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13944" yWindow="-120" windowWidth="8916" windowHeight="9552" activeTab="4"/>
  </bookViews>
  <sheets>
    <sheet name="emprego" sheetId="9" r:id="rId1"/>
    <sheet name="emprego_R" sheetId="11" r:id="rId2"/>
    <sheet name="shift2" sheetId="13" r:id="rId3"/>
    <sheet name="shift2_all" sheetId="14" r:id="rId4"/>
    <sheet name="contas arcelus" sheetId="15" r:id="rId5"/>
    <sheet name="resumo" sheetId="17" r:id="rId6"/>
    <sheet name="Plan4" sheetId="18" r:id="rId7"/>
  </sheets>
  <definedNames>
    <definedName name="_xlnm._FilterDatabase" localSheetId="0" hidden="1">emprego!$A$2:$AA$883</definedName>
    <definedName name="_xlnm._FilterDatabase" localSheetId="1" hidden="1">emprego_R!$A$1:$AD$870</definedName>
    <definedName name="consulta34886009" localSheetId="0">emprego!$A$1:$AA$871</definedName>
    <definedName name="consulta34886009_1" localSheetId="6">Plan4!$A$1:$AA$990</definedName>
    <definedName name="e_i">#REF!</definedName>
    <definedName name="eki">#REF!</definedName>
  </definedNames>
  <calcPr calcId="145621"/>
</workbook>
</file>

<file path=xl/calcChain.xml><?xml version="1.0" encoding="utf-8"?>
<calcChain xmlns="http://schemas.openxmlformats.org/spreadsheetml/2006/main">
  <c r="AM4" i="15" l="1"/>
  <c r="AM5" i="15"/>
  <c r="AM6" i="15"/>
  <c r="AM7" i="15"/>
  <c r="AM8" i="15"/>
  <c r="AM9" i="15"/>
  <c r="AM10" i="15"/>
  <c r="AM11" i="15"/>
  <c r="AM12" i="15"/>
  <c r="AM13" i="15"/>
  <c r="AM14" i="15"/>
  <c r="AM15" i="15"/>
  <c r="AM16" i="15"/>
  <c r="AM17" i="15"/>
  <c r="AM18" i="15"/>
  <c r="AM19" i="15"/>
  <c r="AM20" i="15"/>
  <c r="AM21" i="15"/>
  <c r="AM22" i="15"/>
  <c r="AM23" i="15"/>
  <c r="AM24" i="15"/>
  <c r="AM25" i="15"/>
  <c r="AM26" i="15"/>
  <c r="AM27" i="15"/>
  <c r="AM3" i="15"/>
  <c r="AC4" i="15"/>
  <c r="AC5" i="15"/>
  <c r="AC6" i="15"/>
  <c r="AC7" i="15"/>
  <c r="AC8" i="15"/>
  <c r="AC9" i="15"/>
  <c r="AC10" i="15"/>
  <c r="AC11" i="15"/>
  <c r="AC12" i="15"/>
  <c r="AC13" i="15"/>
  <c r="AC14" i="15"/>
  <c r="AC15" i="15"/>
  <c r="AC16" i="15"/>
  <c r="AC17" i="15"/>
  <c r="AC18" i="15"/>
  <c r="AC19" i="15"/>
  <c r="AC20" i="15"/>
  <c r="AC21" i="15"/>
  <c r="AC22" i="15"/>
  <c r="AC23" i="15"/>
  <c r="AC24" i="15"/>
  <c r="AC25" i="15"/>
  <c r="AC26" i="15"/>
  <c r="AC27" i="15"/>
  <c r="AC3" i="15"/>
  <c r="AB27" i="15"/>
  <c r="AB4" i="15"/>
  <c r="AB5" i="15"/>
  <c r="AB6" i="15"/>
  <c r="AB7" i="15"/>
  <c r="AB8" i="15"/>
  <c r="AB9" i="15"/>
  <c r="AB10" i="15"/>
  <c r="AB11" i="15"/>
  <c r="AB12" i="15"/>
  <c r="AB13" i="15"/>
  <c r="AB14" i="15"/>
  <c r="AB15" i="15"/>
  <c r="AB16" i="15"/>
  <c r="AB17" i="15"/>
  <c r="AB18" i="15"/>
  <c r="AB19" i="15"/>
  <c r="AB20" i="15"/>
  <c r="AB21" i="15"/>
  <c r="AB22" i="15"/>
  <c r="AB23" i="15"/>
  <c r="AB24" i="15"/>
  <c r="AB25" i="15"/>
  <c r="AB26" i="15"/>
  <c r="AB3" i="15"/>
  <c r="W4" i="15"/>
  <c r="W5" i="15"/>
  <c r="W6" i="15"/>
  <c r="W7" i="15"/>
  <c r="W8" i="15"/>
  <c r="W9" i="15"/>
  <c r="W10" i="15"/>
  <c r="W11" i="15"/>
  <c r="W12" i="15"/>
  <c r="W13" i="15"/>
  <c r="W14" i="15"/>
  <c r="W15" i="15"/>
  <c r="W16" i="15"/>
  <c r="W17" i="15"/>
  <c r="W18" i="15"/>
  <c r="W19" i="15"/>
  <c r="W20" i="15"/>
  <c r="W21" i="15"/>
  <c r="W22" i="15"/>
  <c r="W23" i="15"/>
  <c r="W24" i="15"/>
  <c r="W25" i="15"/>
  <c r="W26" i="15"/>
  <c r="W27" i="15"/>
  <c r="W3" i="15"/>
  <c r="S4" i="15"/>
  <c r="S5" i="15"/>
  <c r="S6" i="15"/>
  <c r="S7" i="15"/>
  <c r="S8" i="15"/>
  <c r="S9" i="15"/>
  <c r="S10" i="15"/>
  <c r="S11" i="15"/>
  <c r="S12" i="15"/>
  <c r="S13" i="15"/>
  <c r="S14" i="15"/>
  <c r="S15" i="15"/>
  <c r="S16" i="15"/>
  <c r="S17" i="15"/>
  <c r="S18" i="15"/>
  <c r="S19" i="15"/>
  <c r="S20" i="15"/>
  <c r="S21" i="15"/>
  <c r="S22" i="15"/>
  <c r="S23" i="15"/>
  <c r="S24" i="15"/>
  <c r="S25" i="15"/>
  <c r="S26" i="15"/>
  <c r="S27" i="15"/>
  <c r="S3" i="15"/>
  <c r="V4" i="15"/>
  <c r="V5" i="15"/>
  <c r="V6" i="15"/>
  <c r="V7" i="15"/>
  <c r="V8" i="15"/>
  <c r="V9" i="15"/>
  <c r="V10" i="15"/>
  <c r="V11" i="15"/>
  <c r="V12" i="15"/>
  <c r="V13" i="15"/>
  <c r="V14" i="15"/>
  <c r="V15" i="15"/>
  <c r="V16" i="15"/>
  <c r="V17" i="15"/>
  <c r="V18" i="15"/>
  <c r="V19" i="15"/>
  <c r="V20" i="15"/>
  <c r="V21" i="15"/>
  <c r="V22" i="15"/>
  <c r="V23" i="15"/>
  <c r="V24" i="15"/>
  <c r="V25" i="15"/>
  <c r="V26" i="15"/>
  <c r="V27" i="15"/>
  <c r="V3" i="15"/>
  <c r="R4" i="15"/>
  <c r="R5" i="15"/>
  <c r="R6" i="15"/>
  <c r="R7" i="15"/>
  <c r="R8" i="15"/>
  <c r="R9" i="15"/>
  <c r="R10" i="15"/>
  <c r="R11" i="15"/>
  <c r="R12" i="15"/>
  <c r="R13" i="15"/>
  <c r="R15" i="15"/>
  <c r="R16" i="15"/>
  <c r="R17" i="15"/>
  <c r="R18" i="15"/>
  <c r="R19" i="15"/>
  <c r="R20" i="15"/>
  <c r="R21" i="15"/>
  <c r="R22" i="15"/>
  <c r="R23" i="15"/>
  <c r="R24" i="15"/>
  <c r="R25" i="15"/>
  <c r="R26" i="15"/>
  <c r="R27" i="15"/>
  <c r="R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3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3" i="15"/>
  <c r="C28" i="15"/>
  <c r="Y8" i="15" s="1"/>
  <c r="D28" i="15"/>
  <c r="AA27" i="15" s="1"/>
  <c r="E28" i="15"/>
  <c r="F28" i="15"/>
  <c r="G28" i="15"/>
  <c r="H28" i="15"/>
  <c r="I28" i="15"/>
  <c r="B28" i="15"/>
  <c r="K7" i="15" l="1"/>
  <c r="Z27" i="15"/>
  <c r="Z5" i="15"/>
  <c r="Z9" i="15"/>
  <c r="Z13" i="15"/>
  <c r="Z17" i="15"/>
  <c r="Z21" i="15"/>
  <c r="Z25" i="15"/>
  <c r="Q6" i="15"/>
  <c r="Q10" i="15"/>
  <c r="Q14" i="15"/>
  <c r="Q18" i="15"/>
  <c r="Q22" i="15"/>
  <c r="Q26" i="15"/>
  <c r="U6" i="15"/>
  <c r="U10" i="15"/>
  <c r="U14" i="15"/>
  <c r="U18" i="15"/>
  <c r="Z7" i="15"/>
  <c r="Z11" i="15"/>
  <c r="Z15" i="15"/>
  <c r="Z19" i="15"/>
  <c r="Z23" i="15"/>
  <c r="Z3" i="15"/>
  <c r="Q4" i="15"/>
  <c r="Q8" i="15"/>
  <c r="Q12" i="15"/>
  <c r="Q16" i="15"/>
  <c r="Q20" i="15"/>
  <c r="Q24" i="15"/>
  <c r="U4" i="15"/>
  <c r="U8" i="15"/>
  <c r="U12" i="15"/>
  <c r="U16" i="15"/>
  <c r="U20" i="15"/>
  <c r="J3" i="15"/>
  <c r="J24" i="15"/>
  <c r="J20" i="15"/>
  <c r="J16" i="15"/>
  <c r="J12" i="15"/>
  <c r="J8" i="15"/>
  <c r="J4" i="15"/>
  <c r="P27" i="15"/>
  <c r="P23" i="15"/>
  <c r="P19" i="15"/>
  <c r="P15" i="15"/>
  <c r="P11" i="15"/>
  <c r="P7" i="15"/>
  <c r="T27" i="15"/>
  <c r="T23" i="15"/>
  <c r="T19" i="15"/>
  <c r="T15" i="15"/>
  <c r="T11" i="15"/>
  <c r="T7" i="15"/>
  <c r="Q3" i="15"/>
  <c r="U25" i="15"/>
  <c r="U21" i="15"/>
  <c r="U13" i="15"/>
  <c r="U5" i="15"/>
  <c r="Q21" i="15"/>
  <c r="Q13" i="15"/>
  <c r="Q5" i="15"/>
  <c r="Y26" i="15"/>
  <c r="Y18" i="15"/>
  <c r="Y10" i="15"/>
  <c r="Z26" i="15"/>
  <c r="Z18" i="15"/>
  <c r="Z10" i="15"/>
  <c r="AA26" i="15"/>
  <c r="AA18" i="15"/>
  <c r="AA10" i="15"/>
  <c r="J27" i="15"/>
  <c r="J23" i="15"/>
  <c r="J19" i="15"/>
  <c r="J15" i="15"/>
  <c r="J11" i="15"/>
  <c r="J7" i="15"/>
  <c r="N7" i="15" s="1"/>
  <c r="O7" i="15" s="1"/>
  <c r="P26" i="15"/>
  <c r="P22" i="15"/>
  <c r="P18" i="15"/>
  <c r="P14" i="15"/>
  <c r="P10" i="15"/>
  <c r="P6" i="15"/>
  <c r="T26" i="15"/>
  <c r="T22" i="15"/>
  <c r="T18" i="15"/>
  <c r="T14" i="15"/>
  <c r="T10" i="15"/>
  <c r="T6" i="15"/>
  <c r="U3" i="15"/>
  <c r="U24" i="15"/>
  <c r="U19" i="15"/>
  <c r="U11" i="15"/>
  <c r="Q27" i="15"/>
  <c r="Q19" i="15"/>
  <c r="Q11" i="15"/>
  <c r="Y24" i="15"/>
  <c r="Y16" i="15"/>
  <c r="Z24" i="15"/>
  <c r="Z16" i="15"/>
  <c r="Z8" i="15"/>
  <c r="AD8" i="15" s="1"/>
  <c r="AA24" i="15"/>
  <c r="AA16" i="15"/>
  <c r="AA8" i="15"/>
  <c r="AK8" i="15" s="1"/>
  <c r="AA5" i="15"/>
  <c r="AA9" i="15"/>
  <c r="AA13" i="15"/>
  <c r="AA17" i="15"/>
  <c r="AA21" i="15"/>
  <c r="AA25" i="15"/>
  <c r="AA7" i="15"/>
  <c r="AA11" i="15"/>
  <c r="AA15" i="15"/>
  <c r="AA19" i="15"/>
  <c r="AA23" i="15"/>
  <c r="AA3" i="15"/>
  <c r="Y5" i="15"/>
  <c r="Y9" i="15"/>
  <c r="Y13" i="15"/>
  <c r="Y17" i="15"/>
  <c r="Y21" i="15"/>
  <c r="Y25" i="15"/>
  <c r="Y7" i="15"/>
  <c r="Y11" i="15"/>
  <c r="Y15" i="15"/>
  <c r="Y19" i="15"/>
  <c r="Y23" i="15"/>
  <c r="Y3" i="15"/>
  <c r="J26" i="15"/>
  <c r="J22" i="15"/>
  <c r="J18" i="15"/>
  <c r="J14" i="15"/>
  <c r="J10" i="15"/>
  <c r="J6" i="15"/>
  <c r="P3" i="15"/>
  <c r="P25" i="15"/>
  <c r="P21" i="15"/>
  <c r="P17" i="15"/>
  <c r="P13" i="15"/>
  <c r="P9" i="15"/>
  <c r="P5" i="15"/>
  <c r="T25" i="15"/>
  <c r="T21" i="15"/>
  <c r="T17" i="15"/>
  <c r="T13" i="15"/>
  <c r="T9" i="15"/>
  <c r="T5" i="15"/>
  <c r="U27" i="15"/>
  <c r="U23" i="15"/>
  <c r="U17" i="15"/>
  <c r="U9" i="15"/>
  <c r="Q25" i="15"/>
  <c r="Q17" i="15"/>
  <c r="Q9" i="15"/>
  <c r="Y22" i="15"/>
  <c r="Y14" i="15"/>
  <c r="Y6" i="15"/>
  <c r="Z22" i="15"/>
  <c r="Z14" i="15"/>
  <c r="Z6" i="15"/>
  <c r="AA22" i="15"/>
  <c r="AA14" i="15"/>
  <c r="AA6" i="15"/>
  <c r="Y27" i="15"/>
  <c r="J25" i="15"/>
  <c r="J21" i="15"/>
  <c r="J17" i="15"/>
  <c r="J13" i="15"/>
  <c r="J9" i="15"/>
  <c r="J5" i="15"/>
  <c r="T3" i="15"/>
  <c r="P24" i="15"/>
  <c r="P20" i="15"/>
  <c r="P16" i="15"/>
  <c r="P12" i="15"/>
  <c r="P8" i="15"/>
  <c r="P4" i="15"/>
  <c r="T24" i="15"/>
  <c r="T20" i="15"/>
  <c r="T16" i="15"/>
  <c r="T12" i="15"/>
  <c r="T8" i="15"/>
  <c r="T4" i="15"/>
  <c r="U26" i="15"/>
  <c r="U22" i="15"/>
  <c r="U15" i="15"/>
  <c r="U7" i="15"/>
  <c r="Q23" i="15"/>
  <c r="Q15" i="15"/>
  <c r="Q7" i="15"/>
  <c r="Y20" i="15"/>
  <c r="Y12" i="15"/>
  <c r="Y4" i="15"/>
  <c r="Z20" i="15"/>
  <c r="Z12" i="15"/>
  <c r="Z4" i="15"/>
  <c r="AA20" i="15"/>
  <c r="AA12" i="15"/>
  <c r="AA4" i="15"/>
  <c r="K26" i="15"/>
  <c r="K22" i="15"/>
  <c r="K18" i="15"/>
  <c r="K14" i="15"/>
  <c r="K10" i="15"/>
  <c r="K6" i="15"/>
  <c r="K25" i="15"/>
  <c r="K21" i="15"/>
  <c r="K17" i="15"/>
  <c r="K13" i="15"/>
  <c r="K9" i="15"/>
  <c r="K5" i="15"/>
  <c r="K3" i="15"/>
  <c r="K24" i="15"/>
  <c r="K20" i="15"/>
  <c r="K16" i="15"/>
  <c r="K12" i="15"/>
  <c r="K8" i="15"/>
  <c r="K4" i="15"/>
  <c r="K27" i="15"/>
  <c r="K23" i="15"/>
  <c r="K19" i="15"/>
  <c r="K15" i="15"/>
  <c r="K11" i="15"/>
  <c r="N3" i="15"/>
  <c r="O3" i="15" s="1"/>
  <c r="AJ20" i="15" l="1"/>
  <c r="AE20" i="15"/>
  <c r="AK20" i="15"/>
  <c r="AH20" i="15"/>
  <c r="AG20" i="15"/>
  <c r="AI20" i="15"/>
  <c r="AF20" i="15"/>
  <c r="AD20" i="15"/>
  <c r="N17" i="15"/>
  <c r="O17" i="15" s="1"/>
  <c r="AJ22" i="15"/>
  <c r="AG22" i="15"/>
  <c r="AK22" i="15"/>
  <c r="AF22" i="15"/>
  <c r="AH22" i="15"/>
  <c r="AE22" i="15"/>
  <c r="AI22" i="15"/>
  <c r="AD22" i="15"/>
  <c r="N18" i="15"/>
  <c r="O18" i="15" s="1"/>
  <c r="AJ23" i="15"/>
  <c r="AD23" i="15"/>
  <c r="AK23" i="15"/>
  <c r="AG23" i="15"/>
  <c r="AH23" i="15"/>
  <c r="AF23" i="15"/>
  <c r="AI23" i="15"/>
  <c r="AE23" i="15"/>
  <c r="AJ7" i="15"/>
  <c r="AD7" i="15"/>
  <c r="AK7" i="15"/>
  <c r="AG7" i="15"/>
  <c r="AH7" i="15"/>
  <c r="AF7" i="15"/>
  <c r="AI7" i="15"/>
  <c r="AE7" i="15"/>
  <c r="AJ13" i="15"/>
  <c r="AF13" i="15"/>
  <c r="AK13" i="15"/>
  <c r="AE13" i="15"/>
  <c r="AH13" i="15"/>
  <c r="AD13" i="15"/>
  <c r="AI13" i="15"/>
  <c r="AG13" i="15"/>
  <c r="N11" i="15"/>
  <c r="O11" i="15" s="1"/>
  <c r="N27" i="15"/>
  <c r="O27" i="15" s="1"/>
  <c r="AJ18" i="15"/>
  <c r="AG18" i="15"/>
  <c r="AK18" i="15"/>
  <c r="AF18" i="15"/>
  <c r="AH18" i="15"/>
  <c r="AE18" i="15"/>
  <c r="AI18" i="15"/>
  <c r="AD18" i="15"/>
  <c r="AL18" i="15" s="1"/>
  <c r="N12" i="15"/>
  <c r="O12" i="15" s="1"/>
  <c r="AG8" i="15"/>
  <c r="AE8" i="15"/>
  <c r="AL8" i="15" s="1"/>
  <c r="N5" i="15"/>
  <c r="O5" i="15" s="1"/>
  <c r="N21" i="15"/>
  <c r="O21" i="15" s="1"/>
  <c r="N6" i="15"/>
  <c r="O6" i="15" s="1"/>
  <c r="N22" i="15"/>
  <c r="O22" i="15" s="1"/>
  <c r="AJ19" i="15"/>
  <c r="AD19" i="15"/>
  <c r="AK19" i="15"/>
  <c r="AG19" i="15"/>
  <c r="AH19" i="15"/>
  <c r="AF19" i="15"/>
  <c r="AI19" i="15"/>
  <c r="AE19" i="15"/>
  <c r="AJ25" i="15"/>
  <c r="AF25" i="15"/>
  <c r="AK25" i="15"/>
  <c r="AE25" i="15"/>
  <c r="AH25" i="15"/>
  <c r="AD25" i="15"/>
  <c r="AI25" i="15"/>
  <c r="AG25" i="15"/>
  <c r="AJ9" i="15"/>
  <c r="AF9" i="15"/>
  <c r="AK9" i="15"/>
  <c r="AE9" i="15"/>
  <c r="AH9" i="15"/>
  <c r="AD9" i="15"/>
  <c r="AL9" i="15" s="1"/>
  <c r="AI9" i="15"/>
  <c r="AG9" i="15"/>
  <c r="AJ16" i="15"/>
  <c r="AE16" i="15"/>
  <c r="AK16" i="15"/>
  <c r="AH16" i="15"/>
  <c r="AG16" i="15"/>
  <c r="AI16" i="15"/>
  <c r="AF16" i="15"/>
  <c r="AD16" i="15"/>
  <c r="N15" i="15"/>
  <c r="O15" i="15" s="1"/>
  <c r="AJ26" i="15"/>
  <c r="AG26" i="15"/>
  <c r="AK26" i="15"/>
  <c r="AF26" i="15"/>
  <c r="AH26" i="15"/>
  <c r="AE26" i="15"/>
  <c r="AI26" i="15"/>
  <c r="AD26" i="15"/>
  <c r="AL26" i="15" s="1"/>
  <c r="N16" i="15"/>
  <c r="O16" i="15" s="1"/>
  <c r="AH8" i="15"/>
  <c r="AJ8" i="15"/>
  <c r="AJ4" i="15"/>
  <c r="AE4" i="15"/>
  <c r="AK4" i="15"/>
  <c r="AD4" i="15"/>
  <c r="AH4" i="15"/>
  <c r="AG4" i="15"/>
  <c r="AI4" i="15"/>
  <c r="AF4" i="15"/>
  <c r="N9" i="15"/>
  <c r="O9" i="15" s="1"/>
  <c r="N25" i="15"/>
  <c r="O25" i="15" s="1"/>
  <c r="AJ6" i="15"/>
  <c r="AG6" i="15"/>
  <c r="AK6" i="15"/>
  <c r="AF6" i="15"/>
  <c r="AH6" i="15"/>
  <c r="AE6" i="15"/>
  <c r="AI6" i="15"/>
  <c r="AD6" i="15"/>
  <c r="AL6" i="15" s="1"/>
  <c r="N10" i="15"/>
  <c r="O10" i="15" s="1"/>
  <c r="N26" i="15"/>
  <c r="O26" i="15" s="1"/>
  <c r="AJ15" i="15"/>
  <c r="AD15" i="15"/>
  <c r="AK15" i="15"/>
  <c r="AG15" i="15"/>
  <c r="AH15" i="15"/>
  <c r="AF15" i="15"/>
  <c r="AI15" i="15"/>
  <c r="AE15" i="15"/>
  <c r="AJ21" i="15"/>
  <c r="AF21" i="15"/>
  <c r="AK21" i="15"/>
  <c r="AE21" i="15"/>
  <c r="AH21" i="15"/>
  <c r="AD21" i="15"/>
  <c r="AL21" i="15" s="1"/>
  <c r="AI21" i="15"/>
  <c r="AG21" i="15"/>
  <c r="AJ5" i="15"/>
  <c r="AF5" i="15"/>
  <c r="AK5" i="15"/>
  <c r="AE5" i="15"/>
  <c r="AH5" i="15"/>
  <c r="AD5" i="15"/>
  <c r="AL5" i="15" s="1"/>
  <c r="AI5" i="15"/>
  <c r="AG5" i="15"/>
  <c r="AJ24" i="15"/>
  <c r="AE24" i="15"/>
  <c r="AK24" i="15"/>
  <c r="AH24" i="15"/>
  <c r="AG24" i="15"/>
  <c r="AI24" i="15"/>
  <c r="AF24" i="15"/>
  <c r="AD24" i="15"/>
  <c r="N19" i="15"/>
  <c r="O19" i="15" s="1"/>
  <c r="N4" i="15"/>
  <c r="O4" i="15" s="1"/>
  <c r="N20" i="15"/>
  <c r="O20" i="15" s="1"/>
  <c r="AF8" i="15"/>
  <c r="AJ12" i="15"/>
  <c r="AE12" i="15"/>
  <c r="AK12" i="15"/>
  <c r="AD12" i="15"/>
  <c r="AH12" i="15"/>
  <c r="AG12" i="15"/>
  <c r="AI12" i="15"/>
  <c r="AF12" i="15"/>
  <c r="N13" i="15"/>
  <c r="O13" i="15" s="1"/>
  <c r="AJ27" i="15"/>
  <c r="AD27" i="15"/>
  <c r="AK27" i="15"/>
  <c r="AG27" i="15"/>
  <c r="AH27" i="15"/>
  <c r="AF27" i="15"/>
  <c r="AI27" i="15"/>
  <c r="AE27" i="15"/>
  <c r="AJ14" i="15"/>
  <c r="AG14" i="15"/>
  <c r="AK14" i="15"/>
  <c r="AF14" i="15"/>
  <c r="AH14" i="15"/>
  <c r="AE14" i="15"/>
  <c r="AI14" i="15"/>
  <c r="AD14" i="15"/>
  <c r="N14" i="15"/>
  <c r="O14" i="15" s="1"/>
  <c r="AI3" i="15"/>
  <c r="AE3" i="15"/>
  <c r="AH3" i="15"/>
  <c r="AK3" i="15"/>
  <c r="AG3" i="15"/>
  <c r="AJ3" i="15"/>
  <c r="AF3" i="15"/>
  <c r="AD3" i="15"/>
  <c r="AL3" i="15" s="1"/>
  <c r="AJ11" i="15"/>
  <c r="AD11" i="15"/>
  <c r="AK11" i="15"/>
  <c r="AG11" i="15"/>
  <c r="AH11" i="15"/>
  <c r="AF11" i="15"/>
  <c r="AI11" i="15"/>
  <c r="AE11" i="15"/>
  <c r="AJ17" i="15"/>
  <c r="AF17" i="15"/>
  <c r="AK17" i="15"/>
  <c r="AE17" i="15"/>
  <c r="AH17" i="15"/>
  <c r="AD17" i="15"/>
  <c r="AI17" i="15"/>
  <c r="AG17" i="15"/>
  <c r="N23" i="15"/>
  <c r="O23" i="15" s="1"/>
  <c r="AJ10" i="15"/>
  <c r="AG10" i="15"/>
  <c r="AK10" i="15"/>
  <c r="AF10" i="15"/>
  <c r="AH10" i="15"/>
  <c r="AE10" i="15"/>
  <c r="AI10" i="15"/>
  <c r="AD10" i="15"/>
  <c r="N8" i="15"/>
  <c r="O8" i="15" s="1"/>
  <c r="N24" i="15"/>
  <c r="O24" i="15" s="1"/>
  <c r="AI8" i="15"/>
  <c r="D873" i="9"/>
  <c r="E873" i="9"/>
  <c r="F873" i="9"/>
  <c r="G873" i="9"/>
  <c r="H873" i="9"/>
  <c r="I873" i="9"/>
  <c r="J873" i="9"/>
  <c r="K873" i="9"/>
  <c r="L873" i="9"/>
  <c r="M873" i="9"/>
  <c r="N873" i="9"/>
  <c r="O873" i="9"/>
  <c r="P873" i="9"/>
  <c r="Q873" i="9"/>
  <c r="R873" i="9"/>
  <c r="S873" i="9"/>
  <c r="T873" i="9"/>
  <c r="U873" i="9"/>
  <c r="V873" i="9"/>
  <c r="W873" i="9"/>
  <c r="X873" i="9"/>
  <c r="Y873" i="9"/>
  <c r="Z873" i="9"/>
  <c r="AA873" i="9"/>
  <c r="D874" i="9"/>
  <c r="E874" i="9"/>
  <c r="F874" i="9"/>
  <c r="G874" i="9"/>
  <c r="H874" i="9"/>
  <c r="I874" i="9"/>
  <c r="J874" i="9"/>
  <c r="K874" i="9"/>
  <c r="L874" i="9"/>
  <c r="M874" i="9"/>
  <c r="N874" i="9"/>
  <c r="O874" i="9"/>
  <c r="P874" i="9"/>
  <c r="Q874" i="9"/>
  <c r="R874" i="9"/>
  <c r="S874" i="9"/>
  <c r="T874" i="9"/>
  <c r="U874" i="9"/>
  <c r="V874" i="9"/>
  <c r="W874" i="9"/>
  <c r="X874" i="9"/>
  <c r="Y874" i="9"/>
  <c r="Z874" i="9"/>
  <c r="AA874" i="9"/>
  <c r="D875" i="9"/>
  <c r="E875" i="9"/>
  <c r="F875" i="9"/>
  <c r="G875" i="9"/>
  <c r="H875" i="9"/>
  <c r="I875" i="9"/>
  <c r="J875" i="9"/>
  <c r="K875" i="9"/>
  <c r="L875" i="9"/>
  <c r="M875" i="9"/>
  <c r="N875" i="9"/>
  <c r="O875" i="9"/>
  <c r="P875" i="9"/>
  <c r="Q875" i="9"/>
  <c r="R875" i="9"/>
  <c r="S875" i="9"/>
  <c r="T875" i="9"/>
  <c r="U875" i="9"/>
  <c r="V875" i="9"/>
  <c r="W875" i="9"/>
  <c r="X875" i="9"/>
  <c r="Y875" i="9"/>
  <c r="Z875" i="9"/>
  <c r="AA875" i="9"/>
  <c r="D876" i="9"/>
  <c r="E876" i="9"/>
  <c r="F876" i="9"/>
  <c r="G876" i="9"/>
  <c r="H876" i="9"/>
  <c r="I876" i="9"/>
  <c r="J876" i="9"/>
  <c r="K876" i="9"/>
  <c r="L876" i="9"/>
  <c r="M876" i="9"/>
  <c r="N876" i="9"/>
  <c r="O876" i="9"/>
  <c r="P876" i="9"/>
  <c r="Q876" i="9"/>
  <c r="R876" i="9"/>
  <c r="S876" i="9"/>
  <c r="T876" i="9"/>
  <c r="U876" i="9"/>
  <c r="V876" i="9"/>
  <c r="W876" i="9"/>
  <c r="X876" i="9"/>
  <c r="Y876" i="9"/>
  <c r="Z876" i="9"/>
  <c r="AA876" i="9"/>
  <c r="D877" i="9"/>
  <c r="E877" i="9"/>
  <c r="F877" i="9"/>
  <c r="G877" i="9"/>
  <c r="H877" i="9"/>
  <c r="I877" i="9"/>
  <c r="J877" i="9"/>
  <c r="K877" i="9"/>
  <c r="L877" i="9"/>
  <c r="M877" i="9"/>
  <c r="N877" i="9"/>
  <c r="O877" i="9"/>
  <c r="P877" i="9"/>
  <c r="Q877" i="9"/>
  <c r="R877" i="9"/>
  <c r="S877" i="9"/>
  <c r="T877" i="9"/>
  <c r="U877" i="9"/>
  <c r="V877" i="9"/>
  <c r="W877" i="9"/>
  <c r="X877" i="9"/>
  <c r="Y877" i="9"/>
  <c r="Z877" i="9"/>
  <c r="AA877" i="9"/>
  <c r="D878" i="9"/>
  <c r="E878" i="9"/>
  <c r="F878" i="9"/>
  <c r="G878" i="9"/>
  <c r="H878" i="9"/>
  <c r="I878" i="9"/>
  <c r="J878" i="9"/>
  <c r="K878" i="9"/>
  <c r="L878" i="9"/>
  <c r="M878" i="9"/>
  <c r="N878" i="9"/>
  <c r="O878" i="9"/>
  <c r="P878" i="9"/>
  <c r="Q878" i="9"/>
  <c r="R878" i="9"/>
  <c r="S878" i="9"/>
  <c r="T878" i="9"/>
  <c r="U878" i="9"/>
  <c r="V878" i="9"/>
  <c r="W878" i="9"/>
  <c r="X878" i="9"/>
  <c r="Y878" i="9"/>
  <c r="Z878" i="9"/>
  <c r="AA878" i="9"/>
  <c r="D879" i="9"/>
  <c r="E879" i="9"/>
  <c r="F879" i="9"/>
  <c r="G879" i="9"/>
  <c r="H879" i="9"/>
  <c r="I879" i="9"/>
  <c r="J879" i="9"/>
  <c r="K879" i="9"/>
  <c r="L879" i="9"/>
  <c r="M879" i="9"/>
  <c r="N879" i="9"/>
  <c r="O879" i="9"/>
  <c r="P879" i="9"/>
  <c r="Q879" i="9"/>
  <c r="R879" i="9"/>
  <c r="S879" i="9"/>
  <c r="T879" i="9"/>
  <c r="U879" i="9"/>
  <c r="V879" i="9"/>
  <c r="W879" i="9"/>
  <c r="X879" i="9"/>
  <c r="Y879" i="9"/>
  <c r="Z879" i="9"/>
  <c r="AA879" i="9"/>
  <c r="D880" i="9"/>
  <c r="E880" i="9"/>
  <c r="F880" i="9"/>
  <c r="G880" i="9"/>
  <c r="H880" i="9"/>
  <c r="I880" i="9"/>
  <c r="J880" i="9"/>
  <c r="K880" i="9"/>
  <c r="L880" i="9"/>
  <c r="M880" i="9"/>
  <c r="N880" i="9"/>
  <c r="O880" i="9"/>
  <c r="P880" i="9"/>
  <c r="Q880" i="9"/>
  <c r="R880" i="9"/>
  <c r="S880" i="9"/>
  <c r="T880" i="9"/>
  <c r="U880" i="9"/>
  <c r="V880" i="9"/>
  <c r="W880" i="9"/>
  <c r="X880" i="9"/>
  <c r="Y880" i="9"/>
  <c r="Z880" i="9"/>
  <c r="AA880" i="9"/>
  <c r="D881" i="9"/>
  <c r="E881" i="9"/>
  <c r="F881" i="9"/>
  <c r="G881" i="9"/>
  <c r="H881" i="9"/>
  <c r="I881" i="9"/>
  <c r="J881" i="9"/>
  <c r="K881" i="9"/>
  <c r="L881" i="9"/>
  <c r="M881" i="9"/>
  <c r="N881" i="9"/>
  <c r="O881" i="9"/>
  <c r="P881" i="9"/>
  <c r="Q881" i="9"/>
  <c r="R881" i="9"/>
  <c r="S881" i="9"/>
  <c r="T881" i="9"/>
  <c r="U881" i="9"/>
  <c r="V881" i="9"/>
  <c r="W881" i="9"/>
  <c r="X881" i="9"/>
  <c r="Y881" i="9"/>
  <c r="Z881" i="9"/>
  <c r="AA881" i="9"/>
  <c r="D882" i="9"/>
  <c r="E882" i="9"/>
  <c r="F882" i="9"/>
  <c r="G882" i="9"/>
  <c r="H882" i="9"/>
  <c r="I882" i="9"/>
  <c r="J882" i="9"/>
  <c r="K882" i="9"/>
  <c r="L882" i="9"/>
  <c r="M882" i="9"/>
  <c r="N882" i="9"/>
  <c r="O882" i="9"/>
  <c r="P882" i="9"/>
  <c r="Q882" i="9"/>
  <c r="R882" i="9"/>
  <c r="S882" i="9"/>
  <c r="T882" i="9"/>
  <c r="U882" i="9"/>
  <c r="V882" i="9"/>
  <c r="W882" i="9"/>
  <c r="X882" i="9"/>
  <c r="Y882" i="9"/>
  <c r="Z882" i="9"/>
  <c r="AA882" i="9"/>
  <c r="D883" i="9"/>
  <c r="E883" i="9"/>
  <c r="F883" i="9"/>
  <c r="G883" i="9"/>
  <c r="H883" i="9"/>
  <c r="I883" i="9"/>
  <c r="J883" i="9"/>
  <c r="K883" i="9"/>
  <c r="L883" i="9"/>
  <c r="M883" i="9"/>
  <c r="N883" i="9"/>
  <c r="O883" i="9"/>
  <c r="P883" i="9"/>
  <c r="Q883" i="9"/>
  <c r="R883" i="9"/>
  <c r="S883" i="9"/>
  <c r="T883" i="9"/>
  <c r="U883" i="9"/>
  <c r="V883" i="9"/>
  <c r="W883" i="9"/>
  <c r="X883" i="9"/>
  <c r="Y883" i="9"/>
  <c r="Z883" i="9"/>
  <c r="AA883" i="9"/>
  <c r="C874" i="9"/>
  <c r="C875" i="9"/>
  <c r="C876" i="9"/>
  <c r="C877" i="9"/>
  <c r="C878" i="9"/>
  <c r="C879" i="9"/>
  <c r="C880" i="9"/>
  <c r="C881" i="9"/>
  <c r="C882" i="9"/>
  <c r="C883" i="9"/>
  <c r="C873" i="9"/>
  <c r="AL17" i="15" l="1"/>
  <c r="AL11" i="15"/>
  <c r="AL12" i="15"/>
  <c r="AL24" i="15"/>
  <c r="AL4" i="15"/>
  <c r="AL16" i="15"/>
  <c r="AL10" i="15"/>
  <c r="AL27" i="15"/>
  <c r="AL15" i="15"/>
  <c r="AL25" i="15"/>
  <c r="AL19" i="15"/>
  <c r="AL22" i="15"/>
  <c r="AL14" i="15"/>
  <c r="AL13" i="15"/>
  <c r="AL7" i="15"/>
  <c r="AL23" i="15"/>
  <c r="AL20" i="15"/>
  <c r="AB876" i="9"/>
  <c r="AB878" i="9"/>
  <c r="AB877" i="9"/>
  <c r="AB875" i="9"/>
  <c r="AB873" i="9"/>
  <c r="AB874" i="9"/>
  <c r="AB879" i="9"/>
  <c r="AB881" i="9"/>
  <c r="AB882" i="9"/>
  <c r="AB883" i="9"/>
  <c r="AB880" i="9"/>
  <c r="AD3" i="11"/>
  <c r="AD4" i="11"/>
  <c r="AD5" i="11"/>
  <c r="AD6" i="11"/>
  <c r="AD7" i="11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D83" i="11"/>
  <c r="AD84" i="11"/>
  <c r="AD85" i="11"/>
  <c r="AD86" i="11"/>
  <c r="AD87" i="11"/>
  <c r="AD88" i="11"/>
  <c r="AD89" i="11"/>
  <c r="AD90" i="11"/>
  <c r="AD91" i="11"/>
  <c r="AD92" i="11"/>
  <c r="AD93" i="11"/>
  <c r="AD94" i="11"/>
  <c r="AD95" i="11"/>
  <c r="AD96" i="11"/>
  <c r="AD97" i="11"/>
  <c r="AD98" i="11"/>
  <c r="AD99" i="11"/>
  <c r="AD100" i="11"/>
  <c r="AD101" i="11"/>
  <c r="AD102" i="11"/>
  <c r="AD103" i="11"/>
  <c r="AD104" i="11"/>
  <c r="AD105" i="11"/>
  <c r="AD106" i="11"/>
  <c r="AD107" i="11"/>
  <c r="AD108" i="11"/>
  <c r="AD109" i="11"/>
  <c r="AD110" i="11"/>
  <c r="AD111" i="11"/>
  <c r="AD112" i="11"/>
  <c r="AD113" i="11"/>
  <c r="AD114" i="11"/>
  <c r="AD115" i="11"/>
  <c r="AD116" i="11"/>
  <c r="AD117" i="11"/>
  <c r="AD118" i="11"/>
  <c r="AD119" i="11"/>
  <c r="AD120" i="11"/>
  <c r="AD121" i="11"/>
  <c r="AD122" i="11"/>
  <c r="AD123" i="11"/>
  <c r="AD124" i="11"/>
  <c r="AD125" i="11"/>
  <c r="AD126" i="11"/>
  <c r="AD127" i="11"/>
  <c r="AD128" i="11"/>
  <c r="AD129" i="11"/>
  <c r="AD130" i="11"/>
  <c r="AD131" i="11"/>
  <c r="AD132" i="11"/>
  <c r="AD133" i="11"/>
  <c r="AD134" i="11"/>
  <c r="AD135" i="11"/>
  <c r="AD136" i="11"/>
  <c r="AD137" i="11"/>
  <c r="AD138" i="11"/>
  <c r="AD139" i="11"/>
  <c r="AD140" i="11"/>
  <c r="AD141" i="11"/>
  <c r="AD142" i="11"/>
  <c r="AD143" i="11"/>
  <c r="AD144" i="11"/>
  <c r="AD145" i="11"/>
  <c r="AD146" i="11"/>
  <c r="AD147" i="11"/>
  <c r="AD148" i="11"/>
  <c r="AD149" i="11"/>
  <c r="AD150" i="11"/>
  <c r="AD151" i="11"/>
  <c r="AD152" i="11"/>
  <c r="AD153" i="11"/>
  <c r="AD154" i="11"/>
  <c r="AD155" i="11"/>
  <c r="AD156" i="11"/>
  <c r="AD157" i="11"/>
  <c r="AD158" i="11"/>
  <c r="AD159" i="11"/>
  <c r="AD160" i="11"/>
  <c r="AD161" i="11"/>
  <c r="AD162" i="11"/>
  <c r="AD163" i="11"/>
  <c r="AD164" i="11"/>
  <c r="AD165" i="11"/>
  <c r="AD166" i="11"/>
  <c r="AD167" i="11"/>
  <c r="AD168" i="11"/>
  <c r="AD169" i="11"/>
  <c r="AD170" i="11"/>
  <c r="AD171" i="11"/>
  <c r="AD172" i="11"/>
  <c r="AD173" i="11"/>
  <c r="AD174" i="11"/>
  <c r="AD175" i="11"/>
  <c r="AD176" i="11"/>
  <c r="AD177" i="11"/>
  <c r="AD178" i="11"/>
  <c r="AD179" i="11"/>
  <c r="AD180" i="11"/>
  <c r="AD181" i="11"/>
  <c r="AD182" i="11"/>
  <c r="AD183" i="11"/>
  <c r="AD184" i="11"/>
  <c r="AD185" i="11"/>
  <c r="AD186" i="11"/>
  <c r="AD187" i="11"/>
  <c r="AD188" i="11"/>
  <c r="AD189" i="11"/>
  <c r="AD190" i="11"/>
  <c r="AD191" i="11"/>
  <c r="AD192" i="11"/>
  <c r="AD193" i="11"/>
  <c r="AD194" i="11"/>
  <c r="AD195" i="11"/>
  <c r="AD196" i="11"/>
  <c r="AD197" i="11"/>
  <c r="AD198" i="11"/>
  <c r="AD199" i="11"/>
  <c r="AD200" i="11"/>
  <c r="AD201" i="11"/>
  <c r="AD202" i="11"/>
  <c r="AD203" i="11"/>
  <c r="AD204" i="11"/>
  <c r="AD205" i="11"/>
  <c r="AD206" i="11"/>
  <c r="AD207" i="11"/>
  <c r="AD208" i="11"/>
  <c r="AD209" i="11"/>
  <c r="AD210" i="11"/>
  <c r="AD211" i="11"/>
  <c r="AD212" i="11"/>
  <c r="AD213" i="11"/>
  <c r="AD214" i="11"/>
  <c r="AD215" i="11"/>
  <c r="AD216" i="11"/>
  <c r="AD217" i="11"/>
  <c r="AD218" i="11"/>
  <c r="AD219" i="11"/>
  <c r="AD220" i="11"/>
  <c r="AD221" i="11"/>
  <c r="AD222" i="11"/>
  <c r="AD223" i="11"/>
  <c r="AD224" i="11"/>
  <c r="AD225" i="11"/>
  <c r="AD226" i="11"/>
  <c r="AD227" i="11"/>
  <c r="AD228" i="11"/>
  <c r="AD229" i="11"/>
  <c r="AD230" i="11"/>
  <c r="AD231" i="11"/>
  <c r="AD232" i="11"/>
  <c r="AD233" i="11"/>
  <c r="AD234" i="11"/>
  <c r="AD235" i="11"/>
  <c r="AD236" i="11"/>
  <c r="AD237" i="11"/>
  <c r="AD238" i="11"/>
  <c r="AD239" i="11"/>
  <c r="AD240" i="11"/>
  <c r="AD241" i="11"/>
  <c r="AD242" i="11"/>
  <c r="AD243" i="11"/>
  <c r="AD244" i="11"/>
  <c r="AD245" i="11"/>
  <c r="AD246" i="11"/>
  <c r="AD247" i="11"/>
  <c r="AD248" i="11"/>
  <c r="AD249" i="11"/>
  <c r="AD250" i="11"/>
  <c r="AD251" i="11"/>
  <c r="AD252" i="11"/>
  <c r="AD253" i="11"/>
  <c r="AD254" i="11"/>
  <c r="AD255" i="11"/>
  <c r="AD256" i="11"/>
  <c r="AD257" i="11"/>
  <c r="AD258" i="11"/>
  <c r="AD259" i="11"/>
  <c r="AD260" i="11"/>
  <c r="AD261" i="11"/>
  <c r="AD262" i="11"/>
  <c r="AD263" i="11"/>
  <c r="AD264" i="11"/>
  <c r="AD265" i="11"/>
  <c r="AD266" i="11"/>
  <c r="AD267" i="11"/>
  <c r="AD268" i="11"/>
  <c r="AD269" i="11"/>
  <c r="AD270" i="11"/>
  <c r="AD271" i="11"/>
  <c r="AD272" i="11"/>
  <c r="AD273" i="11"/>
  <c r="AD274" i="11"/>
  <c r="AD275" i="11"/>
  <c r="AD276" i="11"/>
  <c r="AD277" i="11"/>
  <c r="AD278" i="11"/>
  <c r="AD279" i="11"/>
  <c r="AD280" i="11"/>
  <c r="AD281" i="11"/>
  <c r="AD282" i="11"/>
  <c r="AD283" i="11"/>
  <c r="AD284" i="11"/>
  <c r="AD285" i="11"/>
  <c r="AD286" i="11"/>
  <c r="AD287" i="11"/>
  <c r="AD288" i="11"/>
  <c r="AD289" i="11"/>
  <c r="AD290" i="11"/>
  <c r="AD291" i="11"/>
  <c r="AD292" i="11"/>
  <c r="AD293" i="11"/>
  <c r="AD294" i="11"/>
  <c r="AD295" i="11"/>
  <c r="AD296" i="11"/>
  <c r="AD297" i="11"/>
  <c r="AD298" i="11"/>
  <c r="AD299" i="11"/>
  <c r="AD300" i="11"/>
  <c r="AD301" i="11"/>
  <c r="AD302" i="11"/>
  <c r="AD303" i="11"/>
  <c r="AD304" i="11"/>
  <c r="AD305" i="11"/>
  <c r="AD306" i="11"/>
  <c r="AD307" i="11"/>
  <c r="AD308" i="11"/>
  <c r="AD309" i="11"/>
  <c r="AD310" i="11"/>
  <c r="AD311" i="11"/>
  <c r="AD312" i="11"/>
  <c r="AD313" i="11"/>
  <c r="AD314" i="11"/>
  <c r="AD315" i="11"/>
  <c r="AD316" i="11"/>
  <c r="AD317" i="11"/>
  <c r="AD318" i="11"/>
  <c r="AD319" i="11"/>
  <c r="AD320" i="11"/>
  <c r="AD321" i="11"/>
  <c r="AD322" i="11"/>
  <c r="AD323" i="11"/>
  <c r="AD324" i="11"/>
  <c r="AD325" i="11"/>
  <c r="AD326" i="11"/>
  <c r="AD327" i="11"/>
  <c r="AD328" i="11"/>
  <c r="AD329" i="11"/>
  <c r="AD330" i="11"/>
  <c r="AD331" i="11"/>
  <c r="AD332" i="11"/>
  <c r="AD333" i="11"/>
  <c r="AD334" i="11"/>
  <c r="AD335" i="11"/>
  <c r="AD336" i="11"/>
  <c r="AD337" i="11"/>
  <c r="AD338" i="11"/>
  <c r="AD339" i="11"/>
  <c r="AD340" i="11"/>
  <c r="AD341" i="11"/>
  <c r="AD342" i="11"/>
  <c r="AD343" i="11"/>
  <c r="AD344" i="11"/>
  <c r="AD345" i="11"/>
  <c r="AD346" i="11"/>
  <c r="AD347" i="11"/>
  <c r="AD348" i="11"/>
  <c r="AD349" i="11"/>
  <c r="AD350" i="11"/>
  <c r="AD351" i="11"/>
  <c r="AD352" i="11"/>
  <c r="AD353" i="11"/>
  <c r="AD354" i="11"/>
  <c r="AD355" i="11"/>
  <c r="AD356" i="11"/>
  <c r="AD357" i="11"/>
  <c r="AD358" i="11"/>
  <c r="AD359" i="11"/>
  <c r="AD360" i="11"/>
  <c r="AD361" i="11"/>
  <c r="AD362" i="11"/>
  <c r="AD363" i="11"/>
  <c r="AD364" i="11"/>
  <c r="AD365" i="11"/>
  <c r="AD366" i="11"/>
  <c r="AD367" i="11"/>
  <c r="AD368" i="11"/>
  <c r="AD369" i="11"/>
  <c r="AD370" i="11"/>
  <c r="AD371" i="11"/>
  <c r="AD372" i="11"/>
  <c r="AD373" i="11"/>
  <c r="AD374" i="11"/>
  <c r="AD375" i="11"/>
  <c r="AD376" i="11"/>
  <c r="AD377" i="11"/>
  <c r="AD378" i="11"/>
  <c r="AD379" i="11"/>
  <c r="AD380" i="11"/>
  <c r="AD381" i="11"/>
  <c r="AD382" i="11"/>
  <c r="AD383" i="11"/>
  <c r="AD384" i="11"/>
  <c r="AD385" i="11"/>
  <c r="AD386" i="11"/>
  <c r="AD387" i="11"/>
  <c r="AD388" i="11"/>
  <c r="AD389" i="11"/>
  <c r="AD390" i="11"/>
  <c r="AD391" i="11"/>
  <c r="AD392" i="11"/>
  <c r="AD393" i="11"/>
  <c r="AD394" i="11"/>
  <c r="AD395" i="11"/>
  <c r="AD396" i="11"/>
  <c r="AD397" i="11"/>
  <c r="AD398" i="11"/>
  <c r="AD399" i="11"/>
  <c r="AD400" i="11"/>
  <c r="AD401" i="11"/>
  <c r="AD402" i="11"/>
  <c r="AD403" i="11"/>
  <c r="AD404" i="11"/>
  <c r="AD405" i="11"/>
  <c r="AD406" i="11"/>
  <c r="AD407" i="11"/>
  <c r="AD408" i="11"/>
  <c r="AD409" i="11"/>
  <c r="AD410" i="11"/>
  <c r="AD411" i="11"/>
  <c r="AD412" i="11"/>
  <c r="AD413" i="11"/>
  <c r="AD414" i="11"/>
  <c r="AD415" i="11"/>
  <c r="AD416" i="11"/>
  <c r="AD417" i="11"/>
  <c r="AD418" i="11"/>
  <c r="AD419" i="11"/>
  <c r="AD420" i="11"/>
  <c r="AD421" i="11"/>
  <c r="AD422" i="11"/>
  <c r="AD423" i="11"/>
  <c r="AD424" i="11"/>
  <c r="AD425" i="11"/>
  <c r="AD426" i="11"/>
  <c r="AD427" i="11"/>
  <c r="AD428" i="11"/>
  <c r="AD429" i="11"/>
  <c r="AD430" i="11"/>
  <c r="AD431" i="11"/>
  <c r="AD432" i="11"/>
  <c r="AD433" i="11"/>
  <c r="AD434" i="11"/>
  <c r="AD435" i="11"/>
  <c r="AD436" i="11"/>
  <c r="AD437" i="11"/>
  <c r="AD438" i="11"/>
  <c r="AD439" i="11"/>
  <c r="AD440" i="11"/>
  <c r="AD441" i="11"/>
  <c r="AD442" i="11"/>
  <c r="AD443" i="11"/>
  <c r="AD444" i="11"/>
  <c r="AD445" i="11"/>
  <c r="AD446" i="11"/>
  <c r="AD447" i="11"/>
  <c r="AD448" i="11"/>
  <c r="AD449" i="11"/>
  <c r="AD450" i="11"/>
  <c r="AD451" i="11"/>
  <c r="AD452" i="11"/>
  <c r="AD453" i="11"/>
  <c r="AD454" i="11"/>
  <c r="AD455" i="11"/>
  <c r="AD456" i="11"/>
  <c r="AD457" i="11"/>
  <c r="AD458" i="11"/>
  <c r="AD459" i="11"/>
  <c r="AD460" i="11"/>
  <c r="AD461" i="11"/>
  <c r="AD462" i="11"/>
  <c r="AD463" i="11"/>
  <c r="AD464" i="11"/>
  <c r="AD465" i="11"/>
  <c r="AD466" i="11"/>
  <c r="AD467" i="11"/>
  <c r="AD468" i="11"/>
  <c r="AD469" i="11"/>
  <c r="AD470" i="11"/>
  <c r="AD471" i="11"/>
  <c r="AD472" i="11"/>
  <c r="AD473" i="11"/>
  <c r="AD474" i="11"/>
  <c r="AD475" i="11"/>
  <c r="AD476" i="11"/>
  <c r="AD477" i="11"/>
  <c r="AD478" i="11"/>
  <c r="AD479" i="11"/>
  <c r="AD480" i="11"/>
  <c r="AD481" i="11"/>
  <c r="AD482" i="11"/>
  <c r="AD483" i="11"/>
  <c r="AD484" i="11"/>
  <c r="AD485" i="11"/>
  <c r="AD486" i="11"/>
  <c r="AD487" i="11"/>
  <c r="AD488" i="11"/>
  <c r="AD489" i="11"/>
  <c r="AD490" i="11"/>
  <c r="AD491" i="11"/>
  <c r="AD492" i="11"/>
  <c r="AD493" i="11"/>
  <c r="AD494" i="11"/>
  <c r="AD495" i="11"/>
  <c r="AD496" i="11"/>
  <c r="AD497" i="11"/>
  <c r="AD498" i="11"/>
  <c r="AD499" i="11"/>
  <c r="AD500" i="11"/>
  <c r="AD501" i="11"/>
  <c r="AD502" i="11"/>
  <c r="AD503" i="11"/>
  <c r="AD504" i="11"/>
  <c r="AD505" i="11"/>
  <c r="AD506" i="11"/>
  <c r="AD507" i="11"/>
  <c r="AD508" i="11"/>
  <c r="AD509" i="11"/>
  <c r="AD510" i="11"/>
  <c r="AD511" i="11"/>
  <c r="AD512" i="11"/>
  <c r="AD513" i="11"/>
  <c r="AD514" i="11"/>
  <c r="AD515" i="11"/>
  <c r="AD516" i="11"/>
  <c r="AD517" i="11"/>
  <c r="AD518" i="11"/>
  <c r="AD519" i="11"/>
  <c r="AD520" i="11"/>
  <c r="AD521" i="11"/>
  <c r="AD522" i="11"/>
  <c r="AD523" i="11"/>
  <c r="AD524" i="11"/>
  <c r="AD525" i="11"/>
  <c r="AD526" i="11"/>
  <c r="AD527" i="11"/>
  <c r="AD528" i="11"/>
  <c r="AD529" i="11"/>
  <c r="AD530" i="11"/>
  <c r="AD531" i="11"/>
  <c r="AD532" i="11"/>
  <c r="AD533" i="11"/>
  <c r="AD534" i="11"/>
  <c r="AD535" i="11"/>
  <c r="AD536" i="11"/>
  <c r="AD537" i="11"/>
  <c r="AD538" i="11"/>
  <c r="AD539" i="11"/>
  <c r="AD540" i="11"/>
  <c r="AD541" i="11"/>
  <c r="AD542" i="11"/>
  <c r="AD543" i="11"/>
  <c r="AD544" i="11"/>
  <c r="AD545" i="11"/>
  <c r="AD546" i="11"/>
  <c r="AD547" i="11"/>
  <c r="AD548" i="11"/>
  <c r="AD549" i="11"/>
  <c r="AD550" i="11"/>
  <c r="AD551" i="11"/>
  <c r="AD552" i="11"/>
  <c r="AD553" i="11"/>
  <c r="AD554" i="11"/>
  <c r="AD555" i="11"/>
  <c r="AD556" i="11"/>
  <c r="AD557" i="11"/>
  <c r="AD558" i="11"/>
  <c r="AD559" i="11"/>
  <c r="AD560" i="11"/>
  <c r="AD561" i="11"/>
  <c r="AD562" i="11"/>
  <c r="AD563" i="11"/>
  <c r="AD564" i="11"/>
  <c r="AD565" i="11"/>
  <c r="AD566" i="11"/>
  <c r="AD567" i="11"/>
  <c r="AD568" i="11"/>
  <c r="AD569" i="11"/>
  <c r="AD570" i="11"/>
  <c r="AD571" i="11"/>
  <c r="AD572" i="11"/>
  <c r="AD573" i="11"/>
  <c r="AD574" i="11"/>
  <c r="AD575" i="11"/>
  <c r="AD576" i="11"/>
  <c r="AD577" i="11"/>
  <c r="AD578" i="11"/>
  <c r="AD579" i="11"/>
  <c r="AD580" i="11"/>
  <c r="AD581" i="11"/>
  <c r="AD582" i="11"/>
  <c r="AD583" i="11"/>
  <c r="AD584" i="11"/>
  <c r="AD585" i="11"/>
  <c r="AD586" i="11"/>
  <c r="AD587" i="11"/>
  <c r="AD588" i="11"/>
  <c r="AD589" i="11"/>
  <c r="AD590" i="11"/>
  <c r="AD591" i="11"/>
  <c r="AD592" i="11"/>
  <c r="AD593" i="11"/>
  <c r="AD594" i="11"/>
  <c r="AD595" i="11"/>
  <c r="AD596" i="11"/>
  <c r="AD597" i="11"/>
  <c r="AD598" i="11"/>
  <c r="AD599" i="11"/>
  <c r="AD600" i="11"/>
  <c r="AD601" i="11"/>
  <c r="AD602" i="11"/>
  <c r="AD603" i="11"/>
  <c r="AD604" i="11"/>
  <c r="AD605" i="11"/>
  <c r="AD606" i="11"/>
  <c r="AD607" i="11"/>
  <c r="AD608" i="11"/>
  <c r="AD609" i="11"/>
  <c r="AD610" i="11"/>
  <c r="AD611" i="11"/>
  <c r="AD612" i="11"/>
  <c r="AD613" i="11"/>
  <c r="AD614" i="11"/>
  <c r="AD615" i="11"/>
  <c r="AD616" i="11"/>
  <c r="AD617" i="11"/>
  <c r="AD618" i="11"/>
  <c r="AD619" i="11"/>
  <c r="AD620" i="11"/>
  <c r="AD621" i="11"/>
  <c r="AD622" i="11"/>
  <c r="AD623" i="11"/>
  <c r="AD624" i="11"/>
  <c r="AD625" i="11"/>
  <c r="AD626" i="11"/>
  <c r="AD627" i="11"/>
  <c r="AD628" i="11"/>
  <c r="AD629" i="11"/>
  <c r="AD630" i="11"/>
  <c r="AD631" i="11"/>
  <c r="AD632" i="11"/>
  <c r="AD633" i="11"/>
  <c r="AD634" i="11"/>
  <c r="AD635" i="11"/>
  <c r="AD636" i="11"/>
  <c r="AD637" i="11"/>
  <c r="AD638" i="11"/>
  <c r="AD639" i="11"/>
  <c r="AD640" i="11"/>
  <c r="AD641" i="11"/>
  <c r="AD642" i="11"/>
  <c r="AD643" i="11"/>
  <c r="AD644" i="11"/>
  <c r="AD645" i="11"/>
  <c r="AD646" i="11"/>
  <c r="AD647" i="11"/>
  <c r="AD648" i="11"/>
  <c r="AD649" i="11"/>
  <c r="AD650" i="11"/>
  <c r="AD651" i="11"/>
  <c r="AD652" i="11"/>
  <c r="AD653" i="11"/>
  <c r="AD654" i="11"/>
  <c r="AD655" i="11"/>
  <c r="AD656" i="11"/>
  <c r="AD657" i="11"/>
  <c r="AD658" i="11"/>
  <c r="AD659" i="11"/>
  <c r="AD660" i="11"/>
  <c r="AD661" i="11"/>
  <c r="AD662" i="11"/>
  <c r="AD663" i="11"/>
  <c r="AD664" i="11"/>
  <c r="AD665" i="11"/>
  <c r="AD666" i="11"/>
  <c r="AD667" i="11"/>
  <c r="AD668" i="11"/>
  <c r="AD669" i="11"/>
  <c r="AD670" i="11"/>
  <c r="AD671" i="11"/>
  <c r="AD672" i="11"/>
  <c r="AD673" i="11"/>
  <c r="AD674" i="11"/>
  <c r="AD675" i="11"/>
  <c r="AD676" i="11"/>
  <c r="AD677" i="11"/>
  <c r="AD678" i="11"/>
  <c r="AD679" i="11"/>
  <c r="AD680" i="11"/>
  <c r="AD681" i="11"/>
  <c r="AD682" i="11"/>
  <c r="AD683" i="11"/>
  <c r="AD684" i="11"/>
  <c r="AD685" i="11"/>
  <c r="AD686" i="11"/>
  <c r="AD687" i="11"/>
  <c r="AD688" i="11"/>
  <c r="AD689" i="11"/>
  <c r="AD690" i="11"/>
  <c r="AD691" i="11"/>
  <c r="AD692" i="11"/>
  <c r="AD693" i="11"/>
  <c r="AD694" i="11"/>
  <c r="AD695" i="11"/>
  <c r="AD696" i="11"/>
  <c r="AD697" i="11"/>
  <c r="AD698" i="11"/>
  <c r="AD699" i="11"/>
  <c r="AD700" i="11"/>
  <c r="AD701" i="11"/>
  <c r="AD702" i="11"/>
  <c r="AD703" i="11"/>
  <c r="AD704" i="11"/>
  <c r="AD705" i="11"/>
  <c r="AD706" i="11"/>
  <c r="AD707" i="11"/>
  <c r="AD708" i="11"/>
  <c r="AD709" i="11"/>
  <c r="AD710" i="11"/>
  <c r="AD711" i="11"/>
  <c r="AD712" i="11"/>
  <c r="AD713" i="11"/>
  <c r="AD714" i="11"/>
  <c r="AD715" i="11"/>
  <c r="AD716" i="11"/>
  <c r="AD717" i="11"/>
  <c r="AD718" i="11"/>
  <c r="AD719" i="11"/>
  <c r="AD720" i="11"/>
  <c r="AD721" i="11"/>
  <c r="AD722" i="11"/>
  <c r="AD723" i="11"/>
  <c r="AD724" i="11"/>
  <c r="AD725" i="11"/>
  <c r="AD726" i="11"/>
  <c r="AD727" i="11"/>
  <c r="AD728" i="11"/>
  <c r="AD729" i="11"/>
  <c r="AD730" i="11"/>
  <c r="AD731" i="11"/>
  <c r="AD732" i="11"/>
  <c r="AD733" i="11"/>
  <c r="AD734" i="11"/>
  <c r="AD735" i="11"/>
  <c r="AD736" i="11"/>
  <c r="AD737" i="11"/>
  <c r="AD738" i="11"/>
  <c r="AD739" i="11"/>
  <c r="AD740" i="11"/>
  <c r="AD741" i="11"/>
  <c r="AD742" i="11"/>
  <c r="AD743" i="11"/>
  <c r="AD744" i="11"/>
  <c r="AD745" i="11"/>
  <c r="AD746" i="11"/>
  <c r="AD747" i="11"/>
  <c r="AD748" i="11"/>
  <c r="AD749" i="11"/>
  <c r="AD750" i="11"/>
  <c r="AD751" i="11"/>
  <c r="AD752" i="11"/>
  <c r="AD753" i="11"/>
  <c r="AD754" i="11"/>
  <c r="AD755" i="11"/>
  <c r="AD756" i="11"/>
  <c r="AD757" i="11"/>
  <c r="AD758" i="11"/>
  <c r="AD759" i="11"/>
  <c r="AD760" i="11"/>
  <c r="AD761" i="11"/>
  <c r="AD762" i="11"/>
  <c r="AD763" i="11"/>
  <c r="AD764" i="11"/>
  <c r="AD765" i="11"/>
  <c r="AD766" i="11"/>
  <c r="AD767" i="11"/>
  <c r="AD768" i="11"/>
  <c r="AD769" i="11"/>
  <c r="AD770" i="11"/>
  <c r="AD771" i="11"/>
  <c r="AD772" i="11"/>
  <c r="AD773" i="11"/>
  <c r="AD774" i="11"/>
  <c r="AD775" i="11"/>
  <c r="AD776" i="11"/>
  <c r="AD777" i="11"/>
  <c r="AD778" i="11"/>
  <c r="AD779" i="11"/>
  <c r="AD780" i="11"/>
  <c r="AD781" i="11"/>
  <c r="AD782" i="11"/>
  <c r="AD783" i="11"/>
  <c r="AD784" i="11"/>
  <c r="AD785" i="11"/>
  <c r="AD786" i="11"/>
  <c r="AD787" i="11"/>
  <c r="AD788" i="11"/>
  <c r="AD789" i="11"/>
  <c r="AD790" i="11"/>
  <c r="AD791" i="11"/>
  <c r="AD792" i="11"/>
  <c r="AD793" i="11"/>
  <c r="AD794" i="11"/>
  <c r="AD795" i="11"/>
  <c r="AD796" i="11"/>
  <c r="AD797" i="11"/>
  <c r="AD798" i="11"/>
  <c r="AD799" i="11"/>
  <c r="AD800" i="11"/>
  <c r="AD801" i="11"/>
  <c r="AD802" i="11"/>
  <c r="AD803" i="11"/>
  <c r="AD804" i="11"/>
  <c r="AD805" i="11"/>
  <c r="AD806" i="11"/>
  <c r="AD807" i="11"/>
  <c r="AD808" i="11"/>
  <c r="AD809" i="11"/>
  <c r="AD810" i="11"/>
  <c r="AD811" i="11"/>
  <c r="AD812" i="11"/>
  <c r="AD813" i="11"/>
  <c r="AD814" i="11"/>
  <c r="AD815" i="11"/>
  <c r="AD816" i="11"/>
  <c r="AD817" i="11"/>
  <c r="AD818" i="11"/>
  <c r="AD819" i="11"/>
  <c r="AD820" i="11"/>
  <c r="AD821" i="11"/>
  <c r="AD822" i="11"/>
  <c r="AD823" i="11"/>
  <c r="AD824" i="11"/>
  <c r="AD825" i="11"/>
  <c r="AD826" i="11"/>
  <c r="AD827" i="11"/>
  <c r="AD828" i="11"/>
  <c r="AD829" i="11"/>
  <c r="AD830" i="11"/>
  <c r="AD831" i="11"/>
  <c r="AD832" i="11"/>
  <c r="AD833" i="11"/>
  <c r="AD834" i="11"/>
  <c r="AD835" i="11"/>
  <c r="AD836" i="11"/>
  <c r="AD837" i="11"/>
  <c r="AD838" i="11"/>
  <c r="AD839" i="11"/>
  <c r="AD840" i="11"/>
  <c r="AD841" i="11"/>
  <c r="AD842" i="11"/>
  <c r="AD843" i="11"/>
  <c r="AD844" i="11"/>
  <c r="AD845" i="11"/>
  <c r="AD846" i="11"/>
  <c r="AD847" i="11"/>
  <c r="AD848" i="11"/>
  <c r="AD849" i="11"/>
  <c r="AD850" i="11"/>
  <c r="AD851" i="11"/>
  <c r="AD852" i="11"/>
  <c r="AD853" i="11"/>
  <c r="AD854" i="11"/>
  <c r="AD855" i="11"/>
  <c r="AD856" i="11"/>
  <c r="AD857" i="11"/>
  <c r="AD858" i="11"/>
  <c r="AD859" i="11"/>
  <c r="AD860" i="11"/>
  <c r="AD861" i="11"/>
  <c r="AD862" i="11"/>
  <c r="AD863" i="11"/>
  <c r="AD864" i="11"/>
  <c r="AD865" i="11"/>
  <c r="AD866" i="11"/>
  <c r="AD867" i="11"/>
  <c r="AD868" i="11"/>
  <c r="AD869" i="11"/>
  <c r="AD870" i="11"/>
  <c r="AD2" i="11"/>
</calcChain>
</file>

<file path=xl/connections.xml><?xml version="1.0" encoding="utf-8"?>
<connections xmlns="http://schemas.openxmlformats.org/spreadsheetml/2006/main">
  <connection id="1" name="consulta34886009" type="6" refreshedVersion="4" background="1" saveData="1">
    <textPr codePage="932" sourceFile="C:\Users\amrof\Documents\pesquisa\desenvolvimento regional\consulta34886009.csv" tab="0" semicolon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consulta348860091" type="6" refreshedVersion="4" background="1" saveData="1">
    <textPr sourceFile="C:\Users\amrof\Documents\pesquisa\desenvolvimento regional\consulta34886009.csv" tab="0" semicolon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<sst xmlns="http://schemas.openxmlformats.org/spreadsheetml/2006/main" count="3158" uniqueCount="1081">
  <si>
    <t>MS-AGUA CLARA</t>
  </si>
  <si>
    <t>MS-ALCINOPOLIS</t>
  </si>
  <si>
    <t>MS-AMAMBAI</t>
  </si>
  <si>
    <t>MS-ANASTACIO</t>
  </si>
  <si>
    <t>MS-ANAURILANDIA</t>
  </si>
  <si>
    <t>MS-ANGELICA</t>
  </si>
  <si>
    <t>MS-ANTONIO JOAO</t>
  </si>
  <si>
    <t>MS-APARECIDA DO TABOADO</t>
  </si>
  <si>
    <t>MS-AQUIDAUANA</t>
  </si>
  <si>
    <t>MS-ARAL MOREIRA</t>
  </si>
  <si>
    <t>MS-BANDEIRANTES</t>
  </si>
  <si>
    <t>MS-BATAGUASSU</t>
  </si>
  <si>
    <t>MS-BATAYPORA</t>
  </si>
  <si>
    <t>MS-BELA VISTA</t>
  </si>
  <si>
    <t>MS-BODOQUENA</t>
  </si>
  <si>
    <t>MS-BONITO</t>
  </si>
  <si>
    <t>MS-BRASILANDIA</t>
  </si>
  <si>
    <t>MS-CAARAPO</t>
  </si>
  <si>
    <t>MS-CAMAPUA</t>
  </si>
  <si>
    <t>MS-CAMPO GRANDE</t>
  </si>
  <si>
    <t>MS-CARACOL</t>
  </si>
  <si>
    <t>MS-CASSILANDIA</t>
  </si>
  <si>
    <t>MS-CHAPADAO DO SUL</t>
  </si>
  <si>
    <t>MS-CORGUINHO</t>
  </si>
  <si>
    <t>MS-CORONEL SAPUCAIA</t>
  </si>
  <si>
    <t>MS-CORUMBA</t>
  </si>
  <si>
    <t>MS-COSTA RICA</t>
  </si>
  <si>
    <t>MS-COXIM</t>
  </si>
  <si>
    <t>MS-DEODAPOLIS</t>
  </si>
  <si>
    <t>MS-DOIS IRMAOS DO BURITI</t>
  </si>
  <si>
    <t>MS-DOURADINA</t>
  </si>
  <si>
    <t>MS-DOURADOS</t>
  </si>
  <si>
    <t>MS-ELDORADO</t>
  </si>
  <si>
    <t>MS-FATIMA DO SUL</t>
  </si>
  <si>
    <t>MS-FIGUEIRAO</t>
  </si>
  <si>
    <t>MS-GLORIA DE DOURADOS</t>
  </si>
  <si>
    <t>MS-GUIA LOPES DA LAGUNA</t>
  </si>
  <si>
    <t>MS-IGUATEMI</t>
  </si>
  <si>
    <t>MS-INOCENCIA</t>
  </si>
  <si>
    <t>MS-ITAPORA</t>
  </si>
  <si>
    <t>MS-ITAQUIRAI</t>
  </si>
  <si>
    <t>MS-IVINHEMA</t>
  </si>
  <si>
    <t>MS-JAPORA</t>
  </si>
  <si>
    <t>MS-JARAGUARI</t>
  </si>
  <si>
    <t>MS-JARDIM</t>
  </si>
  <si>
    <t>MS-JATEI</t>
  </si>
  <si>
    <t>MS-JUTI</t>
  </si>
  <si>
    <t>MS-LADARIO</t>
  </si>
  <si>
    <t>MS-LAGUNA CARAPA</t>
  </si>
  <si>
    <t>MS-MARACAJU</t>
  </si>
  <si>
    <t>MS-MIRANDA</t>
  </si>
  <si>
    <t>MS-MUNDO NOVO</t>
  </si>
  <si>
    <t>MS-NAVIRAI</t>
  </si>
  <si>
    <t>MS-NIOAQUE</t>
  </si>
  <si>
    <t>MS-NOVA ALVORADA DO SUL</t>
  </si>
  <si>
    <t>MS-NOVA ANDRADINA</t>
  </si>
  <si>
    <t>MS-NOVO HORIZONTE DO SUL</t>
  </si>
  <si>
    <t>MS-PARANAIBA</t>
  </si>
  <si>
    <t>MS-PARANHOS</t>
  </si>
  <si>
    <t>MS-PEDRO GOMES</t>
  </si>
  <si>
    <t>MS-PONTA PORA</t>
  </si>
  <si>
    <t>MS-PORTO MURTINHO</t>
  </si>
  <si>
    <t>MS-RIBAS DO RIO PARDO</t>
  </si>
  <si>
    <t>MS-RIO BRILHANTE</t>
  </si>
  <si>
    <t>MS-RIO NEGRO</t>
  </si>
  <si>
    <t>MS-RIO VERDE DE MATO GROSSO</t>
  </si>
  <si>
    <t>MS-ROCHEDO</t>
  </si>
  <si>
    <t>MS-SANTA RITA DO PARDO</t>
  </si>
  <si>
    <t>MS-SAO GABRIEL DO OESTE</t>
  </si>
  <si>
    <t>MS-SETE QUEDAS</t>
  </si>
  <si>
    <t>MS-SELVIRIA</t>
  </si>
  <si>
    <t>MS-SIDROLANDIA</t>
  </si>
  <si>
    <t>MS-SONORA</t>
  </si>
  <si>
    <t>MS-TACURU</t>
  </si>
  <si>
    <t>MS-TAQUARUSSU</t>
  </si>
  <si>
    <t>MS-TERENOS</t>
  </si>
  <si>
    <t>MS-TRES LAGOAS</t>
  </si>
  <si>
    <t>MS-VICENTINA</t>
  </si>
  <si>
    <t>MS-PARAISO DAS AGUAS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</si>
  <si>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</si>
  <si>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</si>
  <si>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</si>
  <si>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</si>
  <si>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</si>
  <si>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</si>
  <si>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</si>
  <si>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</si>
  <si>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</si>
  <si>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</si>
  <si>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</si>
  <si>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</si>
  <si>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</si>
  <si>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</si>
  <si>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</si>
  <si>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</si>
  <si>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</si>
  <si>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</si>
  <si>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</si>
  <si>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</si>
  <si>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</si>
  <si>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</si>
  <si>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</si>
  <si>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</si>
  <si>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</si>
  <si>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Coluna</t>
  </si>
  <si>
    <t>IBGE Subsetor</t>
  </si>
  <si>
    <t>Munic厓io</t>
  </si>
  <si>
    <t>Ano</t>
  </si>
  <si>
    <t>01-Extrativa Mineral</t>
  </si>
  <si>
    <t>02-Prod. Mineral N縊 Met疝ico</t>
  </si>
  <si>
    <t>03-Ind俍tria Metal侔gica</t>
  </si>
  <si>
    <t>04-Ind俍tria Mec穗ica</t>
  </si>
  <si>
    <t>05-El騁rico e Comunic</t>
  </si>
  <si>
    <t>06-Material de Transporte</t>
  </si>
  <si>
    <t>07-Madeira e Mobili疵io</t>
  </si>
  <si>
    <t>08-Papel e Gr畴</t>
  </si>
  <si>
    <t>09-Borracha, Fumo, Couros</t>
  </si>
  <si>
    <t>10-Ind俍tria Qu匇ica</t>
  </si>
  <si>
    <t>11-Ind俍tria T黜til</t>
  </si>
  <si>
    <t>12-Ind俍tria Cal軋dos</t>
  </si>
  <si>
    <t>13-Alimentos e Bebidas</t>
  </si>
  <si>
    <t>14-Servi輟 Utilidade P炻lica</t>
  </si>
  <si>
    <t>15-Constru鈬o Civil</t>
  </si>
  <si>
    <t>16-Com駻cio Varejista</t>
  </si>
  <si>
    <t>17-Com駻cio Atacadista</t>
  </si>
  <si>
    <t>18-Institui鈬o Financeira</t>
  </si>
  <si>
    <t>19-Adm T馗nica Profissional</t>
  </si>
  <si>
    <t>20-Transporte e Comunica鋏es</t>
  </si>
  <si>
    <t>21-Aloj Comunic</t>
  </si>
  <si>
    <t>22-M馘icos Odontolicos Vet</t>
  </si>
  <si>
    <t>23-Ensino</t>
  </si>
  <si>
    <t>24-Administra鈬o P炻lica</t>
  </si>
  <si>
    <t>25-Agricultura</t>
  </si>
  <si>
    <t>munic</t>
  </si>
  <si>
    <t>ano</t>
  </si>
  <si>
    <t>stot</t>
  </si>
  <si>
    <t>codmun</t>
  </si>
  <si>
    <t>ordem</t>
  </si>
  <si>
    <t>MS</t>
  </si>
  <si>
    <t>SOMA</t>
  </si>
  <si>
    <t>MS2016</t>
  </si>
  <si>
    <t>MS2006</t>
  </si>
  <si>
    <t>CG2016</t>
  </si>
  <si>
    <t>CG2006</t>
  </si>
  <si>
    <t>setor</t>
  </si>
  <si>
    <t>5000203_2016</t>
  </si>
  <si>
    <t>5000203_2015</t>
  </si>
  <si>
    <t>5000203_2014</t>
  </si>
  <si>
    <t>5000203_2013</t>
  </si>
  <si>
    <t>5000203_2012</t>
  </si>
  <si>
    <t>5000203_2011</t>
  </si>
  <si>
    <t>5000203_2010</t>
  </si>
  <si>
    <t>5000203_2009</t>
  </si>
  <si>
    <t>5000203_2008</t>
  </si>
  <si>
    <t>5000203_2007</t>
  </si>
  <si>
    <t>5000203_2006</t>
  </si>
  <si>
    <t>5000252_2016</t>
  </si>
  <si>
    <t>5000252_2015</t>
  </si>
  <si>
    <t>5000252_2014</t>
  </si>
  <si>
    <t>5000252_2013</t>
  </si>
  <si>
    <t>5000252_2012</t>
  </si>
  <si>
    <t>5000252_2011</t>
  </si>
  <si>
    <t>5000252_2010</t>
  </si>
  <si>
    <t>5000252_2009</t>
  </si>
  <si>
    <t>5000252_2008</t>
  </si>
  <si>
    <t>5000252_2007</t>
  </si>
  <si>
    <t>5000252_2006</t>
  </si>
  <si>
    <t>5000609_2016</t>
  </si>
  <si>
    <t>5000609_2015</t>
  </si>
  <si>
    <t>5000609_2014</t>
  </si>
  <si>
    <t>5000609_2013</t>
  </si>
  <si>
    <t>5000609_2012</t>
  </si>
  <si>
    <t>5000609_2011</t>
  </si>
  <si>
    <t>5000609_2010</t>
  </si>
  <si>
    <t>5000609_2009</t>
  </si>
  <si>
    <t>5000609_2008</t>
  </si>
  <si>
    <t>5000609_2007</t>
  </si>
  <si>
    <t>5000609_2006</t>
  </si>
  <si>
    <t>5000708_2016</t>
  </si>
  <si>
    <t>5000708_2015</t>
  </si>
  <si>
    <t>5000708_2014</t>
  </si>
  <si>
    <t>5000708_2013</t>
  </si>
  <si>
    <t>5000708_2012</t>
  </si>
  <si>
    <t>5000708_2011</t>
  </si>
  <si>
    <t>5000708_2010</t>
  </si>
  <si>
    <t>5000708_2009</t>
  </si>
  <si>
    <t>5000708_2008</t>
  </si>
  <si>
    <t>5000708_2007</t>
  </si>
  <si>
    <t>5000708_2006</t>
  </si>
  <si>
    <t>5000807_2016</t>
  </si>
  <si>
    <t>5000807_2015</t>
  </si>
  <si>
    <t>5000807_2014</t>
  </si>
  <si>
    <t>5000807_2013</t>
  </si>
  <si>
    <t>5000807_2012</t>
  </si>
  <si>
    <t>5000807_2011</t>
  </si>
  <si>
    <t>5000807_2010</t>
  </si>
  <si>
    <t>5000807_2009</t>
  </si>
  <si>
    <t>5000807_2008</t>
  </si>
  <si>
    <t>5000807_2007</t>
  </si>
  <si>
    <t>5000807_2006</t>
  </si>
  <si>
    <t>5000856_2016</t>
  </si>
  <si>
    <t>5000856_2015</t>
  </si>
  <si>
    <t>5000856_2014</t>
  </si>
  <si>
    <t>5000856_2013</t>
  </si>
  <si>
    <t>5000856_2012</t>
  </si>
  <si>
    <t>5000856_2011</t>
  </si>
  <si>
    <t>5000856_2010</t>
  </si>
  <si>
    <t>5000856_2009</t>
  </si>
  <si>
    <t>5000856_2008</t>
  </si>
  <si>
    <t>5000856_2007</t>
  </si>
  <si>
    <t>5000856_2006</t>
  </si>
  <si>
    <t>5000906_2016</t>
  </si>
  <si>
    <t>5000906_2015</t>
  </si>
  <si>
    <t>5000906_2014</t>
  </si>
  <si>
    <t>5000906_2013</t>
  </si>
  <si>
    <t>5000906_2012</t>
  </si>
  <si>
    <t>5000906_2011</t>
  </si>
  <si>
    <t>5000906_2010</t>
  </si>
  <si>
    <t>5000906_2009</t>
  </si>
  <si>
    <t>5000906_2008</t>
  </si>
  <si>
    <t>5000906_2007</t>
  </si>
  <si>
    <t>5000906_2006</t>
  </si>
  <si>
    <t>5001003_2016</t>
  </si>
  <si>
    <t>5001003_2015</t>
  </si>
  <si>
    <t>5001003_2014</t>
  </si>
  <si>
    <t>5001003_2013</t>
  </si>
  <si>
    <t>5001003_2012</t>
  </si>
  <si>
    <t>5001003_2011</t>
  </si>
  <si>
    <t>5001003_2010</t>
  </si>
  <si>
    <t>5001003_2009</t>
  </si>
  <si>
    <t>5001003_2008</t>
  </si>
  <si>
    <t>5001003_2007</t>
  </si>
  <si>
    <t>5001003_2006</t>
  </si>
  <si>
    <t>5001102_2016</t>
  </si>
  <si>
    <t>5001102_2015</t>
  </si>
  <si>
    <t>5001102_2014</t>
  </si>
  <si>
    <t>5001102_2013</t>
  </si>
  <si>
    <t>5001102_2012</t>
  </si>
  <si>
    <t>5001102_2011</t>
  </si>
  <si>
    <t>5001102_2010</t>
  </si>
  <si>
    <t>5001102_2009</t>
  </si>
  <si>
    <t>5001102_2008</t>
  </si>
  <si>
    <t>5001102_2007</t>
  </si>
  <si>
    <t>5001102_2006</t>
  </si>
  <si>
    <t>5001243_2016</t>
  </si>
  <si>
    <t>5001243_2015</t>
  </si>
  <si>
    <t>5001243_2014</t>
  </si>
  <si>
    <t>5001243_2013</t>
  </si>
  <si>
    <t>5001243_2012</t>
  </si>
  <si>
    <t>5001243_2011</t>
  </si>
  <si>
    <t>5001243_2010</t>
  </si>
  <si>
    <t>5001243_2009</t>
  </si>
  <si>
    <t>5001243_2008</t>
  </si>
  <si>
    <t>5001243_2007</t>
  </si>
  <si>
    <t>5001243_2006</t>
  </si>
  <si>
    <t>5001508_2016</t>
  </si>
  <si>
    <t>5001508_2015</t>
  </si>
  <si>
    <t>5001508_2014</t>
  </si>
  <si>
    <t>5001508_2013</t>
  </si>
  <si>
    <t>5001508_2012</t>
  </si>
  <si>
    <t>5001508_2011</t>
  </si>
  <si>
    <t>5001508_2010</t>
  </si>
  <si>
    <t>5001508_2009</t>
  </si>
  <si>
    <t>5001508_2008</t>
  </si>
  <si>
    <t>5001508_2007</t>
  </si>
  <si>
    <t>5001508_2006</t>
  </si>
  <si>
    <t>5001904_2016</t>
  </si>
  <si>
    <t>5001904_2015</t>
  </si>
  <si>
    <t>5001904_2014</t>
  </si>
  <si>
    <t>5001904_2013</t>
  </si>
  <si>
    <t>5001904_2012</t>
  </si>
  <si>
    <t>5001904_2011</t>
  </si>
  <si>
    <t>5001904_2010</t>
  </si>
  <si>
    <t>5001904_2009</t>
  </si>
  <si>
    <t>5001904_2008</t>
  </si>
  <si>
    <t>5001904_2007</t>
  </si>
  <si>
    <t>5001904_2006</t>
  </si>
  <si>
    <t>5002001_2016</t>
  </si>
  <si>
    <t>5002001_2015</t>
  </si>
  <si>
    <t>5002001_2014</t>
  </si>
  <si>
    <t>5002001_2013</t>
  </si>
  <si>
    <t>5002001_2012</t>
  </si>
  <si>
    <t>5002001_2011</t>
  </si>
  <si>
    <t>5002001_2010</t>
  </si>
  <si>
    <t>5002001_2009</t>
  </si>
  <si>
    <t>5002001_2008</t>
  </si>
  <si>
    <t>5002001_2007</t>
  </si>
  <si>
    <t>5002001_2006</t>
  </si>
  <si>
    <t>5002100_2016</t>
  </si>
  <si>
    <t>5002100_2015</t>
  </si>
  <si>
    <t>5002100_2014</t>
  </si>
  <si>
    <t>5002100_2013</t>
  </si>
  <si>
    <t>5002100_2012</t>
  </si>
  <si>
    <t>5002100_2011</t>
  </si>
  <si>
    <t>5002100_2010</t>
  </si>
  <si>
    <t>5002100_2009</t>
  </si>
  <si>
    <t>5002100_2008</t>
  </si>
  <si>
    <t>5002100_2007</t>
  </si>
  <si>
    <t>5002100_2006</t>
  </si>
  <si>
    <t>5002159_2016</t>
  </si>
  <si>
    <t>5002159_2015</t>
  </si>
  <si>
    <t>5002159_2014</t>
  </si>
  <si>
    <t>5002159_2013</t>
  </si>
  <si>
    <t>5002159_2012</t>
  </si>
  <si>
    <t>5002159_2011</t>
  </si>
  <si>
    <t>5002159_2010</t>
  </si>
  <si>
    <t>5002159_2009</t>
  </si>
  <si>
    <t>5002159_2008</t>
  </si>
  <si>
    <t>5002159_2007</t>
  </si>
  <si>
    <t>5002159_2006</t>
  </si>
  <si>
    <t>5002209_2016</t>
  </si>
  <si>
    <t>5002209_2015</t>
  </si>
  <si>
    <t>5002209_2014</t>
  </si>
  <si>
    <t>5002209_2013</t>
  </si>
  <si>
    <t>5002209_2012</t>
  </si>
  <si>
    <t>5002209_2011</t>
  </si>
  <si>
    <t>5002209_2010</t>
  </si>
  <si>
    <t>5002209_2009</t>
  </si>
  <si>
    <t>5002209_2008</t>
  </si>
  <si>
    <t>5002209_2007</t>
  </si>
  <si>
    <t>5002209_2006</t>
  </si>
  <si>
    <t>5002308_2016</t>
  </si>
  <si>
    <t>5002308_2015</t>
  </si>
  <si>
    <t>5002308_2014</t>
  </si>
  <si>
    <t>5002308_2013</t>
  </si>
  <si>
    <t>5002308_2012</t>
  </si>
  <si>
    <t>5002308_2011</t>
  </si>
  <si>
    <t>5002308_2010</t>
  </si>
  <si>
    <t>5002308_2009</t>
  </si>
  <si>
    <t>5002308_2008</t>
  </si>
  <si>
    <t>5002308_2007</t>
  </si>
  <si>
    <t>5002308_2006</t>
  </si>
  <si>
    <t>5002407_2016</t>
  </si>
  <si>
    <t>5002407_2015</t>
  </si>
  <si>
    <t>5002407_2014</t>
  </si>
  <si>
    <t>5002407_2013</t>
  </si>
  <si>
    <t>5002407_2012</t>
  </si>
  <si>
    <t>5002407_2011</t>
  </si>
  <si>
    <t>5002407_2010</t>
  </si>
  <si>
    <t>5002407_2009</t>
  </si>
  <si>
    <t>5002407_2008</t>
  </si>
  <si>
    <t>5002407_2007</t>
  </si>
  <si>
    <t>5002407_2006</t>
  </si>
  <si>
    <t>5002605_2016</t>
  </si>
  <si>
    <t>5002605_2015</t>
  </si>
  <si>
    <t>5002605_2014</t>
  </si>
  <si>
    <t>5002605_2013</t>
  </si>
  <si>
    <t>5002605_2012</t>
  </si>
  <si>
    <t>5002605_2011</t>
  </si>
  <si>
    <t>5002605_2010</t>
  </si>
  <si>
    <t>5002605_2009</t>
  </si>
  <si>
    <t>5002605_2008</t>
  </si>
  <si>
    <t>5002605_2007</t>
  </si>
  <si>
    <t>5002605_2006</t>
  </si>
  <si>
    <t>5002704_2016</t>
  </si>
  <si>
    <t>5002704_2015</t>
  </si>
  <si>
    <t>5002704_2014</t>
  </si>
  <si>
    <t>5002704_2013</t>
  </si>
  <si>
    <t>5002704_2012</t>
  </si>
  <si>
    <t>5002704_2011</t>
  </si>
  <si>
    <t>5002704_2010</t>
  </si>
  <si>
    <t>5002704_2009</t>
  </si>
  <si>
    <t>5002704_2008</t>
  </si>
  <si>
    <t>5002704_2007</t>
  </si>
  <si>
    <t>5002704_2006</t>
  </si>
  <si>
    <t>5002803_2016</t>
  </si>
  <si>
    <t>5002803_2015</t>
  </si>
  <si>
    <t>5002803_2014</t>
  </si>
  <si>
    <t>5002803_2013</t>
  </si>
  <si>
    <t>5002803_2012</t>
  </si>
  <si>
    <t>5002803_2011</t>
  </si>
  <si>
    <t>5002803_2010</t>
  </si>
  <si>
    <t>5002803_2009</t>
  </si>
  <si>
    <t>5002803_2008</t>
  </si>
  <si>
    <t>5002803_2007</t>
  </si>
  <si>
    <t>5002803_2006</t>
  </si>
  <si>
    <t>5002902_2016</t>
  </si>
  <si>
    <t>5002902_2015</t>
  </si>
  <si>
    <t>5002902_2014</t>
  </si>
  <si>
    <t>5002902_2013</t>
  </si>
  <si>
    <t>5002902_2012</t>
  </si>
  <si>
    <t>5002902_2011</t>
  </si>
  <si>
    <t>5002902_2010</t>
  </si>
  <si>
    <t>5002902_2009</t>
  </si>
  <si>
    <t>5002902_2008</t>
  </si>
  <si>
    <t>5002902_2007</t>
  </si>
  <si>
    <t>5002902_2006</t>
  </si>
  <si>
    <t>5002951_2016</t>
  </si>
  <si>
    <t>5002951_2015</t>
  </si>
  <si>
    <t>5002951_2014</t>
  </si>
  <si>
    <t>5002951_2013</t>
  </si>
  <si>
    <t>5002951_2012</t>
  </si>
  <si>
    <t>5002951_2011</t>
  </si>
  <si>
    <t>5002951_2010</t>
  </si>
  <si>
    <t>5002951_2009</t>
  </si>
  <si>
    <t>5002951_2008</t>
  </si>
  <si>
    <t>5002951_2007</t>
  </si>
  <si>
    <t>5002951_2006</t>
  </si>
  <si>
    <t>5003108_2016</t>
  </si>
  <si>
    <t>5003108_2015</t>
  </si>
  <si>
    <t>5003108_2014</t>
  </si>
  <si>
    <t>5003108_2013</t>
  </si>
  <si>
    <t>5003108_2012</t>
  </si>
  <si>
    <t>5003108_2011</t>
  </si>
  <si>
    <t>5003108_2010</t>
  </si>
  <si>
    <t>5003108_2009</t>
  </si>
  <si>
    <t>5003108_2008</t>
  </si>
  <si>
    <t>5003108_2007</t>
  </si>
  <si>
    <t>5003108_2006</t>
  </si>
  <si>
    <t>5003157_2016</t>
  </si>
  <si>
    <t>5003157_2015</t>
  </si>
  <si>
    <t>5003157_2014</t>
  </si>
  <si>
    <t>5003157_2013</t>
  </si>
  <si>
    <t>5003157_2012</t>
  </si>
  <si>
    <t>5003157_2011</t>
  </si>
  <si>
    <t>5003157_2010</t>
  </si>
  <si>
    <t>5003157_2009</t>
  </si>
  <si>
    <t>5003157_2008</t>
  </si>
  <si>
    <t>5003157_2007</t>
  </si>
  <si>
    <t>5003157_2006</t>
  </si>
  <si>
    <t>5003207_2016</t>
  </si>
  <si>
    <t>5003207_2015</t>
  </si>
  <si>
    <t>5003207_2014</t>
  </si>
  <si>
    <t>5003207_2013</t>
  </si>
  <si>
    <t>5003207_2012</t>
  </si>
  <si>
    <t>5003207_2011</t>
  </si>
  <si>
    <t>5003207_2010</t>
  </si>
  <si>
    <t>5003207_2009</t>
  </si>
  <si>
    <t>5003207_2008</t>
  </si>
  <si>
    <t>5003207_2007</t>
  </si>
  <si>
    <t>5003207_2006</t>
  </si>
  <si>
    <t>5003256_2016</t>
  </si>
  <si>
    <t>5003256_2015</t>
  </si>
  <si>
    <t>5003256_2014</t>
  </si>
  <si>
    <t>5003256_2013</t>
  </si>
  <si>
    <t>5003256_2012</t>
  </si>
  <si>
    <t>5003256_2011</t>
  </si>
  <si>
    <t>5003256_2010</t>
  </si>
  <si>
    <t>5003256_2009</t>
  </si>
  <si>
    <t>5003256_2008</t>
  </si>
  <si>
    <t>5003256_2007</t>
  </si>
  <si>
    <t>5003256_2006</t>
  </si>
  <si>
    <t>5003306_2016</t>
  </si>
  <si>
    <t>5003306_2015</t>
  </si>
  <si>
    <t>5003306_2014</t>
  </si>
  <si>
    <t>5003306_2013</t>
  </si>
  <si>
    <t>5003306_2012</t>
  </si>
  <si>
    <t>5003306_2011</t>
  </si>
  <si>
    <t>5003306_2010</t>
  </si>
  <si>
    <t>5003306_2009</t>
  </si>
  <si>
    <t>5003306_2008</t>
  </si>
  <si>
    <t>5003306_2007</t>
  </si>
  <si>
    <t>5003306_2006</t>
  </si>
  <si>
    <t>5003454_2016</t>
  </si>
  <si>
    <t>5003454_2015</t>
  </si>
  <si>
    <t>5003454_2014</t>
  </si>
  <si>
    <t>5003454_2013</t>
  </si>
  <si>
    <t>5003454_2012</t>
  </si>
  <si>
    <t>5003454_2011</t>
  </si>
  <si>
    <t>5003454_2010</t>
  </si>
  <si>
    <t>5003454_2009</t>
  </si>
  <si>
    <t>5003454_2008</t>
  </si>
  <si>
    <t>5003454_2007</t>
  </si>
  <si>
    <t>5003454_2006</t>
  </si>
  <si>
    <t>5003488_2016</t>
  </si>
  <si>
    <t>5003488_2015</t>
  </si>
  <si>
    <t>5003488_2014</t>
  </si>
  <si>
    <t>5003488_2013</t>
  </si>
  <si>
    <t>5003488_2012</t>
  </si>
  <si>
    <t>5003488_2011</t>
  </si>
  <si>
    <t>5003488_2010</t>
  </si>
  <si>
    <t>5003488_2009</t>
  </si>
  <si>
    <t>5003488_2008</t>
  </si>
  <si>
    <t>5003488_2007</t>
  </si>
  <si>
    <t>5003488_2006</t>
  </si>
  <si>
    <t>5003504_2016</t>
  </si>
  <si>
    <t>5003504_2015</t>
  </si>
  <si>
    <t>5003504_2014</t>
  </si>
  <si>
    <t>5003504_2013</t>
  </si>
  <si>
    <t>5003504_2012</t>
  </si>
  <si>
    <t>5003504_2011</t>
  </si>
  <si>
    <t>5003504_2010</t>
  </si>
  <si>
    <t>5003504_2009</t>
  </si>
  <si>
    <t>5003504_2008</t>
  </si>
  <si>
    <t>5003504_2007</t>
  </si>
  <si>
    <t>5003504_2006</t>
  </si>
  <si>
    <t>5003702_2016</t>
  </si>
  <si>
    <t>5003702_2015</t>
  </si>
  <si>
    <t>5003702_2014</t>
  </si>
  <si>
    <t>5003702_2013</t>
  </si>
  <si>
    <t>5003702_2012</t>
  </si>
  <si>
    <t>5003702_2011</t>
  </si>
  <si>
    <t>5003702_2010</t>
  </si>
  <si>
    <t>5003702_2009</t>
  </si>
  <si>
    <t>5003702_2008</t>
  </si>
  <si>
    <t>5003702_2007</t>
  </si>
  <si>
    <t>5003702_2006</t>
  </si>
  <si>
    <t>5003751_2016</t>
  </si>
  <si>
    <t>5003751_2015</t>
  </si>
  <si>
    <t>5003751_2014</t>
  </si>
  <si>
    <t>5003751_2013</t>
  </si>
  <si>
    <t>5003751_2012</t>
  </si>
  <si>
    <t>5003751_2011</t>
  </si>
  <si>
    <t>5003751_2010</t>
  </si>
  <si>
    <t>5003751_2009</t>
  </si>
  <si>
    <t>5003751_2008</t>
  </si>
  <si>
    <t>5003751_2007</t>
  </si>
  <si>
    <t>5003751_2006</t>
  </si>
  <si>
    <t>5003801_2016</t>
  </si>
  <si>
    <t>5003801_2015</t>
  </si>
  <si>
    <t>5003801_2014</t>
  </si>
  <si>
    <t>5003801_2013</t>
  </si>
  <si>
    <t>5003801_2012</t>
  </si>
  <si>
    <t>5003801_2011</t>
  </si>
  <si>
    <t>5003801_2010</t>
  </si>
  <si>
    <t>5003801_2009</t>
  </si>
  <si>
    <t>5003801_2008</t>
  </si>
  <si>
    <t>5003801_2007</t>
  </si>
  <si>
    <t>5003801_2006</t>
  </si>
  <si>
    <t>5003900_2016</t>
  </si>
  <si>
    <t>5003900_2015</t>
  </si>
  <si>
    <t>5003900_2014</t>
  </si>
  <si>
    <t>5003900_2013</t>
  </si>
  <si>
    <t>5003900_2012</t>
  </si>
  <si>
    <t>5003900_2011</t>
  </si>
  <si>
    <t>5003900_2010</t>
  </si>
  <si>
    <t>5003900_2009</t>
  </si>
  <si>
    <t>5003900_2008</t>
  </si>
  <si>
    <t>5003900_2007</t>
  </si>
  <si>
    <t>5003900_2006</t>
  </si>
  <si>
    <t>5004007_2016</t>
  </si>
  <si>
    <t>5004007_2015</t>
  </si>
  <si>
    <t>5004007_2014</t>
  </si>
  <si>
    <t>5004007_2013</t>
  </si>
  <si>
    <t>5004007_2012</t>
  </si>
  <si>
    <t>5004007_2011</t>
  </si>
  <si>
    <t>5004007_2010</t>
  </si>
  <si>
    <t>5004007_2009</t>
  </si>
  <si>
    <t>5004007_2008</t>
  </si>
  <si>
    <t>5004007_2007</t>
  </si>
  <si>
    <t>5004007_2006</t>
  </si>
  <si>
    <t>5004106_2016</t>
  </si>
  <si>
    <t>5004106_2015</t>
  </si>
  <si>
    <t>5004106_2014</t>
  </si>
  <si>
    <t>5004106_2013</t>
  </si>
  <si>
    <t>5004106_2012</t>
  </si>
  <si>
    <t>5004106_2011</t>
  </si>
  <si>
    <t>5004106_2010</t>
  </si>
  <si>
    <t>5004106_2009</t>
  </si>
  <si>
    <t>5004106_2008</t>
  </si>
  <si>
    <t>5004106_2007</t>
  </si>
  <si>
    <t>5004106_2006</t>
  </si>
  <si>
    <t>5004304_2016</t>
  </si>
  <si>
    <t>5004304_2015</t>
  </si>
  <si>
    <t>5004304_2014</t>
  </si>
  <si>
    <t>5004304_2013</t>
  </si>
  <si>
    <t>5004304_2012</t>
  </si>
  <si>
    <t>5004304_2011</t>
  </si>
  <si>
    <t>5004304_2010</t>
  </si>
  <si>
    <t>5004304_2009</t>
  </si>
  <si>
    <t>5004304_2008</t>
  </si>
  <si>
    <t>5004304_2007</t>
  </si>
  <si>
    <t>5004304_2006</t>
  </si>
  <si>
    <t>5004403_2016</t>
  </si>
  <si>
    <t>5004403_2015</t>
  </si>
  <si>
    <t>5004403_2014</t>
  </si>
  <si>
    <t>5004403_2013</t>
  </si>
  <si>
    <t>5004403_2012</t>
  </si>
  <si>
    <t>5004403_2011</t>
  </si>
  <si>
    <t>5004403_2010</t>
  </si>
  <si>
    <t>5004403_2009</t>
  </si>
  <si>
    <t>5004403_2008</t>
  </si>
  <si>
    <t>5004403_2007</t>
  </si>
  <si>
    <t>5004403_2006</t>
  </si>
  <si>
    <t>5004502_2016</t>
  </si>
  <si>
    <t>5004502_2015</t>
  </si>
  <si>
    <t>5004502_2014</t>
  </si>
  <si>
    <t>5004502_2013</t>
  </si>
  <si>
    <t>5004502_2012</t>
  </si>
  <si>
    <t>5004502_2011</t>
  </si>
  <si>
    <t>5004502_2010</t>
  </si>
  <si>
    <t>5004502_2009</t>
  </si>
  <si>
    <t>5004502_2008</t>
  </si>
  <si>
    <t>5004502_2007</t>
  </si>
  <si>
    <t>5004502_2006</t>
  </si>
  <si>
    <t>5004601_2016</t>
  </si>
  <si>
    <t>5004601_2015</t>
  </si>
  <si>
    <t>5004601_2014</t>
  </si>
  <si>
    <t>5004601_2013</t>
  </si>
  <si>
    <t>5004601_2012</t>
  </si>
  <si>
    <t>5004601_2011</t>
  </si>
  <si>
    <t>5004601_2010</t>
  </si>
  <si>
    <t>5004601_2009</t>
  </si>
  <si>
    <t>5004601_2008</t>
  </si>
  <si>
    <t>5004601_2007</t>
  </si>
  <si>
    <t>5004601_2006</t>
  </si>
  <si>
    <t>5004700_2016</t>
  </si>
  <si>
    <t>5004700_2015</t>
  </si>
  <si>
    <t>5004700_2014</t>
  </si>
  <si>
    <t>5004700_2013</t>
  </si>
  <si>
    <t>5004700_2012</t>
  </si>
  <si>
    <t>5004700_2011</t>
  </si>
  <si>
    <t>5004700_2010</t>
  </si>
  <si>
    <t>5004700_2009</t>
  </si>
  <si>
    <t>5004700_2008</t>
  </si>
  <si>
    <t>5004700_2007</t>
  </si>
  <si>
    <t>5004700_2006</t>
  </si>
  <si>
    <t>5004809_2016</t>
  </si>
  <si>
    <t>5004809_2015</t>
  </si>
  <si>
    <t>5004809_2014</t>
  </si>
  <si>
    <t>5004809_2013</t>
  </si>
  <si>
    <t>5004809_2012</t>
  </si>
  <si>
    <t>5004809_2011</t>
  </si>
  <si>
    <t>5004809_2010</t>
  </si>
  <si>
    <t>5004809_2009</t>
  </si>
  <si>
    <t>5004809_2008</t>
  </si>
  <si>
    <t>5004809_2007</t>
  </si>
  <si>
    <t>5004809_2006</t>
  </si>
  <si>
    <t>5004908_2016</t>
  </si>
  <si>
    <t>5004908_2015</t>
  </si>
  <si>
    <t>5004908_2014</t>
  </si>
  <si>
    <t>5004908_2013</t>
  </si>
  <si>
    <t>5004908_2012</t>
  </si>
  <si>
    <t>5004908_2011</t>
  </si>
  <si>
    <t>5004908_2010</t>
  </si>
  <si>
    <t>5004908_2009</t>
  </si>
  <si>
    <t>5004908_2008</t>
  </si>
  <si>
    <t>5004908_2007</t>
  </si>
  <si>
    <t>5004908_2006</t>
  </si>
  <si>
    <t>5005004_2016</t>
  </si>
  <si>
    <t>5005004_2015</t>
  </si>
  <si>
    <t>5005004_2014</t>
  </si>
  <si>
    <t>5005004_2013</t>
  </si>
  <si>
    <t>5005004_2012</t>
  </si>
  <si>
    <t>5005004_2011</t>
  </si>
  <si>
    <t>5005004_2010</t>
  </si>
  <si>
    <t>5005004_2009</t>
  </si>
  <si>
    <t>5005004_2008</t>
  </si>
  <si>
    <t>5005004_2007</t>
  </si>
  <si>
    <t>5005004_2006</t>
  </si>
  <si>
    <t>5005103_2016</t>
  </si>
  <si>
    <t>5005103_2015</t>
  </si>
  <si>
    <t>5005103_2014</t>
  </si>
  <si>
    <t>5005103_2013</t>
  </si>
  <si>
    <t>5005103_2012</t>
  </si>
  <si>
    <t>5005103_2011</t>
  </si>
  <si>
    <t>5005103_2010</t>
  </si>
  <si>
    <t>5005103_2009</t>
  </si>
  <si>
    <t>5005103_2008</t>
  </si>
  <si>
    <t>5005103_2007</t>
  </si>
  <si>
    <t>5005103_2006</t>
  </si>
  <si>
    <t>5005152_2016</t>
  </si>
  <si>
    <t>5005152_2015</t>
  </si>
  <si>
    <t>5005152_2014</t>
  </si>
  <si>
    <t>5005152_2013</t>
  </si>
  <si>
    <t>5005152_2012</t>
  </si>
  <si>
    <t>5005152_2011</t>
  </si>
  <si>
    <t>5005152_2010</t>
  </si>
  <si>
    <t>5005152_2009</t>
  </si>
  <si>
    <t>5005152_2008</t>
  </si>
  <si>
    <t>5005152_2007</t>
  </si>
  <si>
    <t>5005152_2006</t>
  </si>
  <si>
    <t>5005202_2016</t>
  </si>
  <si>
    <t>5005202_2015</t>
  </si>
  <si>
    <t>5005202_2014</t>
  </si>
  <si>
    <t>5005202_2013</t>
  </si>
  <si>
    <t>5005202_2012</t>
  </si>
  <si>
    <t>5005202_2011</t>
  </si>
  <si>
    <t>5005202_2010</t>
  </si>
  <si>
    <t>5005202_2009</t>
  </si>
  <si>
    <t>5005202_2008</t>
  </si>
  <si>
    <t>5005202_2007</t>
  </si>
  <si>
    <t>5005202_2006</t>
  </si>
  <si>
    <t>5005251_2016</t>
  </si>
  <si>
    <t>5005251_2015</t>
  </si>
  <si>
    <t>5005251_2014</t>
  </si>
  <si>
    <t>5005251_2013</t>
  </si>
  <si>
    <t>5005251_2012</t>
  </si>
  <si>
    <t>5005251_2011</t>
  </si>
  <si>
    <t>5005251_2010</t>
  </si>
  <si>
    <t>5005251_2009</t>
  </si>
  <si>
    <t>5005251_2008</t>
  </si>
  <si>
    <t>5005251_2007</t>
  </si>
  <si>
    <t>5005251_2006</t>
  </si>
  <si>
    <t>5005400_2016</t>
  </si>
  <si>
    <t>5005400_2015</t>
  </si>
  <si>
    <t>5005400_2014</t>
  </si>
  <si>
    <t>5005400_2013</t>
  </si>
  <si>
    <t>5005400_2012</t>
  </si>
  <si>
    <t>5005400_2011</t>
  </si>
  <si>
    <t>5005400_2010</t>
  </si>
  <si>
    <t>5005400_2009</t>
  </si>
  <si>
    <t>5005400_2008</t>
  </si>
  <si>
    <t>5005400_2007</t>
  </si>
  <si>
    <t>5005400_2006</t>
  </si>
  <si>
    <t>5005608_2016</t>
  </si>
  <si>
    <t>5005608_2015</t>
  </si>
  <si>
    <t>5005608_2014</t>
  </si>
  <si>
    <t>5005608_2013</t>
  </si>
  <si>
    <t>5005608_2012</t>
  </si>
  <si>
    <t>5005608_2011</t>
  </si>
  <si>
    <t>5005608_2010</t>
  </si>
  <si>
    <t>5005608_2009</t>
  </si>
  <si>
    <t>5005608_2008</t>
  </si>
  <si>
    <t>5005608_2007</t>
  </si>
  <si>
    <t>5005608_2006</t>
  </si>
  <si>
    <t>5005681_2016</t>
  </si>
  <si>
    <t>5005681_2015</t>
  </si>
  <si>
    <t>5005681_2014</t>
  </si>
  <si>
    <t>5005681_2013</t>
  </si>
  <si>
    <t>5005681_2012</t>
  </si>
  <si>
    <t>5005681_2011</t>
  </si>
  <si>
    <t>5005681_2010</t>
  </si>
  <si>
    <t>5005681_2009</t>
  </si>
  <si>
    <t>5005681_2008</t>
  </si>
  <si>
    <t>5005681_2007</t>
  </si>
  <si>
    <t>5005681_2006</t>
  </si>
  <si>
    <t>5005707_2016</t>
  </si>
  <si>
    <t>5005707_2015</t>
  </si>
  <si>
    <t>5005707_2014</t>
  </si>
  <si>
    <t>5005707_2013</t>
  </si>
  <si>
    <t>5005707_2012</t>
  </si>
  <si>
    <t>5005707_2011</t>
  </si>
  <si>
    <t>5005707_2010</t>
  </si>
  <si>
    <t>5005707_2009</t>
  </si>
  <si>
    <t>5005707_2008</t>
  </si>
  <si>
    <t>5005707_2007</t>
  </si>
  <si>
    <t>5005707_2006</t>
  </si>
  <si>
    <t>5005806_2016</t>
  </si>
  <si>
    <t>5005806_2015</t>
  </si>
  <si>
    <t>5005806_2014</t>
  </si>
  <si>
    <t>5005806_2013</t>
  </si>
  <si>
    <t>5005806_2012</t>
  </si>
  <si>
    <t>5005806_2011</t>
  </si>
  <si>
    <t>5005806_2010</t>
  </si>
  <si>
    <t>5005806_2009</t>
  </si>
  <si>
    <t>5005806_2008</t>
  </si>
  <si>
    <t>5005806_2007</t>
  </si>
  <si>
    <t>5005806_2006</t>
  </si>
  <si>
    <t>5006002_2016</t>
  </si>
  <si>
    <t>5006002_2015</t>
  </si>
  <si>
    <t>5006002_2014</t>
  </si>
  <si>
    <t>5006002_2013</t>
  </si>
  <si>
    <t>5006002_2012</t>
  </si>
  <si>
    <t>5006002_2011</t>
  </si>
  <si>
    <t>5006002_2010</t>
  </si>
  <si>
    <t>5006002_2009</t>
  </si>
  <si>
    <t>5006002_2008</t>
  </si>
  <si>
    <t>5006002_2007</t>
  </si>
  <si>
    <t>5006002_2006</t>
  </si>
  <si>
    <t>5006200_2016</t>
  </si>
  <si>
    <t>5006200_2015</t>
  </si>
  <si>
    <t>5006200_2014</t>
  </si>
  <si>
    <t>5006200_2013</t>
  </si>
  <si>
    <t>5006200_2012</t>
  </si>
  <si>
    <t>5006200_2011</t>
  </si>
  <si>
    <t>5006200_2010</t>
  </si>
  <si>
    <t>5006200_2009</t>
  </si>
  <si>
    <t>5006200_2008</t>
  </si>
  <si>
    <t>5006200_2007</t>
  </si>
  <si>
    <t>5006200_2006</t>
  </si>
  <si>
    <t>5006259_2016</t>
  </si>
  <si>
    <t>5006259_2015</t>
  </si>
  <si>
    <t>5006259_2014</t>
  </si>
  <si>
    <t>5006259_2013</t>
  </si>
  <si>
    <t>5006259_2012</t>
  </si>
  <si>
    <t>5006259_2011</t>
  </si>
  <si>
    <t>5006259_2010</t>
  </si>
  <si>
    <t>5006259_2009</t>
  </si>
  <si>
    <t>5006259_2008</t>
  </si>
  <si>
    <t>5006259_2007</t>
  </si>
  <si>
    <t>5006259_2006</t>
  </si>
  <si>
    <t>5006275_2016</t>
  </si>
  <si>
    <t>5006275_2015</t>
  </si>
  <si>
    <t>5006275_2014</t>
  </si>
  <si>
    <t>5006275_2013</t>
  </si>
  <si>
    <t>5006275_2012</t>
  </si>
  <si>
    <t>5006275_2011</t>
  </si>
  <si>
    <t>5006275_2010</t>
  </si>
  <si>
    <t>5006275_2009</t>
  </si>
  <si>
    <t>5006275_2008</t>
  </si>
  <si>
    <t>5006275_2007</t>
  </si>
  <si>
    <t>5006275_2006</t>
  </si>
  <si>
    <t>5006309_2016</t>
  </si>
  <si>
    <t>5006309_2015</t>
  </si>
  <si>
    <t>5006309_2014</t>
  </si>
  <si>
    <t>5006309_2013</t>
  </si>
  <si>
    <t>5006309_2012</t>
  </si>
  <si>
    <t>5006309_2011</t>
  </si>
  <si>
    <t>5006309_2010</t>
  </si>
  <si>
    <t>5006309_2009</t>
  </si>
  <si>
    <t>5006309_2008</t>
  </si>
  <si>
    <t>5006309_2007</t>
  </si>
  <si>
    <t>5006309_2006</t>
  </si>
  <si>
    <t>5006358_2016</t>
  </si>
  <si>
    <t>5006358_2015</t>
  </si>
  <si>
    <t>5006358_2014</t>
  </si>
  <si>
    <t>5006358_2013</t>
  </si>
  <si>
    <t>5006358_2012</t>
  </si>
  <si>
    <t>5006358_2011</t>
  </si>
  <si>
    <t>5006358_2010</t>
  </si>
  <si>
    <t>5006358_2009</t>
  </si>
  <si>
    <t>5006358_2008</t>
  </si>
  <si>
    <t>5006358_2007</t>
  </si>
  <si>
    <t>5006358_2006</t>
  </si>
  <si>
    <t>5006408_2016</t>
  </si>
  <si>
    <t>5006408_2015</t>
  </si>
  <si>
    <t>5006408_2014</t>
  </si>
  <si>
    <t>5006408_2013</t>
  </si>
  <si>
    <t>5006408_2012</t>
  </si>
  <si>
    <t>5006408_2011</t>
  </si>
  <si>
    <t>5006408_2010</t>
  </si>
  <si>
    <t>5006408_2009</t>
  </si>
  <si>
    <t>5006408_2008</t>
  </si>
  <si>
    <t>5006408_2007</t>
  </si>
  <si>
    <t>5006408_2006</t>
  </si>
  <si>
    <t>5006606_2016</t>
  </si>
  <si>
    <t>5006606_2015</t>
  </si>
  <si>
    <t>5006606_2014</t>
  </si>
  <si>
    <t>5006606_2013</t>
  </si>
  <si>
    <t>5006606_2012</t>
  </si>
  <si>
    <t>5006606_2011</t>
  </si>
  <si>
    <t>5006606_2010</t>
  </si>
  <si>
    <t>5006606_2009</t>
  </si>
  <si>
    <t>5006606_2008</t>
  </si>
  <si>
    <t>5006606_2007</t>
  </si>
  <si>
    <t>5006606_2006</t>
  </si>
  <si>
    <t>5006903_2016</t>
  </si>
  <si>
    <t>5006903_2015</t>
  </si>
  <si>
    <t>5006903_2014</t>
  </si>
  <si>
    <t>5006903_2013</t>
  </si>
  <si>
    <t>5006903_2012</t>
  </si>
  <si>
    <t>5006903_2011</t>
  </si>
  <si>
    <t>5006903_2010</t>
  </si>
  <si>
    <t>5006903_2009</t>
  </si>
  <si>
    <t>5006903_2008</t>
  </si>
  <si>
    <t>5006903_2007</t>
  </si>
  <si>
    <t>5006903_2006</t>
  </si>
  <si>
    <t>5007109_2016</t>
  </si>
  <si>
    <t>5007109_2015</t>
  </si>
  <si>
    <t>5007109_2014</t>
  </si>
  <si>
    <t>5007109_2013</t>
  </si>
  <si>
    <t>5007109_2012</t>
  </si>
  <si>
    <t>5007109_2011</t>
  </si>
  <si>
    <t>5007109_2010</t>
  </si>
  <si>
    <t>5007109_2009</t>
  </si>
  <si>
    <t>5007109_2008</t>
  </si>
  <si>
    <t>5007109_2007</t>
  </si>
  <si>
    <t>5007109_2006</t>
  </si>
  <si>
    <t>5007208_2016</t>
  </si>
  <si>
    <t>5007208_2015</t>
  </si>
  <si>
    <t>5007208_2014</t>
  </si>
  <si>
    <t>5007208_2013</t>
  </si>
  <si>
    <t>5007208_2012</t>
  </si>
  <si>
    <t>5007208_2011</t>
  </si>
  <si>
    <t>5007208_2010</t>
  </si>
  <si>
    <t>5007208_2009</t>
  </si>
  <si>
    <t>5007208_2008</t>
  </si>
  <si>
    <t>5007208_2007</t>
  </si>
  <si>
    <t>5007208_2006</t>
  </si>
  <si>
    <t>5007307_2016</t>
  </si>
  <si>
    <t>5007307_2015</t>
  </si>
  <si>
    <t>5007307_2014</t>
  </si>
  <si>
    <t>5007307_2013</t>
  </si>
  <si>
    <t>5007307_2012</t>
  </si>
  <si>
    <t>5007307_2011</t>
  </si>
  <si>
    <t>5007307_2010</t>
  </si>
  <si>
    <t>5007307_2009</t>
  </si>
  <si>
    <t>5007307_2008</t>
  </si>
  <si>
    <t>5007307_2007</t>
  </si>
  <si>
    <t>5007307_2006</t>
  </si>
  <si>
    <t>5007406_2016</t>
  </si>
  <si>
    <t>5007406_2015</t>
  </si>
  <si>
    <t>5007406_2014</t>
  </si>
  <si>
    <t>5007406_2013</t>
  </si>
  <si>
    <t>5007406_2012</t>
  </si>
  <si>
    <t>5007406_2011</t>
  </si>
  <si>
    <t>5007406_2010</t>
  </si>
  <si>
    <t>5007406_2009</t>
  </si>
  <si>
    <t>5007406_2008</t>
  </si>
  <si>
    <t>5007406_2007</t>
  </si>
  <si>
    <t>5007406_2006</t>
  </si>
  <si>
    <t>5007505_2016</t>
  </si>
  <si>
    <t>5007505_2015</t>
  </si>
  <si>
    <t>5007505_2014</t>
  </si>
  <si>
    <t>5007505_2013</t>
  </si>
  <si>
    <t>5007505_2012</t>
  </si>
  <si>
    <t>5007505_2011</t>
  </si>
  <si>
    <t>5007505_2010</t>
  </si>
  <si>
    <t>5007505_2009</t>
  </si>
  <si>
    <t>5007505_2008</t>
  </si>
  <si>
    <t>5007505_2007</t>
  </si>
  <si>
    <t>5007505_2006</t>
  </si>
  <si>
    <t>5007554_2016</t>
  </si>
  <si>
    <t>5007554_2015</t>
  </si>
  <si>
    <t>5007554_2014</t>
  </si>
  <si>
    <t>5007554_2013</t>
  </si>
  <si>
    <t>5007554_2012</t>
  </si>
  <si>
    <t>5007554_2011</t>
  </si>
  <si>
    <t>5007554_2010</t>
  </si>
  <si>
    <t>5007554_2009</t>
  </si>
  <si>
    <t>5007554_2008</t>
  </si>
  <si>
    <t>5007554_2007</t>
  </si>
  <si>
    <t>5007554_2006</t>
  </si>
  <si>
    <t>5007695_2016</t>
  </si>
  <si>
    <t>5007695_2015</t>
  </si>
  <si>
    <t>5007695_2014</t>
  </si>
  <si>
    <t>5007695_2013</t>
  </si>
  <si>
    <t>5007695_2012</t>
  </si>
  <si>
    <t>5007695_2011</t>
  </si>
  <si>
    <t>5007695_2010</t>
  </si>
  <si>
    <t>5007695_2009</t>
  </si>
  <si>
    <t>5007695_2008</t>
  </si>
  <si>
    <t>5007695_2007</t>
  </si>
  <si>
    <t>5007695_2006</t>
  </si>
  <si>
    <t>5007802_2016</t>
  </si>
  <si>
    <t>5007802_2015</t>
  </si>
  <si>
    <t>5007802_2014</t>
  </si>
  <si>
    <t>5007802_2013</t>
  </si>
  <si>
    <t>5007802_2012</t>
  </si>
  <si>
    <t>5007802_2011</t>
  </si>
  <si>
    <t>5007802_2010</t>
  </si>
  <si>
    <t>5007802_2009</t>
  </si>
  <si>
    <t>5007802_2008</t>
  </si>
  <si>
    <t>5007802_2007</t>
  </si>
  <si>
    <t>5007802_2006</t>
  </si>
  <si>
    <t>5007703_2016</t>
  </si>
  <si>
    <t>5007703_2015</t>
  </si>
  <si>
    <t>5007703_2014</t>
  </si>
  <si>
    <t>5007703_2013</t>
  </si>
  <si>
    <t>5007703_2012</t>
  </si>
  <si>
    <t>5007703_2011</t>
  </si>
  <si>
    <t>5007703_2010</t>
  </si>
  <si>
    <t>5007703_2009</t>
  </si>
  <si>
    <t>5007703_2008</t>
  </si>
  <si>
    <t>5007703_2007</t>
  </si>
  <si>
    <t>5007703_2006</t>
  </si>
  <si>
    <t>5007901_2016</t>
  </si>
  <si>
    <t>5007901_2015</t>
  </si>
  <si>
    <t>5007901_2014</t>
  </si>
  <si>
    <t>5007901_2013</t>
  </si>
  <si>
    <t>5007901_2012</t>
  </si>
  <si>
    <t>5007901_2011</t>
  </si>
  <si>
    <t>5007901_2010</t>
  </si>
  <si>
    <t>5007901_2009</t>
  </si>
  <si>
    <t>5007901_2008</t>
  </si>
  <si>
    <t>5007901_2007</t>
  </si>
  <si>
    <t>5007901_2006</t>
  </si>
  <si>
    <t>5007935_2016</t>
  </si>
  <si>
    <t>5007935_2015</t>
  </si>
  <si>
    <t>5007935_2014</t>
  </si>
  <si>
    <t>5007935_2013</t>
  </si>
  <si>
    <t>5007935_2012</t>
  </si>
  <si>
    <t>5007935_2011</t>
  </si>
  <si>
    <t>5007935_2010</t>
  </si>
  <si>
    <t>5007935_2009</t>
  </si>
  <si>
    <t>5007935_2008</t>
  </si>
  <si>
    <t>5007935_2007</t>
  </si>
  <si>
    <t>5007935_2006</t>
  </si>
  <si>
    <t>5007950_2016</t>
  </si>
  <si>
    <t>5007950_2015</t>
  </si>
  <si>
    <t>5007950_2014</t>
  </si>
  <si>
    <t>5007950_2013</t>
  </si>
  <si>
    <t>5007950_2012</t>
  </si>
  <si>
    <t>5007950_2011</t>
  </si>
  <si>
    <t>5007950_2010</t>
  </si>
  <si>
    <t>5007950_2009</t>
  </si>
  <si>
    <t>5007950_2008</t>
  </si>
  <si>
    <t>5007950_2007</t>
  </si>
  <si>
    <t>5007950_2006</t>
  </si>
  <si>
    <t>5007976_2016</t>
  </si>
  <si>
    <t>5007976_2015</t>
  </si>
  <si>
    <t>5007976_2014</t>
  </si>
  <si>
    <t>5007976_2013</t>
  </si>
  <si>
    <t>5007976_2012</t>
  </si>
  <si>
    <t>5007976_2011</t>
  </si>
  <si>
    <t>5007976_2010</t>
  </si>
  <si>
    <t>5007976_2009</t>
  </si>
  <si>
    <t>5007976_2008</t>
  </si>
  <si>
    <t>5007976_2007</t>
  </si>
  <si>
    <t>5007976_2006</t>
  </si>
  <si>
    <t>5008008_2016</t>
  </si>
  <si>
    <t>5008008_2015</t>
  </si>
  <si>
    <t>5008008_2014</t>
  </si>
  <si>
    <t>5008008_2013</t>
  </si>
  <si>
    <t>5008008_2012</t>
  </si>
  <si>
    <t>5008008_2011</t>
  </si>
  <si>
    <t>5008008_2010</t>
  </si>
  <si>
    <t>5008008_2009</t>
  </si>
  <si>
    <t>5008008_2008</t>
  </si>
  <si>
    <t>5008008_2007</t>
  </si>
  <si>
    <t>5008008_2006</t>
  </si>
  <si>
    <t>5008305_2016</t>
  </si>
  <si>
    <t>5008305_2015</t>
  </si>
  <si>
    <t>5008305_2014</t>
  </si>
  <si>
    <t>5008305_2013</t>
  </si>
  <si>
    <t>5008305_2012</t>
  </si>
  <si>
    <t>5008305_2011</t>
  </si>
  <si>
    <t>5008305_2010</t>
  </si>
  <si>
    <t>5008305_2009</t>
  </si>
  <si>
    <t>5008305_2008</t>
  </si>
  <si>
    <t>5008305_2007</t>
  </si>
  <si>
    <t>5008305_2006</t>
  </si>
  <si>
    <t>5008404_2016</t>
  </si>
  <si>
    <t>5008404_2015</t>
  </si>
  <si>
    <t>5008404_2014</t>
  </si>
  <si>
    <t>5008404_2013</t>
  </si>
  <si>
    <t>5008404_2012</t>
  </si>
  <si>
    <t>5008404_2011</t>
  </si>
  <si>
    <t>5008404_2010</t>
  </si>
  <si>
    <t>5008404_2009</t>
  </si>
  <si>
    <t>5008404_2008</t>
  </si>
  <si>
    <t>5008404_2007</t>
  </si>
  <si>
    <t>5008404_2006</t>
  </si>
  <si>
    <t>5000000_2016</t>
  </si>
  <si>
    <t>5000000_2015</t>
  </si>
  <si>
    <t>5000000_2014</t>
  </si>
  <si>
    <t>5000000_2013</t>
  </si>
  <si>
    <t>5000000_2012</t>
  </si>
  <si>
    <t>5000000_2011</t>
  </si>
  <si>
    <t>5000000_2010</t>
  </si>
  <si>
    <t>5000000_2009</t>
  </si>
  <si>
    <t>5000000_2008</t>
  </si>
  <si>
    <t>5000000_2007</t>
  </si>
  <si>
    <t>5000000_2006</t>
  </si>
  <si>
    <t>DO2016</t>
  </si>
  <si>
    <t>DO2006</t>
  </si>
  <si>
    <t>TL2016</t>
  </si>
  <si>
    <t>TL2006</t>
  </si>
  <si>
    <t>industry</t>
  </si>
  <si>
    <t>NS</t>
  </si>
  <si>
    <t>IM</t>
  </si>
  <si>
    <t>RS</t>
  </si>
  <si>
    <t>Total</t>
  </si>
  <si>
    <t>soma_comp</t>
  </si>
  <si>
    <t>check</t>
  </si>
  <si>
    <t>Campo Grande</t>
  </si>
  <si>
    <t>Dourados</t>
  </si>
  <si>
    <t>Três Lagoas</t>
  </si>
  <si>
    <t>ARCELUS</t>
  </si>
  <si>
    <t>h</t>
  </si>
  <si>
    <t>G</t>
  </si>
  <si>
    <t>gi</t>
  </si>
  <si>
    <t>g</t>
  </si>
  <si>
    <t>Gi</t>
  </si>
  <si>
    <t>NSE</t>
  </si>
  <si>
    <t>NSD</t>
  </si>
  <si>
    <t>IME</t>
  </si>
  <si>
    <t>IMD</t>
  </si>
  <si>
    <t>RGE</t>
  </si>
  <si>
    <t>RGD</t>
  </si>
  <si>
    <t>RIE</t>
  </si>
  <si>
    <t>RID</t>
  </si>
  <si>
    <t>Seleções vigentes</t>
  </si>
  <si>
    <t>Valor</t>
  </si>
  <si>
    <t>igual a</t>
  </si>
  <si>
    <t>Sim</t>
  </si>
  <si>
    <t>Município</t>
  </si>
  <si>
    <t>02-Prod. Mineral Não Metálico</t>
  </si>
  <si>
    <t>03-Indústria Metalúrgica</t>
  </si>
  <si>
    <t>04-Indústria Mecânica</t>
  </si>
  <si>
    <t>05-Elétrico e Comunic</t>
  </si>
  <si>
    <t>07-Madeira e Mobiliário</t>
  </si>
  <si>
    <t>08-Papel e Gráf</t>
  </si>
  <si>
    <t>10-Indústria Química</t>
  </si>
  <si>
    <t>11-Indústria Têxtil</t>
  </si>
  <si>
    <t>12-Indústria Calçados</t>
  </si>
  <si>
    <t>14-Serviço Utilidade Pública</t>
  </si>
  <si>
    <t>15-Construção Civil</t>
  </si>
  <si>
    <t>16-Comércio Varejista</t>
  </si>
  <si>
    <t>17-Comércio Atacadista</t>
  </si>
  <si>
    <t>18-Instituição Financeira</t>
  </si>
  <si>
    <t>19-Adm Técnica Profissional</t>
  </si>
  <si>
    <t>20-Transporte e Comunicações</t>
  </si>
  <si>
    <t>22-Médicos Odontológicos Vet</t>
  </si>
  <si>
    <t>24-Administração Pública</t>
  </si>
  <si>
    <t>Variável</t>
  </si>
  <si>
    <t>Critério</t>
  </si>
  <si>
    <t>Vínculo Ativo 31/12</t>
  </si>
  <si>
    <t>Descrição</t>
  </si>
  <si>
    <t>Setor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</si>
</sst>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.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1" fillId="0" borderId="0"/>
    <xf numFmtId="0" fontId="3" fillId="0" borderId="0"/>
  </cellStyleXfs>
  <cellXfs count="28">
    <xf numFmtId="0" fontId="0" fillId="0" borderId="0" xfId="0"/>
    <xf numFmtId="0" fontId="4" fillId="0" borderId="0" xfId="0" applyFont="1"/>
    <xf numFmtId="0" fontId="5" fillId="0" borderId="1" xfId="0" applyFont="1" applyBorder="1"/>
    <xf numFmtId="1" fontId="4" fillId="0" borderId="1" xfId="1" applyNumberFormat="1" applyFont="1" applyBorder="1"/>
    <xf numFmtId="1" fontId="4" fillId="0" borderId="4" xfId="1" applyNumberFormat="1" applyFont="1" applyBorder="1"/>
    <xf numFmtId="1" fontId="4" fillId="0" borderId="9" xfId="1" applyNumberFormat="1" applyFont="1" applyBorder="1"/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" fontId="5" fillId="0" borderId="2" xfId="1" applyNumberFormat="1" applyFont="1" applyBorder="1"/>
    <xf numFmtId="1" fontId="5" fillId="0" borderId="10" xfId="1" applyNumberFormat="1" applyFont="1" applyBorder="1"/>
    <xf numFmtId="1" fontId="5" fillId="0" borderId="1" xfId="1" applyNumberFormat="1" applyFont="1" applyBorder="1"/>
    <xf numFmtId="1" fontId="0" fillId="2" borderId="0" xfId="0" applyNumberFormat="1" applyFill="1"/>
    <xf numFmtId="0" fontId="0" fillId="0" borderId="1" xfId="0" applyBorder="1"/>
    <xf numFmtId="1" fontId="0" fillId="0" borderId="1" xfId="0" applyNumberFormat="1" applyBorder="1"/>
    <xf numFmtId="0" fontId="6" fillId="0" borderId="1" xfId="0" applyFont="1" applyBorder="1" applyAlignment="1">
      <alignment horizontal="center"/>
    </xf>
    <xf numFmtId="164" fontId="0" fillId="2" borderId="0" xfId="0" applyNumberFormat="1" applyFill="1"/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</cellXfs>
  <cellStyles count="6">
    <cellStyle name="Normal" xfId="0" builtinId="0"/>
    <cellStyle name="Normal 2" xfId="2"/>
    <cellStyle name="Normal 2 2" xfId="3"/>
    <cellStyle name="Normal 3" xfId="4"/>
    <cellStyle name="Normal 4" xf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consulta34886009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onsulta34886009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83"/>
  <sheetViews>
    <sheetView topLeftCell="A103" workbookViewId="0">
      <selection activeCell="S7" sqref="S7"/>
    </sheetView>
  </sheetViews>
  <sheetFormatPr defaultRowHeight="14.4" x14ac:dyDescent="0.3"/>
  <cols>
    <col min="1" max="1" width="29" bestFit="1" customWidth="1"/>
    <col min="2" max="2" width="7.44140625" bestFit="1" customWidth="1"/>
    <col min="3" max="3" width="29" bestFit="1" customWidth="1"/>
    <col min="4" max="4" width="27.109375" bestFit="1" customWidth="1"/>
    <col min="5" max="5" width="21.77734375" bestFit="1" customWidth="1"/>
    <col min="6" max="6" width="19.5546875" bestFit="1" customWidth="1"/>
    <col min="7" max="7" width="19.44140625" bestFit="1" customWidth="1"/>
    <col min="8" max="8" width="22.6640625" bestFit="1" customWidth="1"/>
    <col min="9" max="9" width="21.33203125" bestFit="1" customWidth="1"/>
    <col min="10" max="10" width="14" bestFit="1" customWidth="1"/>
    <col min="11" max="11" width="23.5546875" bestFit="1" customWidth="1"/>
    <col min="12" max="12" width="18.33203125" bestFit="1" customWidth="1"/>
    <col min="13" max="13" width="16.109375" bestFit="1" customWidth="1"/>
    <col min="14" max="14" width="19.109375" bestFit="1" customWidth="1"/>
    <col min="15" max="15" width="20.21875" bestFit="1" customWidth="1"/>
    <col min="16" max="16" width="23.88671875" bestFit="1" customWidth="1"/>
    <col min="17" max="17" width="17" bestFit="1" customWidth="1"/>
    <col min="18" max="18" width="19.6640625" bestFit="1" customWidth="1"/>
    <col min="19" max="19" width="21.109375" bestFit="1" customWidth="1"/>
    <col min="20" max="20" width="21.44140625" bestFit="1" customWidth="1"/>
    <col min="21" max="21" width="24.33203125" bestFit="1" customWidth="1"/>
    <col min="22" max="22" width="26.77734375" bestFit="1" customWidth="1"/>
    <col min="23" max="23" width="14.44140625" bestFit="1" customWidth="1"/>
    <col min="24" max="24" width="25.5546875" bestFit="1" customWidth="1"/>
    <col min="25" max="25" width="9" bestFit="1" customWidth="1"/>
    <col min="26" max="26" width="22" bestFit="1" customWidth="1"/>
    <col min="27" max="27" width="12.44140625" bestFit="1" customWidth="1"/>
  </cols>
  <sheetData>
    <row r="1" spans="1:27" x14ac:dyDescent="0.3">
      <c r="A1" t="s">
        <v>104</v>
      </c>
      <c r="C1" t="s">
        <v>105</v>
      </c>
    </row>
    <row r="2" spans="1:27" x14ac:dyDescent="0.3">
      <c r="A2" t="s">
        <v>106</v>
      </c>
      <c r="B2" t="s">
        <v>107</v>
      </c>
      <c r="C2" t="s">
        <v>108</v>
      </c>
      <c r="D2" t="s">
        <v>109</v>
      </c>
      <c r="E2" t="s">
        <v>110</v>
      </c>
      <c r="F2" t="s">
        <v>111</v>
      </c>
      <c r="G2" t="s">
        <v>112</v>
      </c>
      <c r="H2" t="s">
        <v>113</v>
      </c>
      <c r="I2" t="s">
        <v>114</v>
      </c>
      <c r="J2" t="s">
        <v>115</v>
      </c>
      <c r="K2" t="s">
        <v>116</v>
      </c>
      <c r="L2" t="s">
        <v>117</v>
      </c>
      <c r="M2" t="s">
        <v>118</v>
      </c>
      <c r="N2" t="s">
        <v>119</v>
      </c>
      <c r="O2" t="s">
        <v>120</v>
      </c>
      <c r="P2" t="s">
        <v>121</v>
      </c>
      <c r="Q2" t="s">
        <v>122</v>
      </c>
      <c r="R2" t="s">
        <v>123</v>
      </c>
      <c r="S2" t="s">
        <v>124</v>
      </c>
      <c r="T2" t="s">
        <v>125</v>
      </c>
      <c r="U2" t="s">
        <v>126</v>
      </c>
      <c r="V2" t="s">
        <v>127</v>
      </c>
      <c r="W2" t="s">
        <v>128</v>
      </c>
      <c r="X2" t="s">
        <v>129</v>
      </c>
      <c r="Y2" t="s">
        <v>130</v>
      </c>
      <c r="Z2" t="s">
        <v>131</v>
      </c>
      <c r="AA2" t="s">
        <v>132</v>
      </c>
    </row>
    <row r="3" spans="1:27" x14ac:dyDescent="0.3">
      <c r="A3" t="s">
        <v>0</v>
      </c>
      <c r="B3">
        <v>2016</v>
      </c>
      <c r="C3">
        <v>0</v>
      </c>
      <c r="D3">
        <v>3</v>
      </c>
      <c r="E3">
        <v>6</v>
      </c>
      <c r="F3">
        <v>9</v>
      </c>
      <c r="G3">
        <v>0</v>
      </c>
      <c r="H3">
        <v>1</v>
      </c>
      <c r="I3">
        <v>238</v>
      </c>
      <c r="J3">
        <v>3</v>
      </c>
      <c r="K3">
        <v>1</v>
      </c>
      <c r="L3">
        <v>0</v>
      </c>
      <c r="M3">
        <v>0</v>
      </c>
      <c r="N3">
        <v>0</v>
      </c>
      <c r="O3">
        <v>35</v>
      </c>
      <c r="P3">
        <v>25</v>
      </c>
      <c r="Q3">
        <v>1049</v>
      </c>
      <c r="R3">
        <v>579</v>
      </c>
      <c r="S3">
        <v>3</v>
      </c>
      <c r="T3">
        <v>12</v>
      </c>
      <c r="U3">
        <v>348</v>
      </c>
      <c r="V3">
        <v>47</v>
      </c>
      <c r="W3">
        <v>193</v>
      </c>
      <c r="X3">
        <v>22</v>
      </c>
      <c r="Y3">
        <v>10</v>
      </c>
      <c r="Z3">
        <v>421</v>
      </c>
      <c r="AA3">
        <v>1937</v>
      </c>
    </row>
    <row r="4" spans="1:27" x14ac:dyDescent="0.3">
      <c r="A4" t="s">
        <v>0</v>
      </c>
      <c r="B4">
        <v>2015</v>
      </c>
      <c r="C4">
        <v>0</v>
      </c>
      <c r="D4">
        <v>2</v>
      </c>
      <c r="E4">
        <v>6</v>
      </c>
      <c r="F4">
        <v>22</v>
      </c>
      <c r="G4">
        <v>0</v>
      </c>
      <c r="H4">
        <v>0</v>
      </c>
      <c r="I4">
        <v>254</v>
      </c>
      <c r="J4">
        <v>3</v>
      </c>
      <c r="K4">
        <v>1</v>
      </c>
      <c r="L4">
        <v>8</v>
      </c>
      <c r="M4">
        <v>0</v>
      </c>
      <c r="N4">
        <v>0</v>
      </c>
      <c r="O4">
        <v>7</v>
      </c>
      <c r="P4">
        <v>29</v>
      </c>
      <c r="Q4">
        <v>388</v>
      </c>
      <c r="R4">
        <v>532</v>
      </c>
      <c r="S4">
        <v>12</v>
      </c>
      <c r="T4">
        <v>12</v>
      </c>
      <c r="U4">
        <v>245</v>
      </c>
      <c r="V4">
        <v>31</v>
      </c>
      <c r="W4">
        <v>166</v>
      </c>
      <c r="X4">
        <v>23</v>
      </c>
      <c r="Y4">
        <v>8</v>
      </c>
      <c r="Z4">
        <v>529</v>
      </c>
      <c r="AA4">
        <v>2167</v>
      </c>
    </row>
    <row r="5" spans="1:27" x14ac:dyDescent="0.3">
      <c r="A5" t="s">
        <v>0</v>
      </c>
      <c r="B5">
        <v>2014</v>
      </c>
      <c r="C5">
        <v>0</v>
      </c>
      <c r="D5">
        <v>2</v>
      </c>
      <c r="E5">
        <v>11</v>
      </c>
      <c r="F5">
        <v>20</v>
      </c>
      <c r="G5">
        <v>0</v>
      </c>
      <c r="H5">
        <v>0</v>
      </c>
      <c r="I5">
        <v>303</v>
      </c>
      <c r="J5">
        <v>2</v>
      </c>
      <c r="K5">
        <v>0</v>
      </c>
      <c r="L5">
        <v>0</v>
      </c>
      <c r="M5">
        <v>0</v>
      </c>
      <c r="N5">
        <v>0</v>
      </c>
      <c r="O5">
        <v>2</v>
      </c>
      <c r="P5">
        <v>26</v>
      </c>
      <c r="Q5">
        <v>125</v>
      </c>
      <c r="R5">
        <v>589</v>
      </c>
      <c r="S5">
        <v>17</v>
      </c>
      <c r="T5">
        <v>15</v>
      </c>
      <c r="U5">
        <v>220</v>
      </c>
      <c r="V5">
        <v>61</v>
      </c>
      <c r="W5">
        <v>241</v>
      </c>
      <c r="X5">
        <v>7</v>
      </c>
      <c r="Y5">
        <v>9</v>
      </c>
      <c r="Z5">
        <v>527</v>
      </c>
      <c r="AA5">
        <v>2403</v>
      </c>
    </row>
    <row r="6" spans="1:27" x14ac:dyDescent="0.3">
      <c r="A6" t="s">
        <v>0</v>
      </c>
      <c r="B6">
        <v>2013</v>
      </c>
      <c r="C6">
        <v>0</v>
      </c>
      <c r="D6">
        <v>1</v>
      </c>
      <c r="E6">
        <v>10</v>
      </c>
      <c r="F6">
        <v>59</v>
      </c>
      <c r="G6">
        <v>0</v>
      </c>
      <c r="H6">
        <v>1</v>
      </c>
      <c r="I6">
        <v>335</v>
      </c>
      <c r="J6">
        <v>2</v>
      </c>
      <c r="K6">
        <v>0</v>
      </c>
      <c r="L6">
        <v>0</v>
      </c>
      <c r="M6">
        <v>0</v>
      </c>
      <c r="N6">
        <v>0</v>
      </c>
      <c r="O6">
        <v>14</v>
      </c>
      <c r="P6">
        <v>32</v>
      </c>
      <c r="Q6">
        <v>114</v>
      </c>
      <c r="R6">
        <v>584</v>
      </c>
      <c r="S6">
        <v>13</v>
      </c>
      <c r="T6">
        <v>13</v>
      </c>
      <c r="U6">
        <v>134</v>
      </c>
      <c r="V6">
        <v>71</v>
      </c>
      <c r="W6">
        <v>248</v>
      </c>
      <c r="X6">
        <v>15</v>
      </c>
      <c r="Y6">
        <v>7</v>
      </c>
      <c r="Z6">
        <v>546</v>
      </c>
      <c r="AA6">
        <v>2015</v>
      </c>
    </row>
    <row r="7" spans="1:27" x14ac:dyDescent="0.3">
      <c r="A7" t="s">
        <v>0</v>
      </c>
      <c r="B7">
        <v>2012</v>
      </c>
      <c r="C7">
        <v>2</v>
      </c>
      <c r="D7">
        <v>2</v>
      </c>
      <c r="E7">
        <v>3</v>
      </c>
      <c r="F7">
        <v>47</v>
      </c>
      <c r="G7">
        <v>0</v>
      </c>
      <c r="H7">
        <v>0</v>
      </c>
      <c r="I7">
        <v>457</v>
      </c>
      <c r="J7">
        <v>1</v>
      </c>
      <c r="K7">
        <v>0</v>
      </c>
      <c r="L7">
        <v>0</v>
      </c>
      <c r="M7">
        <v>0</v>
      </c>
      <c r="N7">
        <v>0</v>
      </c>
      <c r="O7">
        <v>75</v>
      </c>
      <c r="P7">
        <v>45</v>
      </c>
      <c r="Q7">
        <v>417</v>
      </c>
      <c r="R7">
        <v>577</v>
      </c>
      <c r="S7">
        <v>12</v>
      </c>
      <c r="T7">
        <v>10</v>
      </c>
      <c r="U7">
        <v>101</v>
      </c>
      <c r="V7">
        <v>42</v>
      </c>
      <c r="W7">
        <v>155</v>
      </c>
      <c r="X7">
        <v>14</v>
      </c>
      <c r="Y7">
        <v>10</v>
      </c>
      <c r="Z7">
        <v>555</v>
      </c>
      <c r="AA7">
        <v>1822</v>
      </c>
    </row>
    <row r="8" spans="1:27" x14ac:dyDescent="0.3">
      <c r="A8" t="s">
        <v>0</v>
      </c>
      <c r="B8">
        <v>2011</v>
      </c>
      <c r="C8">
        <v>3</v>
      </c>
      <c r="D8">
        <v>2</v>
      </c>
      <c r="E8">
        <v>6</v>
      </c>
      <c r="F8">
        <v>0</v>
      </c>
      <c r="G8">
        <v>0</v>
      </c>
      <c r="H8">
        <v>0</v>
      </c>
      <c r="I8">
        <v>519</v>
      </c>
      <c r="J8">
        <v>1</v>
      </c>
      <c r="K8">
        <v>2</v>
      </c>
      <c r="L8">
        <v>0</v>
      </c>
      <c r="M8">
        <v>0</v>
      </c>
      <c r="N8">
        <v>0</v>
      </c>
      <c r="O8">
        <v>40</v>
      </c>
      <c r="P8">
        <v>33</v>
      </c>
      <c r="Q8">
        <v>28</v>
      </c>
      <c r="R8">
        <v>554</v>
      </c>
      <c r="S8">
        <v>19</v>
      </c>
      <c r="T8">
        <v>10</v>
      </c>
      <c r="U8">
        <v>99</v>
      </c>
      <c r="V8">
        <v>56</v>
      </c>
      <c r="W8">
        <v>144</v>
      </c>
      <c r="X8">
        <v>12</v>
      </c>
      <c r="Y8">
        <v>5</v>
      </c>
      <c r="Z8">
        <v>597</v>
      </c>
      <c r="AA8">
        <v>2037</v>
      </c>
    </row>
    <row r="9" spans="1:27" x14ac:dyDescent="0.3">
      <c r="A9" t="s">
        <v>0</v>
      </c>
      <c r="B9">
        <v>2010</v>
      </c>
      <c r="C9">
        <v>4</v>
      </c>
      <c r="D9">
        <v>2</v>
      </c>
      <c r="E9">
        <v>4</v>
      </c>
      <c r="F9">
        <v>0</v>
      </c>
      <c r="G9">
        <v>0</v>
      </c>
      <c r="H9">
        <v>0</v>
      </c>
      <c r="I9">
        <v>603</v>
      </c>
      <c r="J9">
        <v>42</v>
      </c>
      <c r="K9">
        <v>4</v>
      </c>
      <c r="L9">
        <v>2</v>
      </c>
      <c r="M9">
        <v>0</v>
      </c>
      <c r="N9">
        <v>0</v>
      </c>
      <c r="O9">
        <v>163</v>
      </c>
      <c r="P9">
        <v>16</v>
      </c>
      <c r="Q9">
        <v>491</v>
      </c>
      <c r="R9">
        <v>547</v>
      </c>
      <c r="S9">
        <v>12</v>
      </c>
      <c r="T9">
        <v>8</v>
      </c>
      <c r="U9">
        <v>244</v>
      </c>
      <c r="V9">
        <v>32</v>
      </c>
      <c r="W9">
        <v>90</v>
      </c>
      <c r="X9">
        <v>9</v>
      </c>
      <c r="Y9">
        <v>4</v>
      </c>
      <c r="Z9">
        <v>578</v>
      </c>
      <c r="AA9">
        <v>1792</v>
      </c>
    </row>
    <row r="10" spans="1:27" x14ac:dyDescent="0.3">
      <c r="A10" t="s">
        <v>0</v>
      </c>
      <c r="B10">
        <v>2009</v>
      </c>
      <c r="C10">
        <v>5</v>
      </c>
      <c r="D10">
        <v>0</v>
      </c>
      <c r="E10">
        <v>3</v>
      </c>
      <c r="F10">
        <v>2</v>
      </c>
      <c r="G10">
        <v>0</v>
      </c>
      <c r="H10">
        <v>0</v>
      </c>
      <c r="I10">
        <v>625</v>
      </c>
      <c r="J10">
        <v>0</v>
      </c>
      <c r="K10">
        <v>2</v>
      </c>
      <c r="L10">
        <v>4</v>
      </c>
      <c r="M10">
        <v>0</v>
      </c>
      <c r="N10">
        <v>0</v>
      </c>
      <c r="O10">
        <v>166</v>
      </c>
      <c r="P10">
        <v>19</v>
      </c>
      <c r="Q10">
        <v>31</v>
      </c>
      <c r="R10">
        <v>446</v>
      </c>
      <c r="S10">
        <v>14</v>
      </c>
      <c r="T10">
        <v>12</v>
      </c>
      <c r="U10">
        <v>308</v>
      </c>
      <c r="V10">
        <v>46</v>
      </c>
      <c r="W10">
        <v>90</v>
      </c>
      <c r="X10">
        <v>7</v>
      </c>
      <c r="Y10">
        <v>2</v>
      </c>
      <c r="Z10">
        <v>574</v>
      </c>
      <c r="AA10">
        <v>1472</v>
      </c>
    </row>
    <row r="11" spans="1:27" x14ac:dyDescent="0.3">
      <c r="A11" t="s">
        <v>0</v>
      </c>
      <c r="B11">
        <v>2008</v>
      </c>
      <c r="C11">
        <v>15</v>
      </c>
      <c r="D11">
        <v>7</v>
      </c>
      <c r="E11">
        <v>3</v>
      </c>
      <c r="F11">
        <v>1</v>
      </c>
      <c r="G11">
        <v>0</v>
      </c>
      <c r="H11">
        <v>0</v>
      </c>
      <c r="I11">
        <v>644</v>
      </c>
      <c r="J11">
        <v>0</v>
      </c>
      <c r="K11">
        <v>0</v>
      </c>
      <c r="L11">
        <v>1</v>
      </c>
      <c r="M11">
        <v>0</v>
      </c>
      <c r="N11">
        <v>0</v>
      </c>
      <c r="O11">
        <v>144</v>
      </c>
      <c r="P11">
        <v>22</v>
      </c>
      <c r="Q11">
        <v>4</v>
      </c>
      <c r="R11">
        <v>444</v>
      </c>
      <c r="S11">
        <v>20</v>
      </c>
      <c r="T11">
        <v>11</v>
      </c>
      <c r="U11">
        <v>471</v>
      </c>
      <c r="V11">
        <v>33</v>
      </c>
      <c r="W11">
        <v>84</v>
      </c>
      <c r="X11">
        <v>7</v>
      </c>
      <c r="Y11">
        <v>8</v>
      </c>
      <c r="Z11">
        <v>583</v>
      </c>
      <c r="AA11">
        <v>1433</v>
      </c>
    </row>
    <row r="12" spans="1:27" x14ac:dyDescent="0.3">
      <c r="A12" t="s">
        <v>0</v>
      </c>
      <c r="B12">
        <v>2007</v>
      </c>
      <c r="C12">
        <v>19</v>
      </c>
      <c r="D12">
        <v>0</v>
      </c>
      <c r="E12">
        <v>12</v>
      </c>
      <c r="F12">
        <v>0</v>
      </c>
      <c r="G12">
        <v>0</v>
      </c>
      <c r="H12">
        <v>0</v>
      </c>
      <c r="I12">
        <v>806</v>
      </c>
      <c r="J12">
        <v>0</v>
      </c>
      <c r="K12">
        <v>8</v>
      </c>
      <c r="L12">
        <v>0</v>
      </c>
      <c r="M12">
        <v>0</v>
      </c>
      <c r="N12">
        <v>0</v>
      </c>
      <c r="O12">
        <v>142</v>
      </c>
      <c r="P12">
        <v>21</v>
      </c>
      <c r="Q12">
        <v>9</v>
      </c>
      <c r="R12">
        <v>423</v>
      </c>
      <c r="S12">
        <v>13</v>
      </c>
      <c r="T12">
        <v>7</v>
      </c>
      <c r="U12">
        <v>117</v>
      </c>
      <c r="V12">
        <v>28</v>
      </c>
      <c r="W12">
        <v>61</v>
      </c>
      <c r="X12">
        <v>7</v>
      </c>
      <c r="Y12">
        <v>2</v>
      </c>
      <c r="Z12">
        <v>588</v>
      </c>
      <c r="AA12">
        <v>1512</v>
      </c>
    </row>
    <row r="13" spans="1:27" x14ac:dyDescent="0.3">
      <c r="A13" t="s">
        <v>0</v>
      </c>
      <c r="B13">
        <v>2006</v>
      </c>
      <c r="C13">
        <v>15</v>
      </c>
      <c r="D13">
        <v>4</v>
      </c>
      <c r="E13">
        <v>1</v>
      </c>
      <c r="F13">
        <v>0</v>
      </c>
      <c r="G13">
        <v>0</v>
      </c>
      <c r="H13">
        <v>0</v>
      </c>
      <c r="I13">
        <v>614</v>
      </c>
      <c r="J13">
        <v>0</v>
      </c>
      <c r="K13">
        <v>2</v>
      </c>
      <c r="L13">
        <v>0</v>
      </c>
      <c r="M13">
        <v>0</v>
      </c>
      <c r="N13">
        <v>0</v>
      </c>
      <c r="O13">
        <v>16</v>
      </c>
      <c r="P13">
        <v>14</v>
      </c>
      <c r="Q13">
        <v>69</v>
      </c>
      <c r="R13">
        <v>420</v>
      </c>
      <c r="S13">
        <v>16</v>
      </c>
      <c r="T13">
        <v>7</v>
      </c>
      <c r="U13">
        <v>222</v>
      </c>
      <c r="V13">
        <v>16</v>
      </c>
      <c r="W13">
        <v>69</v>
      </c>
      <c r="X13">
        <v>3</v>
      </c>
      <c r="Y13">
        <v>10</v>
      </c>
      <c r="Z13">
        <v>577</v>
      </c>
      <c r="AA13">
        <v>1541</v>
      </c>
    </row>
    <row r="14" spans="1:27" x14ac:dyDescent="0.3">
      <c r="A14" t="s">
        <v>1</v>
      </c>
      <c r="B14">
        <v>2016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5</v>
      </c>
      <c r="Q14">
        <v>0</v>
      </c>
      <c r="R14">
        <v>74</v>
      </c>
      <c r="S14">
        <v>5</v>
      </c>
      <c r="T14">
        <v>0</v>
      </c>
      <c r="U14">
        <v>5</v>
      </c>
      <c r="V14">
        <v>5</v>
      </c>
      <c r="W14">
        <v>9</v>
      </c>
      <c r="X14">
        <v>0</v>
      </c>
      <c r="Y14">
        <v>0</v>
      </c>
      <c r="Z14">
        <v>318</v>
      </c>
      <c r="AA14">
        <v>333</v>
      </c>
    </row>
    <row r="15" spans="1:27" x14ac:dyDescent="0.3">
      <c r="A15" t="s">
        <v>1</v>
      </c>
      <c r="B15">
        <v>2015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5</v>
      </c>
      <c r="Q15">
        <v>0</v>
      </c>
      <c r="R15">
        <v>52</v>
      </c>
      <c r="S15">
        <v>5</v>
      </c>
      <c r="T15">
        <v>2</v>
      </c>
      <c r="U15">
        <v>9</v>
      </c>
      <c r="V15">
        <v>5</v>
      </c>
      <c r="W15">
        <v>13</v>
      </c>
      <c r="X15">
        <v>0</v>
      </c>
      <c r="Y15">
        <v>0</v>
      </c>
      <c r="Z15">
        <v>313</v>
      </c>
      <c r="AA15">
        <v>322</v>
      </c>
    </row>
    <row r="16" spans="1:27" x14ac:dyDescent="0.3">
      <c r="A16" t="s">
        <v>1</v>
      </c>
      <c r="B16">
        <v>2014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5</v>
      </c>
      <c r="Q16">
        <v>3</v>
      </c>
      <c r="R16">
        <v>57</v>
      </c>
      <c r="S16">
        <v>3</v>
      </c>
      <c r="T16">
        <v>1</v>
      </c>
      <c r="U16">
        <v>7</v>
      </c>
      <c r="V16">
        <v>4</v>
      </c>
      <c r="W16">
        <v>5</v>
      </c>
      <c r="X16">
        <v>0</v>
      </c>
      <c r="Y16">
        <v>0</v>
      </c>
      <c r="Z16">
        <v>346</v>
      </c>
      <c r="AA16">
        <v>250</v>
      </c>
    </row>
    <row r="17" spans="1:27" x14ac:dyDescent="0.3">
      <c r="A17" t="s">
        <v>1</v>
      </c>
      <c r="B17">
        <v>2013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3</v>
      </c>
      <c r="Q17">
        <v>6</v>
      </c>
      <c r="R17">
        <v>36</v>
      </c>
      <c r="S17">
        <v>3</v>
      </c>
      <c r="T17">
        <v>2</v>
      </c>
      <c r="U17">
        <v>3</v>
      </c>
      <c r="V17">
        <v>4</v>
      </c>
      <c r="W17">
        <v>4</v>
      </c>
      <c r="X17">
        <v>0</v>
      </c>
      <c r="Y17">
        <v>0</v>
      </c>
      <c r="Z17">
        <v>335</v>
      </c>
      <c r="AA17">
        <v>211</v>
      </c>
    </row>
    <row r="18" spans="1:27" x14ac:dyDescent="0.3">
      <c r="A18" t="s">
        <v>1</v>
      </c>
      <c r="B18">
        <v>2012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3</v>
      </c>
      <c r="Q18">
        <v>1</v>
      </c>
      <c r="R18">
        <v>45</v>
      </c>
      <c r="S18">
        <v>0</v>
      </c>
      <c r="T18">
        <v>2</v>
      </c>
      <c r="U18">
        <v>5</v>
      </c>
      <c r="V18">
        <v>4</v>
      </c>
      <c r="W18">
        <v>5</v>
      </c>
      <c r="X18">
        <v>0</v>
      </c>
      <c r="Y18">
        <v>0</v>
      </c>
      <c r="Z18">
        <v>302</v>
      </c>
      <c r="AA18">
        <v>185</v>
      </c>
    </row>
    <row r="19" spans="1:27" x14ac:dyDescent="0.3">
      <c r="A19" t="s">
        <v>1</v>
      </c>
      <c r="B19">
        <v>2011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1</v>
      </c>
      <c r="R19">
        <v>41</v>
      </c>
      <c r="S19">
        <v>0</v>
      </c>
      <c r="T19">
        <v>0</v>
      </c>
      <c r="U19">
        <v>3</v>
      </c>
      <c r="V19">
        <v>5</v>
      </c>
      <c r="W19">
        <v>5</v>
      </c>
      <c r="X19">
        <v>2</v>
      </c>
      <c r="Y19">
        <v>6</v>
      </c>
      <c r="Z19">
        <v>317</v>
      </c>
      <c r="AA19">
        <v>243</v>
      </c>
    </row>
    <row r="20" spans="1:27" x14ac:dyDescent="0.3">
      <c r="A20" t="s">
        <v>1</v>
      </c>
      <c r="B20">
        <v>2010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326</v>
      </c>
      <c r="R20">
        <v>48</v>
      </c>
      <c r="S20">
        <v>0</v>
      </c>
      <c r="T20">
        <v>0</v>
      </c>
      <c r="U20">
        <v>2</v>
      </c>
      <c r="V20">
        <v>4</v>
      </c>
      <c r="W20">
        <v>6</v>
      </c>
      <c r="X20">
        <v>1</v>
      </c>
      <c r="Y20">
        <v>5</v>
      </c>
      <c r="Z20">
        <v>332</v>
      </c>
      <c r="AA20">
        <v>188</v>
      </c>
    </row>
    <row r="21" spans="1:27" x14ac:dyDescent="0.3">
      <c r="A21" t="s">
        <v>1</v>
      </c>
      <c r="B21">
        <v>2009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7</v>
      </c>
      <c r="Q21">
        <v>12</v>
      </c>
      <c r="R21">
        <v>44</v>
      </c>
      <c r="S21">
        <v>0</v>
      </c>
      <c r="T21">
        <v>0</v>
      </c>
      <c r="U21">
        <v>3</v>
      </c>
      <c r="V21">
        <v>5</v>
      </c>
      <c r="W21">
        <v>8</v>
      </c>
      <c r="X21">
        <v>0</v>
      </c>
      <c r="Y21">
        <v>1</v>
      </c>
      <c r="Z21">
        <v>323</v>
      </c>
      <c r="AA21">
        <v>158</v>
      </c>
    </row>
    <row r="22" spans="1:27" x14ac:dyDescent="0.3">
      <c r="A22" t="s">
        <v>1</v>
      </c>
      <c r="B22">
        <v>2008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3</v>
      </c>
      <c r="R22">
        <v>34</v>
      </c>
      <c r="S22">
        <v>0</v>
      </c>
      <c r="T22">
        <v>0</v>
      </c>
      <c r="U22">
        <v>4</v>
      </c>
      <c r="V22">
        <v>4</v>
      </c>
      <c r="W22">
        <v>7</v>
      </c>
      <c r="X22">
        <v>2</v>
      </c>
      <c r="Y22">
        <v>0</v>
      </c>
      <c r="Z22">
        <v>266</v>
      </c>
      <c r="AA22">
        <v>157</v>
      </c>
    </row>
    <row r="23" spans="1:27" x14ac:dyDescent="0.3">
      <c r="A23" t="s">
        <v>1</v>
      </c>
      <c r="B23">
        <v>2007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37</v>
      </c>
      <c r="S23">
        <v>0</v>
      </c>
      <c r="T23">
        <v>0</v>
      </c>
      <c r="U23">
        <v>0</v>
      </c>
      <c r="V23">
        <v>7</v>
      </c>
      <c r="W23">
        <v>4</v>
      </c>
      <c r="X23">
        <v>0</v>
      </c>
      <c r="Y23">
        <v>1</v>
      </c>
      <c r="Z23">
        <v>278</v>
      </c>
      <c r="AA23">
        <v>152</v>
      </c>
    </row>
    <row r="24" spans="1:27" x14ac:dyDescent="0.3">
      <c r="A24" t="s">
        <v>1</v>
      </c>
      <c r="B24">
        <v>2006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1</v>
      </c>
      <c r="Q24">
        <v>0</v>
      </c>
      <c r="R24">
        <v>25</v>
      </c>
      <c r="S24">
        <v>0</v>
      </c>
      <c r="T24">
        <v>0</v>
      </c>
      <c r="U24">
        <v>1</v>
      </c>
      <c r="V24">
        <v>4</v>
      </c>
      <c r="W24">
        <v>2</v>
      </c>
      <c r="X24">
        <v>0</v>
      </c>
      <c r="Y24">
        <v>0</v>
      </c>
      <c r="Z24">
        <v>266</v>
      </c>
      <c r="AA24">
        <v>116</v>
      </c>
    </row>
    <row r="25" spans="1:27" x14ac:dyDescent="0.3">
      <c r="A25" t="s">
        <v>2</v>
      </c>
      <c r="B25">
        <v>2016</v>
      </c>
      <c r="C25">
        <v>12</v>
      </c>
      <c r="D25">
        <v>20</v>
      </c>
      <c r="E25">
        <v>28</v>
      </c>
      <c r="F25">
        <v>19</v>
      </c>
      <c r="G25">
        <v>0</v>
      </c>
      <c r="H25">
        <v>2</v>
      </c>
      <c r="I25">
        <v>28</v>
      </c>
      <c r="J25">
        <v>26</v>
      </c>
      <c r="K25">
        <v>8</v>
      </c>
      <c r="L25">
        <v>30</v>
      </c>
      <c r="M25">
        <v>18</v>
      </c>
      <c r="N25">
        <v>0</v>
      </c>
      <c r="O25">
        <v>270</v>
      </c>
      <c r="P25">
        <v>50</v>
      </c>
      <c r="Q25">
        <v>158</v>
      </c>
      <c r="R25">
        <v>1269</v>
      </c>
      <c r="S25">
        <v>179</v>
      </c>
      <c r="T25">
        <v>86</v>
      </c>
      <c r="U25">
        <v>90</v>
      </c>
      <c r="V25">
        <v>185</v>
      </c>
      <c r="W25">
        <v>325</v>
      </c>
      <c r="X25">
        <v>130</v>
      </c>
      <c r="Y25">
        <v>109</v>
      </c>
      <c r="Z25">
        <v>1066</v>
      </c>
      <c r="AA25">
        <v>1223</v>
      </c>
    </row>
    <row r="26" spans="1:27" x14ac:dyDescent="0.3">
      <c r="A26" t="s">
        <v>2</v>
      </c>
      <c r="B26">
        <v>2015</v>
      </c>
      <c r="C26">
        <v>3</v>
      </c>
      <c r="D26">
        <v>80</v>
      </c>
      <c r="E26">
        <v>41</v>
      </c>
      <c r="F26">
        <v>4</v>
      </c>
      <c r="G26">
        <v>0</v>
      </c>
      <c r="H26">
        <v>3</v>
      </c>
      <c r="I26">
        <v>30</v>
      </c>
      <c r="J26">
        <v>31</v>
      </c>
      <c r="K26">
        <v>9</v>
      </c>
      <c r="L26">
        <v>31</v>
      </c>
      <c r="M26">
        <v>60</v>
      </c>
      <c r="N26">
        <v>0</v>
      </c>
      <c r="O26">
        <v>264</v>
      </c>
      <c r="P26">
        <v>64</v>
      </c>
      <c r="Q26">
        <v>110</v>
      </c>
      <c r="R26">
        <v>1232</v>
      </c>
      <c r="S26">
        <v>149</v>
      </c>
      <c r="T26">
        <v>87</v>
      </c>
      <c r="U26">
        <v>91</v>
      </c>
      <c r="V26">
        <v>151</v>
      </c>
      <c r="W26">
        <v>351</v>
      </c>
      <c r="X26">
        <v>135</v>
      </c>
      <c r="Y26">
        <v>109</v>
      </c>
      <c r="Z26">
        <v>1138</v>
      </c>
      <c r="AA26">
        <v>1177</v>
      </c>
    </row>
    <row r="27" spans="1:27" x14ac:dyDescent="0.3">
      <c r="A27" t="s">
        <v>2</v>
      </c>
      <c r="B27">
        <v>2014</v>
      </c>
      <c r="C27">
        <v>3</v>
      </c>
      <c r="D27">
        <v>76</v>
      </c>
      <c r="E27">
        <v>40</v>
      </c>
      <c r="F27">
        <v>4</v>
      </c>
      <c r="G27">
        <v>0</v>
      </c>
      <c r="H27">
        <v>2</v>
      </c>
      <c r="I27">
        <v>21</v>
      </c>
      <c r="J27">
        <v>29</v>
      </c>
      <c r="K27">
        <v>10</v>
      </c>
      <c r="L27">
        <v>33</v>
      </c>
      <c r="M27">
        <v>66</v>
      </c>
      <c r="N27">
        <v>0</v>
      </c>
      <c r="O27">
        <v>204</v>
      </c>
      <c r="P27">
        <v>107</v>
      </c>
      <c r="Q27">
        <v>110</v>
      </c>
      <c r="R27">
        <v>1224</v>
      </c>
      <c r="S27">
        <v>160</v>
      </c>
      <c r="T27">
        <v>84</v>
      </c>
      <c r="U27">
        <v>79</v>
      </c>
      <c r="V27">
        <v>111</v>
      </c>
      <c r="W27">
        <v>287</v>
      </c>
      <c r="X27">
        <v>130</v>
      </c>
      <c r="Y27">
        <v>117</v>
      </c>
      <c r="Z27">
        <v>1208</v>
      </c>
      <c r="AA27">
        <v>1127</v>
      </c>
    </row>
    <row r="28" spans="1:27" x14ac:dyDescent="0.3">
      <c r="A28" t="s">
        <v>2</v>
      </c>
      <c r="B28">
        <v>2013</v>
      </c>
      <c r="C28">
        <v>0</v>
      </c>
      <c r="D28">
        <v>89</v>
      </c>
      <c r="E28">
        <v>35</v>
      </c>
      <c r="F28">
        <v>4</v>
      </c>
      <c r="G28">
        <v>0</v>
      </c>
      <c r="H28">
        <v>0</v>
      </c>
      <c r="I28">
        <v>25</v>
      </c>
      <c r="J28">
        <v>23</v>
      </c>
      <c r="K28">
        <v>10</v>
      </c>
      <c r="L28">
        <v>32</v>
      </c>
      <c r="M28">
        <v>129</v>
      </c>
      <c r="N28">
        <v>0</v>
      </c>
      <c r="O28">
        <v>121</v>
      </c>
      <c r="P28">
        <v>128</v>
      </c>
      <c r="Q28">
        <v>135</v>
      </c>
      <c r="R28">
        <v>1153</v>
      </c>
      <c r="S28">
        <v>164</v>
      </c>
      <c r="T28">
        <v>84</v>
      </c>
      <c r="U28">
        <v>81</v>
      </c>
      <c r="V28">
        <v>152</v>
      </c>
      <c r="W28">
        <v>267</v>
      </c>
      <c r="X28">
        <v>126</v>
      </c>
      <c r="Y28">
        <v>115</v>
      </c>
      <c r="Z28">
        <v>1245</v>
      </c>
      <c r="AA28">
        <v>1135</v>
      </c>
    </row>
    <row r="29" spans="1:27" x14ac:dyDescent="0.3">
      <c r="A29" t="s">
        <v>2</v>
      </c>
      <c r="B29">
        <v>2012</v>
      </c>
      <c r="C29">
        <v>0</v>
      </c>
      <c r="D29">
        <v>59</v>
      </c>
      <c r="E29">
        <v>35</v>
      </c>
      <c r="F29">
        <v>1</v>
      </c>
      <c r="G29">
        <v>1</v>
      </c>
      <c r="H29">
        <v>0</v>
      </c>
      <c r="I29">
        <v>29</v>
      </c>
      <c r="J29">
        <v>25</v>
      </c>
      <c r="K29">
        <v>8</v>
      </c>
      <c r="L29">
        <v>24</v>
      </c>
      <c r="M29">
        <v>77</v>
      </c>
      <c r="N29">
        <v>0</v>
      </c>
      <c r="O29">
        <v>119</v>
      </c>
      <c r="P29">
        <v>111</v>
      </c>
      <c r="Q29">
        <v>96</v>
      </c>
      <c r="R29">
        <v>1098</v>
      </c>
      <c r="S29">
        <v>143</v>
      </c>
      <c r="T29">
        <v>82</v>
      </c>
      <c r="U29">
        <v>79</v>
      </c>
      <c r="V29">
        <v>103</v>
      </c>
      <c r="W29">
        <v>245</v>
      </c>
      <c r="X29">
        <v>126</v>
      </c>
      <c r="Y29">
        <v>215</v>
      </c>
      <c r="Z29">
        <v>1269</v>
      </c>
      <c r="AA29">
        <v>1105</v>
      </c>
    </row>
    <row r="30" spans="1:27" x14ac:dyDescent="0.3">
      <c r="A30" t="s">
        <v>2</v>
      </c>
      <c r="B30">
        <v>2011</v>
      </c>
      <c r="C30">
        <v>1</v>
      </c>
      <c r="D30">
        <v>76</v>
      </c>
      <c r="E30">
        <v>21</v>
      </c>
      <c r="F30">
        <v>0</v>
      </c>
      <c r="G30">
        <v>0</v>
      </c>
      <c r="H30">
        <v>0</v>
      </c>
      <c r="I30">
        <v>29</v>
      </c>
      <c r="J30">
        <v>25</v>
      </c>
      <c r="K30">
        <v>49</v>
      </c>
      <c r="L30">
        <v>22</v>
      </c>
      <c r="M30">
        <v>44</v>
      </c>
      <c r="N30">
        <v>0</v>
      </c>
      <c r="O30">
        <v>160</v>
      </c>
      <c r="P30">
        <v>94</v>
      </c>
      <c r="Q30">
        <v>86</v>
      </c>
      <c r="R30">
        <v>1021</v>
      </c>
      <c r="S30">
        <v>118</v>
      </c>
      <c r="T30">
        <v>78</v>
      </c>
      <c r="U30">
        <v>80</v>
      </c>
      <c r="V30">
        <v>68</v>
      </c>
      <c r="W30">
        <v>231</v>
      </c>
      <c r="X30">
        <v>138</v>
      </c>
      <c r="Y30">
        <v>87</v>
      </c>
      <c r="Z30">
        <v>1090</v>
      </c>
      <c r="AA30">
        <v>1120</v>
      </c>
    </row>
    <row r="31" spans="1:27" x14ac:dyDescent="0.3">
      <c r="A31" t="s">
        <v>2</v>
      </c>
      <c r="B31">
        <v>2010</v>
      </c>
      <c r="C31">
        <v>0</v>
      </c>
      <c r="D31">
        <v>63</v>
      </c>
      <c r="E31">
        <v>16</v>
      </c>
      <c r="F31">
        <v>0</v>
      </c>
      <c r="G31">
        <v>0</v>
      </c>
      <c r="H31">
        <v>0</v>
      </c>
      <c r="I31">
        <v>25</v>
      </c>
      <c r="J31">
        <v>22</v>
      </c>
      <c r="K31">
        <v>52</v>
      </c>
      <c r="L31">
        <v>18</v>
      </c>
      <c r="M31">
        <v>39</v>
      </c>
      <c r="N31">
        <v>0</v>
      </c>
      <c r="O31">
        <v>121</v>
      </c>
      <c r="P31">
        <v>60</v>
      </c>
      <c r="Q31">
        <v>115</v>
      </c>
      <c r="R31">
        <v>1031</v>
      </c>
      <c r="S31">
        <v>113</v>
      </c>
      <c r="T31">
        <v>67</v>
      </c>
      <c r="U31">
        <v>73</v>
      </c>
      <c r="V31">
        <v>87</v>
      </c>
      <c r="W31">
        <v>273</v>
      </c>
      <c r="X31">
        <v>127</v>
      </c>
      <c r="Y31">
        <v>88</v>
      </c>
      <c r="Z31">
        <v>1091</v>
      </c>
      <c r="AA31">
        <v>989</v>
      </c>
    </row>
    <row r="32" spans="1:27" x14ac:dyDescent="0.3">
      <c r="A32" t="s">
        <v>2</v>
      </c>
      <c r="B32">
        <v>2009</v>
      </c>
      <c r="C32">
        <v>9</v>
      </c>
      <c r="D32">
        <v>61</v>
      </c>
      <c r="E32">
        <v>16</v>
      </c>
      <c r="F32">
        <v>2</v>
      </c>
      <c r="G32">
        <v>0</v>
      </c>
      <c r="H32">
        <v>0</v>
      </c>
      <c r="I32">
        <v>29</v>
      </c>
      <c r="J32">
        <v>23</v>
      </c>
      <c r="K32">
        <v>69</v>
      </c>
      <c r="L32">
        <v>18</v>
      </c>
      <c r="M32">
        <v>30</v>
      </c>
      <c r="N32">
        <v>0</v>
      </c>
      <c r="O32">
        <v>105</v>
      </c>
      <c r="P32">
        <v>39</v>
      </c>
      <c r="Q32">
        <v>110</v>
      </c>
      <c r="R32">
        <v>981</v>
      </c>
      <c r="S32">
        <v>100</v>
      </c>
      <c r="T32">
        <v>57</v>
      </c>
      <c r="U32">
        <v>57</v>
      </c>
      <c r="V32">
        <v>75</v>
      </c>
      <c r="W32">
        <v>247</v>
      </c>
      <c r="X32">
        <v>118</v>
      </c>
      <c r="Y32">
        <v>84</v>
      </c>
      <c r="Z32">
        <v>1157</v>
      </c>
      <c r="AA32">
        <v>1004</v>
      </c>
    </row>
    <row r="33" spans="1:27" x14ac:dyDescent="0.3">
      <c r="A33" t="s">
        <v>2</v>
      </c>
      <c r="B33">
        <v>2008</v>
      </c>
      <c r="C33">
        <v>9</v>
      </c>
      <c r="D33">
        <v>64</v>
      </c>
      <c r="E33">
        <v>21</v>
      </c>
      <c r="F33">
        <v>5</v>
      </c>
      <c r="G33">
        <v>0</v>
      </c>
      <c r="H33">
        <v>0</v>
      </c>
      <c r="I33">
        <v>26</v>
      </c>
      <c r="J33">
        <v>20</v>
      </c>
      <c r="K33">
        <v>72</v>
      </c>
      <c r="L33">
        <v>16</v>
      </c>
      <c r="M33">
        <v>27</v>
      </c>
      <c r="N33">
        <v>0</v>
      </c>
      <c r="O33">
        <v>403</v>
      </c>
      <c r="P33">
        <v>19</v>
      </c>
      <c r="Q33">
        <v>140</v>
      </c>
      <c r="R33">
        <v>961</v>
      </c>
      <c r="S33">
        <v>121</v>
      </c>
      <c r="T33">
        <v>44</v>
      </c>
      <c r="U33">
        <v>96</v>
      </c>
      <c r="V33">
        <v>34</v>
      </c>
      <c r="W33">
        <v>291</v>
      </c>
      <c r="X33">
        <v>105</v>
      </c>
      <c r="Y33">
        <v>90</v>
      </c>
      <c r="Z33">
        <v>1057</v>
      </c>
      <c r="AA33">
        <v>979</v>
      </c>
    </row>
    <row r="34" spans="1:27" x14ac:dyDescent="0.3">
      <c r="A34" t="s">
        <v>2</v>
      </c>
      <c r="B34">
        <v>2007</v>
      </c>
      <c r="C34">
        <v>8</v>
      </c>
      <c r="D34">
        <v>73</v>
      </c>
      <c r="E34">
        <v>13</v>
      </c>
      <c r="F34">
        <v>3</v>
      </c>
      <c r="G34">
        <v>0</v>
      </c>
      <c r="H34">
        <v>0</v>
      </c>
      <c r="I34">
        <v>26</v>
      </c>
      <c r="J34">
        <v>15</v>
      </c>
      <c r="K34">
        <v>65</v>
      </c>
      <c r="L34">
        <v>13</v>
      </c>
      <c r="M34">
        <v>4</v>
      </c>
      <c r="N34">
        <v>0</v>
      </c>
      <c r="O34">
        <v>512</v>
      </c>
      <c r="P34">
        <v>28</v>
      </c>
      <c r="Q34">
        <v>67</v>
      </c>
      <c r="R34">
        <v>911</v>
      </c>
      <c r="S34">
        <v>132</v>
      </c>
      <c r="T34">
        <v>33</v>
      </c>
      <c r="U34">
        <v>85</v>
      </c>
      <c r="V34">
        <v>35</v>
      </c>
      <c r="W34">
        <v>245</v>
      </c>
      <c r="X34">
        <v>101</v>
      </c>
      <c r="Y34">
        <v>102</v>
      </c>
      <c r="Z34">
        <v>1215</v>
      </c>
      <c r="AA34">
        <v>1015</v>
      </c>
    </row>
    <row r="35" spans="1:27" x14ac:dyDescent="0.3">
      <c r="A35" t="s">
        <v>2</v>
      </c>
      <c r="B35">
        <v>2006</v>
      </c>
      <c r="C35">
        <v>1</v>
      </c>
      <c r="D35">
        <v>112</v>
      </c>
      <c r="E35">
        <v>12</v>
      </c>
      <c r="F35">
        <v>14</v>
      </c>
      <c r="G35">
        <v>0</v>
      </c>
      <c r="H35">
        <v>0</v>
      </c>
      <c r="I35">
        <v>27</v>
      </c>
      <c r="J35">
        <v>11</v>
      </c>
      <c r="K35">
        <v>100</v>
      </c>
      <c r="L35">
        <v>2</v>
      </c>
      <c r="M35">
        <v>10</v>
      </c>
      <c r="N35">
        <v>0</v>
      </c>
      <c r="O35">
        <v>511</v>
      </c>
      <c r="P35">
        <v>32</v>
      </c>
      <c r="Q35">
        <v>24</v>
      </c>
      <c r="R35">
        <v>805</v>
      </c>
      <c r="S35">
        <v>101</v>
      </c>
      <c r="T35">
        <v>33</v>
      </c>
      <c r="U35">
        <v>87</v>
      </c>
      <c r="V35">
        <v>49</v>
      </c>
      <c r="W35">
        <v>251</v>
      </c>
      <c r="X35">
        <v>114</v>
      </c>
      <c r="Y35">
        <v>75</v>
      </c>
      <c r="Z35">
        <v>963</v>
      </c>
      <c r="AA35">
        <v>965</v>
      </c>
    </row>
    <row r="36" spans="1:27" x14ac:dyDescent="0.3">
      <c r="A36" t="s">
        <v>3</v>
      </c>
      <c r="B36">
        <v>2016</v>
      </c>
      <c r="C36">
        <v>33</v>
      </c>
      <c r="D36">
        <v>1</v>
      </c>
      <c r="E36">
        <v>3</v>
      </c>
      <c r="F36">
        <v>6</v>
      </c>
      <c r="G36">
        <v>0</v>
      </c>
      <c r="H36">
        <v>0</v>
      </c>
      <c r="I36">
        <v>36</v>
      </c>
      <c r="J36">
        <v>3</v>
      </c>
      <c r="K36">
        <v>0</v>
      </c>
      <c r="L36">
        <v>0</v>
      </c>
      <c r="M36">
        <v>5</v>
      </c>
      <c r="N36">
        <v>0</v>
      </c>
      <c r="O36">
        <v>542</v>
      </c>
      <c r="P36">
        <v>0</v>
      </c>
      <c r="Q36">
        <v>1</v>
      </c>
      <c r="R36">
        <v>571</v>
      </c>
      <c r="S36">
        <v>63</v>
      </c>
      <c r="T36">
        <v>14</v>
      </c>
      <c r="U36">
        <v>32</v>
      </c>
      <c r="V36">
        <v>102</v>
      </c>
      <c r="W36">
        <v>121</v>
      </c>
      <c r="X36">
        <v>50</v>
      </c>
      <c r="Y36">
        <v>14</v>
      </c>
      <c r="Z36">
        <v>27</v>
      </c>
      <c r="AA36">
        <v>566</v>
      </c>
    </row>
    <row r="37" spans="1:27" x14ac:dyDescent="0.3">
      <c r="A37" t="s">
        <v>3</v>
      </c>
      <c r="B37">
        <v>2015</v>
      </c>
      <c r="C37">
        <v>37</v>
      </c>
      <c r="D37">
        <v>4</v>
      </c>
      <c r="E37">
        <v>3</v>
      </c>
      <c r="F37">
        <v>4</v>
      </c>
      <c r="G37">
        <v>0</v>
      </c>
      <c r="H37">
        <v>0</v>
      </c>
      <c r="I37">
        <v>35</v>
      </c>
      <c r="J37">
        <v>5</v>
      </c>
      <c r="K37">
        <v>0</v>
      </c>
      <c r="L37">
        <v>0</v>
      </c>
      <c r="M37">
        <v>0</v>
      </c>
      <c r="N37">
        <v>0</v>
      </c>
      <c r="O37">
        <v>514</v>
      </c>
      <c r="P37">
        <v>0</v>
      </c>
      <c r="Q37">
        <v>4</v>
      </c>
      <c r="R37">
        <v>597</v>
      </c>
      <c r="S37">
        <v>32</v>
      </c>
      <c r="T37">
        <v>13</v>
      </c>
      <c r="U37">
        <v>20</v>
      </c>
      <c r="V37">
        <v>125</v>
      </c>
      <c r="W37">
        <v>113</v>
      </c>
      <c r="X37">
        <v>45</v>
      </c>
      <c r="Y37">
        <v>15</v>
      </c>
      <c r="Z37">
        <v>617</v>
      </c>
      <c r="AA37">
        <v>629</v>
      </c>
    </row>
    <row r="38" spans="1:27" x14ac:dyDescent="0.3">
      <c r="A38" t="s">
        <v>3</v>
      </c>
      <c r="B38">
        <v>2014</v>
      </c>
      <c r="C38">
        <v>30</v>
      </c>
      <c r="D38">
        <v>5</v>
      </c>
      <c r="E38">
        <v>3</v>
      </c>
      <c r="F38">
        <v>1</v>
      </c>
      <c r="G38">
        <v>0</v>
      </c>
      <c r="H38">
        <v>0</v>
      </c>
      <c r="I38">
        <v>47</v>
      </c>
      <c r="J38">
        <v>6</v>
      </c>
      <c r="K38">
        <v>0</v>
      </c>
      <c r="L38">
        <v>0</v>
      </c>
      <c r="M38">
        <v>1</v>
      </c>
      <c r="N38">
        <v>0</v>
      </c>
      <c r="O38">
        <v>263</v>
      </c>
      <c r="P38">
        <v>0</v>
      </c>
      <c r="Q38">
        <v>32</v>
      </c>
      <c r="R38">
        <v>611</v>
      </c>
      <c r="S38">
        <v>30</v>
      </c>
      <c r="T38">
        <v>13</v>
      </c>
      <c r="U38">
        <v>25</v>
      </c>
      <c r="V38">
        <v>75</v>
      </c>
      <c r="W38">
        <v>99</v>
      </c>
      <c r="X38">
        <v>43</v>
      </c>
      <c r="Y38">
        <v>7</v>
      </c>
      <c r="Z38">
        <v>558</v>
      </c>
      <c r="AA38">
        <v>564</v>
      </c>
    </row>
    <row r="39" spans="1:27" x14ac:dyDescent="0.3">
      <c r="A39" t="s">
        <v>3</v>
      </c>
      <c r="B39">
        <v>2013</v>
      </c>
      <c r="C39">
        <v>24</v>
      </c>
      <c r="D39">
        <v>5</v>
      </c>
      <c r="E39">
        <v>3</v>
      </c>
      <c r="F39">
        <v>0</v>
      </c>
      <c r="G39">
        <v>0</v>
      </c>
      <c r="H39">
        <v>0</v>
      </c>
      <c r="I39">
        <v>44</v>
      </c>
      <c r="J39">
        <v>4</v>
      </c>
      <c r="K39">
        <v>0</v>
      </c>
      <c r="L39">
        <v>0</v>
      </c>
      <c r="M39">
        <v>1</v>
      </c>
      <c r="N39">
        <v>0</v>
      </c>
      <c r="O39">
        <v>17</v>
      </c>
      <c r="P39">
        <v>0</v>
      </c>
      <c r="Q39">
        <v>25</v>
      </c>
      <c r="R39">
        <v>589</v>
      </c>
      <c r="S39">
        <v>8</v>
      </c>
      <c r="T39">
        <v>14</v>
      </c>
      <c r="U39">
        <v>23</v>
      </c>
      <c r="V39">
        <v>55</v>
      </c>
      <c r="W39">
        <v>94</v>
      </c>
      <c r="X39">
        <v>44</v>
      </c>
      <c r="Y39">
        <v>9</v>
      </c>
      <c r="Z39">
        <v>632</v>
      </c>
      <c r="AA39">
        <v>477</v>
      </c>
    </row>
    <row r="40" spans="1:27" x14ac:dyDescent="0.3">
      <c r="A40" t="s">
        <v>3</v>
      </c>
      <c r="B40">
        <v>2012</v>
      </c>
      <c r="C40">
        <v>21</v>
      </c>
      <c r="D40">
        <v>1</v>
      </c>
      <c r="E40">
        <v>2</v>
      </c>
      <c r="F40">
        <v>0</v>
      </c>
      <c r="G40">
        <v>0</v>
      </c>
      <c r="H40">
        <v>0</v>
      </c>
      <c r="I40">
        <v>33</v>
      </c>
      <c r="J40">
        <v>4</v>
      </c>
      <c r="K40">
        <v>0</v>
      </c>
      <c r="L40">
        <v>0</v>
      </c>
      <c r="M40">
        <v>1</v>
      </c>
      <c r="N40">
        <v>0</v>
      </c>
      <c r="O40">
        <v>38</v>
      </c>
      <c r="P40">
        <v>0</v>
      </c>
      <c r="Q40">
        <v>9</v>
      </c>
      <c r="R40">
        <v>540</v>
      </c>
      <c r="S40">
        <v>12</v>
      </c>
      <c r="T40">
        <v>8</v>
      </c>
      <c r="U40">
        <v>61</v>
      </c>
      <c r="V40">
        <v>44</v>
      </c>
      <c r="W40">
        <v>65</v>
      </c>
      <c r="X40">
        <v>46</v>
      </c>
      <c r="Y40">
        <v>6</v>
      </c>
      <c r="Z40">
        <v>513</v>
      </c>
      <c r="AA40">
        <v>471</v>
      </c>
    </row>
    <row r="41" spans="1:27" x14ac:dyDescent="0.3">
      <c r="A41" t="s">
        <v>3</v>
      </c>
      <c r="B41">
        <v>2011</v>
      </c>
      <c r="C41">
        <v>24</v>
      </c>
      <c r="D41">
        <v>0</v>
      </c>
      <c r="E41">
        <v>1</v>
      </c>
      <c r="F41">
        <v>0</v>
      </c>
      <c r="G41">
        <v>0</v>
      </c>
      <c r="H41">
        <v>0</v>
      </c>
      <c r="I41">
        <v>39</v>
      </c>
      <c r="J41">
        <v>7</v>
      </c>
      <c r="K41">
        <v>0</v>
      </c>
      <c r="L41">
        <v>0</v>
      </c>
      <c r="M41">
        <v>4</v>
      </c>
      <c r="N41">
        <v>0</v>
      </c>
      <c r="O41">
        <v>31</v>
      </c>
      <c r="P41">
        <v>0</v>
      </c>
      <c r="Q41">
        <v>30</v>
      </c>
      <c r="R41">
        <v>598</v>
      </c>
      <c r="S41">
        <v>20</v>
      </c>
      <c r="T41">
        <v>5</v>
      </c>
      <c r="U41">
        <v>90</v>
      </c>
      <c r="V41">
        <v>36</v>
      </c>
      <c r="W41">
        <v>89</v>
      </c>
      <c r="X41">
        <v>47</v>
      </c>
      <c r="Y41">
        <v>16</v>
      </c>
      <c r="Z41">
        <v>695</v>
      </c>
      <c r="AA41">
        <v>492</v>
      </c>
    </row>
    <row r="42" spans="1:27" x14ac:dyDescent="0.3">
      <c r="A42" t="s">
        <v>3</v>
      </c>
      <c r="B42">
        <v>2010</v>
      </c>
      <c r="C42">
        <v>21</v>
      </c>
      <c r="D42">
        <v>0</v>
      </c>
      <c r="E42">
        <v>1</v>
      </c>
      <c r="F42">
        <v>1</v>
      </c>
      <c r="G42">
        <v>0</v>
      </c>
      <c r="H42">
        <v>0</v>
      </c>
      <c r="I42">
        <v>38</v>
      </c>
      <c r="J42">
        <v>5</v>
      </c>
      <c r="K42">
        <v>0</v>
      </c>
      <c r="L42">
        <v>0</v>
      </c>
      <c r="M42">
        <v>1</v>
      </c>
      <c r="N42">
        <v>0</v>
      </c>
      <c r="O42">
        <v>25</v>
      </c>
      <c r="P42">
        <v>0</v>
      </c>
      <c r="Q42">
        <v>18</v>
      </c>
      <c r="R42">
        <v>518</v>
      </c>
      <c r="S42">
        <v>13</v>
      </c>
      <c r="T42">
        <v>5</v>
      </c>
      <c r="U42">
        <v>18</v>
      </c>
      <c r="V42">
        <v>33</v>
      </c>
      <c r="W42">
        <v>69</v>
      </c>
      <c r="X42">
        <v>40</v>
      </c>
      <c r="Y42">
        <v>14</v>
      </c>
      <c r="Z42">
        <v>684</v>
      </c>
      <c r="AA42">
        <v>454</v>
      </c>
    </row>
    <row r="43" spans="1:27" x14ac:dyDescent="0.3">
      <c r="A43" t="s">
        <v>3</v>
      </c>
      <c r="B43">
        <v>2009</v>
      </c>
      <c r="C43">
        <v>11</v>
      </c>
      <c r="D43">
        <v>2</v>
      </c>
      <c r="E43">
        <v>1</v>
      </c>
      <c r="F43">
        <v>2</v>
      </c>
      <c r="G43">
        <v>0</v>
      </c>
      <c r="H43">
        <v>0</v>
      </c>
      <c r="I43">
        <v>38</v>
      </c>
      <c r="J43">
        <v>4</v>
      </c>
      <c r="K43">
        <v>0</v>
      </c>
      <c r="L43">
        <v>0</v>
      </c>
      <c r="M43">
        <v>0</v>
      </c>
      <c r="N43">
        <v>0</v>
      </c>
      <c r="O43">
        <v>39</v>
      </c>
      <c r="P43">
        <v>0</v>
      </c>
      <c r="Q43">
        <v>14</v>
      </c>
      <c r="R43">
        <v>411</v>
      </c>
      <c r="S43">
        <v>7</v>
      </c>
      <c r="T43">
        <v>3</v>
      </c>
      <c r="U43">
        <v>37</v>
      </c>
      <c r="V43">
        <v>30</v>
      </c>
      <c r="W43">
        <v>51</v>
      </c>
      <c r="X43">
        <v>35</v>
      </c>
      <c r="Y43">
        <v>13</v>
      </c>
      <c r="Z43">
        <v>654</v>
      </c>
      <c r="AA43">
        <v>466</v>
      </c>
    </row>
    <row r="44" spans="1:27" x14ac:dyDescent="0.3">
      <c r="A44" t="s">
        <v>3</v>
      </c>
      <c r="B44">
        <v>2008</v>
      </c>
      <c r="C44">
        <v>9</v>
      </c>
      <c r="D44">
        <v>3</v>
      </c>
      <c r="E44">
        <v>0</v>
      </c>
      <c r="F44">
        <v>4</v>
      </c>
      <c r="G44">
        <v>0</v>
      </c>
      <c r="H44">
        <v>0</v>
      </c>
      <c r="I44">
        <v>38</v>
      </c>
      <c r="J44">
        <v>4</v>
      </c>
      <c r="K44">
        <v>0</v>
      </c>
      <c r="L44">
        <v>0</v>
      </c>
      <c r="M44">
        <v>0</v>
      </c>
      <c r="N44">
        <v>0</v>
      </c>
      <c r="O44">
        <v>893</v>
      </c>
      <c r="P44">
        <v>0</v>
      </c>
      <c r="Q44">
        <v>0</v>
      </c>
      <c r="R44">
        <v>426</v>
      </c>
      <c r="S44">
        <v>32</v>
      </c>
      <c r="T44">
        <v>3</v>
      </c>
      <c r="U44">
        <v>9</v>
      </c>
      <c r="V44">
        <v>25</v>
      </c>
      <c r="W44">
        <v>60</v>
      </c>
      <c r="X44">
        <v>31</v>
      </c>
      <c r="Y44">
        <v>9</v>
      </c>
      <c r="Z44">
        <v>528</v>
      </c>
      <c r="AA44">
        <v>479</v>
      </c>
    </row>
    <row r="45" spans="1:27" x14ac:dyDescent="0.3">
      <c r="A45" t="s">
        <v>3</v>
      </c>
      <c r="B45">
        <v>2007</v>
      </c>
      <c r="C45">
        <v>8</v>
      </c>
      <c r="D45">
        <v>4</v>
      </c>
      <c r="E45">
        <v>47</v>
      </c>
      <c r="F45">
        <v>2</v>
      </c>
      <c r="G45">
        <v>0</v>
      </c>
      <c r="H45">
        <v>0</v>
      </c>
      <c r="I45">
        <v>38</v>
      </c>
      <c r="J45">
        <v>0</v>
      </c>
      <c r="K45">
        <v>0</v>
      </c>
      <c r="L45">
        <v>0</v>
      </c>
      <c r="M45">
        <v>0</v>
      </c>
      <c r="N45">
        <v>0</v>
      </c>
      <c r="O45">
        <v>1006</v>
      </c>
      <c r="P45">
        <v>1</v>
      </c>
      <c r="Q45">
        <v>0</v>
      </c>
      <c r="R45">
        <v>384</v>
      </c>
      <c r="S45">
        <v>25</v>
      </c>
      <c r="T45">
        <v>0</v>
      </c>
      <c r="U45">
        <v>3</v>
      </c>
      <c r="V45">
        <v>22</v>
      </c>
      <c r="W45">
        <v>54</v>
      </c>
      <c r="X45">
        <v>26</v>
      </c>
      <c r="Y45">
        <v>7</v>
      </c>
      <c r="Z45">
        <v>709</v>
      </c>
      <c r="AA45">
        <v>478</v>
      </c>
    </row>
    <row r="46" spans="1:27" x14ac:dyDescent="0.3">
      <c r="A46" t="s">
        <v>3</v>
      </c>
      <c r="B46">
        <v>2006</v>
      </c>
      <c r="C46">
        <v>6</v>
      </c>
      <c r="D46">
        <v>6</v>
      </c>
      <c r="E46">
        <v>6</v>
      </c>
      <c r="F46">
        <v>0</v>
      </c>
      <c r="G46">
        <v>0</v>
      </c>
      <c r="H46">
        <v>1</v>
      </c>
      <c r="I46">
        <v>27</v>
      </c>
      <c r="J46">
        <v>14</v>
      </c>
      <c r="K46">
        <v>0</v>
      </c>
      <c r="L46">
        <v>0</v>
      </c>
      <c r="M46">
        <v>0</v>
      </c>
      <c r="N46">
        <v>0</v>
      </c>
      <c r="O46">
        <v>966</v>
      </c>
      <c r="P46">
        <v>28</v>
      </c>
      <c r="Q46">
        <v>14</v>
      </c>
      <c r="R46">
        <v>350</v>
      </c>
      <c r="S46">
        <v>17</v>
      </c>
      <c r="T46">
        <v>0</v>
      </c>
      <c r="U46">
        <v>5</v>
      </c>
      <c r="V46">
        <v>91</v>
      </c>
      <c r="W46">
        <v>41</v>
      </c>
      <c r="X46">
        <v>28</v>
      </c>
      <c r="Y46">
        <v>7</v>
      </c>
      <c r="Z46">
        <v>625</v>
      </c>
      <c r="AA46">
        <v>381</v>
      </c>
    </row>
    <row r="47" spans="1:27" x14ac:dyDescent="0.3">
      <c r="A47" t="s">
        <v>4</v>
      </c>
      <c r="B47">
        <v>2016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90</v>
      </c>
      <c r="P47">
        <v>4</v>
      </c>
      <c r="Q47">
        <v>61</v>
      </c>
      <c r="R47">
        <v>196</v>
      </c>
      <c r="S47">
        <v>0</v>
      </c>
      <c r="T47">
        <v>6</v>
      </c>
      <c r="U47">
        <v>23</v>
      </c>
      <c r="V47">
        <v>3</v>
      </c>
      <c r="W47">
        <v>43</v>
      </c>
      <c r="X47">
        <v>41</v>
      </c>
      <c r="Y47">
        <v>3</v>
      </c>
      <c r="Z47">
        <v>478</v>
      </c>
      <c r="AA47">
        <v>733</v>
      </c>
    </row>
    <row r="48" spans="1:27" x14ac:dyDescent="0.3">
      <c r="A48" t="s">
        <v>4</v>
      </c>
      <c r="B48">
        <v>2015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93</v>
      </c>
      <c r="P48">
        <v>4</v>
      </c>
      <c r="Q48">
        <v>43</v>
      </c>
      <c r="R48">
        <v>173</v>
      </c>
      <c r="S48">
        <v>0</v>
      </c>
      <c r="T48">
        <v>6</v>
      </c>
      <c r="U48">
        <v>17</v>
      </c>
      <c r="V48">
        <v>4</v>
      </c>
      <c r="W48">
        <v>45</v>
      </c>
      <c r="X48">
        <v>43</v>
      </c>
      <c r="Y48">
        <v>3</v>
      </c>
      <c r="Z48">
        <v>477</v>
      </c>
      <c r="AA48">
        <v>757</v>
      </c>
    </row>
    <row r="49" spans="1:27" x14ac:dyDescent="0.3">
      <c r="A49" t="s">
        <v>4</v>
      </c>
      <c r="B49">
        <v>2014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79</v>
      </c>
      <c r="P49">
        <v>4</v>
      </c>
      <c r="Q49">
        <v>46</v>
      </c>
      <c r="R49">
        <v>177</v>
      </c>
      <c r="S49">
        <v>0</v>
      </c>
      <c r="T49">
        <v>6</v>
      </c>
      <c r="U49">
        <v>18</v>
      </c>
      <c r="V49">
        <v>8</v>
      </c>
      <c r="W49">
        <v>49</v>
      </c>
      <c r="X49">
        <v>44</v>
      </c>
      <c r="Y49">
        <v>3</v>
      </c>
      <c r="Z49">
        <v>505</v>
      </c>
      <c r="AA49">
        <v>1001</v>
      </c>
    </row>
    <row r="50" spans="1:27" x14ac:dyDescent="0.3">
      <c r="A50" t="s">
        <v>4</v>
      </c>
      <c r="B50">
        <v>2013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67</v>
      </c>
      <c r="P50">
        <v>4</v>
      </c>
      <c r="Q50">
        <v>58</v>
      </c>
      <c r="R50">
        <v>147</v>
      </c>
      <c r="S50">
        <v>0</v>
      </c>
      <c r="T50">
        <v>7</v>
      </c>
      <c r="U50">
        <v>19</v>
      </c>
      <c r="V50">
        <v>16</v>
      </c>
      <c r="W50">
        <v>47</v>
      </c>
      <c r="X50">
        <v>46</v>
      </c>
      <c r="Y50">
        <v>3</v>
      </c>
      <c r="Z50">
        <v>527</v>
      </c>
      <c r="AA50">
        <v>985</v>
      </c>
    </row>
    <row r="51" spans="1:27" x14ac:dyDescent="0.3">
      <c r="A51" t="s">
        <v>4</v>
      </c>
      <c r="B51">
        <v>2012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>
        <v>109</v>
      </c>
      <c r="M51">
        <v>0</v>
      </c>
      <c r="N51">
        <v>0</v>
      </c>
      <c r="O51">
        <v>35</v>
      </c>
      <c r="P51">
        <v>4</v>
      </c>
      <c r="Q51">
        <v>96</v>
      </c>
      <c r="R51">
        <v>154</v>
      </c>
      <c r="S51">
        <v>7</v>
      </c>
      <c r="T51">
        <v>5</v>
      </c>
      <c r="U51">
        <v>16</v>
      </c>
      <c r="V51">
        <v>20</v>
      </c>
      <c r="W51">
        <v>46</v>
      </c>
      <c r="X51">
        <v>39</v>
      </c>
      <c r="Y51">
        <v>2</v>
      </c>
      <c r="Z51">
        <v>591</v>
      </c>
      <c r="AA51">
        <v>770</v>
      </c>
    </row>
    <row r="52" spans="1:27" x14ac:dyDescent="0.3">
      <c r="A52" t="s">
        <v>4</v>
      </c>
      <c r="B52">
        <v>2011</v>
      </c>
      <c r="C52">
        <v>2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103</v>
      </c>
      <c r="M52">
        <v>8</v>
      </c>
      <c r="N52">
        <v>0</v>
      </c>
      <c r="O52">
        <v>37</v>
      </c>
      <c r="P52">
        <v>4</v>
      </c>
      <c r="Q52">
        <v>153</v>
      </c>
      <c r="R52">
        <v>152</v>
      </c>
      <c r="S52">
        <v>0</v>
      </c>
      <c r="T52">
        <v>7</v>
      </c>
      <c r="U52">
        <v>19</v>
      </c>
      <c r="V52">
        <v>12</v>
      </c>
      <c r="W52">
        <v>45</v>
      </c>
      <c r="X52">
        <v>37</v>
      </c>
      <c r="Y52">
        <v>1</v>
      </c>
      <c r="Z52">
        <v>483</v>
      </c>
      <c r="AA52">
        <v>734</v>
      </c>
    </row>
    <row r="53" spans="1:27" x14ac:dyDescent="0.3">
      <c r="A53" t="s">
        <v>4</v>
      </c>
      <c r="B53">
        <v>2010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3</v>
      </c>
      <c r="J53">
        <v>0</v>
      </c>
      <c r="K53">
        <v>0</v>
      </c>
      <c r="L53">
        <v>61</v>
      </c>
      <c r="M53">
        <v>9</v>
      </c>
      <c r="N53">
        <v>0</v>
      </c>
      <c r="O53">
        <v>35</v>
      </c>
      <c r="P53">
        <v>3</v>
      </c>
      <c r="Q53">
        <v>86</v>
      </c>
      <c r="R53">
        <v>143</v>
      </c>
      <c r="S53">
        <v>0</v>
      </c>
      <c r="T53">
        <v>7</v>
      </c>
      <c r="U53">
        <v>17</v>
      </c>
      <c r="V53">
        <v>12</v>
      </c>
      <c r="W53">
        <v>40</v>
      </c>
      <c r="X53">
        <v>39</v>
      </c>
      <c r="Y53">
        <v>0</v>
      </c>
      <c r="Z53">
        <v>530</v>
      </c>
      <c r="AA53">
        <v>660</v>
      </c>
    </row>
    <row r="54" spans="1:27" x14ac:dyDescent="0.3">
      <c r="A54" t="s">
        <v>4</v>
      </c>
      <c r="B54">
        <v>2009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3</v>
      </c>
      <c r="J54">
        <v>0</v>
      </c>
      <c r="K54">
        <v>0</v>
      </c>
      <c r="L54">
        <v>0</v>
      </c>
      <c r="M54">
        <v>4</v>
      </c>
      <c r="N54">
        <v>0</v>
      </c>
      <c r="O54">
        <v>91</v>
      </c>
      <c r="P54">
        <v>3</v>
      </c>
      <c r="Q54">
        <v>64</v>
      </c>
      <c r="R54">
        <v>126</v>
      </c>
      <c r="S54">
        <v>0</v>
      </c>
      <c r="T54">
        <v>5</v>
      </c>
      <c r="U54">
        <v>19</v>
      </c>
      <c r="V54">
        <v>8</v>
      </c>
      <c r="W54">
        <v>31</v>
      </c>
      <c r="X54">
        <v>40</v>
      </c>
      <c r="Y54">
        <v>0</v>
      </c>
      <c r="Z54">
        <v>514</v>
      </c>
      <c r="AA54">
        <v>943</v>
      </c>
    </row>
    <row r="55" spans="1:27" x14ac:dyDescent="0.3">
      <c r="A55" t="s">
        <v>4</v>
      </c>
      <c r="B55">
        <v>2008</v>
      </c>
      <c r="C55">
        <v>4</v>
      </c>
      <c r="D55">
        <v>0</v>
      </c>
      <c r="E55">
        <v>0</v>
      </c>
      <c r="F55">
        <v>0</v>
      </c>
      <c r="G55">
        <v>0</v>
      </c>
      <c r="H55">
        <v>0</v>
      </c>
      <c r="I55">
        <v>3</v>
      </c>
      <c r="J55">
        <v>0</v>
      </c>
      <c r="K55">
        <v>0</v>
      </c>
      <c r="L55">
        <v>0</v>
      </c>
      <c r="M55">
        <v>11</v>
      </c>
      <c r="N55">
        <v>0</v>
      </c>
      <c r="O55">
        <v>74</v>
      </c>
      <c r="P55">
        <v>3</v>
      </c>
      <c r="Q55">
        <v>16</v>
      </c>
      <c r="R55">
        <v>108</v>
      </c>
      <c r="S55">
        <v>0</v>
      </c>
      <c r="T55">
        <v>5</v>
      </c>
      <c r="U55">
        <v>18</v>
      </c>
      <c r="V55">
        <v>3</v>
      </c>
      <c r="W55">
        <v>30</v>
      </c>
      <c r="X55">
        <v>41</v>
      </c>
      <c r="Y55">
        <v>0</v>
      </c>
      <c r="Z55">
        <v>497</v>
      </c>
      <c r="AA55">
        <v>676</v>
      </c>
    </row>
    <row r="56" spans="1:27" x14ac:dyDescent="0.3">
      <c r="A56" t="s">
        <v>4</v>
      </c>
      <c r="B56">
        <v>2007</v>
      </c>
      <c r="C56">
        <v>13</v>
      </c>
      <c r="D56">
        <v>0</v>
      </c>
      <c r="E56">
        <v>0</v>
      </c>
      <c r="F56">
        <v>0</v>
      </c>
      <c r="G56">
        <v>0</v>
      </c>
      <c r="H56">
        <v>0</v>
      </c>
      <c r="I56">
        <v>3</v>
      </c>
      <c r="J56">
        <v>0</v>
      </c>
      <c r="K56">
        <v>0</v>
      </c>
      <c r="L56">
        <v>0</v>
      </c>
      <c r="M56">
        <v>21</v>
      </c>
      <c r="N56">
        <v>0</v>
      </c>
      <c r="O56">
        <v>45</v>
      </c>
      <c r="P56">
        <v>0</v>
      </c>
      <c r="Q56">
        <v>16</v>
      </c>
      <c r="R56">
        <v>105</v>
      </c>
      <c r="S56">
        <v>0</v>
      </c>
      <c r="T56">
        <v>5</v>
      </c>
      <c r="U56">
        <v>12</v>
      </c>
      <c r="V56">
        <v>6</v>
      </c>
      <c r="W56">
        <v>24</v>
      </c>
      <c r="X56">
        <v>39</v>
      </c>
      <c r="Y56">
        <v>0</v>
      </c>
      <c r="Z56">
        <v>468</v>
      </c>
      <c r="AA56">
        <v>665</v>
      </c>
    </row>
    <row r="57" spans="1:27" x14ac:dyDescent="0.3">
      <c r="A57" t="s">
        <v>4</v>
      </c>
      <c r="B57">
        <v>2006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41</v>
      </c>
      <c r="P57">
        <v>0</v>
      </c>
      <c r="Q57">
        <v>0</v>
      </c>
      <c r="R57">
        <v>126</v>
      </c>
      <c r="S57">
        <v>0</v>
      </c>
      <c r="T57">
        <v>3</v>
      </c>
      <c r="U57">
        <v>17</v>
      </c>
      <c r="V57">
        <v>3</v>
      </c>
      <c r="W57">
        <v>19</v>
      </c>
      <c r="X57">
        <v>35</v>
      </c>
      <c r="Y57">
        <v>0</v>
      </c>
      <c r="Z57">
        <v>456</v>
      </c>
      <c r="AA57">
        <v>630</v>
      </c>
    </row>
    <row r="58" spans="1:27" x14ac:dyDescent="0.3">
      <c r="A58" t="s">
        <v>5</v>
      </c>
      <c r="B58">
        <v>2016</v>
      </c>
      <c r="C58">
        <v>0</v>
      </c>
      <c r="D58">
        <v>24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5757</v>
      </c>
      <c r="P58">
        <v>10</v>
      </c>
      <c r="Q58">
        <v>9</v>
      </c>
      <c r="R58">
        <v>192</v>
      </c>
      <c r="S58">
        <v>0</v>
      </c>
      <c r="T58">
        <v>10</v>
      </c>
      <c r="U58">
        <v>30</v>
      </c>
      <c r="V58">
        <v>73</v>
      </c>
      <c r="W58">
        <v>76</v>
      </c>
      <c r="X58">
        <v>4</v>
      </c>
      <c r="Y58">
        <v>6</v>
      </c>
      <c r="Z58">
        <v>385</v>
      </c>
      <c r="AA58">
        <v>314</v>
      </c>
    </row>
    <row r="59" spans="1:27" x14ac:dyDescent="0.3">
      <c r="A59" t="s">
        <v>5</v>
      </c>
      <c r="B59">
        <v>2015</v>
      </c>
      <c r="C59">
        <v>0</v>
      </c>
      <c r="D59">
        <v>17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  <c r="O59">
        <v>5591</v>
      </c>
      <c r="P59">
        <v>8</v>
      </c>
      <c r="Q59">
        <v>14</v>
      </c>
      <c r="R59">
        <v>213</v>
      </c>
      <c r="S59">
        <v>0</v>
      </c>
      <c r="T59">
        <v>10</v>
      </c>
      <c r="U59">
        <v>31</v>
      </c>
      <c r="V59">
        <v>91</v>
      </c>
      <c r="W59">
        <v>80</v>
      </c>
      <c r="X59">
        <v>9</v>
      </c>
      <c r="Y59">
        <v>11</v>
      </c>
      <c r="Z59">
        <v>363</v>
      </c>
      <c r="AA59">
        <v>327</v>
      </c>
    </row>
    <row r="60" spans="1:27" x14ac:dyDescent="0.3">
      <c r="A60" t="s">
        <v>5</v>
      </c>
      <c r="B60">
        <v>2014</v>
      </c>
      <c r="C60">
        <v>0</v>
      </c>
      <c r="D60">
        <v>15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  <c r="O60">
        <v>5500</v>
      </c>
      <c r="P60">
        <v>8</v>
      </c>
      <c r="Q60">
        <v>20</v>
      </c>
      <c r="R60">
        <v>205</v>
      </c>
      <c r="S60">
        <v>0</v>
      </c>
      <c r="T60">
        <v>10</v>
      </c>
      <c r="U60">
        <v>34</v>
      </c>
      <c r="V60">
        <v>113</v>
      </c>
      <c r="W60">
        <v>83</v>
      </c>
      <c r="X60">
        <v>6</v>
      </c>
      <c r="Y60">
        <v>12</v>
      </c>
      <c r="Z60">
        <v>356</v>
      </c>
      <c r="AA60">
        <v>319</v>
      </c>
    </row>
    <row r="61" spans="1:27" x14ac:dyDescent="0.3">
      <c r="A61" t="s">
        <v>5</v>
      </c>
      <c r="B61">
        <v>2013</v>
      </c>
      <c r="C61">
        <v>0</v>
      </c>
      <c r="D61">
        <v>17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4831</v>
      </c>
      <c r="P61">
        <v>2</v>
      </c>
      <c r="Q61">
        <v>25</v>
      </c>
      <c r="R61">
        <v>201</v>
      </c>
      <c r="S61">
        <v>0</v>
      </c>
      <c r="T61">
        <v>10</v>
      </c>
      <c r="U61">
        <v>32</v>
      </c>
      <c r="V61">
        <v>112</v>
      </c>
      <c r="W61">
        <v>74</v>
      </c>
      <c r="X61">
        <v>5</v>
      </c>
      <c r="Y61">
        <v>5</v>
      </c>
      <c r="Z61">
        <v>352</v>
      </c>
      <c r="AA61">
        <v>285</v>
      </c>
    </row>
    <row r="62" spans="1:27" x14ac:dyDescent="0.3">
      <c r="A62" t="s">
        <v>5</v>
      </c>
      <c r="B62">
        <v>2012</v>
      </c>
      <c r="C62">
        <v>0</v>
      </c>
      <c r="D62">
        <v>26</v>
      </c>
      <c r="E62">
        <v>1</v>
      </c>
      <c r="F62">
        <v>3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3932</v>
      </c>
      <c r="P62">
        <v>2</v>
      </c>
      <c r="Q62">
        <v>34</v>
      </c>
      <c r="R62">
        <v>196</v>
      </c>
      <c r="S62">
        <v>0</v>
      </c>
      <c r="T62">
        <v>10</v>
      </c>
      <c r="U62">
        <v>32</v>
      </c>
      <c r="V62">
        <v>142</v>
      </c>
      <c r="W62">
        <v>56</v>
      </c>
      <c r="X62">
        <v>4</v>
      </c>
      <c r="Y62">
        <v>9</v>
      </c>
      <c r="Z62">
        <v>338</v>
      </c>
      <c r="AA62">
        <v>273</v>
      </c>
    </row>
    <row r="63" spans="1:27" x14ac:dyDescent="0.3">
      <c r="A63" t="s">
        <v>5</v>
      </c>
      <c r="B63">
        <v>2011</v>
      </c>
      <c r="C63">
        <v>0</v>
      </c>
      <c r="D63">
        <v>23</v>
      </c>
      <c r="E63">
        <v>2</v>
      </c>
      <c r="F63">
        <v>3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2580</v>
      </c>
      <c r="P63">
        <v>0</v>
      </c>
      <c r="Q63">
        <v>7</v>
      </c>
      <c r="R63">
        <v>182</v>
      </c>
      <c r="S63">
        <v>0</v>
      </c>
      <c r="T63">
        <v>10</v>
      </c>
      <c r="U63">
        <v>16</v>
      </c>
      <c r="V63">
        <v>95</v>
      </c>
      <c r="W63">
        <v>51</v>
      </c>
      <c r="X63">
        <v>1</v>
      </c>
      <c r="Y63">
        <v>8</v>
      </c>
      <c r="Z63">
        <v>356</v>
      </c>
      <c r="AA63">
        <v>285</v>
      </c>
    </row>
    <row r="64" spans="1:27" x14ac:dyDescent="0.3">
      <c r="A64" t="s">
        <v>5</v>
      </c>
      <c r="B64">
        <v>2010</v>
      </c>
      <c r="C64">
        <v>0</v>
      </c>
      <c r="D64">
        <v>31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2463</v>
      </c>
      <c r="P64">
        <v>1</v>
      </c>
      <c r="Q64">
        <v>6</v>
      </c>
      <c r="R64">
        <v>137</v>
      </c>
      <c r="S64">
        <v>0</v>
      </c>
      <c r="T64">
        <v>8</v>
      </c>
      <c r="U64">
        <v>12</v>
      </c>
      <c r="V64">
        <v>211</v>
      </c>
      <c r="W64">
        <v>51</v>
      </c>
      <c r="X64">
        <v>0</v>
      </c>
      <c r="Y64">
        <v>3</v>
      </c>
      <c r="Z64">
        <v>312</v>
      </c>
      <c r="AA64">
        <v>308</v>
      </c>
    </row>
    <row r="65" spans="1:27" x14ac:dyDescent="0.3">
      <c r="A65" t="s">
        <v>5</v>
      </c>
      <c r="B65">
        <v>2009</v>
      </c>
      <c r="C65">
        <v>0</v>
      </c>
      <c r="D65">
        <v>19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2270</v>
      </c>
      <c r="P65">
        <v>1</v>
      </c>
      <c r="Q65">
        <v>2</v>
      </c>
      <c r="R65">
        <v>120</v>
      </c>
      <c r="S65">
        <v>2</v>
      </c>
      <c r="T65">
        <v>11</v>
      </c>
      <c r="U65">
        <v>10</v>
      </c>
      <c r="V65">
        <v>74</v>
      </c>
      <c r="W65">
        <v>45</v>
      </c>
      <c r="X65">
        <v>0</v>
      </c>
      <c r="Y65">
        <v>3</v>
      </c>
      <c r="Z65">
        <v>330</v>
      </c>
      <c r="AA65">
        <v>258</v>
      </c>
    </row>
    <row r="66" spans="1:27" x14ac:dyDescent="0.3">
      <c r="A66" t="s">
        <v>5</v>
      </c>
      <c r="B66">
        <v>2008</v>
      </c>
      <c r="C66">
        <v>0</v>
      </c>
      <c r="D66">
        <v>19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1831</v>
      </c>
      <c r="P66">
        <v>0</v>
      </c>
      <c r="Q66">
        <v>5</v>
      </c>
      <c r="R66">
        <v>79</v>
      </c>
      <c r="S66">
        <v>0</v>
      </c>
      <c r="T66">
        <v>9</v>
      </c>
      <c r="U66">
        <v>9</v>
      </c>
      <c r="V66">
        <v>37</v>
      </c>
      <c r="W66">
        <v>44</v>
      </c>
      <c r="X66">
        <v>0</v>
      </c>
      <c r="Y66">
        <v>6</v>
      </c>
      <c r="Z66">
        <v>293</v>
      </c>
      <c r="AA66">
        <v>302</v>
      </c>
    </row>
    <row r="67" spans="1:27" x14ac:dyDescent="0.3">
      <c r="A67" t="s">
        <v>5</v>
      </c>
      <c r="B67">
        <v>2007</v>
      </c>
      <c r="C67">
        <v>0</v>
      </c>
      <c r="D67">
        <v>40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890</v>
      </c>
      <c r="P67">
        <v>0</v>
      </c>
      <c r="Q67">
        <v>1</v>
      </c>
      <c r="R67">
        <v>59</v>
      </c>
      <c r="S67">
        <v>3</v>
      </c>
      <c r="T67">
        <v>10</v>
      </c>
      <c r="U67">
        <v>17</v>
      </c>
      <c r="V67">
        <v>25</v>
      </c>
      <c r="W67">
        <v>45</v>
      </c>
      <c r="X67">
        <v>0</v>
      </c>
      <c r="Y67">
        <v>2</v>
      </c>
      <c r="Z67">
        <v>311</v>
      </c>
      <c r="AA67">
        <v>263</v>
      </c>
    </row>
    <row r="68" spans="1:27" x14ac:dyDescent="0.3">
      <c r="A68" t="s">
        <v>5</v>
      </c>
      <c r="B68">
        <v>2006</v>
      </c>
      <c r="C68">
        <v>0</v>
      </c>
      <c r="D68">
        <v>27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165</v>
      </c>
      <c r="P68">
        <v>3</v>
      </c>
      <c r="Q68">
        <v>0</v>
      </c>
      <c r="R68">
        <v>57</v>
      </c>
      <c r="S68">
        <v>0</v>
      </c>
      <c r="T68">
        <v>10</v>
      </c>
      <c r="U68">
        <v>14</v>
      </c>
      <c r="V68">
        <v>8</v>
      </c>
      <c r="W68">
        <v>33</v>
      </c>
      <c r="X68">
        <v>0</v>
      </c>
      <c r="Y68">
        <v>0</v>
      </c>
      <c r="Z68">
        <v>320</v>
      </c>
      <c r="AA68">
        <v>272</v>
      </c>
    </row>
    <row r="69" spans="1:27" x14ac:dyDescent="0.3">
      <c r="A69" t="s">
        <v>6</v>
      </c>
      <c r="B69">
        <v>2016</v>
      </c>
      <c r="C69">
        <v>0</v>
      </c>
      <c r="D69">
        <v>1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4</v>
      </c>
      <c r="Q69">
        <v>0</v>
      </c>
      <c r="R69">
        <v>101</v>
      </c>
      <c r="S69">
        <v>38</v>
      </c>
      <c r="T69">
        <v>10</v>
      </c>
      <c r="U69">
        <v>10</v>
      </c>
      <c r="V69">
        <v>12</v>
      </c>
      <c r="W69">
        <v>5</v>
      </c>
      <c r="X69">
        <v>0</v>
      </c>
      <c r="Y69">
        <v>3</v>
      </c>
      <c r="Z69">
        <v>325</v>
      </c>
      <c r="AA69">
        <v>371</v>
      </c>
    </row>
    <row r="70" spans="1:27" x14ac:dyDescent="0.3">
      <c r="A70" t="s">
        <v>6</v>
      </c>
      <c r="B70">
        <v>2015</v>
      </c>
      <c r="C70">
        <v>0</v>
      </c>
      <c r="D70">
        <v>0</v>
      </c>
      <c r="E70">
        <v>3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3</v>
      </c>
      <c r="Q70">
        <v>0</v>
      </c>
      <c r="R70">
        <v>109</v>
      </c>
      <c r="S70">
        <v>31</v>
      </c>
      <c r="T70">
        <v>10</v>
      </c>
      <c r="U70">
        <v>9</v>
      </c>
      <c r="V70">
        <v>15</v>
      </c>
      <c r="W70">
        <v>6</v>
      </c>
      <c r="X70">
        <v>0</v>
      </c>
      <c r="Y70">
        <v>3</v>
      </c>
      <c r="Z70">
        <v>332</v>
      </c>
      <c r="AA70">
        <v>379</v>
      </c>
    </row>
    <row r="71" spans="1:27" x14ac:dyDescent="0.3">
      <c r="A71" t="s">
        <v>6</v>
      </c>
      <c r="B71">
        <v>2014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</v>
      </c>
      <c r="P71">
        <v>4</v>
      </c>
      <c r="Q71">
        <v>0</v>
      </c>
      <c r="R71">
        <v>94</v>
      </c>
      <c r="S71">
        <v>21</v>
      </c>
      <c r="T71">
        <v>8</v>
      </c>
      <c r="U71">
        <v>11</v>
      </c>
      <c r="V71">
        <v>25</v>
      </c>
      <c r="W71">
        <v>4</v>
      </c>
      <c r="X71">
        <v>1</v>
      </c>
      <c r="Y71">
        <v>2</v>
      </c>
      <c r="Z71">
        <v>348</v>
      </c>
      <c r="AA71">
        <v>303</v>
      </c>
    </row>
    <row r="72" spans="1:27" x14ac:dyDescent="0.3">
      <c r="A72" t="s">
        <v>6</v>
      </c>
      <c r="B72">
        <v>2013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>
        <v>2</v>
      </c>
      <c r="Q72">
        <v>1</v>
      </c>
      <c r="R72">
        <v>87</v>
      </c>
      <c r="S72">
        <v>16</v>
      </c>
      <c r="T72">
        <v>10</v>
      </c>
      <c r="U72">
        <v>14</v>
      </c>
      <c r="V72">
        <v>22</v>
      </c>
      <c r="W72">
        <v>5</v>
      </c>
      <c r="X72">
        <v>0</v>
      </c>
      <c r="Y72">
        <v>3</v>
      </c>
      <c r="Z72">
        <v>399</v>
      </c>
      <c r="AA72">
        <v>296</v>
      </c>
    </row>
    <row r="73" spans="1:27" x14ac:dyDescent="0.3">
      <c r="A73" t="s">
        <v>6</v>
      </c>
      <c r="B73">
        <v>2012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2</v>
      </c>
      <c r="Q73">
        <v>0</v>
      </c>
      <c r="R73">
        <v>76</v>
      </c>
      <c r="S73">
        <v>14</v>
      </c>
      <c r="T73">
        <v>9</v>
      </c>
      <c r="U73">
        <v>11</v>
      </c>
      <c r="V73">
        <v>11</v>
      </c>
      <c r="W73">
        <v>5</v>
      </c>
      <c r="X73">
        <v>0</v>
      </c>
      <c r="Y73">
        <v>3</v>
      </c>
      <c r="Z73">
        <v>341</v>
      </c>
      <c r="AA73">
        <v>307</v>
      </c>
    </row>
    <row r="74" spans="1:27" x14ac:dyDescent="0.3">
      <c r="A74" t="s">
        <v>6</v>
      </c>
      <c r="B74">
        <v>2011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</v>
      </c>
      <c r="P74">
        <v>2</v>
      </c>
      <c r="Q74">
        <v>2</v>
      </c>
      <c r="R74">
        <v>61</v>
      </c>
      <c r="S74">
        <v>15</v>
      </c>
      <c r="T74">
        <v>7</v>
      </c>
      <c r="U74">
        <v>7</v>
      </c>
      <c r="V74">
        <v>6</v>
      </c>
      <c r="W74">
        <v>8</v>
      </c>
      <c r="X74">
        <v>0</v>
      </c>
      <c r="Y74">
        <v>2</v>
      </c>
      <c r="Z74">
        <v>420</v>
      </c>
      <c r="AA74">
        <v>271</v>
      </c>
    </row>
    <row r="75" spans="1:27" x14ac:dyDescent="0.3">
      <c r="A75" t="s">
        <v>6</v>
      </c>
      <c r="B75">
        <v>2010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Q75">
        <v>6</v>
      </c>
      <c r="R75">
        <v>62</v>
      </c>
      <c r="S75">
        <v>20</v>
      </c>
      <c r="T75">
        <v>8</v>
      </c>
      <c r="U75">
        <v>7</v>
      </c>
      <c r="V75">
        <v>3</v>
      </c>
      <c r="W75">
        <v>8</v>
      </c>
      <c r="X75">
        <v>0</v>
      </c>
      <c r="Y75">
        <v>0</v>
      </c>
      <c r="Z75">
        <v>379</v>
      </c>
      <c r="AA75">
        <v>302</v>
      </c>
    </row>
    <row r="76" spans="1:27" x14ac:dyDescent="0.3">
      <c r="A76" t="s">
        <v>6</v>
      </c>
      <c r="B76">
        <v>2009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</v>
      </c>
      <c r="Q76">
        <v>0</v>
      </c>
      <c r="R76">
        <v>57</v>
      </c>
      <c r="S76">
        <v>15</v>
      </c>
      <c r="T76">
        <v>10</v>
      </c>
      <c r="U76">
        <v>8</v>
      </c>
      <c r="V76">
        <v>3</v>
      </c>
      <c r="W76">
        <v>8</v>
      </c>
      <c r="X76">
        <v>0</v>
      </c>
      <c r="Y76">
        <v>0</v>
      </c>
      <c r="Z76">
        <v>331</v>
      </c>
      <c r="AA76">
        <v>314</v>
      </c>
    </row>
    <row r="77" spans="1:27" x14ac:dyDescent="0.3">
      <c r="A77" t="s">
        <v>6</v>
      </c>
      <c r="B77">
        <v>2008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55</v>
      </c>
      <c r="S77">
        <v>5</v>
      </c>
      <c r="T77">
        <v>8</v>
      </c>
      <c r="U77">
        <v>3</v>
      </c>
      <c r="V77">
        <v>4</v>
      </c>
      <c r="W77">
        <v>7</v>
      </c>
      <c r="X77">
        <v>0</v>
      </c>
      <c r="Y77">
        <v>0</v>
      </c>
      <c r="Z77">
        <v>350</v>
      </c>
      <c r="AA77">
        <v>236</v>
      </c>
    </row>
    <row r="78" spans="1:27" x14ac:dyDescent="0.3">
      <c r="A78" t="s">
        <v>6</v>
      </c>
      <c r="B78">
        <v>2007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48</v>
      </c>
      <c r="S78">
        <v>0</v>
      </c>
      <c r="T78">
        <v>9</v>
      </c>
      <c r="U78">
        <v>5</v>
      </c>
      <c r="V78">
        <v>6</v>
      </c>
      <c r="W78">
        <v>5</v>
      </c>
      <c r="X78">
        <v>0</v>
      </c>
      <c r="Y78">
        <v>0</v>
      </c>
      <c r="Z78">
        <v>341</v>
      </c>
      <c r="AA78">
        <v>221</v>
      </c>
    </row>
    <row r="79" spans="1:27" x14ac:dyDescent="0.3">
      <c r="A79" t="s">
        <v>6</v>
      </c>
      <c r="B79">
        <v>2006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2</v>
      </c>
      <c r="P79">
        <v>1</v>
      </c>
      <c r="Q79">
        <v>0</v>
      </c>
      <c r="R79">
        <v>47</v>
      </c>
      <c r="S79">
        <v>0</v>
      </c>
      <c r="T79">
        <v>11</v>
      </c>
      <c r="U79">
        <v>4</v>
      </c>
      <c r="V79">
        <v>3</v>
      </c>
      <c r="W79">
        <v>6</v>
      </c>
      <c r="X79">
        <v>0</v>
      </c>
      <c r="Y79">
        <v>0</v>
      </c>
      <c r="Z79">
        <v>294</v>
      </c>
      <c r="AA79">
        <v>199</v>
      </c>
    </row>
    <row r="80" spans="1:27" x14ac:dyDescent="0.3">
      <c r="A80" t="s">
        <v>7</v>
      </c>
      <c r="B80">
        <v>2016</v>
      </c>
      <c r="C80">
        <v>15</v>
      </c>
      <c r="D80">
        <v>27</v>
      </c>
      <c r="E80">
        <v>137</v>
      </c>
      <c r="F80">
        <v>2</v>
      </c>
      <c r="G80">
        <v>42</v>
      </c>
      <c r="H80">
        <v>7</v>
      </c>
      <c r="I80">
        <v>424</v>
      </c>
      <c r="J80">
        <v>8</v>
      </c>
      <c r="K80">
        <v>567</v>
      </c>
      <c r="L80">
        <v>722</v>
      </c>
      <c r="M80">
        <v>52</v>
      </c>
      <c r="N80">
        <v>146</v>
      </c>
      <c r="O80">
        <v>1546</v>
      </c>
      <c r="P80">
        <v>13</v>
      </c>
      <c r="Q80">
        <v>380</v>
      </c>
      <c r="R80">
        <v>642</v>
      </c>
      <c r="S80">
        <v>39</v>
      </c>
      <c r="T80">
        <v>49</v>
      </c>
      <c r="U80">
        <v>158</v>
      </c>
      <c r="V80">
        <v>188</v>
      </c>
      <c r="W80">
        <v>247</v>
      </c>
      <c r="X80">
        <v>130</v>
      </c>
      <c r="Y80">
        <v>69</v>
      </c>
      <c r="Z80">
        <v>692</v>
      </c>
      <c r="AA80">
        <v>1046</v>
      </c>
    </row>
    <row r="81" spans="1:27" x14ac:dyDescent="0.3">
      <c r="A81" t="s">
        <v>7</v>
      </c>
      <c r="B81">
        <v>2015</v>
      </c>
      <c r="C81">
        <v>12</v>
      </c>
      <c r="D81">
        <v>37</v>
      </c>
      <c r="E81">
        <v>303</v>
      </c>
      <c r="F81">
        <v>2</v>
      </c>
      <c r="G81">
        <v>33</v>
      </c>
      <c r="H81">
        <v>14</v>
      </c>
      <c r="I81">
        <v>311</v>
      </c>
      <c r="J81">
        <v>9</v>
      </c>
      <c r="K81">
        <v>410</v>
      </c>
      <c r="L81">
        <v>676</v>
      </c>
      <c r="M81">
        <v>107</v>
      </c>
      <c r="N81">
        <v>171</v>
      </c>
      <c r="O81">
        <v>1068</v>
      </c>
      <c r="P81">
        <v>13</v>
      </c>
      <c r="Q81">
        <v>340</v>
      </c>
      <c r="R81">
        <v>712</v>
      </c>
      <c r="S81">
        <v>34</v>
      </c>
      <c r="T81">
        <v>45</v>
      </c>
      <c r="U81">
        <v>131</v>
      </c>
      <c r="V81">
        <v>192</v>
      </c>
      <c r="W81">
        <v>250</v>
      </c>
      <c r="X81">
        <v>130</v>
      </c>
      <c r="Y81">
        <v>60</v>
      </c>
      <c r="Z81">
        <v>766</v>
      </c>
      <c r="AA81">
        <v>969</v>
      </c>
    </row>
    <row r="82" spans="1:27" x14ac:dyDescent="0.3">
      <c r="A82" t="s">
        <v>7</v>
      </c>
      <c r="B82">
        <v>2014</v>
      </c>
      <c r="C82">
        <v>10</v>
      </c>
      <c r="D82">
        <v>41</v>
      </c>
      <c r="E82">
        <v>116</v>
      </c>
      <c r="F82">
        <v>4</v>
      </c>
      <c r="G82">
        <v>21</v>
      </c>
      <c r="H82">
        <v>76</v>
      </c>
      <c r="I82">
        <v>269</v>
      </c>
      <c r="J82">
        <v>9</v>
      </c>
      <c r="K82">
        <v>305</v>
      </c>
      <c r="L82">
        <v>771</v>
      </c>
      <c r="M82">
        <v>492</v>
      </c>
      <c r="N82">
        <v>244</v>
      </c>
      <c r="O82">
        <v>1013</v>
      </c>
      <c r="P82">
        <v>12</v>
      </c>
      <c r="Q82">
        <v>377</v>
      </c>
      <c r="R82">
        <v>772</v>
      </c>
      <c r="S82">
        <v>37</v>
      </c>
      <c r="T82">
        <v>45</v>
      </c>
      <c r="U82">
        <v>107</v>
      </c>
      <c r="V82">
        <v>158</v>
      </c>
      <c r="W82">
        <v>237</v>
      </c>
      <c r="X82">
        <v>111</v>
      </c>
      <c r="Y82">
        <v>45</v>
      </c>
      <c r="Z82">
        <v>788</v>
      </c>
      <c r="AA82">
        <v>949</v>
      </c>
    </row>
    <row r="83" spans="1:27" x14ac:dyDescent="0.3">
      <c r="A83" t="s">
        <v>7</v>
      </c>
      <c r="B83">
        <v>2013</v>
      </c>
      <c r="C83">
        <v>9</v>
      </c>
      <c r="D83">
        <v>12</v>
      </c>
      <c r="E83">
        <v>318</v>
      </c>
      <c r="F83">
        <v>1</v>
      </c>
      <c r="G83">
        <v>18</v>
      </c>
      <c r="H83">
        <v>89</v>
      </c>
      <c r="I83">
        <v>86</v>
      </c>
      <c r="J83">
        <v>13</v>
      </c>
      <c r="K83">
        <v>363</v>
      </c>
      <c r="L83">
        <v>664</v>
      </c>
      <c r="M83">
        <v>546</v>
      </c>
      <c r="N83">
        <v>211</v>
      </c>
      <c r="O83">
        <v>841</v>
      </c>
      <c r="P83">
        <v>12</v>
      </c>
      <c r="Q83">
        <v>322</v>
      </c>
      <c r="R83">
        <v>695</v>
      </c>
      <c r="S83">
        <v>36</v>
      </c>
      <c r="T83">
        <v>41</v>
      </c>
      <c r="U83">
        <v>259</v>
      </c>
      <c r="V83">
        <v>129</v>
      </c>
      <c r="W83">
        <v>210</v>
      </c>
      <c r="X83">
        <v>107</v>
      </c>
      <c r="Y83">
        <v>27</v>
      </c>
      <c r="Z83">
        <v>782</v>
      </c>
      <c r="AA83">
        <v>879</v>
      </c>
    </row>
    <row r="84" spans="1:27" x14ac:dyDescent="0.3">
      <c r="A84" t="s">
        <v>7</v>
      </c>
      <c r="B84">
        <v>2012</v>
      </c>
      <c r="C84">
        <v>0</v>
      </c>
      <c r="D84">
        <v>10</v>
      </c>
      <c r="E84">
        <v>312</v>
      </c>
      <c r="F84">
        <v>1</v>
      </c>
      <c r="G84">
        <v>18</v>
      </c>
      <c r="H84">
        <v>73</v>
      </c>
      <c r="I84">
        <v>76</v>
      </c>
      <c r="J84">
        <v>15</v>
      </c>
      <c r="K84">
        <v>33</v>
      </c>
      <c r="L84">
        <v>759</v>
      </c>
      <c r="M84">
        <v>554</v>
      </c>
      <c r="N84">
        <v>338</v>
      </c>
      <c r="O84">
        <v>743</v>
      </c>
      <c r="P84">
        <v>13</v>
      </c>
      <c r="Q84">
        <v>196</v>
      </c>
      <c r="R84">
        <v>600</v>
      </c>
      <c r="S84">
        <v>37</v>
      </c>
      <c r="T84">
        <v>43</v>
      </c>
      <c r="U84">
        <v>96</v>
      </c>
      <c r="V84">
        <v>114</v>
      </c>
      <c r="W84">
        <v>190</v>
      </c>
      <c r="X84">
        <v>85</v>
      </c>
      <c r="Y84">
        <v>30</v>
      </c>
      <c r="Z84">
        <v>751</v>
      </c>
      <c r="AA84">
        <v>773</v>
      </c>
    </row>
    <row r="85" spans="1:27" x14ac:dyDescent="0.3">
      <c r="A85" t="s">
        <v>7</v>
      </c>
      <c r="B85">
        <v>2011</v>
      </c>
      <c r="C85">
        <v>1</v>
      </c>
      <c r="D85">
        <v>12</v>
      </c>
      <c r="E85">
        <v>356</v>
      </c>
      <c r="F85">
        <v>1</v>
      </c>
      <c r="G85">
        <v>18</v>
      </c>
      <c r="H85">
        <v>58</v>
      </c>
      <c r="I85">
        <v>12</v>
      </c>
      <c r="J85">
        <v>12</v>
      </c>
      <c r="K85">
        <v>208</v>
      </c>
      <c r="L85">
        <v>752</v>
      </c>
      <c r="M85">
        <v>548</v>
      </c>
      <c r="N85">
        <v>350</v>
      </c>
      <c r="O85">
        <v>739</v>
      </c>
      <c r="P85">
        <v>13</v>
      </c>
      <c r="Q85">
        <v>67</v>
      </c>
      <c r="R85">
        <v>599</v>
      </c>
      <c r="S85">
        <v>30</v>
      </c>
      <c r="T85">
        <v>35</v>
      </c>
      <c r="U85">
        <v>235</v>
      </c>
      <c r="V85">
        <v>84</v>
      </c>
      <c r="W85">
        <v>195</v>
      </c>
      <c r="X85">
        <v>82</v>
      </c>
      <c r="Y85">
        <v>26</v>
      </c>
      <c r="Z85">
        <v>750</v>
      </c>
      <c r="AA85">
        <v>799</v>
      </c>
    </row>
    <row r="86" spans="1:27" x14ac:dyDescent="0.3">
      <c r="A86" t="s">
        <v>7</v>
      </c>
      <c r="B86">
        <v>2010</v>
      </c>
      <c r="C86">
        <v>0</v>
      </c>
      <c r="D86">
        <v>19</v>
      </c>
      <c r="E86">
        <v>349</v>
      </c>
      <c r="F86">
        <v>1</v>
      </c>
      <c r="G86">
        <v>11</v>
      </c>
      <c r="H86">
        <v>46</v>
      </c>
      <c r="I86">
        <v>12</v>
      </c>
      <c r="J86">
        <v>135</v>
      </c>
      <c r="K86">
        <v>198</v>
      </c>
      <c r="L86">
        <v>535</v>
      </c>
      <c r="M86">
        <v>573</v>
      </c>
      <c r="N86">
        <v>170</v>
      </c>
      <c r="O86">
        <v>670</v>
      </c>
      <c r="P86">
        <v>13</v>
      </c>
      <c r="Q86">
        <v>268</v>
      </c>
      <c r="R86">
        <v>540</v>
      </c>
      <c r="S86">
        <v>34</v>
      </c>
      <c r="T86">
        <v>36</v>
      </c>
      <c r="U86">
        <v>95</v>
      </c>
      <c r="V86">
        <v>70</v>
      </c>
      <c r="W86">
        <v>163</v>
      </c>
      <c r="X86">
        <v>86</v>
      </c>
      <c r="Y86">
        <v>21</v>
      </c>
      <c r="Z86">
        <v>716</v>
      </c>
      <c r="AA86">
        <v>757</v>
      </c>
    </row>
    <row r="87" spans="1:27" x14ac:dyDescent="0.3">
      <c r="A87" t="s">
        <v>7</v>
      </c>
      <c r="B87">
        <v>2009</v>
      </c>
      <c r="C87">
        <v>0</v>
      </c>
      <c r="D87">
        <v>10</v>
      </c>
      <c r="E87">
        <v>203</v>
      </c>
      <c r="F87">
        <v>2</v>
      </c>
      <c r="G87">
        <v>0</v>
      </c>
      <c r="H87">
        <v>36</v>
      </c>
      <c r="I87">
        <v>10</v>
      </c>
      <c r="J87">
        <v>118</v>
      </c>
      <c r="K87">
        <v>185</v>
      </c>
      <c r="L87">
        <v>222</v>
      </c>
      <c r="M87">
        <v>470</v>
      </c>
      <c r="N87">
        <v>73</v>
      </c>
      <c r="O87">
        <v>896</v>
      </c>
      <c r="P87">
        <v>12</v>
      </c>
      <c r="Q87">
        <v>62</v>
      </c>
      <c r="R87">
        <v>554</v>
      </c>
      <c r="S87">
        <v>25</v>
      </c>
      <c r="T87">
        <v>27</v>
      </c>
      <c r="U87">
        <v>62</v>
      </c>
      <c r="V87">
        <v>54</v>
      </c>
      <c r="W87">
        <v>185</v>
      </c>
      <c r="X87">
        <v>77</v>
      </c>
      <c r="Y87">
        <v>18</v>
      </c>
      <c r="Z87">
        <v>683</v>
      </c>
      <c r="AA87">
        <v>781</v>
      </c>
    </row>
    <row r="88" spans="1:27" x14ac:dyDescent="0.3">
      <c r="A88" t="s">
        <v>7</v>
      </c>
      <c r="B88">
        <v>2008</v>
      </c>
      <c r="C88">
        <v>0</v>
      </c>
      <c r="D88">
        <v>19</v>
      </c>
      <c r="E88">
        <v>220</v>
      </c>
      <c r="F88">
        <v>1</v>
      </c>
      <c r="G88">
        <v>0</v>
      </c>
      <c r="H88">
        <v>42</v>
      </c>
      <c r="I88">
        <v>14</v>
      </c>
      <c r="J88">
        <v>85</v>
      </c>
      <c r="K88">
        <v>188</v>
      </c>
      <c r="L88">
        <v>81</v>
      </c>
      <c r="M88">
        <v>465</v>
      </c>
      <c r="N88">
        <v>26</v>
      </c>
      <c r="O88">
        <v>770</v>
      </c>
      <c r="P88">
        <v>10</v>
      </c>
      <c r="Q88">
        <v>44</v>
      </c>
      <c r="R88">
        <v>521</v>
      </c>
      <c r="S88">
        <v>34</v>
      </c>
      <c r="T88">
        <v>25</v>
      </c>
      <c r="U88">
        <v>61</v>
      </c>
      <c r="V88">
        <v>56</v>
      </c>
      <c r="W88">
        <v>161</v>
      </c>
      <c r="X88">
        <v>55</v>
      </c>
      <c r="Y88">
        <v>20</v>
      </c>
      <c r="Z88">
        <v>623</v>
      </c>
      <c r="AA88">
        <v>819</v>
      </c>
    </row>
    <row r="89" spans="1:27" x14ac:dyDescent="0.3">
      <c r="A89" t="s">
        <v>7</v>
      </c>
      <c r="B89">
        <v>2007</v>
      </c>
      <c r="C89">
        <v>0</v>
      </c>
      <c r="D89">
        <v>10</v>
      </c>
      <c r="E89">
        <v>204</v>
      </c>
      <c r="F89">
        <v>1</v>
      </c>
      <c r="G89">
        <v>0</v>
      </c>
      <c r="H89">
        <v>43</v>
      </c>
      <c r="I89">
        <v>7</v>
      </c>
      <c r="J89">
        <v>64</v>
      </c>
      <c r="K89">
        <v>184</v>
      </c>
      <c r="L89">
        <v>58</v>
      </c>
      <c r="M89">
        <v>450</v>
      </c>
      <c r="N89">
        <v>30</v>
      </c>
      <c r="O89">
        <v>709</v>
      </c>
      <c r="P89">
        <v>10</v>
      </c>
      <c r="Q89">
        <v>42</v>
      </c>
      <c r="R89">
        <v>439</v>
      </c>
      <c r="S89">
        <v>59</v>
      </c>
      <c r="T89">
        <v>25</v>
      </c>
      <c r="U89">
        <v>62</v>
      </c>
      <c r="V89">
        <v>45</v>
      </c>
      <c r="W89">
        <v>151</v>
      </c>
      <c r="X89">
        <v>95</v>
      </c>
      <c r="Y89">
        <v>21</v>
      </c>
      <c r="Z89">
        <v>550</v>
      </c>
      <c r="AA89">
        <v>773</v>
      </c>
    </row>
    <row r="90" spans="1:27" x14ac:dyDescent="0.3">
      <c r="A90" t="s">
        <v>7</v>
      </c>
      <c r="B90">
        <v>2006</v>
      </c>
      <c r="C90">
        <v>3</v>
      </c>
      <c r="D90">
        <v>4</v>
      </c>
      <c r="E90">
        <v>187</v>
      </c>
      <c r="F90">
        <v>2</v>
      </c>
      <c r="G90">
        <v>0</v>
      </c>
      <c r="H90">
        <v>0</v>
      </c>
      <c r="I90">
        <v>2</v>
      </c>
      <c r="J90">
        <v>22</v>
      </c>
      <c r="K90">
        <v>150</v>
      </c>
      <c r="L90">
        <v>18</v>
      </c>
      <c r="M90">
        <v>388</v>
      </c>
      <c r="N90">
        <v>44</v>
      </c>
      <c r="O90">
        <v>675</v>
      </c>
      <c r="P90">
        <v>13</v>
      </c>
      <c r="Q90">
        <v>87</v>
      </c>
      <c r="R90">
        <v>481</v>
      </c>
      <c r="S90">
        <v>9</v>
      </c>
      <c r="T90">
        <v>24</v>
      </c>
      <c r="U90">
        <v>180</v>
      </c>
      <c r="V90">
        <v>39</v>
      </c>
      <c r="W90">
        <v>152</v>
      </c>
      <c r="X90">
        <v>77</v>
      </c>
      <c r="Y90">
        <v>18</v>
      </c>
      <c r="Z90">
        <v>470</v>
      </c>
      <c r="AA90">
        <v>602</v>
      </c>
    </row>
    <row r="91" spans="1:27" x14ac:dyDescent="0.3">
      <c r="A91" t="s">
        <v>8</v>
      </c>
      <c r="B91">
        <v>2016</v>
      </c>
      <c r="C91">
        <v>0</v>
      </c>
      <c r="D91">
        <v>8</v>
      </c>
      <c r="E91">
        <v>168</v>
      </c>
      <c r="F91">
        <v>0</v>
      </c>
      <c r="G91">
        <v>0</v>
      </c>
      <c r="H91">
        <v>0</v>
      </c>
      <c r="I91">
        <v>13</v>
      </c>
      <c r="J91">
        <v>11</v>
      </c>
      <c r="K91">
        <v>2</v>
      </c>
      <c r="L91">
        <v>0</v>
      </c>
      <c r="M91">
        <v>7</v>
      </c>
      <c r="N91">
        <v>0</v>
      </c>
      <c r="O91">
        <v>356</v>
      </c>
      <c r="P91">
        <v>100</v>
      </c>
      <c r="Q91">
        <v>116</v>
      </c>
      <c r="R91">
        <v>1409</v>
      </c>
      <c r="S91">
        <v>45</v>
      </c>
      <c r="T91">
        <v>86</v>
      </c>
      <c r="U91">
        <v>137</v>
      </c>
      <c r="V91">
        <v>85</v>
      </c>
      <c r="W91">
        <v>438</v>
      </c>
      <c r="X91">
        <v>357</v>
      </c>
      <c r="Y91">
        <v>182</v>
      </c>
      <c r="Z91">
        <v>1136</v>
      </c>
      <c r="AA91">
        <v>1498</v>
      </c>
    </row>
    <row r="92" spans="1:27" x14ac:dyDescent="0.3">
      <c r="A92" t="s">
        <v>8</v>
      </c>
      <c r="B92">
        <v>2015</v>
      </c>
      <c r="C92">
        <v>0</v>
      </c>
      <c r="D92">
        <v>5</v>
      </c>
      <c r="E92">
        <v>191</v>
      </c>
      <c r="F92">
        <v>0</v>
      </c>
      <c r="G92">
        <v>0</v>
      </c>
      <c r="H92">
        <v>1</v>
      </c>
      <c r="I92">
        <v>29</v>
      </c>
      <c r="J92">
        <v>17</v>
      </c>
      <c r="K92">
        <v>2</v>
      </c>
      <c r="L92">
        <v>0</v>
      </c>
      <c r="M92">
        <v>12</v>
      </c>
      <c r="N92">
        <v>0</v>
      </c>
      <c r="O92">
        <v>346</v>
      </c>
      <c r="P92">
        <v>110</v>
      </c>
      <c r="Q92">
        <v>89</v>
      </c>
      <c r="R92">
        <v>1469</v>
      </c>
      <c r="S92">
        <v>39</v>
      </c>
      <c r="T92">
        <v>84</v>
      </c>
      <c r="U92">
        <v>158</v>
      </c>
      <c r="V92">
        <v>108</v>
      </c>
      <c r="W92">
        <v>448</v>
      </c>
      <c r="X92">
        <v>356</v>
      </c>
      <c r="Y92">
        <v>171</v>
      </c>
      <c r="Z92">
        <v>1367</v>
      </c>
      <c r="AA92">
        <v>1486</v>
      </c>
    </row>
    <row r="93" spans="1:27" x14ac:dyDescent="0.3">
      <c r="A93" t="s">
        <v>8</v>
      </c>
      <c r="B93">
        <v>2014</v>
      </c>
      <c r="C93">
        <v>1</v>
      </c>
      <c r="D93">
        <v>5</v>
      </c>
      <c r="E93">
        <v>229</v>
      </c>
      <c r="F93">
        <v>2</v>
      </c>
      <c r="G93">
        <v>0</v>
      </c>
      <c r="H93">
        <v>0</v>
      </c>
      <c r="I93">
        <v>34</v>
      </c>
      <c r="J93">
        <v>31</v>
      </c>
      <c r="K93">
        <v>2</v>
      </c>
      <c r="L93">
        <v>0</v>
      </c>
      <c r="M93">
        <v>9</v>
      </c>
      <c r="N93">
        <v>0</v>
      </c>
      <c r="O93">
        <v>310</v>
      </c>
      <c r="P93">
        <v>111</v>
      </c>
      <c r="Q93">
        <v>28</v>
      </c>
      <c r="R93">
        <v>1476</v>
      </c>
      <c r="S93">
        <v>49</v>
      </c>
      <c r="T93">
        <v>85</v>
      </c>
      <c r="U93">
        <v>136</v>
      </c>
      <c r="V93">
        <v>127</v>
      </c>
      <c r="W93">
        <v>366</v>
      </c>
      <c r="X93">
        <v>348</v>
      </c>
      <c r="Y93">
        <v>155</v>
      </c>
      <c r="Z93">
        <v>1392</v>
      </c>
      <c r="AA93">
        <v>1469</v>
      </c>
    </row>
    <row r="94" spans="1:27" x14ac:dyDescent="0.3">
      <c r="A94" t="s">
        <v>8</v>
      </c>
      <c r="B94">
        <v>2013</v>
      </c>
      <c r="C94">
        <v>0</v>
      </c>
      <c r="D94">
        <v>7</v>
      </c>
      <c r="E94">
        <v>203</v>
      </c>
      <c r="F94">
        <v>1</v>
      </c>
      <c r="G94">
        <v>0</v>
      </c>
      <c r="H94">
        <v>0</v>
      </c>
      <c r="I94">
        <v>27</v>
      </c>
      <c r="J94">
        <v>31</v>
      </c>
      <c r="K94">
        <v>2</v>
      </c>
      <c r="L94">
        <v>0</v>
      </c>
      <c r="M94">
        <v>5</v>
      </c>
      <c r="N94">
        <v>0</v>
      </c>
      <c r="O94">
        <v>293</v>
      </c>
      <c r="P94">
        <v>36</v>
      </c>
      <c r="Q94">
        <v>24</v>
      </c>
      <c r="R94">
        <v>1389</v>
      </c>
      <c r="S94">
        <v>78</v>
      </c>
      <c r="T94">
        <v>76</v>
      </c>
      <c r="U94">
        <v>137</v>
      </c>
      <c r="V94">
        <v>138</v>
      </c>
      <c r="W94">
        <v>304</v>
      </c>
      <c r="X94">
        <v>315</v>
      </c>
      <c r="Y94">
        <v>145</v>
      </c>
      <c r="Z94">
        <v>1319</v>
      </c>
      <c r="AA94">
        <v>1527</v>
      </c>
    </row>
    <row r="95" spans="1:27" x14ac:dyDescent="0.3">
      <c r="A95" t="s">
        <v>8</v>
      </c>
      <c r="B95">
        <v>2012</v>
      </c>
      <c r="C95">
        <v>3</v>
      </c>
      <c r="D95">
        <v>11</v>
      </c>
      <c r="E95">
        <v>195</v>
      </c>
      <c r="F95">
        <v>4</v>
      </c>
      <c r="G95">
        <v>0</v>
      </c>
      <c r="H95">
        <v>0</v>
      </c>
      <c r="I95">
        <v>31</v>
      </c>
      <c r="J95">
        <v>31</v>
      </c>
      <c r="K95">
        <v>1</v>
      </c>
      <c r="L95">
        <v>0</v>
      </c>
      <c r="M95">
        <v>1</v>
      </c>
      <c r="N95">
        <v>0</v>
      </c>
      <c r="O95">
        <v>294</v>
      </c>
      <c r="P95">
        <v>44</v>
      </c>
      <c r="Q95">
        <v>50</v>
      </c>
      <c r="R95">
        <v>1439</v>
      </c>
      <c r="S95">
        <v>72</v>
      </c>
      <c r="T95">
        <v>84</v>
      </c>
      <c r="U95">
        <v>132</v>
      </c>
      <c r="V95">
        <v>104</v>
      </c>
      <c r="W95">
        <v>305</v>
      </c>
      <c r="X95">
        <v>330</v>
      </c>
      <c r="Y95">
        <v>143</v>
      </c>
      <c r="Z95">
        <v>1081</v>
      </c>
      <c r="AA95">
        <v>1513</v>
      </c>
    </row>
    <row r="96" spans="1:27" x14ac:dyDescent="0.3">
      <c r="A96" t="s">
        <v>8</v>
      </c>
      <c r="B96">
        <v>2011</v>
      </c>
      <c r="C96">
        <v>0</v>
      </c>
      <c r="D96">
        <v>18</v>
      </c>
      <c r="E96">
        <v>185</v>
      </c>
      <c r="F96">
        <v>4</v>
      </c>
      <c r="G96">
        <v>0</v>
      </c>
      <c r="H96">
        <v>0</v>
      </c>
      <c r="I96">
        <v>22</v>
      </c>
      <c r="J96">
        <v>26</v>
      </c>
      <c r="K96">
        <v>1</v>
      </c>
      <c r="L96">
        <v>0</v>
      </c>
      <c r="M96">
        <v>5</v>
      </c>
      <c r="N96">
        <v>0</v>
      </c>
      <c r="O96">
        <v>271</v>
      </c>
      <c r="P96">
        <v>23</v>
      </c>
      <c r="Q96">
        <v>20</v>
      </c>
      <c r="R96">
        <v>1345</v>
      </c>
      <c r="S96">
        <v>72</v>
      </c>
      <c r="T96">
        <v>85</v>
      </c>
      <c r="U96">
        <v>116</v>
      </c>
      <c r="V96">
        <v>94</v>
      </c>
      <c r="W96">
        <v>301</v>
      </c>
      <c r="X96">
        <v>324</v>
      </c>
      <c r="Y96">
        <v>144</v>
      </c>
      <c r="Z96">
        <v>1326</v>
      </c>
      <c r="AA96">
        <v>1361</v>
      </c>
    </row>
    <row r="97" spans="1:27" x14ac:dyDescent="0.3">
      <c r="A97" t="s">
        <v>8</v>
      </c>
      <c r="B97">
        <v>2010</v>
      </c>
      <c r="C97">
        <v>0</v>
      </c>
      <c r="D97">
        <v>17</v>
      </c>
      <c r="E97">
        <v>180</v>
      </c>
      <c r="F97">
        <v>0</v>
      </c>
      <c r="G97">
        <v>0</v>
      </c>
      <c r="H97">
        <v>0</v>
      </c>
      <c r="I97">
        <v>35</v>
      </c>
      <c r="J97">
        <v>33</v>
      </c>
      <c r="K97">
        <v>1</v>
      </c>
      <c r="L97">
        <v>0</v>
      </c>
      <c r="M97">
        <v>7</v>
      </c>
      <c r="N97">
        <v>0</v>
      </c>
      <c r="O97">
        <v>236</v>
      </c>
      <c r="P97">
        <v>160</v>
      </c>
      <c r="Q97">
        <v>15</v>
      </c>
      <c r="R97">
        <v>1291</v>
      </c>
      <c r="S97">
        <v>71</v>
      </c>
      <c r="T97">
        <v>82</v>
      </c>
      <c r="U97">
        <v>119</v>
      </c>
      <c r="V97">
        <v>81</v>
      </c>
      <c r="W97">
        <v>317</v>
      </c>
      <c r="X97">
        <v>276</v>
      </c>
      <c r="Y97">
        <v>117</v>
      </c>
      <c r="Z97">
        <v>1350</v>
      </c>
      <c r="AA97">
        <v>1432</v>
      </c>
    </row>
    <row r="98" spans="1:27" x14ac:dyDescent="0.3">
      <c r="A98" t="s">
        <v>8</v>
      </c>
      <c r="B98">
        <v>2009</v>
      </c>
      <c r="C98">
        <v>5</v>
      </c>
      <c r="D98">
        <v>13</v>
      </c>
      <c r="E98">
        <v>165</v>
      </c>
      <c r="F98">
        <v>0</v>
      </c>
      <c r="G98">
        <v>0</v>
      </c>
      <c r="H98">
        <v>0</v>
      </c>
      <c r="I98">
        <v>28</v>
      </c>
      <c r="J98">
        <v>36</v>
      </c>
      <c r="K98">
        <v>1</v>
      </c>
      <c r="L98">
        <v>4</v>
      </c>
      <c r="M98">
        <v>4</v>
      </c>
      <c r="N98">
        <v>0</v>
      </c>
      <c r="O98">
        <v>222</v>
      </c>
      <c r="P98">
        <v>127</v>
      </c>
      <c r="Q98">
        <v>32</v>
      </c>
      <c r="R98">
        <v>1234</v>
      </c>
      <c r="S98">
        <v>72</v>
      </c>
      <c r="T98">
        <v>62</v>
      </c>
      <c r="U98">
        <v>92</v>
      </c>
      <c r="V98">
        <v>88</v>
      </c>
      <c r="W98">
        <v>262</v>
      </c>
      <c r="X98">
        <v>313</v>
      </c>
      <c r="Y98">
        <v>131</v>
      </c>
      <c r="Z98">
        <v>1377</v>
      </c>
      <c r="AA98">
        <v>1297</v>
      </c>
    </row>
    <row r="99" spans="1:27" x14ac:dyDescent="0.3">
      <c r="A99" t="s">
        <v>8</v>
      </c>
      <c r="B99">
        <v>2008</v>
      </c>
      <c r="C99">
        <v>1</v>
      </c>
      <c r="D99">
        <v>10</v>
      </c>
      <c r="E99">
        <v>118</v>
      </c>
      <c r="F99">
        <v>0</v>
      </c>
      <c r="G99">
        <v>0</v>
      </c>
      <c r="H99">
        <v>0</v>
      </c>
      <c r="I99">
        <v>22</v>
      </c>
      <c r="J99">
        <v>29</v>
      </c>
      <c r="K99">
        <v>0</v>
      </c>
      <c r="L99">
        <v>0</v>
      </c>
      <c r="M99">
        <v>7</v>
      </c>
      <c r="N99">
        <v>0</v>
      </c>
      <c r="O99">
        <v>211</v>
      </c>
      <c r="P99">
        <v>126</v>
      </c>
      <c r="Q99">
        <v>50</v>
      </c>
      <c r="R99">
        <v>1246</v>
      </c>
      <c r="S99">
        <v>76</v>
      </c>
      <c r="T99">
        <v>64</v>
      </c>
      <c r="U99">
        <v>107</v>
      </c>
      <c r="V99">
        <v>115</v>
      </c>
      <c r="W99">
        <v>258</v>
      </c>
      <c r="X99">
        <v>271</v>
      </c>
      <c r="Y99">
        <v>133</v>
      </c>
      <c r="Z99">
        <v>1451</v>
      </c>
      <c r="AA99">
        <v>1239</v>
      </c>
    </row>
    <row r="100" spans="1:27" x14ac:dyDescent="0.3">
      <c r="A100" t="s">
        <v>8</v>
      </c>
      <c r="B100">
        <v>2007</v>
      </c>
      <c r="C100">
        <v>0</v>
      </c>
      <c r="D100">
        <v>12</v>
      </c>
      <c r="E100">
        <v>117</v>
      </c>
      <c r="F100">
        <v>0</v>
      </c>
      <c r="G100">
        <v>0</v>
      </c>
      <c r="H100">
        <v>0</v>
      </c>
      <c r="I100">
        <v>20</v>
      </c>
      <c r="J100">
        <v>29</v>
      </c>
      <c r="K100">
        <v>2</v>
      </c>
      <c r="L100">
        <v>0</v>
      </c>
      <c r="M100">
        <v>5</v>
      </c>
      <c r="N100">
        <v>0</v>
      </c>
      <c r="O100">
        <v>72</v>
      </c>
      <c r="P100">
        <v>130</v>
      </c>
      <c r="Q100">
        <v>28</v>
      </c>
      <c r="R100">
        <v>1008</v>
      </c>
      <c r="S100">
        <v>58</v>
      </c>
      <c r="T100">
        <v>71</v>
      </c>
      <c r="U100">
        <v>102</v>
      </c>
      <c r="V100">
        <v>118</v>
      </c>
      <c r="W100">
        <v>213</v>
      </c>
      <c r="X100">
        <v>210</v>
      </c>
      <c r="Y100">
        <v>121</v>
      </c>
      <c r="Z100">
        <v>1051</v>
      </c>
      <c r="AA100">
        <v>1167</v>
      </c>
    </row>
    <row r="101" spans="1:27" x14ac:dyDescent="0.3">
      <c r="A101" t="s">
        <v>8</v>
      </c>
      <c r="B101">
        <v>2006</v>
      </c>
      <c r="C101">
        <v>0</v>
      </c>
      <c r="D101">
        <v>9</v>
      </c>
      <c r="E101">
        <v>111</v>
      </c>
      <c r="F101">
        <v>0</v>
      </c>
      <c r="G101">
        <v>0</v>
      </c>
      <c r="H101">
        <v>2</v>
      </c>
      <c r="I101">
        <v>23</v>
      </c>
      <c r="J101">
        <v>24</v>
      </c>
      <c r="K101">
        <v>0</v>
      </c>
      <c r="L101">
        <v>0</v>
      </c>
      <c r="M101">
        <v>11</v>
      </c>
      <c r="N101">
        <v>0</v>
      </c>
      <c r="O101">
        <v>198</v>
      </c>
      <c r="P101">
        <v>122</v>
      </c>
      <c r="Q101">
        <v>35</v>
      </c>
      <c r="R101">
        <v>1092</v>
      </c>
      <c r="S101">
        <v>66</v>
      </c>
      <c r="T101">
        <v>67</v>
      </c>
      <c r="U101">
        <v>83</v>
      </c>
      <c r="V101">
        <v>100</v>
      </c>
      <c r="W101">
        <v>247</v>
      </c>
      <c r="X101">
        <v>217</v>
      </c>
      <c r="Y101">
        <v>114</v>
      </c>
      <c r="Z101">
        <v>1348</v>
      </c>
      <c r="AA101">
        <v>1164</v>
      </c>
    </row>
    <row r="102" spans="1:27" x14ac:dyDescent="0.3">
      <c r="A102" t="s">
        <v>9</v>
      </c>
      <c r="B102">
        <v>2016</v>
      </c>
      <c r="C102">
        <v>1</v>
      </c>
      <c r="D102">
        <v>23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9</v>
      </c>
      <c r="P102">
        <v>2</v>
      </c>
      <c r="Q102">
        <v>1</v>
      </c>
      <c r="R102">
        <v>248</v>
      </c>
      <c r="S102">
        <v>122</v>
      </c>
      <c r="T102">
        <v>34</v>
      </c>
      <c r="U102">
        <v>13</v>
      </c>
      <c r="V102">
        <v>8</v>
      </c>
      <c r="W102">
        <v>18</v>
      </c>
      <c r="X102">
        <v>1</v>
      </c>
      <c r="Y102">
        <v>3</v>
      </c>
      <c r="Z102">
        <v>330</v>
      </c>
      <c r="AA102">
        <v>494</v>
      </c>
    </row>
    <row r="103" spans="1:27" x14ac:dyDescent="0.3">
      <c r="A103" t="s">
        <v>9</v>
      </c>
      <c r="B103">
        <v>2015</v>
      </c>
      <c r="C103">
        <v>1</v>
      </c>
      <c r="D103">
        <v>30</v>
      </c>
      <c r="E103">
        <v>0</v>
      </c>
      <c r="F103">
        <v>2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14</v>
      </c>
      <c r="P103">
        <v>2</v>
      </c>
      <c r="Q103">
        <v>0</v>
      </c>
      <c r="R103">
        <v>191</v>
      </c>
      <c r="S103">
        <v>114</v>
      </c>
      <c r="T103">
        <v>26</v>
      </c>
      <c r="U103">
        <v>11</v>
      </c>
      <c r="V103">
        <v>11</v>
      </c>
      <c r="W103">
        <v>14</v>
      </c>
      <c r="X103">
        <v>2</v>
      </c>
      <c r="Y103">
        <v>2</v>
      </c>
      <c r="Z103">
        <v>407</v>
      </c>
      <c r="AA103">
        <v>468</v>
      </c>
    </row>
    <row r="104" spans="1:27" x14ac:dyDescent="0.3">
      <c r="A104" t="s">
        <v>9</v>
      </c>
      <c r="B104">
        <v>2014</v>
      </c>
      <c r="C104">
        <v>0</v>
      </c>
      <c r="D104">
        <v>24</v>
      </c>
      <c r="E104">
        <v>0</v>
      </c>
      <c r="F104">
        <v>0</v>
      </c>
      <c r="G104">
        <v>0</v>
      </c>
      <c r="H104">
        <v>0</v>
      </c>
      <c r="I104">
        <v>3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4</v>
      </c>
      <c r="P104">
        <v>2</v>
      </c>
      <c r="Q104">
        <v>1</v>
      </c>
      <c r="R104">
        <v>194</v>
      </c>
      <c r="S104">
        <v>111</v>
      </c>
      <c r="T104">
        <v>25</v>
      </c>
      <c r="U104">
        <v>11</v>
      </c>
      <c r="V104">
        <v>22</v>
      </c>
      <c r="W104">
        <v>14</v>
      </c>
      <c r="X104">
        <v>1</v>
      </c>
      <c r="Y104">
        <v>0</v>
      </c>
      <c r="Z104">
        <v>322</v>
      </c>
      <c r="AA104">
        <v>393</v>
      </c>
    </row>
    <row r="105" spans="1:27" x14ac:dyDescent="0.3">
      <c r="A105" t="s">
        <v>9</v>
      </c>
      <c r="B105">
        <v>2013</v>
      </c>
      <c r="C105">
        <v>1</v>
      </c>
      <c r="D105">
        <v>15</v>
      </c>
      <c r="E105">
        <v>0</v>
      </c>
      <c r="F105">
        <v>0</v>
      </c>
      <c r="G105">
        <v>0</v>
      </c>
      <c r="H105">
        <v>0</v>
      </c>
      <c r="I105">
        <v>4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5</v>
      </c>
      <c r="P105">
        <v>3</v>
      </c>
      <c r="Q105">
        <v>3</v>
      </c>
      <c r="R105">
        <v>192</v>
      </c>
      <c r="S105">
        <v>117</v>
      </c>
      <c r="T105">
        <v>24</v>
      </c>
      <c r="U105">
        <v>5</v>
      </c>
      <c r="V105">
        <v>19</v>
      </c>
      <c r="W105">
        <v>12</v>
      </c>
      <c r="X105">
        <v>1</v>
      </c>
      <c r="Y105">
        <v>0</v>
      </c>
      <c r="Z105">
        <v>325</v>
      </c>
      <c r="AA105">
        <v>339</v>
      </c>
    </row>
    <row r="106" spans="1:27" x14ac:dyDescent="0.3">
      <c r="A106" t="s">
        <v>9</v>
      </c>
      <c r="B106">
        <v>2012</v>
      </c>
      <c r="C106">
        <v>2</v>
      </c>
      <c r="D106">
        <v>12</v>
      </c>
      <c r="E106">
        <v>0</v>
      </c>
      <c r="F106">
        <v>0</v>
      </c>
      <c r="G106">
        <v>0</v>
      </c>
      <c r="H106">
        <v>0</v>
      </c>
      <c r="I106">
        <v>2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8</v>
      </c>
      <c r="P106">
        <v>2</v>
      </c>
      <c r="Q106">
        <v>1</v>
      </c>
      <c r="R106">
        <v>113</v>
      </c>
      <c r="S106">
        <v>108</v>
      </c>
      <c r="T106">
        <v>20</v>
      </c>
      <c r="U106">
        <v>9</v>
      </c>
      <c r="V106">
        <v>15</v>
      </c>
      <c r="W106">
        <v>12</v>
      </c>
      <c r="X106">
        <v>1</v>
      </c>
      <c r="Y106">
        <v>0</v>
      </c>
      <c r="Z106">
        <v>200</v>
      </c>
      <c r="AA106">
        <v>289</v>
      </c>
    </row>
    <row r="107" spans="1:27" x14ac:dyDescent="0.3">
      <c r="A107" t="s">
        <v>9</v>
      </c>
      <c r="B107">
        <v>2011</v>
      </c>
      <c r="C107">
        <v>1</v>
      </c>
      <c r="D107">
        <v>7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2</v>
      </c>
      <c r="Q107">
        <v>0</v>
      </c>
      <c r="R107">
        <v>98</v>
      </c>
      <c r="S107">
        <v>93</v>
      </c>
      <c r="T107">
        <v>19</v>
      </c>
      <c r="U107">
        <v>11</v>
      </c>
      <c r="V107">
        <v>6</v>
      </c>
      <c r="W107">
        <v>11</v>
      </c>
      <c r="X107">
        <v>1</v>
      </c>
      <c r="Y107">
        <v>4</v>
      </c>
      <c r="Z107">
        <v>188</v>
      </c>
      <c r="AA107">
        <v>251</v>
      </c>
    </row>
    <row r="108" spans="1:27" x14ac:dyDescent="0.3">
      <c r="A108" t="s">
        <v>9</v>
      </c>
      <c r="B108">
        <v>2010</v>
      </c>
      <c r="C108">
        <v>1</v>
      </c>
      <c r="D108">
        <v>7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5</v>
      </c>
      <c r="P108">
        <v>1</v>
      </c>
      <c r="Q108">
        <v>0</v>
      </c>
      <c r="R108">
        <v>90</v>
      </c>
      <c r="S108">
        <v>96</v>
      </c>
      <c r="T108">
        <v>14</v>
      </c>
      <c r="U108">
        <v>6</v>
      </c>
      <c r="V108">
        <v>3</v>
      </c>
      <c r="W108">
        <v>4</v>
      </c>
      <c r="X108">
        <v>0</v>
      </c>
      <c r="Y108">
        <v>0</v>
      </c>
      <c r="Z108">
        <v>195</v>
      </c>
      <c r="AA108">
        <v>186</v>
      </c>
    </row>
    <row r="109" spans="1:27" x14ac:dyDescent="0.3">
      <c r="A109" t="s">
        <v>9</v>
      </c>
      <c r="B109">
        <v>2009</v>
      </c>
      <c r="C109">
        <v>2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6</v>
      </c>
      <c r="P109">
        <v>1</v>
      </c>
      <c r="Q109">
        <v>1</v>
      </c>
      <c r="R109">
        <v>86</v>
      </c>
      <c r="S109">
        <v>84</v>
      </c>
      <c r="T109">
        <v>18</v>
      </c>
      <c r="U109">
        <v>14</v>
      </c>
      <c r="V109">
        <v>3</v>
      </c>
      <c r="W109">
        <v>5</v>
      </c>
      <c r="X109">
        <v>0</v>
      </c>
      <c r="Y109">
        <v>0</v>
      </c>
      <c r="Z109">
        <v>203</v>
      </c>
      <c r="AA109">
        <v>188</v>
      </c>
    </row>
    <row r="110" spans="1:27" x14ac:dyDescent="0.3">
      <c r="A110" t="s">
        <v>9</v>
      </c>
      <c r="B110">
        <v>2008</v>
      </c>
      <c r="C110">
        <v>1</v>
      </c>
      <c r="D110">
        <v>2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5</v>
      </c>
      <c r="P110">
        <v>0</v>
      </c>
      <c r="Q110">
        <v>0</v>
      </c>
      <c r="R110">
        <v>87</v>
      </c>
      <c r="S110">
        <v>82</v>
      </c>
      <c r="T110">
        <v>16</v>
      </c>
      <c r="U110">
        <v>17</v>
      </c>
      <c r="V110">
        <v>3</v>
      </c>
      <c r="W110">
        <v>4</v>
      </c>
      <c r="X110">
        <v>0</v>
      </c>
      <c r="Y110">
        <v>0</v>
      </c>
      <c r="Z110">
        <v>174</v>
      </c>
      <c r="AA110">
        <v>166</v>
      </c>
    </row>
    <row r="111" spans="1:27" x14ac:dyDescent="0.3">
      <c r="A111" t="s">
        <v>9</v>
      </c>
      <c r="B111">
        <v>2007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72</v>
      </c>
      <c r="S111">
        <v>61</v>
      </c>
      <c r="T111">
        <v>12</v>
      </c>
      <c r="U111">
        <v>29</v>
      </c>
      <c r="V111">
        <v>2</v>
      </c>
      <c r="W111">
        <v>3</v>
      </c>
      <c r="X111">
        <v>0</v>
      </c>
      <c r="Y111">
        <v>0</v>
      </c>
      <c r="Z111">
        <v>10</v>
      </c>
      <c r="AA111">
        <v>139</v>
      </c>
    </row>
    <row r="112" spans="1:27" x14ac:dyDescent="0.3">
      <c r="A112" t="s">
        <v>9</v>
      </c>
      <c r="B112">
        <v>2006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</v>
      </c>
      <c r="Q112">
        <v>0</v>
      </c>
      <c r="R112">
        <v>59</v>
      </c>
      <c r="S112">
        <v>27</v>
      </c>
      <c r="T112">
        <v>12</v>
      </c>
      <c r="U112">
        <v>9</v>
      </c>
      <c r="V112">
        <v>7</v>
      </c>
      <c r="W112">
        <v>3</v>
      </c>
      <c r="X112">
        <v>0</v>
      </c>
      <c r="Y112">
        <v>0</v>
      </c>
      <c r="Z112">
        <v>81</v>
      </c>
      <c r="AA112">
        <v>141</v>
      </c>
    </row>
    <row r="113" spans="1:27" x14ac:dyDescent="0.3">
      <c r="A113" t="s">
        <v>10</v>
      </c>
      <c r="B113">
        <v>2016</v>
      </c>
      <c r="C113">
        <v>8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2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62</v>
      </c>
      <c r="P113">
        <v>7</v>
      </c>
      <c r="Q113">
        <v>0</v>
      </c>
      <c r="R113">
        <v>143</v>
      </c>
      <c r="S113">
        <v>49</v>
      </c>
      <c r="T113">
        <v>4</v>
      </c>
      <c r="U113">
        <v>22</v>
      </c>
      <c r="V113">
        <v>119</v>
      </c>
      <c r="W113">
        <v>55</v>
      </c>
      <c r="X113">
        <v>7</v>
      </c>
      <c r="Y113">
        <v>11</v>
      </c>
      <c r="Z113">
        <v>260</v>
      </c>
      <c r="AA113">
        <v>656</v>
      </c>
    </row>
    <row r="114" spans="1:27" x14ac:dyDescent="0.3">
      <c r="A114" t="s">
        <v>10</v>
      </c>
      <c r="B114">
        <v>2015</v>
      </c>
      <c r="C114">
        <v>12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2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57</v>
      </c>
      <c r="P114">
        <v>6</v>
      </c>
      <c r="Q114">
        <v>6</v>
      </c>
      <c r="R114">
        <v>137</v>
      </c>
      <c r="S114">
        <v>18</v>
      </c>
      <c r="T114">
        <v>3</v>
      </c>
      <c r="U114">
        <v>20</v>
      </c>
      <c r="V114">
        <v>102</v>
      </c>
      <c r="W114">
        <v>46</v>
      </c>
      <c r="X114">
        <v>7</v>
      </c>
      <c r="Y114">
        <v>1</v>
      </c>
      <c r="Z114">
        <v>303</v>
      </c>
      <c r="AA114">
        <v>645</v>
      </c>
    </row>
    <row r="115" spans="1:27" x14ac:dyDescent="0.3">
      <c r="A115" t="s">
        <v>10</v>
      </c>
      <c r="B115">
        <v>2014</v>
      </c>
      <c r="C115">
        <v>14</v>
      </c>
      <c r="D115">
        <v>5</v>
      </c>
      <c r="E115">
        <v>0</v>
      </c>
      <c r="F115">
        <v>0</v>
      </c>
      <c r="G115">
        <v>0</v>
      </c>
      <c r="H115">
        <v>0</v>
      </c>
      <c r="I115">
        <v>3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38</v>
      </c>
      <c r="P115">
        <v>4</v>
      </c>
      <c r="Q115">
        <v>6</v>
      </c>
      <c r="R115">
        <v>141</v>
      </c>
      <c r="S115">
        <v>32</v>
      </c>
      <c r="T115">
        <v>4</v>
      </c>
      <c r="U115">
        <v>17</v>
      </c>
      <c r="V115">
        <v>95</v>
      </c>
      <c r="W115">
        <v>59</v>
      </c>
      <c r="X115">
        <v>28</v>
      </c>
      <c r="Y115">
        <v>1</v>
      </c>
      <c r="Z115">
        <v>333</v>
      </c>
      <c r="AA115">
        <v>603</v>
      </c>
    </row>
    <row r="116" spans="1:27" x14ac:dyDescent="0.3">
      <c r="A116" t="s">
        <v>10</v>
      </c>
      <c r="B116">
        <v>2013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3</v>
      </c>
      <c r="J116">
        <v>0</v>
      </c>
      <c r="K116">
        <v>0</v>
      </c>
      <c r="L116">
        <v>0</v>
      </c>
      <c r="M116">
        <v>18</v>
      </c>
      <c r="N116">
        <v>0</v>
      </c>
      <c r="O116">
        <v>28</v>
      </c>
      <c r="P116">
        <v>4</v>
      </c>
      <c r="Q116">
        <v>2</v>
      </c>
      <c r="R116">
        <v>146</v>
      </c>
      <c r="S116">
        <v>12</v>
      </c>
      <c r="T116">
        <v>4</v>
      </c>
      <c r="U116">
        <v>14</v>
      </c>
      <c r="V116">
        <v>34</v>
      </c>
      <c r="W116">
        <v>50</v>
      </c>
      <c r="X116">
        <v>1</v>
      </c>
      <c r="Y116">
        <v>3</v>
      </c>
      <c r="Z116">
        <v>457</v>
      </c>
      <c r="AA116">
        <v>582</v>
      </c>
    </row>
    <row r="117" spans="1:27" x14ac:dyDescent="0.3">
      <c r="A117" t="s">
        <v>10</v>
      </c>
      <c r="B117">
        <v>2012</v>
      </c>
      <c r="C117">
        <v>2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4</v>
      </c>
      <c r="J117">
        <v>0</v>
      </c>
      <c r="K117">
        <v>1</v>
      </c>
      <c r="L117">
        <v>0</v>
      </c>
      <c r="M117">
        <v>2</v>
      </c>
      <c r="N117">
        <v>0</v>
      </c>
      <c r="O117">
        <v>20</v>
      </c>
      <c r="P117">
        <v>14</v>
      </c>
      <c r="Q117">
        <v>5</v>
      </c>
      <c r="R117">
        <v>138</v>
      </c>
      <c r="S117">
        <v>10</v>
      </c>
      <c r="T117">
        <v>4</v>
      </c>
      <c r="U117">
        <v>15</v>
      </c>
      <c r="V117">
        <v>73</v>
      </c>
      <c r="W117">
        <v>62</v>
      </c>
      <c r="X117">
        <v>1</v>
      </c>
      <c r="Y117">
        <v>2</v>
      </c>
      <c r="Z117">
        <v>277</v>
      </c>
      <c r="AA117">
        <v>520</v>
      </c>
    </row>
    <row r="118" spans="1:27" x14ac:dyDescent="0.3">
      <c r="A118" t="s">
        <v>10</v>
      </c>
      <c r="B118">
        <v>2011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50</v>
      </c>
      <c r="N118">
        <v>0</v>
      </c>
      <c r="O118">
        <v>17</v>
      </c>
      <c r="P118">
        <v>11</v>
      </c>
      <c r="Q118">
        <v>1</v>
      </c>
      <c r="R118">
        <v>143</v>
      </c>
      <c r="S118">
        <v>14</v>
      </c>
      <c r="T118">
        <v>5</v>
      </c>
      <c r="U118">
        <v>16</v>
      </c>
      <c r="V118">
        <v>61</v>
      </c>
      <c r="W118">
        <v>57</v>
      </c>
      <c r="X118">
        <v>1</v>
      </c>
      <c r="Y118">
        <v>1</v>
      </c>
      <c r="Z118">
        <v>275</v>
      </c>
      <c r="AA118">
        <v>566</v>
      </c>
    </row>
    <row r="119" spans="1:27" x14ac:dyDescent="0.3">
      <c r="A119" t="s">
        <v>10</v>
      </c>
      <c r="B119">
        <v>2010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49</v>
      </c>
      <c r="N119">
        <v>0</v>
      </c>
      <c r="O119">
        <v>11</v>
      </c>
      <c r="P119">
        <v>9</v>
      </c>
      <c r="Q119">
        <v>8</v>
      </c>
      <c r="R119">
        <v>99</v>
      </c>
      <c r="S119">
        <v>5</v>
      </c>
      <c r="T119">
        <v>4</v>
      </c>
      <c r="U119">
        <v>21</v>
      </c>
      <c r="V119">
        <v>35</v>
      </c>
      <c r="W119">
        <v>61</v>
      </c>
      <c r="X119">
        <v>1</v>
      </c>
      <c r="Y119">
        <v>1</v>
      </c>
      <c r="Z119">
        <v>286</v>
      </c>
      <c r="AA119">
        <v>479</v>
      </c>
    </row>
    <row r="120" spans="1:27" x14ac:dyDescent="0.3">
      <c r="A120" t="s">
        <v>10</v>
      </c>
      <c r="B120">
        <v>2009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</v>
      </c>
      <c r="J120">
        <v>4</v>
      </c>
      <c r="K120">
        <v>0</v>
      </c>
      <c r="L120">
        <v>0</v>
      </c>
      <c r="M120">
        <v>0</v>
      </c>
      <c r="N120">
        <v>0</v>
      </c>
      <c r="O120">
        <v>14</v>
      </c>
      <c r="P120">
        <v>10</v>
      </c>
      <c r="Q120">
        <v>2</v>
      </c>
      <c r="R120">
        <v>92</v>
      </c>
      <c r="S120">
        <v>5</v>
      </c>
      <c r="T120">
        <v>4</v>
      </c>
      <c r="U120">
        <v>27</v>
      </c>
      <c r="V120">
        <v>25</v>
      </c>
      <c r="W120">
        <v>40</v>
      </c>
      <c r="X120">
        <v>1</v>
      </c>
      <c r="Y120">
        <v>0</v>
      </c>
      <c r="Z120">
        <v>287</v>
      </c>
      <c r="AA120">
        <v>477</v>
      </c>
    </row>
    <row r="121" spans="1:27" x14ac:dyDescent="0.3">
      <c r="A121" t="s">
        <v>10</v>
      </c>
      <c r="B121">
        <v>2008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5</v>
      </c>
      <c r="K121">
        <v>0</v>
      </c>
      <c r="L121">
        <v>0</v>
      </c>
      <c r="M121">
        <v>0</v>
      </c>
      <c r="N121">
        <v>0</v>
      </c>
      <c r="O121">
        <v>4</v>
      </c>
      <c r="P121">
        <v>9</v>
      </c>
      <c r="Q121">
        <v>4</v>
      </c>
      <c r="R121">
        <v>74</v>
      </c>
      <c r="S121">
        <v>5</v>
      </c>
      <c r="T121">
        <v>4</v>
      </c>
      <c r="U121">
        <v>13</v>
      </c>
      <c r="V121">
        <v>23</v>
      </c>
      <c r="W121">
        <v>40</v>
      </c>
      <c r="X121">
        <v>1</v>
      </c>
      <c r="Y121">
        <v>0</v>
      </c>
      <c r="Z121">
        <v>287</v>
      </c>
      <c r="AA121">
        <v>448</v>
      </c>
    </row>
    <row r="122" spans="1:27" x14ac:dyDescent="0.3">
      <c r="A122" t="s">
        <v>10</v>
      </c>
      <c r="B122">
        <v>2007</v>
      </c>
      <c r="C122">
        <v>3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4</v>
      </c>
      <c r="K122">
        <v>0</v>
      </c>
      <c r="L122">
        <v>0</v>
      </c>
      <c r="M122">
        <v>0</v>
      </c>
      <c r="N122">
        <v>0</v>
      </c>
      <c r="O122">
        <v>4</v>
      </c>
      <c r="P122">
        <v>9</v>
      </c>
      <c r="Q122">
        <v>1</v>
      </c>
      <c r="R122">
        <v>61</v>
      </c>
      <c r="S122">
        <v>9</v>
      </c>
      <c r="T122">
        <v>4</v>
      </c>
      <c r="U122">
        <v>32</v>
      </c>
      <c r="V122">
        <v>18</v>
      </c>
      <c r="W122">
        <v>36</v>
      </c>
      <c r="X122">
        <v>0</v>
      </c>
      <c r="Y122">
        <v>0</v>
      </c>
      <c r="Z122">
        <v>265</v>
      </c>
      <c r="AA122">
        <v>424</v>
      </c>
    </row>
    <row r="123" spans="1:27" x14ac:dyDescent="0.3">
      <c r="A123" t="s">
        <v>10</v>
      </c>
      <c r="B123">
        <v>2006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5</v>
      </c>
      <c r="P123">
        <v>8</v>
      </c>
      <c r="Q123">
        <v>0</v>
      </c>
      <c r="R123">
        <v>55</v>
      </c>
      <c r="S123">
        <v>7</v>
      </c>
      <c r="T123">
        <v>4</v>
      </c>
      <c r="U123">
        <v>25</v>
      </c>
      <c r="V123">
        <v>19</v>
      </c>
      <c r="W123">
        <v>35</v>
      </c>
      <c r="X123">
        <v>1</v>
      </c>
      <c r="Y123">
        <v>0</v>
      </c>
      <c r="Z123">
        <v>238</v>
      </c>
      <c r="AA123">
        <v>447</v>
      </c>
    </row>
    <row r="124" spans="1:27" x14ac:dyDescent="0.3">
      <c r="A124" t="s">
        <v>11</v>
      </c>
      <c r="B124">
        <v>2016</v>
      </c>
      <c r="C124">
        <v>0</v>
      </c>
      <c r="D124">
        <v>24</v>
      </c>
      <c r="E124">
        <v>134</v>
      </c>
      <c r="F124">
        <v>11</v>
      </c>
      <c r="G124">
        <v>0</v>
      </c>
      <c r="H124">
        <v>0</v>
      </c>
      <c r="I124">
        <v>9</v>
      </c>
      <c r="J124">
        <v>665</v>
      </c>
      <c r="K124">
        <v>162</v>
      </c>
      <c r="L124">
        <v>6</v>
      </c>
      <c r="M124">
        <v>2</v>
      </c>
      <c r="N124">
        <v>0</v>
      </c>
      <c r="O124">
        <v>1861</v>
      </c>
      <c r="P124">
        <v>6</v>
      </c>
      <c r="Q124">
        <v>48</v>
      </c>
      <c r="R124">
        <v>737</v>
      </c>
      <c r="S124">
        <v>33</v>
      </c>
      <c r="T124">
        <v>43</v>
      </c>
      <c r="U124">
        <v>98</v>
      </c>
      <c r="V124">
        <v>215</v>
      </c>
      <c r="W124">
        <v>321</v>
      </c>
      <c r="X124">
        <v>71</v>
      </c>
      <c r="Y124">
        <v>112</v>
      </c>
      <c r="Z124">
        <v>729</v>
      </c>
      <c r="AA124">
        <v>564</v>
      </c>
    </row>
    <row r="125" spans="1:27" x14ac:dyDescent="0.3">
      <c r="A125" t="s">
        <v>11</v>
      </c>
      <c r="B125">
        <v>2015</v>
      </c>
      <c r="C125">
        <v>0</v>
      </c>
      <c r="D125">
        <v>25</v>
      </c>
      <c r="E125">
        <v>121</v>
      </c>
      <c r="F125">
        <v>3</v>
      </c>
      <c r="G125">
        <v>0</v>
      </c>
      <c r="H125">
        <v>0</v>
      </c>
      <c r="I125">
        <v>13</v>
      </c>
      <c r="J125">
        <v>949</v>
      </c>
      <c r="K125">
        <v>167</v>
      </c>
      <c r="L125">
        <v>6</v>
      </c>
      <c r="M125">
        <v>7</v>
      </c>
      <c r="N125">
        <v>0</v>
      </c>
      <c r="O125">
        <v>1876</v>
      </c>
      <c r="P125">
        <v>4</v>
      </c>
      <c r="Q125">
        <v>52</v>
      </c>
      <c r="R125">
        <v>752</v>
      </c>
      <c r="S125">
        <v>44</v>
      </c>
      <c r="T125">
        <v>33</v>
      </c>
      <c r="U125">
        <v>87</v>
      </c>
      <c r="V125">
        <v>189</v>
      </c>
      <c r="W125">
        <v>323</v>
      </c>
      <c r="X125">
        <v>73</v>
      </c>
      <c r="Y125">
        <v>107</v>
      </c>
      <c r="Z125">
        <v>700</v>
      </c>
      <c r="AA125">
        <v>484</v>
      </c>
    </row>
    <row r="126" spans="1:27" x14ac:dyDescent="0.3">
      <c r="A126" t="s">
        <v>11</v>
      </c>
      <c r="B126">
        <v>2014</v>
      </c>
      <c r="C126">
        <v>0</v>
      </c>
      <c r="D126">
        <v>23</v>
      </c>
      <c r="E126">
        <v>118</v>
      </c>
      <c r="F126">
        <v>4</v>
      </c>
      <c r="G126">
        <v>0</v>
      </c>
      <c r="H126">
        <v>0</v>
      </c>
      <c r="I126">
        <v>9</v>
      </c>
      <c r="J126">
        <v>776</v>
      </c>
      <c r="K126">
        <v>135</v>
      </c>
      <c r="L126">
        <v>8</v>
      </c>
      <c r="M126">
        <v>5</v>
      </c>
      <c r="N126">
        <v>0</v>
      </c>
      <c r="O126">
        <v>1968</v>
      </c>
      <c r="P126">
        <v>4</v>
      </c>
      <c r="Q126">
        <v>81</v>
      </c>
      <c r="R126">
        <v>760</v>
      </c>
      <c r="S126">
        <v>43</v>
      </c>
      <c r="T126">
        <v>36</v>
      </c>
      <c r="U126">
        <v>105</v>
      </c>
      <c r="V126">
        <v>142</v>
      </c>
      <c r="W126">
        <v>294</v>
      </c>
      <c r="X126">
        <v>72</v>
      </c>
      <c r="Y126">
        <v>103</v>
      </c>
      <c r="Z126">
        <v>667</v>
      </c>
      <c r="AA126">
        <v>477</v>
      </c>
    </row>
    <row r="127" spans="1:27" x14ac:dyDescent="0.3">
      <c r="A127" t="s">
        <v>11</v>
      </c>
      <c r="B127">
        <v>2013</v>
      </c>
      <c r="C127">
        <v>0</v>
      </c>
      <c r="D127">
        <v>15</v>
      </c>
      <c r="E127">
        <v>119</v>
      </c>
      <c r="F127">
        <v>2</v>
      </c>
      <c r="G127">
        <v>0</v>
      </c>
      <c r="H127">
        <v>0</v>
      </c>
      <c r="I127">
        <v>8</v>
      </c>
      <c r="J127">
        <v>704</v>
      </c>
      <c r="K127">
        <v>134</v>
      </c>
      <c r="L127">
        <v>7</v>
      </c>
      <c r="M127">
        <v>4</v>
      </c>
      <c r="N127">
        <v>0</v>
      </c>
      <c r="O127">
        <v>1875</v>
      </c>
      <c r="P127">
        <v>6</v>
      </c>
      <c r="Q127">
        <v>59</v>
      </c>
      <c r="R127">
        <v>757</v>
      </c>
      <c r="S127">
        <v>39</v>
      </c>
      <c r="T127">
        <v>34</v>
      </c>
      <c r="U127">
        <v>114</v>
      </c>
      <c r="V127">
        <v>120</v>
      </c>
      <c r="W127">
        <v>240</v>
      </c>
      <c r="X127">
        <v>78</v>
      </c>
      <c r="Y127">
        <v>75</v>
      </c>
      <c r="Z127">
        <v>667</v>
      </c>
      <c r="AA127">
        <v>469</v>
      </c>
    </row>
    <row r="128" spans="1:27" x14ac:dyDescent="0.3">
      <c r="A128" t="s">
        <v>11</v>
      </c>
      <c r="B128">
        <v>2012</v>
      </c>
      <c r="C128">
        <v>0</v>
      </c>
      <c r="D128">
        <v>8</v>
      </c>
      <c r="E128">
        <v>111</v>
      </c>
      <c r="F128">
        <v>2</v>
      </c>
      <c r="G128">
        <v>0</v>
      </c>
      <c r="H128">
        <v>0</v>
      </c>
      <c r="I128">
        <v>2</v>
      </c>
      <c r="J128">
        <v>663</v>
      </c>
      <c r="K128">
        <v>114</v>
      </c>
      <c r="L128">
        <v>7</v>
      </c>
      <c r="M128">
        <v>3</v>
      </c>
      <c r="N128">
        <v>0</v>
      </c>
      <c r="O128">
        <v>1784</v>
      </c>
      <c r="P128">
        <v>10</v>
      </c>
      <c r="Q128">
        <v>69</v>
      </c>
      <c r="R128">
        <v>691</v>
      </c>
      <c r="S128">
        <v>38</v>
      </c>
      <c r="T128">
        <v>26</v>
      </c>
      <c r="U128">
        <v>102</v>
      </c>
      <c r="V128">
        <v>139</v>
      </c>
      <c r="W128">
        <v>224</v>
      </c>
      <c r="X128">
        <v>74</v>
      </c>
      <c r="Y128">
        <v>53</v>
      </c>
      <c r="Z128">
        <v>851</v>
      </c>
      <c r="AA128">
        <v>479</v>
      </c>
    </row>
    <row r="129" spans="1:27" x14ac:dyDescent="0.3">
      <c r="A129" t="s">
        <v>11</v>
      </c>
      <c r="B129">
        <v>2011</v>
      </c>
      <c r="C129">
        <v>2</v>
      </c>
      <c r="D129">
        <v>10</v>
      </c>
      <c r="E129">
        <v>125</v>
      </c>
      <c r="F129">
        <v>3</v>
      </c>
      <c r="G129">
        <v>0</v>
      </c>
      <c r="H129">
        <v>0</v>
      </c>
      <c r="I129">
        <v>2</v>
      </c>
      <c r="J129">
        <v>602</v>
      </c>
      <c r="K129">
        <v>112</v>
      </c>
      <c r="L129">
        <v>9</v>
      </c>
      <c r="M129">
        <v>4</v>
      </c>
      <c r="N129">
        <v>0</v>
      </c>
      <c r="O129">
        <v>1727</v>
      </c>
      <c r="P129">
        <v>1</v>
      </c>
      <c r="Q129">
        <v>46</v>
      </c>
      <c r="R129">
        <v>619</v>
      </c>
      <c r="S129">
        <v>35</v>
      </c>
      <c r="T129">
        <v>31</v>
      </c>
      <c r="U129">
        <v>68</v>
      </c>
      <c r="V129">
        <v>145</v>
      </c>
      <c r="W129">
        <v>223</v>
      </c>
      <c r="X129">
        <v>73</v>
      </c>
      <c r="Y129">
        <v>54</v>
      </c>
      <c r="Z129">
        <v>848</v>
      </c>
      <c r="AA129">
        <v>461</v>
      </c>
    </row>
    <row r="130" spans="1:27" x14ac:dyDescent="0.3">
      <c r="A130" t="s">
        <v>11</v>
      </c>
      <c r="B130">
        <v>2010</v>
      </c>
      <c r="C130">
        <v>1</v>
      </c>
      <c r="D130">
        <v>16</v>
      </c>
      <c r="E130">
        <v>169</v>
      </c>
      <c r="F130">
        <v>7</v>
      </c>
      <c r="G130">
        <v>0</v>
      </c>
      <c r="H130">
        <v>0</v>
      </c>
      <c r="I130">
        <v>2</v>
      </c>
      <c r="J130">
        <v>747</v>
      </c>
      <c r="K130">
        <v>2</v>
      </c>
      <c r="L130">
        <v>6</v>
      </c>
      <c r="M130">
        <v>5</v>
      </c>
      <c r="N130">
        <v>0</v>
      </c>
      <c r="O130">
        <v>1992</v>
      </c>
      <c r="P130">
        <v>1</v>
      </c>
      <c r="Q130">
        <v>216</v>
      </c>
      <c r="R130">
        <v>547</v>
      </c>
      <c r="S130">
        <v>43</v>
      </c>
      <c r="T130">
        <v>30</v>
      </c>
      <c r="U130">
        <v>70</v>
      </c>
      <c r="V130">
        <v>187</v>
      </c>
      <c r="W130">
        <v>191</v>
      </c>
      <c r="X130">
        <v>66</v>
      </c>
      <c r="Y130">
        <v>49</v>
      </c>
      <c r="Z130">
        <v>891</v>
      </c>
      <c r="AA130">
        <v>487</v>
      </c>
    </row>
    <row r="131" spans="1:27" x14ac:dyDescent="0.3">
      <c r="A131" t="s">
        <v>11</v>
      </c>
      <c r="B131">
        <v>2009</v>
      </c>
      <c r="C131">
        <v>4</v>
      </c>
      <c r="D131">
        <v>14</v>
      </c>
      <c r="E131">
        <v>88</v>
      </c>
      <c r="F131">
        <v>5</v>
      </c>
      <c r="G131">
        <v>0</v>
      </c>
      <c r="H131">
        <v>0</v>
      </c>
      <c r="I131">
        <v>2</v>
      </c>
      <c r="J131">
        <v>753</v>
      </c>
      <c r="K131">
        <v>0</v>
      </c>
      <c r="L131">
        <v>19</v>
      </c>
      <c r="M131">
        <v>1</v>
      </c>
      <c r="N131">
        <v>0</v>
      </c>
      <c r="O131">
        <v>1589</v>
      </c>
      <c r="P131">
        <v>1</v>
      </c>
      <c r="Q131">
        <v>189</v>
      </c>
      <c r="R131">
        <v>505</v>
      </c>
      <c r="S131">
        <v>36</v>
      </c>
      <c r="T131">
        <v>30</v>
      </c>
      <c r="U131">
        <v>59</v>
      </c>
      <c r="V131">
        <v>149</v>
      </c>
      <c r="W131">
        <v>182</v>
      </c>
      <c r="X131">
        <v>68</v>
      </c>
      <c r="Y131">
        <v>22</v>
      </c>
      <c r="Z131">
        <v>956</v>
      </c>
      <c r="AA131">
        <v>459</v>
      </c>
    </row>
    <row r="132" spans="1:27" x14ac:dyDescent="0.3">
      <c r="A132" t="s">
        <v>11</v>
      </c>
      <c r="B132">
        <v>2008</v>
      </c>
      <c r="C132">
        <v>0</v>
      </c>
      <c r="D132">
        <v>13</v>
      </c>
      <c r="E132">
        <v>134</v>
      </c>
      <c r="F132">
        <v>5</v>
      </c>
      <c r="G132">
        <v>0</v>
      </c>
      <c r="H132">
        <v>0</v>
      </c>
      <c r="I132">
        <v>3</v>
      </c>
      <c r="J132">
        <v>60</v>
      </c>
      <c r="K132">
        <v>0</v>
      </c>
      <c r="L132">
        <v>158</v>
      </c>
      <c r="M132">
        <v>3</v>
      </c>
      <c r="N132">
        <v>0</v>
      </c>
      <c r="O132">
        <v>1354</v>
      </c>
      <c r="P132">
        <v>0</v>
      </c>
      <c r="Q132">
        <v>21</v>
      </c>
      <c r="R132">
        <v>561</v>
      </c>
      <c r="S132">
        <v>147</v>
      </c>
      <c r="T132">
        <v>26</v>
      </c>
      <c r="U132">
        <v>49</v>
      </c>
      <c r="V132">
        <v>109</v>
      </c>
      <c r="W132">
        <v>151</v>
      </c>
      <c r="X132">
        <v>63</v>
      </c>
      <c r="Y132">
        <v>44</v>
      </c>
      <c r="Z132">
        <v>944</v>
      </c>
      <c r="AA132">
        <v>461</v>
      </c>
    </row>
    <row r="133" spans="1:27" x14ac:dyDescent="0.3">
      <c r="A133" t="s">
        <v>11</v>
      </c>
      <c r="B133">
        <v>2007</v>
      </c>
      <c r="C133">
        <v>0</v>
      </c>
      <c r="D133">
        <v>23</v>
      </c>
      <c r="E133">
        <v>126</v>
      </c>
      <c r="F133">
        <v>5</v>
      </c>
      <c r="G133">
        <v>0</v>
      </c>
      <c r="H133">
        <v>0</v>
      </c>
      <c r="I133">
        <v>4</v>
      </c>
      <c r="J133">
        <v>166</v>
      </c>
      <c r="K133">
        <v>0</v>
      </c>
      <c r="L133">
        <v>160</v>
      </c>
      <c r="M133">
        <v>3</v>
      </c>
      <c r="N133">
        <v>0</v>
      </c>
      <c r="O133">
        <v>2085</v>
      </c>
      <c r="P133">
        <v>0</v>
      </c>
      <c r="Q133">
        <v>12</v>
      </c>
      <c r="R133">
        <v>449</v>
      </c>
      <c r="S133">
        <v>140</v>
      </c>
      <c r="T133">
        <v>24</v>
      </c>
      <c r="U133">
        <v>51</v>
      </c>
      <c r="V133">
        <v>105</v>
      </c>
      <c r="W133">
        <v>143</v>
      </c>
      <c r="X133">
        <v>57</v>
      </c>
      <c r="Y133">
        <v>49</v>
      </c>
      <c r="Z133">
        <v>884</v>
      </c>
      <c r="AA133">
        <v>475</v>
      </c>
    </row>
    <row r="134" spans="1:27" x14ac:dyDescent="0.3">
      <c r="A134" t="s">
        <v>11</v>
      </c>
      <c r="B134">
        <v>2006</v>
      </c>
      <c r="C134">
        <v>0</v>
      </c>
      <c r="D134">
        <v>29</v>
      </c>
      <c r="E134">
        <v>165</v>
      </c>
      <c r="F134">
        <v>3</v>
      </c>
      <c r="G134">
        <v>0</v>
      </c>
      <c r="H134">
        <v>0</v>
      </c>
      <c r="I134">
        <v>2</v>
      </c>
      <c r="J134">
        <v>123</v>
      </c>
      <c r="K134">
        <v>0</v>
      </c>
      <c r="L134">
        <v>72</v>
      </c>
      <c r="M134">
        <v>3</v>
      </c>
      <c r="N134">
        <v>0</v>
      </c>
      <c r="O134">
        <v>2147</v>
      </c>
      <c r="P134">
        <v>2</v>
      </c>
      <c r="Q134">
        <v>15</v>
      </c>
      <c r="R134">
        <v>488</v>
      </c>
      <c r="S134">
        <v>83</v>
      </c>
      <c r="T134">
        <v>22</v>
      </c>
      <c r="U134">
        <v>45</v>
      </c>
      <c r="V134">
        <v>74</v>
      </c>
      <c r="W134">
        <v>138</v>
      </c>
      <c r="X134">
        <v>53</v>
      </c>
      <c r="Y134">
        <v>42</v>
      </c>
      <c r="Z134">
        <v>693</v>
      </c>
      <c r="AA134">
        <v>513</v>
      </c>
    </row>
    <row r="135" spans="1:27" x14ac:dyDescent="0.3">
      <c r="A135" t="s">
        <v>12</v>
      </c>
      <c r="B135">
        <v>2016</v>
      </c>
      <c r="C135">
        <v>10</v>
      </c>
      <c r="D135">
        <v>51</v>
      </c>
      <c r="E135">
        <v>7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495</v>
      </c>
      <c r="M135">
        <v>14</v>
      </c>
      <c r="N135">
        <v>0</v>
      </c>
      <c r="O135">
        <v>118</v>
      </c>
      <c r="P135">
        <v>2</v>
      </c>
      <c r="Q135">
        <v>16</v>
      </c>
      <c r="R135">
        <v>247</v>
      </c>
      <c r="S135">
        <v>0</v>
      </c>
      <c r="T135">
        <v>7</v>
      </c>
      <c r="U135">
        <v>24</v>
      </c>
      <c r="V135">
        <v>42</v>
      </c>
      <c r="W135">
        <v>96</v>
      </c>
      <c r="X135">
        <v>44</v>
      </c>
      <c r="Y135">
        <v>2</v>
      </c>
      <c r="Z135">
        <v>506</v>
      </c>
      <c r="AA135">
        <v>401</v>
      </c>
    </row>
    <row r="136" spans="1:27" x14ac:dyDescent="0.3">
      <c r="A136" t="s">
        <v>12</v>
      </c>
      <c r="B136">
        <v>2015</v>
      </c>
      <c r="C136">
        <v>9</v>
      </c>
      <c r="D136">
        <v>64</v>
      </c>
      <c r="E136">
        <v>6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509</v>
      </c>
      <c r="M136">
        <v>26</v>
      </c>
      <c r="N136">
        <v>0</v>
      </c>
      <c r="O136">
        <v>128</v>
      </c>
      <c r="P136">
        <v>2</v>
      </c>
      <c r="Q136">
        <v>22</v>
      </c>
      <c r="R136">
        <v>257</v>
      </c>
      <c r="S136">
        <v>0</v>
      </c>
      <c r="T136">
        <v>7</v>
      </c>
      <c r="U136">
        <v>24</v>
      </c>
      <c r="V136">
        <v>56</v>
      </c>
      <c r="W136">
        <v>100</v>
      </c>
      <c r="X136">
        <v>44</v>
      </c>
      <c r="Y136">
        <v>4</v>
      </c>
      <c r="Z136">
        <v>523</v>
      </c>
      <c r="AA136">
        <v>372</v>
      </c>
    </row>
    <row r="137" spans="1:27" x14ac:dyDescent="0.3">
      <c r="A137" t="s">
        <v>12</v>
      </c>
      <c r="B137">
        <v>2014</v>
      </c>
      <c r="C137">
        <v>11</v>
      </c>
      <c r="D137">
        <v>79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546</v>
      </c>
      <c r="M137">
        <v>34</v>
      </c>
      <c r="N137">
        <v>0</v>
      </c>
      <c r="O137">
        <v>824</v>
      </c>
      <c r="P137">
        <v>2</v>
      </c>
      <c r="Q137">
        <v>25</v>
      </c>
      <c r="R137">
        <v>246</v>
      </c>
      <c r="S137">
        <v>4</v>
      </c>
      <c r="T137">
        <v>10</v>
      </c>
      <c r="U137">
        <v>23</v>
      </c>
      <c r="V137">
        <v>100</v>
      </c>
      <c r="W137">
        <v>105</v>
      </c>
      <c r="X137">
        <v>43</v>
      </c>
      <c r="Y137">
        <v>4</v>
      </c>
      <c r="Z137">
        <v>540</v>
      </c>
      <c r="AA137">
        <v>373</v>
      </c>
    </row>
    <row r="138" spans="1:27" x14ac:dyDescent="0.3">
      <c r="A138" t="s">
        <v>12</v>
      </c>
      <c r="B138">
        <v>2013</v>
      </c>
      <c r="C138">
        <v>12</v>
      </c>
      <c r="D138">
        <v>74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589</v>
      </c>
      <c r="M138">
        <v>30</v>
      </c>
      <c r="N138">
        <v>0</v>
      </c>
      <c r="O138">
        <v>858</v>
      </c>
      <c r="P138">
        <v>2</v>
      </c>
      <c r="Q138">
        <v>21</v>
      </c>
      <c r="R138">
        <v>260</v>
      </c>
      <c r="S138">
        <v>5</v>
      </c>
      <c r="T138">
        <v>7</v>
      </c>
      <c r="U138">
        <v>22</v>
      </c>
      <c r="V138">
        <v>52</v>
      </c>
      <c r="W138">
        <v>101</v>
      </c>
      <c r="X138">
        <v>43</v>
      </c>
      <c r="Y138">
        <v>6</v>
      </c>
      <c r="Z138">
        <v>510</v>
      </c>
      <c r="AA138">
        <v>326</v>
      </c>
    </row>
    <row r="139" spans="1:27" x14ac:dyDescent="0.3">
      <c r="A139" t="s">
        <v>12</v>
      </c>
      <c r="B139">
        <v>2012</v>
      </c>
      <c r="C139">
        <v>0</v>
      </c>
      <c r="D139">
        <v>79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662</v>
      </c>
      <c r="M139">
        <v>37</v>
      </c>
      <c r="N139">
        <v>0</v>
      </c>
      <c r="O139">
        <v>828</v>
      </c>
      <c r="P139">
        <v>2</v>
      </c>
      <c r="Q139">
        <v>21</v>
      </c>
      <c r="R139">
        <v>231</v>
      </c>
      <c r="S139">
        <v>8</v>
      </c>
      <c r="T139">
        <v>9</v>
      </c>
      <c r="U139">
        <v>16</v>
      </c>
      <c r="V139">
        <v>33</v>
      </c>
      <c r="W139">
        <v>67</v>
      </c>
      <c r="X139">
        <v>33</v>
      </c>
      <c r="Y139">
        <v>4</v>
      </c>
      <c r="Z139">
        <v>462</v>
      </c>
      <c r="AA139">
        <v>338</v>
      </c>
    </row>
    <row r="140" spans="1:27" x14ac:dyDescent="0.3">
      <c r="A140" t="s">
        <v>12</v>
      </c>
      <c r="B140">
        <v>2011</v>
      </c>
      <c r="C140">
        <v>11</v>
      </c>
      <c r="D140">
        <v>78</v>
      </c>
      <c r="E140">
        <v>2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567</v>
      </c>
      <c r="M140">
        <v>34</v>
      </c>
      <c r="N140">
        <v>0</v>
      </c>
      <c r="O140">
        <v>819</v>
      </c>
      <c r="P140">
        <v>0</v>
      </c>
      <c r="Q140">
        <v>16</v>
      </c>
      <c r="R140">
        <v>217</v>
      </c>
      <c r="S140">
        <v>10</v>
      </c>
      <c r="T140">
        <v>9</v>
      </c>
      <c r="U140">
        <v>16</v>
      </c>
      <c r="V140">
        <v>26</v>
      </c>
      <c r="W140">
        <v>60</v>
      </c>
      <c r="X140">
        <v>30</v>
      </c>
      <c r="Y140">
        <v>5</v>
      </c>
      <c r="Z140">
        <v>579</v>
      </c>
      <c r="AA140">
        <v>354</v>
      </c>
    </row>
    <row r="141" spans="1:27" x14ac:dyDescent="0.3">
      <c r="A141" t="s">
        <v>12</v>
      </c>
      <c r="B141">
        <v>2010</v>
      </c>
      <c r="C141">
        <v>0</v>
      </c>
      <c r="D141">
        <v>73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266</v>
      </c>
      <c r="M141">
        <v>34</v>
      </c>
      <c r="N141">
        <v>0</v>
      </c>
      <c r="O141">
        <v>837</v>
      </c>
      <c r="P141">
        <v>1</v>
      </c>
      <c r="Q141">
        <v>3</v>
      </c>
      <c r="R141">
        <v>192</v>
      </c>
      <c r="S141">
        <v>8</v>
      </c>
      <c r="T141">
        <v>10</v>
      </c>
      <c r="U141">
        <v>11</v>
      </c>
      <c r="V141">
        <v>25</v>
      </c>
      <c r="W141">
        <v>61</v>
      </c>
      <c r="X141">
        <v>30</v>
      </c>
      <c r="Y141">
        <v>1</v>
      </c>
      <c r="Z141">
        <v>480</v>
      </c>
      <c r="AA141">
        <v>321</v>
      </c>
    </row>
    <row r="142" spans="1:27" x14ac:dyDescent="0.3">
      <c r="A142" t="s">
        <v>12</v>
      </c>
      <c r="B142">
        <v>2009</v>
      </c>
      <c r="C142">
        <v>0</v>
      </c>
      <c r="D142">
        <v>60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42</v>
      </c>
      <c r="N142">
        <v>0</v>
      </c>
      <c r="O142">
        <v>1027</v>
      </c>
      <c r="P142">
        <v>1</v>
      </c>
      <c r="Q142">
        <v>0</v>
      </c>
      <c r="R142">
        <v>168</v>
      </c>
      <c r="S142">
        <v>7</v>
      </c>
      <c r="T142">
        <v>8</v>
      </c>
      <c r="U142">
        <v>4</v>
      </c>
      <c r="V142">
        <v>32</v>
      </c>
      <c r="W142">
        <v>48</v>
      </c>
      <c r="X142">
        <v>29</v>
      </c>
      <c r="Y142">
        <v>2</v>
      </c>
      <c r="Z142">
        <v>535</v>
      </c>
      <c r="AA142">
        <v>334</v>
      </c>
    </row>
    <row r="143" spans="1:27" x14ac:dyDescent="0.3">
      <c r="A143" t="s">
        <v>12</v>
      </c>
      <c r="B143">
        <v>2008</v>
      </c>
      <c r="C143">
        <v>0</v>
      </c>
      <c r="D143">
        <v>15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36</v>
      </c>
      <c r="N143">
        <v>0</v>
      </c>
      <c r="O143">
        <v>650</v>
      </c>
      <c r="P143">
        <v>0</v>
      </c>
      <c r="Q143">
        <v>1</v>
      </c>
      <c r="R143">
        <v>162</v>
      </c>
      <c r="S143">
        <v>8</v>
      </c>
      <c r="T143">
        <v>8</v>
      </c>
      <c r="U143">
        <v>2</v>
      </c>
      <c r="V143">
        <v>29</v>
      </c>
      <c r="W143">
        <v>37</v>
      </c>
      <c r="X143">
        <v>30</v>
      </c>
      <c r="Y143">
        <v>1</v>
      </c>
      <c r="Z143">
        <v>494</v>
      </c>
      <c r="AA143">
        <v>347</v>
      </c>
    </row>
    <row r="144" spans="1:27" x14ac:dyDescent="0.3">
      <c r="A144" t="s">
        <v>12</v>
      </c>
      <c r="B144">
        <v>2007</v>
      </c>
      <c r="C144">
        <v>0</v>
      </c>
      <c r="D144">
        <v>26</v>
      </c>
      <c r="E144">
        <v>1</v>
      </c>
      <c r="F144">
        <v>0</v>
      </c>
      <c r="G144">
        <v>0</v>
      </c>
      <c r="H144">
        <v>0</v>
      </c>
      <c r="I144">
        <v>1</v>
      </c>
      <c r="J144">
        <v>0</v>
      </c>
      <c r="K144">
        <v>0</v>
      </c>
      <c r="L144">
        <v>0</v>
      </c>
      <c r="M144">
        <v>31</v>
      </c>
      <c r="N144">
        <v>0</v>
      </c>
      <c r="O144">
        <v>566</v>
      </c>
      <c r="P144">
        <v>0</v>
      </c>
      <c r="Q144">
        <v>3</v>
      </c>
      <c r="R144">
        <v>140</v>
      </c>
      <c r="S144">
        <v>10</v>
      </c>
      <c r="T144">
        <v>9</v>
      </c>
      <c r="U144">
        <v>2</v>
      </c>
      <c r="V144">
        <v>34</v>
      </c>
      <c r="W144">
        <v>30</v>
      </c>
      <c r="X144">
        <v>29</v>
      </c>
      <c r="Y144">
        <v>2</v>
      </c>
      <c r="Z144">
        <v>480</v>
      </c>
      <c r="AA144">
        <v>340</v>
      </c>
    </row>
    <row r="145" spans="1:27" x14ac:dyDescent="0.3">
      <c r="A145" t="s">
        <v>12</v>
      </c>
      <c r="B145">
        <v>2006</v>
      </c>
      <c r="C145">
        <v>0</v>
      </c>
      <c r="D145">
        <v>0</v>
      </c>
      <c r="E145">
        <v>1</v>
      </c>
      <c r="F145">
        <v>0</v>
      </c>
      <c r="G145">
        <v>0</v>
      </c>
      <c r="H145">
        <v>0</v>
      </c>
      <c r="I145">
        <v>1</v>
      </c>
      <c r="J145">
        <v>0</v>
      </c>
      <c r="K145">
        <v>0</v>
      </c>
      <c r="L145">
        <v>0</v>
      </c>
      <c r="M145">
        <v>27</v>
      </c>
      <c r="N145">
        <v>0</v>
      </c>
      <c r="O145">
        <v>517</v>
      </c>
      <c r="P145">
        <v>0</v>
      </c>
      <c r="Q145">
        <v>1</v>
      </c>
      <c r="R145">
        <v>130</v>
      </c>
      <c r="S145">
        <v>9</v>
      </c>
      <c r="T145">
        <v>9</v>
      </c>
      <c r="U145">
        <v>1</v>
      </c>
      <c r="V145">
        <v>21</v>
      </c>
      <c r="W145">
        <v>29</v>
      </c>
      <c r="X145">
        <v>2</v>
      </c>
      <c r="Y145">
        <v>0</v>
      </c>
      <c r="Z145">
        <v>317</v>
      </c>
      <c r="AA145">
        <v>333</v>
      </c>
    </row>
    <row r="146" spans="1:27" x14ac:dyDescent="0.3">
      <c r="A146" t="s">
        <v>13</v>
      </c>
      <c r="B146">
        <v>2016</v>
      </c>
      <c r="C146">
        <v>279</v>
      </c>
      <c r="D146">
        <v>35</v>
      </c>
      <c r="E146">
        <v>1</v>
      </c>
      <c r="F146">
        <v>0</v>
      </c>
      <c r="G146">
        <v>0</v>
      </c>
      <c r="H146">
        <v>0</v>
      </c>
      <c r="I146">
        <v>8</v>
      </c>
      <c r="J146">
        <v>0</v>
      </c>
      <c r="K146">
        <v>2</v>
      </c>
      <c r="L146">
        <v>0</v>
      </c>
      <c r="M146">
        <v>4</v>
      </c>
      <c r="N146">
        <v>0</v>
      </c>
      <c r="O146">
        <v>12</v>
      </c>
      <c r="P146">
        <v>42</v>
      </c>
      <c r="Q146">
        <v>23</v>
      </c>
      <c r="R146">
        <v>501</v>
      </c>
      <c r="S146">
        <v>1</v>
      </c>
      <c r="T146">
        <v>33</v>
      </c>
      <c r="U146">
        <v>37</v>
      </c>
      <c r="V146">
        <v>61</v>
      </c>
      <c r="W146">
        <v>77</v>
      </c>
      <c r="X146">
        <v>82</v>
      </c>
      <c r="Y146">
        <v>59</v>
      </c>
      <c r="Z146">
        <v>723</v>
      </c>
      <c r="AA146">
        <v>815</v>
      </c>
    </row>
    <row r="147" spans="1:27" x14ac:dyDescent="0.3">
      <c r="A147" t="s">
        <v>13</v>
      </c>
      <c r="B147">
        <v>2015</v>
      </c>
      <c r="C147">
        <v>319</v>
      </c>
      <c r="D147">
        <v>42</v>
      </c>
      <c r="E147">
        <v>1</v>
      </c>
      <c r="F147">
        <v>0</v>
      </c>
      <c r="G147">
        <v>0</v>
      </c>
      <c r="H147">
        <v>0</v>
      </c>
      <c r="I147">
        <v>8</v>
      </c>
      <c r="J147">
        <v>0</v>
      </c>
      <c r="K147">
        <v>2</v>
      </c>
      <c r="L147">
        <v>0</v>
      </c>
      <c r="M147">
        <v>4</v>
      </c>
      <c r="N147">
        <v>0</v>
      </c>
      <c r="O147">
        <v>13</v>
      </c>
      <c r="P147">
        <v>46</v>
      </c>
      <c r="Q147">
        <v>25</v>
      </c>
      <c r="R147">
        <v>461</v>
      </c>
      <c r="S147">
        <v>2</v>
      </c>
      <c r="T147">
        <v>35</v>
      </c>
      <c r="U147">
        <v>39</v>
      </c>
      <c r="V147">
        <v>71</v>
      </c>
      <c r="W147">
        <v>66</v>
      </c>
      <c r="X147">
        <v>80</v>
      </c>
      <c r="Y147">
        <v>51</v>
      </c>
      <c r="Z147">
        <v>773</v>
      </c>
      <c r="AA147">
        <v>781</v>
      </c>
    </row>
    <row r="148" spans="1:27" x14ac:dyDescent="0.3">
      <c r="A148" t="s">
        <v>13</v>
      </c>
      <c r="B148">
        <v>2014</v>
      </c>
      <c r="C148">
        <v>315</v>
      </c>
      <c r="D148">
        <v>44</v>
      </c>
      <c r="E148">
        <v>1</v>
      </c>
      <c r="F148">
        <v>0</v>
      </c>
      <c r="G148">
        <v>0</v>
      </c>
      <c r="H148">
        <v>0</v>
      </c>
      <c r="I148">
        <v>5</v>
      </c>
      <c r="J148">
        <v>0</v>
      </c>
      <c r="K148">
        <v>2</v>
      </c>
      <c r="L148">
        <v>0</v>
      </c>
      <c r="M148">
        <v>4</v>
      </c>
      <c r="N148">
        <v>0</v>
      </c>
      <c r="O148">
        <v>10</v>
      </c>
      <c r="P148">
        <v>39</v>
      </c>
      <c r="Q148">
        <v>18</v>
      </c>
      <c r="R148">
        <v>448</v>
      </c>
      <c r="S148">
        <v>4</v>
      </c>
      <c r="T148">
        <v>48</v>
      </c>
      <c r="U148">
        <v>31</v>
      </c>
      <c r="V148">
        <v>69</v>
      </c>
      <c r="W148">
        <v>76</v>
      </c>
      <c r="X148">
        <v>108</v>
      </c>
      <c r="Y148">
        <v>51</v>
      </c>
      <c r="Z148">
        <v>811</v>
      </c>
      <c r="AA148">
        <v>757</v>
      </c>
    </row>
    <row r="149" spans="1:27" x14ac:dyDescent="0.3">
      <c r="A149" t="s">
        <v>13</v>
      </c>
      <c r="B149">
        <v>2013</v>
      </c>
      <c r="C149">
        <v>305</v>
      </c>
      <c r="D149">
        <v>46</v>
      </c>
      <c r="E149">
        <v>1</v>
      </c>
      <c r="F149">
        <v>0</v>
      </c>
      <c r="G149">
        <v>0</v>
      </c>
      <c r="H149">
        <v>0</v>
      </c>
      <c r="I149">
        <v>5</v>
      </c>
      <c r="J149">
        <v>0</v>
      </c>
      <c r="K149">
        <v>2</v>
      </c>
      <c r="L149">
        <v>0</v>
      </c>
      <c r="M149">
        <v>5</v>
      </c>
      <c r="N149">
        <v>0</v>
      </c>
      <c r="O149">
        <v>10</v>
      </c>
      <c r="P149">
        <v>36</v>
      </c>
      <c r="Q149">
        <v>12</v>
      </c>
      <c r="R149">
        <v>476</v>
      </c>
      <c r="S149">
        <v>6</v>
      </c>
      <c r="T149">
        <v>50</v>
      </c>
      <c r="U149">
        <v>19</v>
      </c>
      <c r="V149">
        <v>63</v>
      </c>
      <c r="W149">
        <v>86</v>
      </c>
      <c r="X149">
        <v>97</v>
      </c>
      <c r="Y149">
        <v>49</v>
      </c>
      <c r="Z149">
        <v>1005</v>
      </c>
      <c r="AA149">
        <v>705</v>
      </c>
    </row>
    <row r="150" spans="1:27" x14ac:dyDescent="0.3">
      <c r="A150" t="s">
        <v>13</v>
      </c>
      <c r="B150">
        <v>2012</v>
      </c>
      <c r="C150">
        <v>292</v>
      </c>
      <c r="D150">
        <v>43</v>
      </c>
      <c r="E150">
        <v>1</v>
      </c>
      <c r="F150">
        <v>0</v>
      </c>
      <c r="G150">
        <v>0</v>
      </c>
      <c r="H150">
        <v>0</v>
      </c>
      <c r="I150">
        <v>4</v>
      </c>
      <c r="J150">
        <v>0</v>
      </c>
      <c r="K150">
        <v>12</v>
      </c>
      <c r="L150">
        <v>0</v>
      </c>
      <c r="M150">
        <v>5</v>
      </c>
      <c r="N150">
        <v>0</v>
      </c>
      <c r="O150">
        <v>16</v>
      </c>
      <c r="P150">
        <v>22</v>
      </c>
      <c r="Q150">
        <v>4</v>
      </c>
      <c r="R150">
        <v>433</v>
      </c>
      <c r="S150">
        <v>17</v>
      </c>
      <c r="T150">
        <v>45</v>
      </c>
      <c r="U150">
        <v>46</v>
      </c>
      <c r="V150">
        <v>57</v>
      </c>
      <c r="W150">
        <v>66</v>
      </c>
      <c r="X150">
        <v>78</v>
      </c>
      <c r="Y150">
        <v>50</v>
      </c>
      <c r="Z150">
        <v>718</v>
      </c>
      <c r="AA150">
        <v>654</v>
      </c>
    </row>
    <row r="151" spans="1:27" x14ac:dyDescent="0.3">
      <c r="A151" t="s">
        <v>13</v>
      </c>
      <c r="B151">
        <v>2011</v>
      </c>
      <c r="C151">
        <v>216</v>
      </c>
      <c r="D151">
        <v>50</v>
      </c>
      <c r="E151">
        <v>4</v>
      </c>
      <c r="F151">
        <v>0</v>
      </c>
      <c r="G151">
        <v>0</v>
      </c>
      <c r="H151">
        <v>0</v>
      </c>
      <c r="I151">
        <v>3</v>
      </c>
      <c r="J151">
        <v>0</v>
      </c>
      <c r="K151">
        <v>12</v>
      </c>
      <c r="L151">
        <v>0</v>
      </c>
      <c r="M151">
        <v>5</v>
      </c>
      <c r="N151">
        <v>0</v>
      </c>
      <c r="O151">
        <v>11</v>
      </c>
      <c r="P151">
        <v>37</v>
      </c>
      <c r="Q151">
        <v>0</v>
      </c>
      <c r="R151">
        <v>356</v>
      </c>
      <c r="S151">
        <v>11</v>
      </c>
      <c r="T151">
        <v>47</v>
      </c>
      <c r="U151">
        <v>36</v>
      </c>
      <c r="V151">
        <v>66</v>
      </c>
      <c r="W151">
        <v>64</v>
      </c>
      <c r="X151">
        <v>10</v>
      </c>
      <c r="Y151">
        <v>54</v>
      </c>
      <c r="Z151">
        <v>671</v>
      </c>
      <c r="AA151">
        <v>662</v>
      </c>
    </row>
    <row r="152" spans="1:27" x14ac:dyDescent="0.3">
      <c r="A152" t="s">
        <v>13</v>
      </c>
      <c r="B152">
        <v>2010</v>
      </c>
      <c r="C152">
        <v>128</v>
      </c>
      <c r="D152">
        <v>45</v>
      </c>
      <c r="E152">
        <v>2</v>
      </c>
      <c r="F152">
        <v>0</v>
      </c>
      <c r="G152">
        <v>0</v>
      </c>
      <c r="H152">
        <v>0</v>
      </c>
      <c r="I152">
        <v>2</v>
      </c>
      <c r="J152">
        <v>0</v>
      </c>
      <c r="K152">
        <v>12</v>
      </c>
      <c r="L152">
        <v>0</v>
      </c>
      <c r="M152">
        <v>4</v>
      </c>
      <c r="N152">
        <v>0</v>
      </c>
      <c r="O152">
        <v>26</v>
      </c>
      <c r="P152">
        <v>36</v>
      </c>
      <c r="Q152">
        <v>1</v>
      </c>
      <c r="R152">
        <v>359</v>
      </c>
      <c r="S152">
        <v>12</v>
      </c>
      <c r="T152">
        <v>45</v>
      </c>
      <c r="U152">
        <v>38</v>
      </c>
      <c r="V152">
        <v>65</v>
      </c>
      <c r="W152">
        <v>58</v>
      </c>
      <c r="X152">
        <v>70</v>
      </c>
      <c r="Y152">
        <v>44</v>
      </c>
      <c r="Z152">
        <v>679</v>
      </c>
      <c r="AA152">
        <v>674</v>
      </c>
    </row>
    <row r="153" spans="1:27" x14ac:dyDescent="0.3">
      <c r="A153" t="s">
        <v>13</v>
      </c>
      <c r="B153">
        <v>2009</v>
      </c>
      <c r="C153">
        <v>116</v>
      </c>
      <c r="D153">
        <v>0</v>
      </c>
      <c r="E153">
        <v>3</v>
      </c>
      <c r="F153">
        <v>0</v>
      </c>
      <c r="G153">
        <v>0</v>
      </c>
      <c r="H153">
        <v>0</v>
      </c>
      <c r="I153">
        <v>3</v>
      </c>
      <c r="J153">
        <v>0</v>
      </c>
      <c r="K153">
        <v>10</v>
      </c>
      <c r="L153">
        <v>6</v>
      </c>
      <c r="M153">
        <v>0</v>
      </c>
      <c r="N153">
        <v>0</v>
      </c>
      <c r="O153">
        <v>9</v>
      </c>
      <c r="P153">
        <v>37</v>
      </c>
      <c r="Q153">
        <v>6</v>
      </c>
      <c r="R153">
        <v>347</v>
      </c>
      <c r="S153">
        <v>2</v>
      </c>
      <c r="T153">
        <v>44</v>
      </c>
      <c r="U153">
        <v>21</v>
      </c>
      <c r="V153">
        <v>60</v>
      </c>
      <c r="W153">
        <v>46</v>
      </c>
      <c r="X153">
        <v>68</v>
      </c>
      <c r="Y153">
        <v>43</v>
      </c>
      <c r="Z153">
        <v>720</v>
      </c>
      <c r="AA153">
        <v>615</v>
      </c>
    </row>
    <row r="154" spans="1:27" x14ac:dyDescent="0.3">
      <c r="A154" t="s">
        <v>13</v>
      </c>
      <c r="B154">
        <v>2008</v>
      </c>
      <c r="C154">
        <v>108</v>
      </c>
      <c r="D154">
        <v>49</v>
      </c>
      <c r="E154">
        <v>3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11</v>
      </c>
      <c r="L154">
        <v>2</v>
      </c>
      <c r="M154">
        <v>0</v>
      </c>
      <c r="N154">
        <v>0</v>
      </c>
      <c r="O154">
        <v>1</v>
      </c>
      <c r="P154">
        <v>24</v>
      </c>
      <c r="Q154">
        <v>2</v>
      </c>
      <c r="R154">
        <v>327</v>
      </c>
      <c r="S154">
        <v>8</v>
      </c>
      <c r="T154">
        <v>20</v>
      </c>
      <c r="U154">
        <v>25</v>
      </c>
      <c r="V154">
        <v>58</v>
      </c>
      <c r="W154">
        <v>35</v>
      </c>
      <c r="X154">
        <v>57</v>
      </c>
      <c r="Y154">
        <v>43</v>
      </c>
      <c r="Z154">
        <v>619</v>
      </c>
      <c r="AA154">
        <v>622</v>
      </c>
    </row>
    <row r="155" spans="1:27" x14ac:dyDescent="0.3">
      <c r="A155" t="s">
        <v>13</v>
      </c>
      <c r="B155">
        <v>2007</v>
      </c>
      <c r="C155">
        <v>100</v>
      </c>
      <c r="D155">
        <v>45</v>
      </c>
      <c r="E155">
        <v>5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9</v>
      </c>
      <c r="L155">
        <v>0</v>
      </c>
      <c r="M155">
        <v>0</v>
      </c>
      <c r="N155">
        <v>0</v>
      </c>
      <c r="O155">
        <v>4</v>
      </c>
      <c r="P155">
        <v>26</v>
      </c>
      <c r="Q155">
        <v>0</v>
      </c>
      <c r="R155">
        <v>274</v>
      </c>
      <c r="S155">
        <v>5</v>
      </c>
      <c r="T155">
        <v>21</v>
      </c>
      <c r="U155">
        <v>18</v>
      </c>
      <c r="V155">
        <v>77</v>
      </c>
      <c r="W155">
        <v>36</v>
      </c>
      <c r="X155">
        <v>59</v>
      </c>
      <c r="Y155">
        <v>23</v>
      </c>
      <c r="Z155">
        <v>777</v>
      </c>
      <c r="AA155">
        <v>570</v>
      </c>
    </row>
    <row r="156" spans="1:27" x14ac:dyDescent="0.3">
      <c r="A156" t="s">
        <v>13</v>
      </c>
      <c r="B156">
        <v>2006</v>
      </c>
      <c r="C156">
        <v>69</v>
      </c>
      <c r="D156">
        <v>0</v>
      </c>
      <c r="E156">
        <v>6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9</v>
      </c>
      <c r="L156">
        <v>0</v>
      </c>
      <c r="M156">
        <v>0</v>
      </c>
      <c r="N156">
        <v>0</v>
      </c>
      <c r="O156">
        <v>4</v>
      </c>
      <c r="P156">
        <v>31</v>
      </c>
      <c r="Q156">
        <v>0</v>
      </c>
      <c r="R156">
        <v>245</v>
      </c>
      <c r="S156">
        <v>71</v>
      </c>
      <c r="T156">
        <v>19</v>
      </c>
      <c r="U156">
        <v>18</v>
      </c>
      <c r="V156">
        <v>59</v>
      </c>
      <c r="W156">
        <v>36</v>
      </c>
      <c r="X156">
        <v>64</v>
      </c>
      <c r="Y156">
        <v>52</v>
      </c>
      <c r="Z156">
        <v>695</v>
      </c>
      <c r="AA156">
        <v>551</v>
      </c>
    </row>
    <row r="157" spans="1:27" x14ac:dyDescent="0.3">
      <c r="A157" t="s">
        <v>14</v>
      </c>
      <c r="B157">
        <v>2016</v>
      </c>
      <c r="C157">
        <v>78</v>
      </c>
      <c r="D157">
        <v>124</v>
      </c>
      <c r="E157">
        <v>0</v>
      </c>
      <c r="F157">
        <v>13</v>
      </c>
      <c r="G157">
        <v>0</v>
      </c>
      <c r="H157">
        <v>0</v>
      </c>
      <c r="I157">
        <v>0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5</v>
      </c>
      <c r="P157">
        <v>4</v>
      </c>
      <c r="Q157">
        <v>34</v>
      </c>
      <c r="R157">
        <v>172</v>
      </c>
      <c r="S157">
        <v>1</v>
      </c>
      <c r="T157">
        <v>5</v>
      </c>
      <c r="U157">
        <v>10</v>
      </c>
      <c r="V157">
        <v>19</v>
      </c>
      <c r="W157">
        <v>39</v>
      </c>
      <c r="X157">
        <v>8</v>
      </c>
      <c r="Y157">
        <v>2</v>
      </c>
      <c r="Z157">
        <v>464</v>
      </c>
      <c r="AA157">
        <v>359</v>
      </c>
    </row>
    <row r="158" spans="1:27" x14ac:dyDescent="0.3">
      <c r="A158" t="s">
        <v>14</v>
      </c>
      <c r="B158">
        <v>2015</v>
      </c>
      <c r="C158">
        <v>67</v>
      </c>
      <c r="D158">
        <v>122</v>
      </c>
      <c r="E158">
        <v>0</v>
      </c>
      <c r="F158">
        <v>11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1</v>
      </c>
      <c r="P158">
        <v>4</v>
      </c>
      <c r="Q158">
        <v>22</v>
      </c>
      <c r="R158">
        <v>178</v>
      </c>
      <c r="S158">
        <v>1</v>
      </c>
      <c r="T158">
        <v>6</v>
      </c>
      <c r="U158">
        <v>9</v>
      </c>
      <c r="V158">
        <v>20</v>
      </c>
      <c r="W158">
        <v>28</v>
      </c>
      <c r="X158">
        <v>8</v>
      </c>
      <c r="Y158">
        <v>4</v>
      </c>
      <c r="Z158">
        <v>567</v>
      </c>
      <c r="AA158">
        <v>361</v>
      </c>
    </row>
    <row r="159" spans="1:27" x14ac:dyDescent="0.3">
      <c r="A159" t="s">
        <v>14</v>
      </c>
      <c r="B159">
        <v>2014</v>
      </c>
      <c r="C159">
        <v>57</v>
      </c>
      <c r="D159">
        <v>113</v>
      </c>
      <c r="E159">
        <v>0</v>
      </c>
      <c r="F159">
        <v>7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</v>
      </c>
      <c r="P159">
        <v>2</v>
      </c>
      <c r="Q159">
        <v>31</v>
      </c>
      <c r="R159">
        <v>174</v>
      </c>
      <c r="S159">
        <v>1</v>
      </c>
      <c r="T159">
        <v>6</v>
      </c>
      <c r="U159">
        <v>6</v>
      </c>
      <c r="V159">
        <v>19</v>
      </c>
      <c r="W159">
        <v>34</v>
      </c>
      <c r="X159">
        <v>4</v>
      </c>
      <c r="Y159">
        <v>3</v>
      </c>
      <c r="Z159">
        <v>591</v>
      </c>
      <c r="AA159">
        <v>335</v>
      </c>
    </row>
    <row r="160" spans="1:27" x14ac:dyDescent="0.3">
      <c r="A160" t="s">
        <v>14</v>
      </c>
      <c r="B160">
        <v>2013</v>
      </c>
      <c r="C160">
        <v>60</v>
      </c>
      <c r="D160">
        <v>110</v>
      </c>
      <c r="E160">
        <v>0</v>
      </c>
      <c r="F160">
        <v>4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2</v>
      </c>
      <c r="Q160">
        <v>22</v>
      </c>
      <c r="R160">
        <v>165</v>
      </c>
      <c r="S160">
        <v>1</v>
      </c>
      <c r="T160">
        <v>7</v>
      </c>
      <c r="U160">
        <v>9</v>
      </c>
      <c r="V160">
        <v>28</v>
      </c>
      <c r="W160">
        <v>26</v>
      </c>
      <c r="X160">
        <v>3</v>
      </c>
      <c r="Y160">
        <v>0</v>
      </c>
      <c r="Z160">
        <v>580</v>
      </c>
      <c r="AA160">
        <v>342</v>
      </c>
    </row>
    <row r="161" spans="1:27" x14ac:dyDescent="0.3">
      <c r="A161" t="s">
        <v>14</v>
      </c>
      <c r="B161">
        <v>2012</v>
      </c>
      <c r="C161">
        <v>47</v>
      </c>
      <c r="D161">
        <v>112</v>
      </c>
      <c r="E161">
        <v>0</v>
      </c>
      <c r="F161">
        <v>11</v>
      </c>
      <c r="G161">
        <v>0</v>
      </c>
      <c r="H161">
        <v>0</v>
      </c>
      <c r="I161">
        <v>1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2</v>
      </c>
      <c r="P161">
        <v>2</v>
      </c>
      <c r="Q161">
        <v>23</v>
      </c>
      <c r="R161">
        <v>199</v>
      </c>
      <c r="S161">
        <v>8</v>
      </c>
      <c r="T161">
        <v>7</v>
      </c>
      <c r="U161">
        <v>8</v>
      </c>
      <c r="V161">
        <v>34</v>
      </c>
      <c r="W161">
        <v>30</v>
      </c>
      <c r="X161">
        <v>2</v>
      </c>
      <c r="Y161">
        <v>0</v>
      </c>
      <c r="Z161">
        <v>525</v>
      </c>
      <c r="AA161">
        <v>285</v>
      </c>
    </row>
    <row r="162" spans="1:27" x14ac:dyDescent="0.3">
      <c r="A162" t="s">
        <v>14</v>
      </c>
      <c r="B162">
        <v>2011</v>
      </c>
      <c r="C162">
        <v>42</v>
      </c>
      <c r="D162">
        <v>114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7</v>
      </c>
      <c r="R162">
        <v>210</v>
      </c>
      <c r="S162">
        <v>9</v>
      </c>
      <c r="T162">
        <v>7</v>
      </c>
      <c r="U162">
        <v>5</v>
      </c>
      <c r="V162">
        <v>22</v>
      </c>
      <c r="W162">
        <v>34</v>
      </c>
      <c r="X162">
        <v>2</v>
      </c>
      <c r="Y162">
        <v>0</v>
      </c>
      <c r="Z162">
        <v>525</v>
      </c>
      <c r="AA162">
        <v>283</v>
      </c>
    </row>
    <row r="163" spans="1:27" x14ac:dyDescent="0.3">
      <c r="A163" t="s">
        <v>14</v>
      </c>
      <c r="B163">
        <v>2010</v>
      </c>
      <c r="C163">
        <v>43</v>
      </c>
      <c r="D163">
        <v>107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1</v>
      </c>
      <c r="Q163">
        <v>49</v>
      </c>
      <c r="R163">
        <v>153</v>
      </c>
      <c r="S163">
        <v>14</v>
      </c>
      <c r="T163">
        <v>7</v>
      </c>
      <c r="U163">
        <v>6</v>
      </c>
      <c r="V163">
        <v>19</v>
      </c>
      <c r="W163">
        <v>34</v>
      </c>
      <c r="X163">
        <v>2</v>
      </c>
      <c r="Y163">
        <v>0</v>
      </c>
      <c r="Z163">
        <v>493</v>
      </c>
      <c r="AA163">
        <v>257</v>
      </c>
    </row>
    <row r="164" spans="1:27" x14ac:dyDescent="0.3">
      <c r="A164" t="s">
        <v>14</v>
      </c>
      <c r="B164">
        <v>2009</v>
      </c>
      <c r="C164">
        <v>47</v>
      </c>
      <c r="D164">
        <v>93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3</v>
      </c>
      <c r="P164">
        <v>1</v>
      </c>
      <c r="Q164">
        <v>23</v>
      </c>
      <c r="R164">
        <v>113</v>
      </c>
      <c r="S164">
        <v>21</v>
      </c>
      <c r="T164">
        <v>5</v>
      </c>
      <c r="U164">
        <v>5</v>
      </c>
      <c r="V164">
        <v>8</v>
      </c>
      <c r="W164">
        <v>35</v>
      </c>
      <c r="X164">
        <v>3</v>
      </c>
      <c r="Y164">
        <v>4</v>
      </c>
      <c r="Z164">
        <v>449</v>
      </c>
      <c r="AA164">
        <v>240</v>
      </c>
    </row>
    <row r="165" spans="1:27" x14ac:dyDescent="0.3">
      <c r="A165" t="s">
        <v>14</v>
      </c>
      <c r="B165">
        <v>2008</v>
      </c>
      <c r="C165">
        <v>35</v>
      </c>
      <c r="D165">
        <v>88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1</v>
      </c>
      <c r="K165">
        <v>0</v>
      </c>
      <c r="L165">
        <v>0</v>
      </c>
      <c r="M165">
        <v>0</v>
      </c>
      <c r="N165">
        <v>0</v>
      </c>
      <c r="O165">
        <v>6</v>
      </c>
      <c r="P165">
        <v>0</v>
      </c>
      <c r="Q165">
        <v>19</v>
      </c>
      <c r="R165">
        <v>118</v>
      </c>
      <c r="S165">
        <v>19</v>
      </c>
      <c r="T165">
        <v>5</v>
      </c>
      <c r="U165">
        <v>2</v>
      </c>
      <c r="V165">
        <v>7</v>
      </c>
      <c r="W165">
        <v>36</v>
      </c>
      <c r="X165">
        <v>2</v>
      </c>
      <c r="Y165">
        <v>4</v>
      </c>
      <c r="Z165">
        <v>431</v>
      </c>
      <c r="AA165">
        <v>253</v>
      </c>
    </row>
    <row r="166" spans="1:27" x14ac:dyDescent="0.3">
      <c r="A166" t="s">
        <v>14</v>
      </c>
      <c r="B166">
        <v>2007</v>
      </c>
      <c r="C166">
        <v>40</v>
      </c>
      <c r="D166">
        <v>85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1</v>
      </c>
      <c r="K166">
        <v>0</v>
      </c>
      <c r="L166">
        <v>0</v>
      </c>
      <c r="M166">
        <v>0</v>
      </c>
      <c r="N166">
        <v>0</v>
      </c>
      <c r="O166">
        <v>7</v>
      </c>
      <c r="P166">
        <v>1</v>
      </c>
      <c r="Q166">
        <v>15</v>
      </c>
      <c r="R166">
        <v>93</v>
      </c>
      <c r="S166">
        <v>22</v>
      </c>
      <c r="T166">
        <v>6</v>
      </c>
      <c r="U166">
        <v>4</v>
      </c>
      <c r="V166">
        <v>12</v>
      </c>
      <c r="W166">
        <v>33</v>
      </c>
      <c r="X166">
        <v>2</v>
      </c>
      <c r="Y166">
        <v>2</v>
      </c>
      <c r="Z166">
        <v>417</v>
      </c>
      <c r="AA166">
        <v>271</v>
      </c>
    </row>
    <row r="167" spans="1:27" x14ac:dyDescent="0.3">
      <c r="A167" t="s">
        <v>14</v>
      </c>
      <c r="B167">
        <v>2006</v>
      </c>
      <c r="C167">
        <v>27</v>
      </c>
      <c r="D167">
        <v>87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1</v>
      </c>
      <c r="K167">
        <v>0</v>
      </c>
      <c r="L167">
        <v>0</v>
      </c>
      <c r="M167">
        <v>0</v>
      </c>
      <c r="N167">
        <v>0</v>
      </c>
      <c r="O167">
        <v>4</v>
      </c>
      <c r="P167">
        <v>8</v>
      </c>
      <c r="Q167">
        <v>4</v>
      </c>
      <c r="R167">
        <v>81</v>
      </c>
      <c r="S167">
        <v>20</v>
      </c>
      <c r="T167">
        <v>7</v>
      </c>
      <c r="U167">
        <v>5</v>
      </c>
      <c r="V167">
        <v>9</v>
      </c>
      <c r="W167">
        <v>24</v>
      </c>
      <c r="X167">
        <v>1</v>
      </c>
      <c r="Y167">
        <v>1</v>
      </c>
      <c r="Z167">
        <v>423</v>
      </c>
      <c r="AA167">
        <v>276</v>
      </c>
    </row>
    <row r="168" spans="1:27" x14ac:dyDescent="0.3">
      <c r="A168" t="s">
        <v>15</v>
      </c>
      <c r="B168">
        <v>2016</v>
      </c>
      <c r="C168">
        <v>55</v>
      </c>
      <c r="D168">
        <v>35</v>
      </c>
      <c r="E168">
        <v>8</v>
      </c>
      <c r="F168">
        <v>1</v>
      </c>
      <c r="G168">
        <v>1</v>
      </c>
      <c r="H168">
        <v>0</v>
      </c>
      <c r="I168">
        <v>4</v>
      </c>
      <c r="J168">
        <v>7</v>
      </c>
      <c r="K168">
        <v>3</v>
      </c>
      <c r="L168">
        <v>1</v>
      </c>
      <c r="M168">
        <v>0</v>
      </c>
      <c r="N168">
        <v>0</v>
      </c>
      <c r="O168">
        <v>110</v>
      </c>
      <c r="P168">
        <v>11</v>
      </c>
      <c r="Q168">
        <v>42</v>
      </c>
      <c r="R168">
        <v>768</v>
      </c>
      <c r="S168">
        <v>177</v>
      </c>
      <c r="T168">
        <v>35</v>
      </c>
      <c r="U168">
        <v>122</v>
      </c>
      <c r="V168">
        <v>335</v>
      </c>
      <c r="W168">
        <v>1238</v>
      </c>
      <c r="X168">
        <v>90</v>
      </c>
      <c r="Y168">
        <v>93</v>
      </c>
      <c r="Z168">
        <v>644</v>
      </c>
      <c r="AA168">
        <v>1054</v>
      </c>
    </row>
    <row r="169" spans="1:27" x14ac:dyDescent="0.3">
      <c r="A169" t="s">
        <v>15</v>
      </c>
      <c r="B169">
        <v>2015</v>
      </c>
      <c r="C169">
        <v>54</v>
      </c>
      <c r="D169">
        <v>27</v>
      </c>
      <c r="E169">
        <v>6</v>
      </c>
      <c r="F169">
        <v>1</v>
      </c>
      <c r="G169">
        <v>4</v>
      </c>
      <c r="H169">
        <v>0</v>
      </c>
      <c r="I169">
        <v>3</v>
      </c>
      <c r="J169">
        <v>12</v>
      </c>
      <c r="K169">
        <v>1</v>
      </c>
      <c r="L169">
        <v>2</v>
      </c>
      <c r="M169">
        <v>0</v>
      </c>
      <c r="N169">
        <v>0</v>
      </c>
      <c r="O169">
        <v>91</v>
      </c>
      <c r="P169">
        <v>11</v>
      </c>
      <c r="Q169">
        <v>18</v>
      </c>
      <c r="R169">
        <v>739</v>
      </c>
      <c r="S169">
        <v>163</v>
      </c>
      <c r="T169">
        <v>37</v>
      </c>
      <c r="U169">
        <v>103</v>
      </c>
      <c r="V169">
        <v>365</v>
      </c>
      <c r="W169">
        <v>1169</v>
      </c>
      <c r="X169">
        <v>88</v>
      </c>
      <c r="Y169">
        <v>77</v>
      </c>
      <c r="Z169">
        <v>758</v>
      </c>
      <c r="AA169">
        <v>998</v>
      </c>
    </row>
    <row r="170" spans="1:27" x14ac:dyDescent="0.3">
      <c r="A170" t="s">
        <v>15</v>
      </c>
      <c r="B170">
        <v>2014</v>
      </c>
      <c r="C170">
        <v>49</v>
      </c>
      <c r="D170">
        <v>28</v>
      </c>
      <c r="E170">
        <v>13</v>
      </c>
      <c r="F170">
        <v>1</v>
      </c>
      <c r="G170">
        <v>2</v>
      </c>
      <c r="H170">
        <v>0</v>
      </c>
      <c r="I170">
        <v>3</v>
      </c>
      <c r="J170">
        <v>11</v>
      </c>
      <c r="K170">
        <v>0</v>
      </c>
      <c r="L170">
        <v>2</v>
      </c>
      <c r="M170">
        <v>6</v>
      </c>
      <c r="N170">
        <v>0</v>
      </c>
      <c r="O170">
        <v>82</v>
      </c>
      <c r="P170">
        <v>7</v>
      </c>
      <c r="Q170">
        <v>29</v>
      </c>
      <c r="R170">
        <v>743</v>
      </c>
      <c r="S170">
        <v>162</v>
      </c>
      <c r="T170">
        <v>34</v>
      </c>
      <c r="U170">
        <v>86</v>
      </c>
      <c r="V170">
        <v>289</v>
      </c>
      <c r="W170">
        <v>1065</v>
      </c>
      <c r="X170">
        <v>80</v>
      </c>
      <c r="Y170">
        <v>63</v>
      </c>
      <c r="Z170">
        <v>797</v>
      </c>
      <c r="AA170">
        <v>911</v>
      </c>
    </row>
    <row r="171" spans="1:27" x14ac:dyDescent="0.3">
      <c r="A171" t="s">
        <v>15</v>
      </c>
      <c r="B171">
        <v>2013</v>
      </c>
      <c r="C171">
        <v>53</v>
      </c>
      <c r="D171">
        <v>30</v>
      </c>
      <c r="E171">
        <v>12</v>
      </c>
      <c r="F171">
        <v>1</v>
      </c>
      <c r="G171">
        <v>0</v>
      </c>
      <c r="H171">
        <v>0</v>
      </c>
      <c r="I171">
        <v>4</v>
      </c>
      <c r="J171">
        <v>4</v>
      </c>
      <c r="K171">
        <v>0</v>
      </c>
      <c r="L171">
        <v>2</v>
      </c>
      <c r="M171">
        <v>9</v>
      </c>
      <c r="N171">
        <v>0</v>
      </c>
      <c r="O171">
        <v>68</v>
      </c>
      <c r="P171">
        <v>6</v>
      </c>
      <c r="Q171">
        <v>23</v>
      </c>
      <c r="R171">
        <v>663</v>
      </c>
      <c r="S171">
        <v>157</v>
      </c>
      <c r="T171">
        <v>35</v>
      </c>
      <c r="U171">
        <v>94</v>
      </c>
      <c r="V171">
        <v>292</v>
      </c>
      <c r="W171">
        <v>1057</v>
      </c>
      <c r="X171">
        <v>78</v>
      </c>
      <c r="Y171">
        <v>78</v>
      </c>
      <c r="Z171">
        <v>796</v>
      </c>
      <c r="AA171">
        <v>857</v>
      </c>
    </row>
    <row r="172" spans="1:27" x14ac:dyDescent="0.3">
      <c r="A172" t="s">
        <v>15</v>
      </c>
      <c r="B172">
        <v>2012</v>
      </c>
      <c r="C172">
        <v>37</v>
      </c>
      <c r="D172">
        <v>26</v>
      </c>
      <c r="E172">
        <v>12</v>
      </c>
      <c r="F172">
        <v>2</v>
      </c>
      <c r="G172">
        <v>0</v>
      </c>
      <c r="H172">
        <v>0</v>
      </c>
      <c r="I172">
        <v>5</v>
      </c>
      <c r="J172">
        <v>1</v>
      </c>
      <c r="K172">
        <v>0</v>
      </c>
      <c r="L172">
        <v>2</v>
      </c>
      <c r="M172">
        <v>7</v>
      </c>
      <c r="N172">
        <v>0</v>
      </c>
      <c r="O172">
        <v>16</v>
      </c>
      <c r="P172">
        <v>4</v>
      </c>
      <c r="Q172">
        <v>43</v>
      </c>
      <c r="R172">
        <v>687</v>
      </c>
      <c r="S172">
        <v>132</v>
      </c>
      <c r="T172">
        <v>29</v>
      </c>
      <c r="U172">
        <v>69</v>
      </c>
      <c r="V172">
        <v>230</v>
      </c>
      <c r="W172">
        <v>926</v>
      </c>
      <c r="X172">
        <v>71</v>
      </c>
      <c r="Y172">
        <v>65</v>
      </c>
      <c r="Z172">
        <v>696</v>
      </c>
      <c r="AA172">
        <v>835</v>
      </c>
    </row>
    <row r="173" spans="1:27" x14ac:dyDescent="0.3">
      <c r="A173" t="s">
        <v>15</v>
      </c>
      <c r="B173">
        <v>2011</v>
      </c>
      <c r="C173">
        <v>46</v>
      </c>
      <c r="D173">
        <v>16</v>
      </c>
      <c r="E173">
        <v>10</v>
      </c>
      <c r="F173">
        <v>1</v>
      </c>
      <c r="G173">
        <v>0</v>
      </c>
      <c r="H173">
        <v>0</v>
      </c>
      <c r="I173">
        <v>8</v>
      </c>
      <c r="J173">
        <v>1</v>
      </c>
      <c r="K173">
        <v>0</v>
      </c>
      <c r="L173">
        <v>0</v>
      </c>
      <c r="M173">
        <v>8</v>
      </c>
      <c r="N173">
        <v>0</v>
      </c>
      <c r="O173">
        <v>16</v>
      </c>
      <c r="P173">
        <v>16</v>
      </c>
      <c r="Q173">
        <v>89</v>
      </c>
      <c r="R173">
        <v>700</v>
      </c>
      <c r="S173">
        <v>8</v>
      </c>
      <c r="T173">
        <v>28</v>
      </c>
      <c r="U173">
        <v>62</v>
      </c>
      <c r="V173">
        <v>250</v>
      </c>
      <c r="W173">
        <v>814</v>
      </c>
      <c r="X173">
        <v>63</v>
      </c>
      <c r="Y173">
        <v>63</v>
      </c>
      <c r="Z173">
        <v>737</v>
      </c>
      <c r="AA173">
        <v>808</v>
      </c>
    </row>
    <row r="174" spans="1:27" x14ac:dyDescent="0.3">
      <c r="A174" t="s">
        <v>15</v>
      </c>
      <c r="B174">
        <v>2010</v>
      </c>
      <c r="C174">
        <v>37</v>
      </c>
      <c r="D174">
        <v>17</v>
      </c>
      <c r="E174">
        <v>10</v>
      </c>
      <c r="F174">
        <v>1</v>
      </c>
      <c r="G174">
        <v>0</v>
      </c>
      <c r="H174">
        <v>0</v>
      </c>
      <c r="I174">
        <v>1</v>
      </c>
      <c r="J174">
        <v>0</v>
      </c>
      <c r="K174">
        <v>0</v>
      </c>
      <c r="L174">
        <v>0</v>
      </c>
      <c r="M174">
        <v>9</v>
      </c>
      <c r="N174">
        <v>0</v>
      </c>
      <c r="O174">
        <v>13</v>
      </c>
      <c r="P174">
        <v>16</v>
      </c>
      <c r="Q174">
        <v>186</v>
      </c>
      <c r="R174">
        <v>650</v>
      </c>
      <c r="S174">
        <v>12</v>
      </c>
      <c r="T174">
        <v>26</v>
      </c>
      <c r="U174">
        <v>51</v>
      </c>
      <c r="V174">
        <v>207</v>
      </c>
      <c r="W174">
        <v>768</v>
      </c>
      <c r="X174">
        <v>59</v>
      </c>
      <c r="Y174">
        <v>63</v>
      </c>
      <c r="Z174">
        <v>710</v>
      </c>
      <c r="AA174">
        <v>771</v>
      </c>
    </row>
    <row r="175" spans="1:27" x14ac:dyDescent="0.3">
      <c r="A175" t="s">
        <v>15</v>
      </c>
      <c r="B175">
        <v>2009</v>
      </c>
      <c r="C175">
        <v>20</v>
      </c>
      <c r="D175">
        <v>15</v>
      </c>
      <c r="E175">
        <v>0</v>
      </c>
      <c r="F175">
        <v>0</v>
      </c>
      <c r="G175">
        <v>0</v>
      </c>
      <c r="H175">
        <v>0</v>
      </c>
      <c r="I175">
        <v>1</v>
      </c>
      <c r="J175">
        <v>0</v>
      </c>
      <c r="K175">
        <v>0</v>
      </c>
      <c r="L175">
        <v>0</v>
      </c>
      <c r="M175">
        <v>2</v>
      </c>
      <c r="N175">
        <v>0</v>
      </c>
      <c r="O175">
        <v>27</v>
      </c>
      <c r="P175">
        <v>4</v>
      </c>
      <c r="Q175">
        <v>19</v>
      </c>
      <c r="R175">
        <v>573</v>
      </c>
      <c r="S175">
        <v>10</v>
      </c>
      <c r="T175">
        <v>27</v>
      </c>
      <c r="U175">
        <v>53</v>
      </c>
      <c r="V175">
        <v>180</v>
      </c>
      <c r="W175">
        <v>718</v>
      </c>
      <c r="X175">
        <v>66</v>
      </c>
      <c r="Y175">
        <v>61</v>
      </c>
      <c r="Z175">
        <v>713</v>
      </c>
      <c r="AA175">
        <v>772</v>
      </c>
    </row>
    <row r="176" spans="1:27" x14ac:dyDescent="0.3">
      <c r="A176" t="s">
        <v>15</v>
      </c>
      <c r="B176">
        <v>2008</v>
      </c>
      <c r="C176">
        <v>17</v>
      </c>
      <c r="D176">
        <v>22</v>
      </c>
      <c r="E176">
        <v>0</v>
      </c>
      <c r="F176">
        <v>0</v>
      </c>
      <c r="G176">
        <v>0</v>
      </c>
      <c r="H176">
        <v>0</v>
      </c>
      <c r="I176">
        <v>2</v>
      </c>
      <c r="J176">
        <v>0</v>
      </c>
      <c r="K176">
        <v>0</v>
      </c>
      <c r="L176">
        <v>0</v>
      </c>
      <c r="M176">
        <v>0</v>
      </c>
      <c r="N176">
        <v>1</v>
      </c>
      <c r="O176">
        <v>21</v>
      </c>
      <c r="P176">
        <v>4</v>
      </c>
      <c r="Q176">
        <v>5</v>
      </c>
      <c r="R176">
        <v>568</v>
      </c>
      <c r="S176">
        <v>16</v>
      </c>
      <c r="T176">
        <v>30</v>
      </c>
      <c r="U176">
        <v>83</v>
      </c>
      <c r="V176">
        <v>110</v>
      </c>
      <c r="W176">
        <v>583</v>
      </c>
      <c r="X176">
        <v>54</v>
      </c>
      <c r="Y176">
        <v>60</v>
      </c>
      <c r="Z176">
        <v>561</v>
      </c>
      <c r="AA176">
        <v>695</v>
      </c>
    </row>
    <row r="177" spans="1:27" x14ac:dyDescent="0.3">
      <c r="A177" t="s">
        <v>15</v>
      </c>
      <c r="B177">
        <v>2007</v>
      </c>
      <c r="C177">
        <v>1</v>
      </c>
      <c r="D177">
        <v>11</v>
      </c>
      <c r="E177">
        <v>0</v>
      </c>
      <c r="F177">
        <v>0</v>
      </c>
      <c r="G177">
        <v>0</v>
      </c>
      <c r="H177">
        <v>0</v>
      </c>
      <c r="I177">
        <v>3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15</v>
      </c>
      <c r="P177">
        <v>4</v>
      </c>
      <c r="Q177">
        <v>4</v>
      </c>
      <c r="R177">
        <v>536</v>
      </c>
      <c r="S177">
        <v>3</v>
      </c>
      <c r="T177">
        <v>26</v>
      </c>
      <c r="U177">
        <v>42</v>
      </c>
      <c r="V177">
        <v>116</v>
      </c>
      <c r="W177">
        <v>594</v>
      </c>
      <c r="X177">
        <v>52</v>
      </c>
      <c r="Y177">
        <v>51</v>
      </c>
      <c r="Z177">
        <v>594</v>
      </c>
      <c r="AA177">
        <v>660</v>
      </c>
    </row>
    <row r="178" spans="1:27" x14ac:dyDescent="0.3">
      <c r="A178" t="s">
        <v>15</v>
      </c>
      <c r="B178">
        <v>2006</v>
      </c>
      <c r="C178">
        <v>13</v>
      </c>
      <c r="D178">
        <v>7</v>
      </c>
      <c r="E178">
        <v>0</v>
      </c>
      <c r="F178">
        <v>0</v>
      </c>
      <c r="G178">
        <v>0</v>
      </c>
      <c r="H178">
        <v>0</v>
      </c>
      <c r="I178">
        <v>4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26</v>
      </c>
      <c r="P178">
        <v>5</v>
      </c>
      <c r="Q178">
        <v>4</v>
      </c>
      <c r="R178">
        <v>464</v>
      </c>
      <c r="S178">
        <v>5</v>
      </c>
      <c r="T178">
        <v>28</v>
      </c>
      <c r="U178">
        <v>103</v>
      </c>
      <c r="V178">
        <v>106</v>
      </c>
      <c r="W178">
        <v>469</v>
      </c>
      <c r="X178">
        <v>50</v>
      </c>
      <c r="Y178">
        <v>63</v>
      </c>
      <c r="Z178">
        <v>581</v>
      </c>
      <c r="AA178">
        <v>642</v>
      </c>
    </row>
    <row r="179" spans="1:27" x14ac:dyDescent="0.3">
      <c r="A179" t="s">
        <v>16</v>
      </c>
      <c r="B179">
        <v>2016</v>
      </c>
      <c r="C179">
        <v>1</v>
      </c>
      <c r="D179">
        <v>117</v>
      </c>
      <c r="E179">
        <v>2</v>
      </c>
      <c r="F179">
        <v>0</v>
      </c>
      <c r="G179">
        <v>0</v>
      </c>
      <c r="H179">
        <v>8</v>
      </c>
      <c r="I179">
        <v>1</v>
      </c>
      <c r="J179">
        <v>1</v>
      </c>
      <c r="K179">
        <v>0</v>
      </c>
      <c r="L179">
        <v>0</v>
      </c>
      <c r="M179">
        <v>13</v>
      </c>
      <c r="N179">
        <v>0</v>
      </c>
      <c r="O179">
        <v>0</v>
      </c>
      <c r="P179">
        <v>6</v>
      </c>
      <c r="Q179">
        <v>156</v>
      </c>
      <c r="R179">
        <v>311</v>
      </c>
      <c r="S179">
        <v>3</v>
      </c>
      <c r="T179">
        <v>19</v>
      </c>
      <c r="U179">
        <v>44</v>
      </c>
      <c r="V179">
        <v>80</v>
      </c>
      <c r="W179">
        <v>81</v>
      </c>
      <c r="X179">
        <v>54</v>
      </c>
      <c r="Y179">
        <v>4</v>
      </c>
      <c r="Z179">
        <v>725</v>
      </c>
      <c r="AA179">
        <v>1454</v>
      </c>
    </row>
    <row r="180" spans="1:27" x14ac:dyDescent="0.3">
      <c r="A180" t="s">
        <v>16</v>
      </c>
      <c r="B180">
        <v>2015</v>
      </c>
      <c r="C180">
        <v>2</v>
      </c>
      <c r="D180">
        <v>130</v>
      </c>
      <c r="E180">
        <v>6</v>
      </c>
      <c r="F180">
        <v>0</v>
      </c>
      <c r="G180">
        <v>0</v>
      </c>
      <c r="H180">
        <v>8</v>
      </c>
      <c r="I180">
        <v>1</v>
      </c>
      <c r="J180">
        <v>2</v>
      </c>
      <c r="K180">
        <v>0</v>
      </c>
      <c r="L180">
        <v>0</v>
      </c>
      <c r="M180">
        <v>16</v>
      </c>
      <c r="N180">
        <v>0</v>
      </c>
      <c r="O180">
        <v>0</v>
      </c>
      <c r="P180">
        <v>7</v>
      </c>
      <c r="Q180">
        <v>103</v>
      </c>
      <c r="R180">
        <v>321</v>
      </c>
      <c r="S180">
        <v>1</v>
      </c>
      <c r="T180">
        <v>18</v>
      </c>
      <c r="U180">
        <v>38</v>
      </c>
      <c r="V180">
        <v>81</v>
      </c>
      <c r="W180">
        <v>85</v>
      </c>
      <c r="X180">
        <v>48</v>
      </c>
      <c r="Y180">
        <v>5</v>
      </c>
      <c r="Z180">
        <v>668</v>
      </c>
      <c r="AA180">
        <v>1050</v>
      </c>
    </row>
    <row r="181" spans="1:27" x14ac:dyDescent="0.3">
      <c r="A181" t="s">
        <v>16</v>
      </c>
      <c r="B181">
        <v>2014</v>
      </c>
      <c r="C181">
        <v>0</v>
      </c>
      <c r="D181">
        <v>153</v>
      </c>
      <c r="E181">
        <v>11</v>
      </c>
      <c r="F181">
        <v>0</v>
      </c>
      <c r="G181">
        <v>0</v>
      </c>
      <c r="H181">
        <v>0</v>
      </c>
      <c r="I181">
        <v>1</v>
      </c>
      <c r="J181">
        <v>1</v>
      </c>
      <c r="K181">
        <v>0</v>
      </c>
      <c r="L181">
        <v>0</v>
      </c>
      <c r="M181">
        <v>17</v>
      </c>
      <c r="N181">
        <v>0</v>
      </c>
      <c r="O181">
        <v>0</v>
      </c>
      <c r="P181">
        <v>8</v>
      </c>
      <c r="Q181">
        <v>103</v>
      </c>
      <c r="R181">
        <v>327</v>
      </c>
      <c r="S181">
        <v>4</v>
      </c>
      <c r="T181">
        <v>12</v>
      </c>
      <c r="U181">
        <v>36</v>
      </c>
      <c r="V181">
        <v>83</v>
      </c>
      <c r="W181">
        <v>78</v>
      </c>
      <c r="X181">
        <v>43</v>
      </c>
      <c r="Y181">
        <v>6</v>
      </c>
      <c r="Z181">
        <v>699</v>
      </c>
      <c r="AA181">
        <v>958</v>
      </c>
    </row>
    <row r="182" spans="1:27" x14ac:dyDescent="0.3">
      <c r="A182" t="s">
        <v>16</v>
      </c>
      <c r="B182">
        <v>2013</v>
      </c>
      <c r="C182">
        <v>0</v>
      </c>
      <c r="D182">
        <v>165</v>
      </c>
      <c r="E182">
        <v>10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19</v>
      </c>
      <c r="N182">
        <v>0</v>
      </c>
      <c r="O182">
        <v>0</v>
      </c>
      <c r="P182">
        <v>8</v>
      </c>
      <c r="Q182">
        <v>119</v>
      </c>
      <c r="R182">
        <v>334</v>
      </c>
      <c r="S182">
        <v>2</v>
      </c>
      <c r="T182">
        <v>11</v>
      </c>
      <c r="U182">
        <v>35</v>
      </c>
      <c r="V182">
        <v>67</v>
      </c>
      <c r="W182">
        <v>72</v>
      </c>
      <c r="X182">
        <v>39</v>
      </c>
      <c r="Y182">
        <v>4</v>
      </c>
      <c r="Z182">
        <v>608</v>
      </c>
      <c r="AA182">
        <v>1074</v>
      </c>
    </row>
    <row r="183" spans="1:27" x14ac:dyDescent="0.3">
      <c r="A183" t="s">
        <v>16</v>
      </c>
      <c r="B183">
        <v>2012</v>
      </c>
      <c r="C183">
        <v>2</v>
      </c>
      <c r="D183">
        <v>170</v>
      </c>
      <c r="E183">
        <v>8</v>
      </c>
      <c r="F183">
        <v>2</v>
      </c>
      <c r="G183">
        <v>0</v>
      </c>
      <c r="H183">
        <v>0</v>
      </c>
      <c r="I183">
        <v>0</v>
      </c>
      <c r="J183">
        <v>4</v>
      </c>
      <c r="K183">
        <v>0</v>
      </c>
      <c r="L183">
        <v>0</v>
      </c>
      <c r="M183">
        <v>22</v>
      </c>
      <c r="N183">
        <v>0</v>
      </c>
      <c r="O183">
        <v>0</v>
      </c>
      <c r="P183">
        <v>7</v>
      </c>
      <c r="Q183">
        <v>98</v>
      </c>
      <c r="R183">
        <v>298</v>
      </c>
      <c r="S183">
        <v>0</v>
      </c>
      <c r="T183">
        <v>11</v>
      </c>
      <c r="U183">
        <v>27</v>
      </c>
      <c r="V183">
        <v>71</v>
      </c>
      <c r="W183">
        <v>48</v>
      </c>
      <c r="X183">
        <v>42</v>
      </c>
      <c r="Y183">
        <v>5</v>
      </c>
      <c r="Z183">
        <v>626</v>
      </c>
      <c r="AA183">
        <v>1258</v>
      </c>
    </row>
    <row r="184" spans="1:27" x14ac:dyDescent="0.3">
      <c r="A184" t="s">
        <v>16</v>
      </c>
      <c r="B184">
        <v>2011</v>
      </c>
      <c r="C184">
        <v>0</v>
      </c>
      <c r="D184">
        <v>131</v>
      </c>
      <c r="E184">
        <v>7</v>
      </c>
      <c r="F184">
        <v>0</v>
      </c>
      <c r="G184">
        <v>0</v>
      </c>
      <c r="H184">
        <v>0</v>
      </c>
      <c r="I184">
        <v>2</v>
      </c>
      <c r="J184">
        <v>5</v>
      </c>
      <c r="K184">
        <v>0</v>
      </c>
      <c r="L184">
        <v>198</v>
      </c>
      <c r="M184">
        <v>10</v>
      </c>
      <c r="N184">
        <v>0</v>
      </c>
      <c r="O184">
        <v>29</v>
      </c>
      <c r="P184">
        <v>6</v>
      </c>
      <c r="Q184">
        <v>74</v>
      </c>
      <c r="R184">
        <v>327</v>
      </c>
      <c r="S184">
        <v>0</v>
      </c>
      <c r="T184">
        <v>11</v>
      </c>
      <c r="U184">
        <v>19</v>
      </c>
      <c r="V184">
        <v>54</v>
      </c>
      <c r="W184">
        <v>44</v>
      </c>
      <c r="X184">
        <v>37</v>
      </c>
      <c r="Y184">
        <v>9</v>
      </c>
      <c r="Z184">
        <v>597</v>
      </c>
      <c r="AA184">
        <v>1700</v>
      </c>
    </row>
    <row r="185" spans="1:27" x14ac:dyDescent="0.3">
      <c r="A185" t="s">
        <v>16</v>
      </c>
      <c r="B185">
        <v>2010</v>
      </c>
      <c r="C185">
        <v>0</v>
      </c>
      <c r="D185">
        <v>103</v>
      </c>
      <c r="E185">
        <v>4</v>
      </c>
      <c r="F185">
        <v>0</v>
      </c>
      <c r="G185">
        <v>0</v>
      </c>
      <c r="H185">
        <v>0</v>
      </c>
      <c r="I185">
        <v>0</v>
      </c>
      <c r="J185">
        <v>8</v>
      </c>
      <c r="K185">
        <v>0</v>
      </c>
      <c r="L185">
        <v>214</v>
      </c>
      <c r="M185">
        <v>0</v>
      </c>
      <c r="N185">
        <v>0</v>
      </c>
      <c r="O185">
        <v>12</v>
      </c>
      <c r="P185">
        <v>5</v>
      </c>
      <c r="Q185">
        <v>46</v>
      </c>
      <c r="R185">
        <v>267</v>
      </c>
      <c r="S185">
        <v>1</v>
      </c>
      <c r="T185">
        <v>10</v>
      </c>
      <c r="U185">
        <v>20</v>
      </c>
      <c r="V185">
        <v>36</v>
      </c>
      <c r="W185">
        <v>36</v>
      </c>
      <c r="X185">
        <v>41</v>
      </c>
      <c r="Y185">
        <v>2</v>
      </c>
      <c r="Z185">
        <v>636</v>
      </c>
      <c r="AA185">
        <v>1778</v>
      </c>
    </row>
    <row r="186" spans="1:27" x14ac:dyDescent="0.3">
      <c r="A186" t="s">
        <v>16</v>
      </c>
      <c r="B186">
        <v>2009</v>
      </c>
      <c r="C186">
        <v>0</v>
      </c>
      <c r="D186">
        <v>39</v>
      </c>
      <c r="E186">
        <v>4</v>
      </c>
      <c r="F186">
        <v>0</v>
      </c>
      <c r="G186">
        <v>0</v>
      </c>
      <c r="H186">
        <v>0</v>
      </c>
      <c r="I186">
        <v>0</v>
      </c>
      <c r="J186">
        <v>8</v>
      </c>
      <c r="K186">
        <v>0</v>
      </c>
      <c r="L186">
        <v>0</v>
      </c>
      <c r="M186">
        <v>0</v>
      </c>
      <c r="N186">
        <v>0</v>
      </c>
      <c r="O186">
        <v>15</v>
      </c>
      <c r="P186">
        <v>4</v>
      </c>
      <c r="Q186">
        <v>15</v>
      </c>
      <c r="R186">
        <v>258</v>
      </c>
      <c r="S186">
        <v>5</v>
      </c>
      <c r="T186">
        <v>8</v>
      </c>
      <c r="U186">
        <v>300</v>
      </c>
      <c r="V186">
        <v>30</v>
      </c>
      <c r="W186">
        <v>32</v>
      </c>
      <c r="X186">
        <v>39</v>
      </c>
      <c r="Y186">
        <v>5</v>
      </c>
      <c r="Z186">
        <v>677</v>
      </c>
      <c r="AA186">
        <v>1534</v>
      </c>
    </row>
    <row r="187" spans="1:27" x14ac:dyDescent="0.3">
      <c r="A187" t="s">
        <v>16</v>
      </c>
      <c r="B187">
        <v>2008</v>
      </c>
      <c r="C187">
        <v>0</v>
      </c>
      <c r="D187">
        <v>47</v>
      </c>
      <c r="E187">
        <v>3</v>
      </c>
      <c r="F187">
        <v>0</v>
      </c>
      <c r="G187">
        <v>0</v>
      </c>
      <c r="H187">
        <v>0</v>
      </c>
      <c r="I187">
        <v>0</v>
      </c>
      <c r="J187">
        <v>13</v>
      </c>
      <c r="K187">
        <v>0</v>
      </c>
      <c r="L187">
        <v>0</v>
      </c>
      <c r="M187">
        <v>0</v>
      </c>
      <c r="N187">
        <v>0</v>
      </c>
      <c r="O187">
        <v>283</v>
      </c>
      <c r="P187">
        <v>5</v>
      </c>
      <c r="Q187">
        <v>37</v>
      </c>
      <c r="R187">
        <v>280</v>
      </c>
      <c r="S187">
        <v>8</v>
      </c>
      <c r="T187">
        <v>8</v>
      </c>
      <c r="U187">
        <v>12</v>
      </c>
      <c r="V187">
        <v>30</v>
      </c>
      <c r="W187">
        <v>33</v>
      </c>
      <c r="X187">
        <v>38</v>
      </c>
      <c r="Y187">
        <v>7</v>
      </c>
      <c r="Z187">
        <v>712</v>
      </c>
      <c r="AA187">
        <v>2106</v>
      </c>
    </row>
    <row r="188" spans="1:27" x14ac:dyDescent="0.3">
      <c r="A188" t="s">
        <v>16</v>
      </c>
      <c r="B188">
        <v>2007</v>
      </c>
      <c r="C188">
        <v>0</v>
      </c>
      <c r="D188">
        <v>56</v>
      </c>
      <c r="E188">
        <v>2</v>
      </c>
      <c r="F188">
        <v>0</v>
      </c>
      <c r="G188">
        <v>0</v>
      </c>
      <c r="H188">
        <v>0</v>
      </c>
      <c r="I188">
        <v>0</v>
      </c>
      <c r="J188">
        <v>3</v>
      </c>
      <c r="K188">
        <v>0</v>
      </c>
      <c r="L188">
        <v>0</v>
      </c>
      <c r="M188">
        <v>0</v>
      </c>
      <c r="N188">
        <v>0</v>
      </c>
      <c r="O188">
        <v>6</v>
      </c>
      <c r="P188">
        <v>0</v>
      </c>
      <c r="Q188">
        <v>29</v>
      </c>
      <c r="R188">
        <v>268</v>
      </c>
      <c r="S188">
        <v>9</v>
      </c>
      <c r="T188">
        <v>9</v>
      </c>
      <c r="U188">
        <v>5</v>
      </c>
      <c r="V188">
        <v>30</v>
      </c>
      <c r="W188">
        <v>25</v>
      </c>
      <c r="X188">
        <v>35</v>
      </c>
      <c r="Y188">
        <v>4</v>
      </c>
      <c r="Z188">
        <v>637</v>
      </c>
      <c r="AA188">
        <v>1692</v>
      </c>
    </row>
    <row r="189" spans="1:27" x14ac:dyDescent="0.3">
      <c r="A189" t="s">
        <v>16</v>
      </c>
      <c r="B189">
        <v>2006</v>
      </c>
      <c r="C189">
        <v>2</v>
      </c>
      <c r="D189">
        <v>40</v>
      </c>
      <c r="E189">
        <v>4</v>
      </c>
      <c r="F189">
        <v>0</v>
      </c>
      <c r="G189">
        <v>0</v>
      </c>
      <c r="H189">
        <v>0</v>
      </c>
      <c r="I189">
        <v>0</v>
      </c>
      <c r="J189">
        <v>3</v>
      </c>
      <c r="K189">
        <v>0</v>
      </c>
      <c r="L189">
        <v>0</v>
      </c>
      <c r="M189">
        <v>0</v>
      </c>
      <c r="N189">
        <v>0</v>
      </c>
      <c r="O189">
        <v>185</v>
      </c>
      <c r="P189">
        <v>0</v>
      </c>
      <c r="Q189">
        <v>27</v>
      </c>
      <c r="R189">
        <v>270</v>
      </c>
      <c r="S189">
        <v>10</v>
      </c>
      <c r="T189">
        <v>8</v>
      </c>
      <c r="U189">
        <v>10</v>
      </c>
      <c r="V189">
        <v>21</v>
      </c>
      <c r="W189">
        <v>28</v>
      </c>
      <c r="X189">
        <v>38</v>
      </c>
      <c r="Y189">
        <v>0</v>
      </c>
      <c r="Z189">
        <v>550</v>
      </c>
      <c r="AA189">
        <v>1077</v>
      </c>
    </row>
    <row r="190" spans="1:27" x14ac:dyDescent="0.3">
      <c r="A190" t="s">
        <v>17</v>
      </c>
      <c r="B190">
        <v>2016</v>
      </c>
      <c r="C190">
        <v>0</v>
      </c>
      <c r="D190">
        <v>11</v>
      </c>
      <c r="E190">
        <v>52</v>
      </c>
      <c r="F190">
        <v>2</v>
      </c>
      <c r="G190">
        <v>0</v>
      </c>
      <c r="H190">
        <v>0</v>
      </c>
      <c r="I190">
        <v>20</v>
      </c>
      <c r="J190">
        <v>7</v>
      </c>
      <c r="K190">
        <v>1</v>
      </c>
      <c r="L190">
        <v>6</v>
      </c>
      <c r="M190">
        <v>35</v>
      </c>
      <c r="N190">
        <v>0</v>
      </c>
      <c r="O190">
        <v>888</v>
      </c>
      <c r="P190">
        <v>36</v>
      </c>
      <c r="Q190">
        <v>85</v>
      </c>
      <c r="R190">
        <v>926</v>
      </c>
      <c r="S190">
        <v>420</v>
      </c>
      <c r="T190">
        <v>73</v>
      </c>
      <c r="U190">
        <v>78</v>
      </c>
      <c r="V190">
        <v>280</v>
      </c>
      <c r="W190">
        <v>177</v>
      </c>
      <c r="X190">
        <v>102</v>
      </c>
      <c r="Y190">
        <v>39</v>
      </c>
      <c r="Z190">
        <v>857</v>
      </c>
      <c r="AA190">
        <v>1991</v>
      </c>
    </row>
    <row r="191" spans="1:27" x14ac:dyDescent="0.3">
      <c r="A191" t="s">
        <v>17</v>
      </c>
      <c r="B191">
        <v>2015</v>
      </c>
      <c r="C191">
        <v>0</v>
      </c>
      <c r="D191">
        <v>10</v>
      </c>
      <c r="E191">
        <v>38</v>
      </c>
      <c r="F191">
        <v>6</v>
      </c>
      <c r="G191">
        <v>0</v>
      </c>
      <c r="H191">
        <v>0</v>
      </c>
      <c r="I191">
        <v>20</v>
      </c>
      <c r="J191">
        <v>6</v>
      </c>
      <c r="K191">
        <v>2</v>
      </c>
      <c r="L191">
        <v>10</v>
      </c>
      <c r="M191">
        <v>31</v>
      </c>
      <c r="N191">
        <v>0</v>
      </c>
      <c r="O191">
        <v>1540</v>
      </c>
      <c r="P191">
        <v>32</v>
      </c>
      <c r="Q191">
        <v>72</v>
      </c>
      <c r="R191">
        <v>931</v>
      </c>
      <c r="S191">
        <v>171</v>
      </c>
      <c r="T191">
        <v>67</v>
      </c>
      <c r="U191">
        <v>86</v>
      </c>
      <c r="V191">
        <v>245</v>
      </c>
      <c r="W191">
        <v>529</v>
      </c>
      <c r="X191">
        <v>94</v>
      </c>
      <c r="Y191">
        <v>51</v>
      </c>
      <c r="Z191">
        <v>891</v>
      </c>
      <c r="AA191">
        <v>1684</v>
      </c>
    </row>
    <row r="192" spans="1:27" x14ac:dyDescent="0.3">
      <c r="A192" t="s">
        <v>17</v>
      </c>
      <c r="B192">
        <v>2014</v>
      </c>
      <c r="C192">
        <v>0</v>
      </c>
      <c r="D192">
        <v>9</v>
      </c>
      <c r="E192">
        <v>44</v>
      </c>
      <c r="F192">
        <v>0</v>
      </c>
      <c r="G192">
        <v>0</v>
      </c>
      <c r="H192">
        <v>1</v>
      </c>
      <c r="I192">
        <v>20</v>
      </c>
      <c r="J192">
        <v>10</v>
      </c>
      <c r="K192">
        <v>2</v>
      </c>
      <c r="L192">
        <v>8</v>
      </c>
      <c r="M192">
        <v>36</v>
      </c>
      <c r="N192">
        <v>0</v>
      </c>
      <c r="O192">
        <v>1397</v>
      </c>
      <c r="P192">
        <v>29</v>
      </c>
      <c r="Q192">
        <v>68</v>
      </c>
      <c r="R192">
        <v>841</v>
      </c>
      <c r="S192">
        <v>163</v>
      </c>
      <c r="T192">
        <v>64</v>
      </c>
      <c r="U192">
        <v>67</v>
      </c>
      <c r="V192">
        <v>244</v>
      </c>
      <c r="W192">
        <v>549</v>
      </c>
      <c r="X192">
        <v>93</v>
      </c>
      <c r="Y192">
        <v>46</v>
      </c>
      <c r="Z192">
        <v>835</v>
      </c>
      <c r="AA192">
        <v>1819</v>
      </c>
    </row>
    <row r="193" spans="1:27" x14ac:dyDescent="0.3">
      <c r="A193" t="s">
        <v>17</v>
      </c>
      <c r="B193">
        <v>2013</v>
      </c>
      <c r="C193">
        <v>0</v>
      </c>
      <c r="D193">
        <v>12</v>
      </c>
      <c r="E193">
        <v>47</v>
      </c>
      <c r="F193">
        <v>36</v>
      </c>
      <c r="G193">
        <v>0</v>
      </c>
      <c r="H193">
        <v>0</v>
      </c>
      <c r="I193">
        <v>21</v>
      </c>
      <c r="J193">
        <v>11</v>
      </c>
      <c r="K193">
        <v>2</v>
      </c>
      <c r="L193">
        <v>19</v>
      </c>
      <c r="M193">
        <v>36</v>
      </c>
      <c r="N193">
        <v>0</v>
      </c>
      <c r="O193">
        <v>1427</v>
      </c>
      <c r="P193">
        <v>3</v>
      </c>
      <c r="Q193">
        <v>73</v>
      </c>
      <c r="R193">
        <v>811</v>
      </c>
      <c r="S193">
        <v>441</v>
      </c>
      <c r="T193">
        <v>58</v>
      </c>
      <c r="U193">
        <v>57</v>
      </c>
      <c r="V193">
        <v>239</v>
      </c>
      <c r="W193">
        <v>182</v>
      </c>
      <c r="X193">
        <v>91</v>
      </c>
      <c r="Y193">
        <v>37</v>
      </c>
      <c r="Z193">
        <v>816</v>
      </c>
      <c r="AA193">
        <v>1724</v>
      </c>
    </row>
    <row r="194" spans="1:27" x14ac:dyDescent="0.3">
      <c r="A194" t="s">
        <v>17</v>
      </c>
      <c r="B194">
        <v>2012</v>
      </c>
      <c r="C194">
        <v>0</v>
      </c>
      <c r="D194">
        <v>5</v>
      </c>
      <c r="E194">
        <v>28</v>
      </c>
      <c r="F194">
        <v>0</v>
      </c>
      <c r="G194">
        <v>0</v>
      </c>
      <c r="H194">
        <v>0</v>
      </c>
      <c r="I194">
        <v>18</v>
      </c>
      <c r="J194">
        <v>13</v>
      </c>
      <c r="K194">
        <v>2</v>
      </c>
      <c r="L194">
        <v>26</v>
      </c>
      <c r="M194">
        <v>36</v>
      </c>
      <c r="N194">
        <v>0</v>
      </c>
      <c r="O194">
        <v>1631</v>
      </c>
      <c r="P194">
        <v>4</v>
      </c>
      <c r="Q194">
        <v>47</v>
      </c>
      <c r="R194">
        <v>721</v>
      </c>
      <c r="S194">
        <v>393</v>
      </c>
      <c r="T194">
        <v>49</v>
      </c>
      <c r="U194">
        <v>37</v>
      </c>
      <c r="V194">
        <v>220</v>
      </c>
      <c r="W194">
        <v>146</v>
      </c>
      <c r="X194">
        <v>90</v>
      </c>
      <c r="Y194">
        <v>42</v>
      </c>
      <c r="Z194">
        <v>760</v>
      </c>
      <c r="AA194">
        <v>1737</v>
      </c>
    </row>
    <row r="195" spans="1:27" x14ac:dyDescent="0.3">
      <c r="A195" t="s">
        <v>17</v>
      </c>
      <c r="B195">
        <v>2011</v>
      </c>
      <c r="C195">
        <v>0</v>
      </c>
      <c r="D195">
        <v>4</v>
      </c>
      <c r="E195">
        <v>42</v>
      </c>
      <c r="F195">
        <v>0</v>
      </c>
      <c r="G195">
        <v>0</v>
      </c>
      <c r="H195">
        <v>0</v>
      </c>
      <c r="I195">
        <v>15</v>
      </c>
      <c r="J195">
        <v>11</v>
      </c>
      <c r="K195">
        <v>2</v>
      </c>
      <c r="L195">
        <v>34</v>
      </c>
      <c r="M195">
        <v>33</v>
      </c>
      <c r="N195">
        <v>0</v>
      </c>
      <c r="O195">
        <v>1729</v>
      </c>
      <c r="P195">
        <v>4</v>
      </c>
      <c r="Q195">
        <v>26</v>
      </c>
      <c r="R195">
        <v>713</v>
      </c>
      <c r="S195">
        <v>392</v>
      </c>
      <c r="T195">
        <v>48</v>
      </c>
      <c r="U195">
        <v>43</v>
      </c>
      <c r="V195">
        <v>154</v>
      </c>
      <c r="W195">
        <v>166</v>
      </c>
      <c r="X195">
        <v>83</v>
      </c>
      <c r="Y195">
        <v>25</v>
      </c>
      <c r="Z195">
        <v>732</v>
      </c>
      <c r="AA195">
        <v>1813</v>
      </c>
    </row>
    <row r="196" spans="1:27" x14ac:dyDescent="0.3">
      <c r="A196" t="s">
        <v>17</v>
      </c>
      <c r="B196">
        <v>2010</v>
      </c>
      <c r="C196">
        <v>0</v>
      </c>
      <c r="D196">
        <v>3</v>
      </c>
      <c r="E196">
        <v>31</v>
      </c>
      <c r="F196">
        <v>0</v>
      </c>
      <c r="G196">
        <v>0</v>
      </c>
      <c r="H196">
        <v>0</v>
      </c>
      <c r="I196">
        <v>15</v>
      </c>
      <c r="J196">
        <v>10</v>
      </c>
      <c r="K196">
        <v>0</v>
      </c>
      <c r="L196">
        <v>15</v>
      </c>
      <c r="M196">
        <v>19</v>
      </c>
      <c r="N196">
        <v>0</v>
      </c>
      <c r="O196">
        <v>1413</v>
      </c>
      <c r="P196">
        <v>4</v>
      </c>
      <c r="Q196">
        <v>36</v>
      </c>
      <c r="R196">
        <v>613</v>
      </c>
      <c r="S196">
        <v>98</v>
      </c>
      <c r="T196">
        <v>68</v>
      </c>
      <c r="U196">
        <v>28</v>
      </c>
      <c r="V196">
        <v>188</v>
      </c>
      <c r="W196">
        <v>457</v>
      </c>
      <c r="X196">
        <v>74</v>
      </c>
      <c r="Y196">
        <v>14</v>
      </c>
      <c r="Z196">
        <v>768</v>
      </c>
      <c r="AA196">
        <v>1545</v>
      </c>
    </row>
    <row r="197" spans="1:27" x14ac:dyDescent="0.3">
      <c r="A197" t="s">
        <v>17</v>
      </c>
      <c r="B197">
        <v>2009</v>
      </c>
      <c r="C197">
        <v>0</v>
      </c>
      <c r="D197">
        <v>3</v>
      </c>
      <c r="E197">
        <v>13</v>
      </c>
      <c r="F197">
        <v>0</v>
      </c>
      <c r="G197">
        <v>4</v>
      </c>
      <c r="H197">
        <v>0</v>
      </c>
      <c r="I197">
        <v>21</v>
      </c>
      <c r="J197">
        <v>5</v>
      </c>
      <c r="K197">
        <v>0</v>
      </c>
      <c r="L197">
        <v>17</v>
      </c>
      <c r="M197">
        <v>27</v>
      </c>
      <c r="N197">
        <v>0</v>
      </c>
      <c r="O197">
        <v>1312</v>
      </c>
      <c r="P197">
        <v>2</v>
      </c>
      <c r="Q197">
        <v>40</v>
      </c>
      <c r="R197">
        <v>539</v>
      </c>
      <c r="S197">
        <v>87</v>
      </c>
      <c r="T197">
        <v>113</v>
      </c>
      <c r="U197">
        <v>17</v>
      </c>
      <c r="V197">
        <v>110</v>
      </c>
      <c r="W197">
        <v>362</v>
      </c>
      <c r="X197">
        <v>70</v>
      </c>
      <c r="Y197">
        <v>10</v>
      </c>
      <c r="Z197">
        <v>780</v>
      </c>
      <c r="AA197">
        <v>1448</v>
      </c>
    </row>
    <row r="198" spans="1:27" x14ac:dyDescent="0.3">
      <c r="A198" t="s">
        <v>17</v>
      </c>
      <c r="B198">
        <v>2008</v>
      </c>
      <c r="C198">
        <v>0</v>
      </c>
      <c r="D198">
        <v>0</v>
      </c>
      <c r="E198">
        <v>11</v>
      </c>
      <c r="F198">
        <v>1</v>
      </c>
      <c r="G198">
        <v>0</v>
      </c>
      <c r="H198">
        <v>0</v>
      </c>
      <c r="I198">
        <v>22</v>
      </c>
      <c r="J198">
        <v>5</v>
      </c>
      <c r="K198">
        <v>0</v>
      </c>
      <c r="L198">
        <v>114</v>
      </c>
      <c r="M198">
        <v>25</v>
      </c>
      <c r="N198">
        <v>0</v>
      </c>
      <c r="O198">
        <v>628</v>
      </c>
      <c r="P198">
        <v>0</v>
      </c>
      <c r="Q198">
        <v>17</v>
      </c>
      <c r="R198">
        <v>495</v>
      </c>
      <c r="S198">
        <v>92</v>
      </c>
      <c r="T198">
        <v>46</v>
      </c>
      <c r="U198">
        <v>10</v>
      </c>
      <c r="V198">
        <v>73</v>
      </c>
      <c r="W198">
        <v>387</v>
      </c>
      <c r="X198">
        <v>59</v>
      </c>
      <c r="Y198">
        <v>8</v>
      </c>
      <c r="Z198">
        <v>674</v>
      </c>
      <c r="AA198">
        <v>882</v>
      </c>
    </row>
    <row r="199" spans="1:27" x14ac:dyDescent="0.3">
      <c r="A199" t="s">
        <v>17</v>
      </c>
      <c r="B199">
        <v>2007</v>
      </c>
      <c r="C199">
        <v>0</v>
      </c>
      <c r="D199">
        <v>0</v>
      </c>
      <c r="E199">
        <v>8</v>
      </c>
      <c r="F199">
        <v>0</v>
      </c>
      <c r="G199">
        <v>0</v>
      </c>
      <c r="H199">
        <v>0</v>
      </c>
      <c r="I199">
        <v>12</v>
      </c>
      <c r="J199">
        <v>6</v>
      </c>
      <c r="K199">
        <v>0</v>
      </c>
      <c r="L199">
        <v>15</v>
      </c>
      <c r="M199">
        <v>21</v>
      </c>
      <c r="N199">
        <v>0</v>
      </c>
      <c r="O199">
        <v>546</v>
      </c>
      <c r="P199">
        <v>0</v>
      </c>
      <c r="Q199">
        <v>13</v>
      </c>
      <c r="R199">
        <v>438</v>
      </c>
      <c r="S199">
        <v>120</v>
      </c>
      <c r="T199">
        <v>37</v>
      </c>
      <c r="U199">
        <v>17</v>
      </c>
      <c r="V199">
        <v>66</v>
      </c>
      <c r="W199">
        <v>349</v>
      </c>
      <c r="X199">
        <v>55</v>
      </c>
      <c r="Y199">
        <v>1</v>
      </c>
      <c r="Z199">
        <v>557</v>
      </c>
      <c r="AA199">
        <v>822</v>
      </c>
    </row>
    <row r="200" spans="1:27" x14ac:dyDescent="0.3">
      <c r="A200" t="s">
        <v>17</v>
      </c>
      <c r="B200">
        <v>2006</v>
      </c>
      <c r="C200">
        <v>0</v>
      </c>
      <c r="D200">
        <v>0</v>
      </c>
      <c r="E200">
        <v>6</v>
      </c>
      <c r="F200">
        <v>13</v>
      </c>
      <c r="G200">
        <v>2</v>
      </c>
      <c r="H200">
        <v>0</v>
      </c>
      <c r="I200">
        <v>13</v>
      </c>
      <c r="J200">
        <v>3</v>
      </c>
      <c r="K200">
        <v>0</v>
      </c>
      <c r="L200">
        <v>27</v>
      </c>
      <c r="M200">
        <v>13</v>
      </c>
      <c r="N200">
        <v>0</v>
      </c>
      <c r="O200">
        <v>1028</v>
      </c>
      <c r="P200">
        <v>4</v>
      </c>
      <c r="Q200">
        <v>18</v>
      </c>
      <c r="R200">
        <v>416</v>
      </c>
      <c r="S200">
        <v>69</v>
      </c>
      <c r="T200">
        <v>46</v>
      </c>
      <c r="U200">
        <v>22</v>
      </c>
      <c r="V200">
        <v>68</v>
      </c>
      <c r="W200">
        <v>154</v>
      </c>
      <c r="X200">
        <v>56</v>
      </c>
      <c r="Y200">
        <v>6</v>
      </c>
      <c r="Z200">
        <v>596</v>
      </c>
      <c r="AA200">
        <v>706</v>
      </c>
    </row>
    <row r="201" spans="1:27" x14ac:dyDescent="0.3">
      <c r="A201" t="s">
        <v>18</v>
      </c>
      <c r="B201">
        <v>2016</v>
      </c>
      <c r="C201">
        <v>0</v>
      </c>
      <c r="D201">
        <v>6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1</v>
      </c>
      <c r="K201">
        <v>3</v>
      </c>
      <c r="L201">
        <v>0</v>
      </c>
      <c r="M201">
        <v>0</v>
      </c>
      <c r="N201">
        <v>0</v>
      </c>
      <c r="O201">
        <v>32</v>
      </c>
      <c r="P201">
        <v>12</v>
      </c>
      <c r="Q201">
        <v>37</v>
      </c>
      <c r="R201">
        <v>473</v>
      </c>
      <c r="S201">
        <v>105</v>
      </c>
      <c r="T201">
        <v>33</v>
      </c>
      <c r="U201">
        <v>80</v>
      </c>
      <c r="V201">
        <v>70</v>
      </c>
      <c r="W201">
        <v>109</v>
      </c>
      <c r="X201">
        <v>59</v>
      </c>
      <c r="Y201">
        <v>50</v>
      </c>
      <c r="Z201">
        <v>468</v>
      </c>
      <c r="AA201">
        <v>978</v>
      </c>
    </row>
    <row r="202" spans="1:27" x14ac:dyDescent="0.3">
      <c r="A202" t="s">
        <v>18</v>
      </c>
      <c r="B202">
        <v>2015</v>
      </c>
      <c r="C202">
        <v>0</v>
      </c>
      <c r="D202">
        <v>3</v>
      </c>
      <c r="E202">
        <v>3</v>
      </c>
      <c r="F202">
        <v>0</v>
      </c>
      <c r="G202">
        <v>0</v>
      </c>
      <c r="H202">
        <v>0</v>
      </c>
      <c r="I202">
        <v>0</v>
      </c>
      <c r="J202">
        <v>1</v>
      </c>
      <c r="K202">
        <v>3</v>
      </c>
      <c r="L202">
        <v>0</v>
      </c>
      <c r="M202">
        <v>1</v>
      </c>
      <c r="N202">
        <v>0</v>
      </c>
      <c r="O202">
        <v>38</v>
      </c>
      <c r="P202">
        <v>9</v>
      </c>
      <c r="Q202">
        <v>50</v>
      </c>
      <c r="R202">
        <v>467</v>
      </c>
      <c r="S202">
        <v>86</v>
      </c>
      <c r="T202">
        <v>28</v>
      </c>
      <c r="U202">
        <v>72</v>
      </c>
      <c r="V202">
        <v>66</v>
      </c>
      <c r="W202">
        <v>104</v>
      </c>
      <c r="X202">
        <v>53</v>
      </c>
      <c r="Y202">
        <v>48</v>
      </c>
      <c r="Z202">
        <v>567</v>
      </c>
      <c r="AA202">
        <v>937</v>
      </c>
    </row>
    <row r="203" spans="1:27" x14ac:dyDescent="0.3">
      <c r="A203" t="s">
        <v>18</v>
      </c>
      <c r="B203">
        <v>2014</v>
      </c>
      <c r="C203">
        <v>0</v>
      </c>
      <c r="D203">
        <v>1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4</v>
      </c>
      <c r="K203">
        <v>4</v>
      </c>
      <c r="L203">
        <v>0</v>
      </c>
      <c r="M203">
        <v>0</v>
      </c>
      <c r="N203">
        <v>0</v>
      </c>
      <c r="O203">
        <v>23</v>
      </c>
      <c r="P203">
        <v>6</v>
      </c>
      <c r="Q203">
        <v>1</v>
      </c>
      <c r="R203">
        <v>492</v>
      </c>
      <c r="S203">
        <v>136</v>
      </c>
      <c r="T203">
        <v>28</v>
      </c>
      <c r="U203">
        <v>60</v>
      </c>
      <c r="V203">
        <v>55</v>
      </c>
      <c r="W203">
        <v>102</v>
      </c>
      <c r="X203">
        <v>52</v>
      </c>
      <c r="Y203">
        <v>55</v>
      </c>
      <c r="Z203">
        <v>583</v>
      </c>
      <c r="AA203">
        <v>966</v>
      </c>
    </row>
    <row r="204" spans="1:27" x14ac:dyDescent="0.3">
      <c r="A204" t="s">
        <v>18</v>
      </c>
      <c r="B204">
        <v>2013</v>
      </c>
      <c r="C204">
        <v>0</v>
      </c>
      <c r="D204">
        <v>2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2</v>
      </c>
      <c r="L204">
        <v>0</v>
      </c>
      <c r="M204">
        <v>1</v>
      </c>
      <c r="N204">
        <v>0</v>
      </c>
      <c r="O204">
        <v>27</v>
      </c>
      <c r="P204">
        <v>4</v>
      </c>
      <c r="Q204">
        <v>10</v>
      </c>
      <c r="R204">
        <v>491</v>
      </c>
      <c r="S204">
        <v>88</v>
      </c>
      <c r="T204">
        <v>26</v>
      </c>
      <c r="U204">
        <v>82</v>
      </c>
      <c r="V204">
        <v>50</v>
      </c>
      <c r="W204">
        <v>97</v>
      </c>
      <c r="X204">
        <v>50</v>
      </c>
      <c r="Y204">
        <v>48</v>
      </c>
      <c r="Z204">
        <v>592</v>
      </c>
      <c r="AA204">
        <v>932</v>
      </c>
    </row>
    <row r="205" spans="1:27" x14ac:dyDescent="0.3">
      <c r="A205" t="s">
        <v>18</v>
      </c>
      <c r="B205">
        <v>2012</v>
      </c>
      <c r="C205">
        <v>0</v>
      </c>
      <c r="D205">
        <v>10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2</v>
      </c>
      <c r="L205">
        <v>0</v>
      </c>
      <c r="M205">
        <v>0</v>
      </c>
      <c r="N205">
        <v>0</v>
      </c>
      <c r="O205">
        <v>15</v>
      </c>
      <c r="P205">
        <v>6</v>
      </c>
      <c r="Q205">
        <v>8</v>
      </c>
      <c r="R205">
        <v>485</v>
      </c>
      <c r="S205">
        <v>80</v>
      </c>
      <c r="T205">
        <v>26</v>
      </c>
      <c r="U205">
        <v>67</v>
      </c>
      <c r="V205">
        <v>24</v>
      </c>
      <c r="W205">
        <v>81</v>
      </c>
      <c r="X205">
        <v>53</v>
      </c>
      <c r="Y205">
        <v>36</v>
      </c>
      <c r="Z205">
        <v>521</v>
      </c>
      <c r="AA205">
        <v>930</v>
      </c>
    </row>
    <row r="206" spans="1:27" x14ac:dyDescent="0.3">
      <c r="A206" t="s">
        <v>18</v>
      </c>
      <c r="B206">
        <v>2011</v>
      </c>
      <c r="C206">
        <v>0</v>
      </c>
      <c r="D206">
        <v>5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1</v>
      </c>
      <c r="K206">
        <v>3</v>
      </c>
      <c r="L206">
        <v>0</v>
      </c>
      <c r="M206">
        <v>0</v>
      </c>
      <c r="N206">
        <v>0</v>
      </c>
      <c r="O206">
        <v>32</v>
      </c>
      <c r="P206">
        <v>3</v>
      </c>
      <c r="Q206">
        <v>7</v>
      </c>
      <c r="R206">
        <v>465</v>
      </c>
      <c r="S206">
        <v>96</v>
      </c>
      <c r="T206">
        <v>18</v>
      </c>
      <c r="U206">
        <v>63</v>
      </c>
      <c r="V206">
        <v>23</v>
      </c>
      <c r="W206">
        <v>72</v>
      </c>
      <c r="X206">
        <v>53</v>
      </c>
      <c r="Y206">
        <v>45</v>
      </c>
      <c r="Z206">
        <v>513</v>
      </c>
      <c r="AA206">
        <v>911</v>
      </c>
    </row>
    <row r="207" spans="1:27" x14ac:dyDescent="0.3">
      <c r="A207" t="s">
        <v>18</v>
      </c>
      <c r="B207">
        <v>2010</v>
      </c>
      <c r="C207">
        <v>0</v>
      </c>
      <c r="D207">
        <v>2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2</v>
      </c>
      <c r="K207">
        <v>3</v>
      </c>
      <c r="L207">
        <v>0</v>
      </c>
      <c r="M207">
        <v>0</v>
      </c>
      <c r="N207">
        <v>0</v>
      </c>
      <c r="O207">
        <v>27</v>
      </c>
      <c r="P207">
        <v>1</v>
      </c>
      <c r="Q207">
        <v>0</v>
      </c>
      <c r="R207">
        <v>440</v>
      </c>
      <c r="S207">
        <v>67</v>
      </c>
      <c r="T207">
        <v>16</v>
      </c>
      <c r="U207">
        <v>54</v>
      </c>
      <c r="V207">
        <v>8</v>
      </c>
      <c r="W207">
        <v>85</v>
      </c>
      <c r="X207">
        <v>54</v>
      </c>
      <c r="Y207">
        <v>36</v>
      </c>
      <c r="Z207">
        <v>487</v>
      </c>
      <c r="AA207">
        <v>994</v>
      </c>
    </row>
    <row r="208" spans="1:27" x14ac:dyDescent="0.3">
      <c r="A208" t="s">
        <v>18</v>
      </c>
      <c r="B208">
        <v>2009</v>
      </c>
      <c r="C208">
        <v>0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1</v>
      </c>
      <c r="K208">
        <v>3</v>
      </c>
      <c r="L208">
        <v>0</v>
      </c>
      <c r="M208">
        <v>0</v>
      </c>
      <c r="N208">
        <v>0</v>
      </c>
      <c r="O208">
        <v>47</v>
      </c>
      <c r="P208">
        <v>2</v>
      </c>
      <c r="Q208">
        <v>0</v>
      </c>
      <c r="R208">
        <v>422</v>
      </c>
      <c r="S208">
        <v>77</v>
      </c>
      <c r="T208">
        <v>17</v>
      </c>
      <c r="U208">
        <v>47</v>
      </c>
      <c r="V208">
        <v>10</v>
      </c>
      <c r="W208">
        <v>96</v>
      </c>
      <c r="X208">
        <v>46</v>
      </c>
      <c r="Y208">
        <v>37</v>
      </c>
      <c r="Z208">
        <v>527</v>
      </c>
      <c r="AA208">
        <v>1019</v>
      </c>
    </row>
    <row r="209" spans="1:27" x14ac:dyDescent="0.3">
      <c r="A209" t="s">
        <v>18</v>
      </c>
      <c r="B209">
        <v>2008</v>
      </c>
      <c r="C209">
        <v>7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2</v>
      </c>
      <c r="L209">
        <v>0</v>
      </c>
      <c r="M209">
        <v>0</v>
      </c>
      <c r="N209">
        <v>0</v>
      </c>
      <c r="O209">
        <v>30</v>
      </c>
      <c r="P209">
        <v>2</v>
      </c>
      <c r="Q209">
        <v>4</v>
      </c>
      <c r="R209">
        <v>383</v>
      </c>
      <c r="S209">
        <v>96</v>
      </c>
      <c r="T209">
        <v>18</v>
      </c>
      <c r="U209">
        <v>78</v>
      </c>
      <c r="V209">
        <v>12</v>
      </c>
      <c r="W209">
        <v>97</v>
      </c>
      <c r="X209">
        <v>41</v>
      </c>
      <c r="Y209">
        <v>20</v>
      </c>
      <c r="Z209">
        <v>562</v>
      </c>
      <c r="AA209">
        <v>1053</v>
      </c>
    </row>
    <row r="210" spans="1:27" x14ac:dyDescent="0.3">
      <c r="A210" t="s">
        <v>18</v>
      </c>
      <c r="B210">
        <v>2007</v>
      </c>
      <c r="C210">
        <v>7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1</v>
      </c>
      <c r="K210">
        <v>2</v>
      </c>
      <c r="L210">
        <v>0</v>
      </c>
      <c r="M210">
        <v>0</v>
      </c>
      <c r="N210">
        <v>0</v>
      </c>
      <c r="O210">
        <v>29</v>
      </c>
      <c r="P210">
        <v>0</v>
      </c>
      <c r="Q210">
        <v>6</v>
      </c>
      <c r="R210">
        <v>390</v>
      </c>
      <c r="S210">
        <v>88</v>
      </c>
      <c r="T210">
        <v>16</v>
      </c>
      <c r="U210">
        <v>75</v>
      </c>
      <c r="V210">
        <v>12</v>
      </c>
      <c r="W210">
        <v>80</v>
      </c>
      <c r="X210">
        <v>43</v>
      </c>
      <c r="Y210">
        <v>13</v>
      </c>
      <c r="Z210">
        <v>387</v>
      </c>
      <c r="AA210">
        <v>989</v>
      </c>
    </row>
    <row r="211" spans="1:27" x14ac:dyDescent="0.3">
      <c r="A211" t="s">
        <v>18</v>
      </c>
      <c r="B211">
        <v>2006</v>
      </c>
      <c r="C211">
        <v>13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1</v>
      </c>
      <c r="L211">
        <v>0</v>
      </c>
      <c r="M211">
        <v>0</v>
      </c>
      <c r="N211">
        <v>0</v>
      </c>
      <c r="O211">
        <v>27</v>
      </c>
      <c r="P211">
        <v>3</v>
      </c>
      <c r="Q211">
        <v>4</v>
      </c>
      <c r="R211">
        <v>402</v>
      </c>
      <c r="S211">
        <v>77</v>
      </c>
      <c r="T211">
        <v>16</v>
      </c>
      <c r="U211">
        <v>43</v>
      </c>
      <c r="V211">
        <v>11</v>
      </c>
      <c r="W211">
        <v>80</v>
      </c>
      <c r="X211">
        <v>38</v>
      </c>
      <c r="Y211">
        <v>15</v>
      </c>
      <c r="Z211">
        <v>382</v>
      </c>
      <c r="AA211">
        <v>947</v>
      </c>
    </row>
    <row r="212" spans="1:27" x14ac:dyDescent="0.3">
      <c r="A212" t="s">
        <v>19</v>
      </c>
      <c r="B212">
        <v>2016</v>
      </c>
      <c r="C212">
        <v>107</v>
      </c>
      <c r="D212">
        <v>815</v>
      </c>
      <c r="E212">
        <v>1327</v>
      </c>
      <c r="F212">
        <v>628</v>
      </c>
      <c r="G212">
        <v>131</v>
      </c>
      <c r="H212">
        <v>179</v>
      </c>
      <c r="I212">
        <v>873</v>
      </c>
      <c r="J212">
        <v>938</v>
      </c>
      <c r="K212">
        <v>1266</v>
      </c>
      <c r="L212">
        <v>1374</v>
      </c>
      <c r="M212">
        <v>2163</v>
      </c>
      <c r="N212">
        <v>25</v>
      </c>
      <c r="O212">
        <v>7480</v>
      </c>
      <c r="P212">
        <v>4862</v>
      </c>
      <c r="Q212">
        <v>14376</v>
      </c>
      <c r="R212">
        <v>45364</v>
      </c>
      <c r="S212">
        <v>6918</v>
      </c>
      <c r="T212">
        <v>3626</v>
      </c>
      <c r="U212">
        <v>29612</v>
      </c>
      <c r="V212">
        <v>14260</v>
      </c>
      <c r="W212">
        <v>29033</v>
      </c>
      <c r="X212">
        <v>14713</v>
      </c>
      <c r="Y212">
        <v>15219</v>
      </c>
      <c r="Z212">
        <v>65284</v>
      </c>
      <c r="AA212">
        <v>4168</v>
      </c>
    </row>
    <row r="213" spans="1:27" x14ac:dyDescent="0.3">
      <c r="A213" t="s">
        <v>19</v>
      </c>
      <c r="B213">
        <v>2015</v>
      </c>
      <c r="C213">
        <v>108</v>
      </c>
      <c r="D213">
        <v>831</v>
      </c>
      <c r="E213">
        <v>1371</v>
      </c>
      <c r="F213">
        <v>664</v>
      </c>
      <c r="G213">
        <v>166</v>
      </c>
      <c r="H213">
        <v>230</v>
      </c>
      <c r="I213">
        <v>853</v>
      </c>
      <c r="J213">
        <v>1057</v>
      </c>
      <c r="K213">
        <v>1615</v>
      </c>
      <c r="L213">
        <v>1176</v>
      </c>
      <c r="M213">
        <v>2414</v>
      </c>
      <c r="N213">
        <v>27</v>
      </c>
      <c r="O213">
        <v>7426</v>
      </c>
      <c r="P213">
        <v>4165</v>
      </c>
      <c r="Q213">
        <v>16587</v>
      </c>
      <c r="R213">
        <v>47392</v>
      </c>
      <c r="S213">
        <v>6972</v>
      </c>
      <c r="T213">
        <v>3866</v>
      </c>
      <c r="U213">
        <v>30888</v>
      </c>
      <c r="V213">
        <v>14697</v>
      </c>
      <c r="W213">
        <v>28844</v>
      </c>
      <c r="X213">
        <v>15784</v>
      </c>
      <c r="Y213">
        <v>16052</v>
      </c>
      <c r="Z213">
        <v>67973</v>
      </c>
      <c r="AA213">
        <v>4018</v>
      </c>
    </row>
    <row r="214" spans="1:27" x14ac:dyDescent="0.3">
      <c r="A214" t="s">
        <v>19</v>
      </c>
      <c r="B214">
        <v>2014</v>
      </c>
      <c r="C214">
        <v>113</v>
      </c>
      <c r="D214">
        <v>1020</v>
      </c>
      <c r="E214">
        <v>1377</v>
      </c>
      <c r="F214">
        <v>871</v>
      </c>
      <c r="G214">
        <v>164</v>
      </c>
      <c r="H214">
        <v>267</v>
      </c>
      <c r="I214">
        <v>945</v>
      </c>
      <c r="J214">
        <v>1274</v>
      </c>
      <c r="K214">
        <v>1549</v>
      </c>
      <c r="L214">
        <v>1260</v>
      </c>
      <c r="M214">
        <v>2750</v>
      </c>
      <c r="N214">
        <v>29</v>
      </c>
      <c r="O214">
        <v>7987</v>
      </c>
      <c r="P214">
        <v>4182</v>
      </c>
      <c r="Q214">
        <v>20108</v>
      </c>
      <c r="R214">
        <v>48770</v>
      </c>
      <c r="S214">
        <v>6949</v>
      </c>
      <c r="T214">
        <v>3741</v>
      </c>
      <c r="U214">
        <v>31908</v>
      </c>
      <c r="V214">
        <v>15156</v>
      </c>
      <c r="W214">
        <v>27734</v>
      </c>
      <c r="X214">
        <v>15013</v>
      </c>
      <c r="Y214">
        <v>16531</v>
      </c>
      <c r="Z214">
        <v>67497</v>
      </c>
      <c r="AA214">
        <v>4401</v>
      </c>
    </row>
    <row r="215" spans="1:27" x14ac:dyDescent="0.3">
      <c r="A215" t="s">
        <v>19</v>
      </c>
      <c r="B215">
        <v>2013</v>
      </c>
      <c r="C215">
        <v>120</v>
      </c>
      <c r="D215">
        <v>1127</v>
      </c>
      <c r="E215">
        <v>1342</v>
      </c>
      <c r="F215">
        <v>778</v>
      </c>
      <c r="G215">
        <v>131</v>
      </c>
      <c r="H215">
        <v>240</v>
      </c>
      <c r="I215">
        <v>925</v>
      </c>
      <c r="J215">
        <v>1341</v>
      </c>
      <c r="K215">
        <v>1173</v>
      </c>
      <c r="L215">
        <v>1185</v>
      </c>
      <c r="M215">
        <v>3030</v>
      </c>
      <c r="N215">
        <v>30</v>
      </c>
      <c r="O215">
        <v>7792</v>
      </c>
      <c r="P215">
        <v>3790</v>
      </c>
      <c r="Q215">
        <v>21338</v>
      </c>
      <c r="R215">
        <v>48509</v>
      </c>
      <c r="S215">
        <v>6939</v>
      </c>
      <c r="T215">
        <v>3809</v>
      </c>
      <c r="U215">
        <v>30844</v>
      </c>
      <c r="V215">
        <v>13930</v>
      </c>
      <c r="W215">
        <v>27207</v>
      </c>
      <c r="X215">
        <v>14296</v>
      </c>
      <c r="Y215">
        <v>16029</v>
      </c>
      <c r="Z215">
        <v>63054</v>
      </c>
      <c r="AA215">
        <v>4426</v>
      </c>
    </row>
    <row r="216" spans="1:27" x14ac:dyDescent="0.3">
      <c r="A216" t="s">
        <v>19</v>
      </c>
      <c r="B216">
        <v>2012</v>
      </c>
      <c r="C216">
        <v>120</v>
      </c>
      <c r="D216">
        <v>857</v>
      </c>
      <c r="E216">
        <v>1303</v>
      </c>
      <c r="F216">
        <v>762</v>
      </c>
      <c r="G216">
        <v>140</v>
      </c>
      <c r="H216">
        <v>228</v>
      </c>
      <c r="I216">
        <v>859</v>
      </c>
      <c r="J216">
        <v>1314</v>
      </c>
      <c r="K216">
        <v>1097</v>
      </c>
      <c r="L216">
        <v>1149</v>
      </c>
      <c r="M216">
        <v>3127</v>
      </c>
      <c r="N216">
        <v>27</v>
      </c>
      <c r="O216">
        <v>7552</v>
      </c>
      <c r="P216">
        <v>3377</v>
      </c>
      <c r="Q216">
        <v>21520</v>
      </c>
      <c r="R216">
        <v>46951</v>
      </c>
      <c r="S216">
        <v>6579</v>
      </c>
      <c r="T216">
        <v>3700</v>
      </c>
      <c r="U216">
        <v>28941</v>
      </c>
      <c r="V216">
        <v>13998</v>
      </c>
      <c r="W216">
        <v>26529</v>
      </c>
      <c r="X216">
        <v>13312</v>
      </c>
      <c r="Y216">
        <v>15406</v>
      </c>
      <c r="Z216">
        <v>62835</v>
      </c>
      <c r="AA216">
        <v>4145</v>
      </c>
    </row>
    <row r="217" spans="1:27" x14ac:dyDescent="0.3">
      <c r="A217" t="s">
        <v>19</v>
      </c>
      <c r="B217">
        <v>2011</v>
      </c>
      <c r="C217">
        <v>114</v>
      </c>
      <c r="D217">
        <v>852</v>
      </c>
      <c r="E217">
        <v>1111</v>
      </c>
      <c r="F217">
        <v>782</v>
      </c>
      <c r="G217">
        <v>109</v>
      </c>
      <c r="H217">
        <v>196</v>
      </c>
      <c r="I217">
        <v>818</v>
      </c>
      <c r="J217">
        <v>1337</v>
      </c>
      <c r="K217">
        <v>1011</v>
      </c>
      <c r="L217">
        <v>1161</v>
      </c>
      <c r="M217">
        <v>3397</v>
      </c>
      <c r="N217">
        <v>24</v>
      </c>
      <c r="O217">
        <v>6642</v>
      </c>
      <c r="P217">
        <v>2462</v>
      </c>
      <c r="Q217">
        <v>21847</v>
      </c>
      <c r="R217">
        <v>45302</v>
      </c>
      <c r="S217">
        <v>6218</v>
      </c>
      <c r="T217">
        <v>3706</v>
      </c>
      <c r="U217">
        <v>26919</v>
      </c>
      <c r="V217">
        <v>12828</v>
      </c>
      <c r="W217">
        <v>24225</v>
      </c>
      <c r="X217">
        <v>12397</v>
      </c>
      <c r="Y217">
        <v>14185</v>
      </c>
      <c r="Z217">
        <v>74916</v>
      </c>
      <c r="AA217">
        <v>4586</v>
      </c>
    </row>
    <row r="218" spans="1:27" x14ac:dyDescent="0.3">
      <c r="A218" t="s">
        <v>19</v>
      </c>
      <c r="B218">
        <v>2010</v>
      </c>
      <c r="C218">
        <v>110</v>
      </c>
      <c r="D218">
        <v>821</v>
      </c>
      <c r="E218">
        <v>1040</v>
      </c>
      <c r="F218">
        <v>823</v>
      </c>
      <c r="G218">
        <v>70</v>
      </c>
      <c r="H218">
        <v>214</v>
      </c>
      <c r="I218">
        <v>718</v>
      </c>
      <c r="J218">
        <v>1304</v>
      </c>
      <c r="K218">
        <v>1335</v>
      </c>
      <c r="L218">
        <v>1200</v>
      </c>
      <c r="M218">
        <v>3461</v>
      </c>
      <c r="N218">
        <v>13</v>
      </c>
      <c r="O218">
        <v>7412</v>
      </c>
      <c r="P218">
        <v>2158</v>
      </c>
      <c r="Q218">
        <v>18445</v>
      </c>
      <c r="R218">
        <v>42178</v>
      </c>
      <c r="S218">
        <v>5626</v>
      </c>
      <c r="T218">
        <v>3608</v>
      </c>
      <c r="U218">
        <v>23290</v>
      </c>
      <c r="V218">
        <v>11823</v>
      </c>
      <c r="W218">
        <v>23235</v>
      </c>
      <c r="X218">
        <v>11975</v>
      </c>
      <c r="Y218">
        <v>13344</v>
      </c>
      <c r="Z218">
        <v>74509</v>
      </c>
      <c r="AA218">
        <v>4776</v>
      </c>
    </row>
    <row r="219" spans="1:27" x14ac:dyDescent="0.3">
      <c r="A219" t="s">
        <v>19</v>
      </c>
      <c r="B219">
        <v>2009</v>
      </c>
      <c r="C219">
        <v>148</v>
      </c>
      <c r="D219">
        <v>499</v>
      </c>
      <c r="E219">
        <v>1018</v>
      </c>
      <c r="F219">
        <v>657</v>
      </c>
      <c r="G219">
        <v>78</v>
      </c>
      <c r="H219">
        <v>181</v>
      </c>
      <c r="I219">
        <v>609</v>
      </c>
      <c r="J219">
        <v>1247</v>
      </c>
      <c r="K219">
        <v>1448</v>
      </c>
      <c r="L219">
        <v>977</v>
      </c>
      <c r="M219">
        <v>2445</v>
      </c>
      <c r="N219">
        <v>10</v>
      </c>
      <c r="O219">
        <v>7888</v>
      </c>
      <c r="P219">
        <v>2067</v>
      </c>
      <c r="Q219">
        <v>16936</v>
      </c>
      <c r="R219">
        <v>39216</v>
      </c>
      <c r="S219">
        <v>5063</v>
      </c>
      <c r="T219">
        <v>4013</v>
      </c>
      <c r="U219">
        <v>19892</v>
      </c>
      <c r="V219">
        <v>11385</v>
      </c>
      <c r="W219">
        <v>21605</v>
      </c>
      <c r="X219">
        <v>10954</v>
      </c>
      <c r="Y219">
        <v>12220</v>
      </c>
      <c r="Z219">
        <v>72143</v>
      </c>
      <c r="AA219">
        <v>4414</v>
      </c>
    </row>
    <row r="220" spans="1:27" x14ac:dyDescent="0.3">
      <c r="A220" t="s">
        <v>19</v>
      </c>
      <c r="B220">
        <v>2008</v>
      </c>
      <c r="C220">
        <v>91</v>
      </c>
      <c r="D220">
        <v>597</v>
      </c>
      <c r="E220">
        <v>1046</v>
      </c>
      <c r="F220">
        <v>487</v>
      </c>
      <c r="G220">
        <v>63</v>
      </c>
      <c r="H220">
        <v>216</v>
      </c>
      <c r="I220">
        <v>687</v>
      </c>
      <c r="J220">
        <v>1261</v>
      </c>
      <c r="K220">
        <v>974</v>
      </c>
      <c r="L220">
        <v>889</v>
      </c>
      <c r="M220">
        <v>1895</v>
      </c>
      <c r="N220">
        <v>13</v>
      </c>
      <c r="O220">
        <v>6367</v>
      </c>
      <c r="P220">
        <v>2145</v>
      </c>
      <c r="Q220">
        <v>17237</v>
      </c>
      <c r="R220">
        <v>36650</v>
      </c>
      <c r="S220">
        <v>4995</v>
      </c>
      <c r="T220">
        <v>3812</v>
      </c>
      <c r="U220">
        <v>18458</v>
      </c>
      <c r="V220">
        <v>11036</v>
      </c>
      <c r="W220">
        <v>20764</v>
      </c>
      <c r="X220">
        <v>11254</v>
      </c>
      <c r="Y220">
        <v>11689</v>
      </c>
      <c r="Z220">
        <v>70924</v>
      </c>
      <c r="AA220">
        <v>4540</v>
      </c>
    </row>
    <row r="221" spans="1:27" x14ac:dyDescent="0.3">
      <c r="A221" t="s">
        <v>19</v>
      </c>
      <c r="B221">
        <v>2007</v>
      </c>
      <c r="C221">
        <v>168</v>
      </c>
      <c r="D221">
        <v>582</v>
      </c>
      <c r="E221">
        <v>929</v>
      </c>
      <c r="F221">
        <v>463</v>
      </c>
      <c r="G221">
        <v>115</v>
      </c>
      <c r="H221">
        <v>208</v>
      </c>
      <c r="I221">
        <v>838</v>
      </c>
      <c r="J221">
        <v>1224</v>
      </c>
      <c r="K221">
        <v>1165</v>
      </c>
      <c r="L221">
        <v>842</v>
      </c>
      <c r="M221">
        <v>1716</v>
      </c>
      <c r="N221">
        <v>14</v>
      </c>
      <c r="O221">
        <v>6155</v>
      </c>
      <c r="P221">
        <v>2033</v>
      </c>
      <c r="Q221">
        <v>14489</v>
      </c>
      <c r="R221">
        <v>33811</v>
      </c>
      <c r="S221">
        <v>5086</v>
      </c>
      <c r="T221">
        <v>3906</v>
      </c>
      <c r="U221">
        <v>19220</v>
      </c>
      <c r="V221">
        <v>10205</v>
      </c>
      <c r="W221">
        <v>19369</v>
      </c>
      <c r="X221">
        <v>11342</v>
      </c>
      <c r="Y221">
        <v>9041</v>
      </c>
      <c r="Z221">
        <v>68427</v>
      </c>
      <c r="AA221">
        <v>4510</v>
      </c>
    </row>
    <row r="222" spans="1:27" x14ac:dyDescent="0.3">
      <c r="A222" t="s">
        <v>19</v>
      </c>
      <c r="B222">
        <v>2006</v>
      </c>
      <c r="C222">
        <v>169</v>
      </c>
      <c r="D222">
        <v>626</v>
      </c>
      <c r="E222">
        <v>683</v>
      </c>
      <c r="F222">
        <v>439</v>
      </c>
      <c r="G222">
        <v>141</v>
      </c>
      <c r="H222">
        <v>130</v>
      </c>
      <c r="I222">
        <v>845</v>
      </c>
      <c r="J222">
        <v>1450</v>
      </c>
      <c r="K222">
        <v>1201</v>
      </c>
      <c r="L222">
        <v>705</v>
      </c>
      <c r="M222">
        <v>1263</v>
      </c>
      <c r="N222">
        <v>18</v>
      </c>
      <c r="O222">
        <v>4378</v>
      </c>
      <c r="P222">
        <v>2072</v>
      </c>
      <c r="Q222">
        <v>10962</v>
      </c>
      <c r="R222">
        <v>32039</v>
      </c>
      <c r="S222">
        <v>4720</v>
      </c>
      <c r="T222">
        <v>3487</v>
      </c>
      <c r="U222">
        <v>17498</v>
      </c>
      <c r="V222">
        <v>9719</v>
      </c>
      <c r="W222">
        <v>20498</v>
      </c>
      <c r="X222">
        <v>11210</v>
      </c>
      <c r="Y222">
        <v>7069</v>
      </c>
      <c r="Z222">
        <v>69417</v>
      </c>
      <c r="AA222">
        <v>4321</v>
      </c>
    </row>
    <row r="223" spans="1:27" x14ac:dyDescent="0.3">
      <c r="A223" t="s">
        <v>20</v>
      </c>
      <c r="B223">
        <v>2016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1</v>
      </c>
      <c r="P223">
        <v>5</v>
      </c>
      <c r="Q223">
        <v>10</v>
      </c>
      <c r="R223">
        <v>49</v>
      </c>
      <c r="S223">
        <v>0</v>
      </c>
      <c r="T223">
        <v>0</v>
      </c>
      <c r="U223">
        <v>1</v>
      </c>
      <c r="V223">
        <v>3</v>
      </c>
      <c r="W223">
        <v>6</v>
      </c>
      <c r="X223">
        <v>14</v>
      </c>
      <c r="Y223">
        <v>2</v>
      </c>
      <c r="Z223">
        <v>317</v>
      </c>
      <c r="AA223">
        <v>341</v>
      </c>
    </row>
    <row r="224" spans="1:27" x14ac:dyDescent="0.3">
      <c r="A224" t="s">
        <v>20</v>
      </c>
      <c r="B224">
        <v>2015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1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1</v>
      </c>
      <c r="P224">
        <v>5</v>
      </c>
      <c r="Q224">
        <v>4</v>
      </c>
      <c r="R224">
        <v>51</v>
      </c>
      <c r="S224">
        <v>0</v>
      </c>
      <c r="T224">
        <v>0</v>
      </c>
      <c r="U224">
        <v>2</v>
      </c>
      <c r="V224">
        <v>5</v>
      </c>
      <c r="W224">
        <v>5</v>
      </c>
      <c r="X224">
        <v>1</v>
      </c>
      <c r="Y224">
        <v>3</v>
      </c>
      <c r="Z224">
        <v>322</v>
      </c>
      <c r="AA224">
        <v>376</v>
      </c>
    </row>
    <row r="225" spans="1:27" x14ac:dyDescent="0.3">
      <c r="A225" t="s">
        <v>20</v>
      </c>
      <c r="B225">
        <v>2014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2</v>
      </c>
      <c r="P225">
        <v>2</v>
      </c>
      <c r="Q225">
        <v>7</v>
      </c>
      <c r="R225">
        <v>52</v>
      </c>
      <c r="S225">
        <v>0</v>
      </c>
      <c r="T225">
        <v>0</v>
      </c>
      <c r="U225">
        <v>1</v>
      </c>
      <c r="V225">
        <v>4</v>
      </c>
      <c r="W225">
        <v>4</v>
      </c>
      <c r="X225">
        <v>1</v>
      </c>
      <c r="Y225">
        <v>2</v>
      </c>
      <c r="Z225">
        <v>302</v>
      </c>
      <c r="AA225">
        <v>321</v>
      </c>
    </row>
    <row r="226" spans="1:27" x14ac:dyDescent="0.3">
      <c r="A226" t="s">
        <v>20</v>
      </c>
      <c r="B226">
        <v>2013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26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2</v>
      </c>
      <c r="Q226">
        <v>4</v>
      </c>
      <c r="R226">
        <v>54</v>
      </c>
      <c r="S226">
        <v>0</v>
      </c>
      <c r="T226">
        <v>0</v>
      </c>
      <c r="U226">
        <v>2</v>
      </c>
      <c r="V226">
        <v>4</v>
      </c>
      <c r="W226">
        <v>13</v>
      </c>
      <c r="X226">
        <v>0</v>
      </c>
      <c r="Y226">
        <v>2</v>
      </c>
      <c r="Z226">
        <v>324</v>
      </c>
      <c r="AA226">
        <v>325</v>
      </c>
    </row>
    <row r="227" spans="1:27" x14ac:dyDescent="0.3">
      <c r="A227" t="s">
        <v>20</v>
      </c>
      <c r="B227">
        <v>2012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56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2</v>
      </c>
      <c r="Q227">
        <v>2</v>
      </c>
      <c r="R227">
        <v>49</v>
      </c>
      <c r="S227">
        <v>0</v>
      </c>
      <c r="T227">
        <v>0</v>
      </c>
      <c r="U227">
        <v>2</v>
      </c>
      <c r="V227">
        <v>3</v>
      </c>
      <c r="W227">
        <v>15</v>
      </c>
      <c r="X227">
        <v>3</v>
      </c>
      <c r="Y227">
        <v>0</v>
      </c>
      <c r="Z227">
        <v>294</v>
      </c>
      <c r="AA227">
        <v>350</v>
      </c>
    </row>
    <row r="228" spans="1:27" x14ac:dyDescent="0.3">
      <c r="A228" t="s">
        <v>20</v>
      </c>
      <c r="B228">
        <v>2011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43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2</v>
      </c>
      <c r="R228">
        <v>36</v>
      </c>
      <c r="S228">
        <v>0</v>
      </c>
      <c r="T228">
        <v>0</v>
      </c>
      <c r="U228">
        <v>1</v>
      </c>
      <c r="V228">
        <v>3</v>
      </c>
      <c r="W228">
        <v>8</v>
      </c>
      <c r="X228">
        <v>21</v>
      </c>
      <c r="Y228">
        <v>0</v>
      </c>
      <c r="Z228">
        <v>327</v>
      </c>
      <c r="AA228">
        <v>314</v>
      </c>
    </row>
    <row r="229" spans="1:27" x14ac:dyDescent="0.3">
      <c r="A229" t="s">
        <v>20</v>
      </c>
      <c r="B229">
        <v>2010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38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1</v>
      </c>
      <c r="R229">
        <v>46</v>
      </c>
      <c r="S229">
        <v>0</v>
      </c>
      <c r="T229">
        <v>7</v>
      </c>
      <c r="U229">
        <v>4</v>
      </c>
      <c r="V229">
        <v>3</v>
      </c>
      <c r="W229">
        <v>6</v>
      </c>
      <c r="X229">
        <v>23</v>
      </c>
      <c r="Y229">
        <v>0</v>
      </c>
      <c r="Z229">
        <v>331</v>
      </c>
      <c r="AA229">
        <v>281</v>
      </c>
    </row>
    <row r="230" spans="1:27" x14ac:dyDescent="0.3">
      <c r="A230" t="s">
        <v>20</v>
      </c>
      <c r="B230">
        <v>2009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32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35</v>
      </c>
      <c r="S230">
        <v>0</v>
      </c>
      <c r="T230">
        <v>7</v>
      </c>
      <c r="U230">
        <v>1</v>
      </c>
      <c r="V230">
        <v>3</v>
      </c>
      <c r="W230">
        <v>3</v>
      </c>
      <c r="X230">
        <v>0</v>
      </c>
      <c r="Y230">
        <v>0</v>
      </c>
      <c r="Z230">
        <v>328</v>
      </c>
      <c r="AA230">
        <v>281</v>
      </c>
    </row>
    <row r="231" spans="1:27" x14ac:dyDescent="0.3">
      <c r="A231" t="s">
        <v>20</v>
      </c>
      <c r="B231">
        <v>2008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66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29</v>
      </c>
      <c r="S231">
        <v>0</v>
      </c>
      <c r="T231">
        <v>6</v>
      </c>
      <c r="U231">
        <v>2</v>
      </c>
      <c r="V231">
        <v>3</v>
      </c>
      <c r="W231">
        <v>4</v>
      </c>
      <c r="X231">
        <v>3</v>
      </c>
      <c r="Y231">
        <v>0</v>
      </c>
      <c r="Z231">
        <v>320</v>
      </c>
      <c r="AA231">
        <v>258</v>
      </c>
    </row>
    <row r="232" spans="1:27" x14ac:dyDescent="0.3">
      <c r="A232" t="s">
        <v>20</v>
      </c>
      <c r="B232">
        <v>2007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39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35</v>
      </c>
      <c r="S232">
        <v>0</v>
      </c>
      <c r="T232">
        <v>6</v>
      </c>
      <c r="U232">
        <v>5</v>
      </c>
      <c r="V232">
        <v>3</v>
      </c>
      <c r="W232">
        <v>2</v>
      </c>
      <c r="X232">
        <v>0</v>
      </c>
      <c r="Y232">
        <v>0</v>
      </c>
      <c r="Z232">
        <v>231</v>
      </c>
      <c r="AA232">
        <v>241</v>
      </c>
    </row>
    <row r="233" spans="1:27" x14ac:dyDescent="0.3">
      <c r="A233" t="s">
        <v>20</v>
      </c>
      <c r="B233">
        <v>2006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29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1</v>
      </c>
      <c r="Q233">
        <v>0</v>
      </c>
      <c r="R233">
        <v>25</v>
      </c>
      <c r="S233">
        <v>5</v>
      </c>
      <c r="T233">
        <v>7</v>
      </c>
      <c r="U233">
        <v>1</v>
      </c>
      <c r="V233">
        <v>3</v>
      </c>
      <c r="W233">
        <v>1</v>
      </c>
      <c r="X233">
        <v>3</v>
      </c>
      <c r="Y233">
        <v>0</v>
      </c>
      <c r="Z233">
        <v>235</v>
      </c>
      <c r="AA233">
        <v>248</v>
      </c>
    </row>
    <row r="234" spans="1:27" x14ac:dyDescent="0.3">
      <c r="A234" t="s">
        <v>21</v>
      </c>
      <c r="B234">
        <v>2016</v>
      </c>
      <c r="C234">
        <v>0</v>
      </c>
      <c r="D234">
        <v>28</v>
      </c>
      <c r="E234">
        <v>12</v>
      </c>
      <c r="F234">
        <v>1</v>
      </c>
      <c r="G234">
        <v>0</v>
      </c>
      <c r="H234">
        <v>1</v>
      </c>
      <c r="I234">
        <v>13</v>
      </c>
      <c r="J234">
        <v>7</v>
      </c>
      <c r="K234">
        <v>2</v>
      </c>
      <c r="L234">
        <v>7</v>
      </c>
      <c r="M234">
        <v>9</v>
      </c>
      <c r="N234">
        <v>0</v>
      </c>
      <c r="O234">
        <v>510</v>
      </c>
      <c r="P234">
        <v>9</v>
      </c>
      <c r="Q234">
        <v>5</v>
      </c>
      <c r="R234">
        <v>899</v>
      </c>
      <c r="S234">
        <v>92</v>
      </c>
      <c r="T234">
        <v>49</v>
      </c>
      <c r="U234">
        <v>139</v>
      </c>
      <c r="V234">
        <v>107</v>
      </c>
      <c r="W234">
        <v>257</v>
      </c>
      <c r="X234">
        <v>103</v>
      </c>
      <c r="Y234">
        <v>79</v>
      </c>
      <c r="Z234">
        <v>726</v>
      </c>
      <c r="AA234">
        <v>969</v>
      </c>
    </row>
    <row r="235" spans="1:27" x14ac:dyDescent="0.3">
      <c r="A235" t="s">
        <v>21</v>
      </c>
      <c r="B235">
        <v>2015</v>
      </c>
      <c r="C235">
        <v>0</v>
      </c>
      <c r="D235">
        <v>31</v>
      </c>
      <c r="E235">
        <v>11</v>
      </c>
      <c r="F235">
        <v>2</v>
      </c>
      <c r="G235">
        <v>0</v>
      </c>
      <c r="H235">
        <v>0</v>
      </c>
      <c r="I235">
        <v>26</v>
      </c>
      <c r="J235">
        <v>7</v>
      </c>
      <c r="K235">
        <v>2</v>
      </c>
      <c r="L235">
        <v>6</v>
      </c>
      <c r="M235">
        <v>11</v>
      </c>
      <c r="N235">
        <v>0</v>
      </c>
      <c r="O235">
        <v>665</v>
      </c>
      <c r="P235">
        <v>9</v>
      </c>
      <c r="Q235">
        <v>27</v>
      </c>
      <c r="R235">
        <v>905</v>
      </c>
      <c r="S235">
        <v>91</v>
      </c>
      <c r="T235">
        <v>86</v>
      </c>
      <c r="U235">
        <v>126</v>
      </c>
      <c r="V235">
        <v>156</v>
      </c>
      <c r="W235">
        <v>212</v>
      </c>
      <c r="X235">
        <v>96</v>
      </c>
      <c r="Y235">
        <v>78</v>
      </c>
      <c r="Z235">
        <v>773</v>
      </c>
      <c r="AA235">
        <v>1024</v>
      </c>
    </row>
    <row r="236" spans="1:27" x14ac:dyDescent="0.3">
      <c r="A236" t="s">
        <v>21</v>
      </c>
      <c r="B236">
        <v>2014</v>
      </c>
      <c r="C236">
        <v>0</v>
      </c>
      <c r="D236">
        <v>36</v>
      </c>
      <c r="E236">
        <v>16</v>
      </c>
      <c r="F236">
        <v>0</v>
      </c>
      <c r="G236">
        <v>0</v>
      </c>
      <c r="H236">
        <v>0</v>
      </c>
      <c r="I236">
        <v>31</v>
      </c>
      <c r="J236">
        <v>7</v>
      </c>
      <c r="K236">
        <v>1</v>
      </c>
      <c r="L236">
        <v>8</v>
      </c>
      <c r="M236">
        <v>9</v>
      </c>
      <c r="N236">
        <v>0</v>
      </c>
      <c r="O236">
        <v>681</v>
      </c>
      <c r="P236">
        <v>6</v>
      </c>
      <c r="Q236">
        <v>58</v>
      </c>
      <c r="R236">
        <v>897</v>
      </c>
      <c r="S236">
        <v>87</v>
      </c>
      <c r="T236">
        <v>49</v>
      </c>
      <c r="U236">
        <v>132</v>
      </c>
      <c r="V236">
        <v>145</v>
      </c>
      <c r="W236">
        <v>201</v>
      </c>
      <c r="X236">
        <v>100</v>
      </c>
      <c r="Y236">
        <v>87</v>
      </c>
      <c r="Z236">
        <v>811</v>
      </c>
      <c r="AA236">
        <v>954</v>
      </c>
    </row>
    <row r="237" spans="1:27" x14ac:dyDescent="0.3">
      <c r="A237" t="s">
        <v>21</v>
      </c>
      <c r="B237">
        <v>2013</v>
      </c>
      <c r="C237">
        <v>0</v>
      </c>
      <c r="D237">
        <v>26</v>
      </c>
      <c r="E237">
        <v>11</v>
      </c>
      <c r="F237">
        <v>0</v>
      </c>
      <c r="G237">
        <v>0</v>
      </c>
      <c r="H237">
        <v>0</v>
      </c>
      <c r="I237">
        <v>16</v>
      </c>
      <c r="J237">
        <v>6</v>
      </c>
      <c r="K237">
        <v>1</v>
      </c>
      <c r="L237">
        <v>7</v>
      </c>
      <c r="M237">
        <v>7</v>
      </c>
      <c r="N237">
        <v>0</v>
      </c>
      <c r="O237">
        <v>752</v>
      </c>
      <c r="P237">
        <v>7</v>
      </c>
      <c r="Q237">
        <v>59</v>
      </c>
      <c r="R237">
        <v>906</v>
      </c>
      <c r="S237">
        <v>100</v>
      </c>
      <c r="T237">
        <v>53</v>
      </c>
      <c r="U237">
        <v>121</v>
      </c>
      <c r="V237">
        <v>144</v>
      </c>
      <c r="W237">
        <v>182</v>
      </c>
      <c r="X237">
        <v>97</v>
      </c>
      <c r="Y237">
        <v>83</v>
      </c>
      <c r="Z237">
        <v>813</v>
      </c>
      <c r="AA237">
        <v>709</v>
      </c>
    </row>
    <row r="238" spans="1:27" x14ac:dyDescent="0.3">
      <c r="A238" t="s">
        <v>21</v>
      </c>
      <c r="B238">
        <v>2012</v>
      </c>
      <c r="C238">
        <v>0</v>
      </c>
      <c r="D238">
        <v>18</v>
      </c>
      <c r="E238">
        <v>7</v>
      </c>
      <c r="F238">
        <v>1</v>
      </c>
      <c r="G238">
        <v>0</v>
      </c>
      <c r="H238">
        <v>0</v>
      </c>
      <c r="I238">
        <v>5</v>
      </c>
      <c r="J238">
        <v>7</v>
      </c>
      <c r="K238">
        <v>2</v>
      </c>
      <c r="L238">
        <v>8</v>
      </c>
      <c r="M238">
        <v>8</v>
      </c>
      <c r="N238">
        <v>0</v>
      </c>
      <c r="O238">
        <v>902</v>
      </c>
      <c r="P238">
        <v>7</v>
      </c>
      <c r="Q238">
        <v>17</v>
      </c>
      <c r="R238">
        <v>875</v>
      </c>
      <c r="S238">
        <v>77</v>
      </c>
      <c r="T238">
        <v>49</v>
      </c>
      <c r="U238">
        <v>92</v>
      </c>
      <c r="V238">
        <v>150</v>
      </c>
      <c r="W238">
        <v>186</v>
      </c>
      <c r="X238">
        <v>71</v>
      </c>
      <c r="Y238">
        <v>109</v>
      </c>
      <c r="Z238">
        <v>818</v>
      </c>
      <c r="AA238">
        <v>671</v>
      </c>
    </row>
    <row r="239" spans="1:27" x14ac:dyDescent="0.3">
      <c r="A239" t="s">
        <v>21</v>
      </c>
      <c r="B239">
        <v>2011</v>
      </c>
      <c r="C239">
        <v>0</v>
      </c>
      <c r="D239">
        <v>17</v>
      </c>
      <c r="E239">
        <v>8</v>
      </c>
      <c r="F239">
        <v>4</v>
      </c>
      <c r="G239">
        <v>0</v>
      </c>
      <c r="H239">
        <v>0</v>
      </c>
      <c r="I239">
        <v>5</v>
      </c>
      <c r="J239">
        <v>8</v>
      </c>
      <c r="K239">
        <v>0</v>
      </c>
      <c r="L239">
        <v>8</v>
      </c>
      <c r="M239">
        <v>7</v>
      </c>
      <c r="N239">
        <v>0</v>
      </c>
      <c r="O239">
        <v>720</v>
      </c>
      <c r="P239">
        <v>7</v>
      </c>
      <c r="Q239">
        <v>13</v>
      </c>
      <c r="R239">
        <v>856</v>
      </c>
      <c r="S239">
        <v>54</v>
      </c>
      <c r="T239">
        <v>46</v>
      </c>
      <c r="U239">
        <v>103</v>
      </c>
      <c r="V239">
        <v>129</v>
      </c>
      <c r="W239">
        <v>153</v>
      </c>
      <c r="X239">
        <v>69</v>
      </c>
      <c r="Y239">
        <v>95</v>
      </c>
      <c r="Z239">
        <v>801</v>
      </c>
      <c r="AA239">
        <v>642</v>
      </c>
    </row>
    <row r="240" spans="1:27" x14ac:dyDescent="0.3">
      <c r="A240" t="s">
        <v>21</v>
      </c>
      <c r="B240">
        <v>2010</v>
      </c>
      <c r="C240">
        <v>0</v>
      </c>
      <c r="D240">
        <v>30</v>
      </c>
      <c r="E240">
        <v>8</v>
      </c>
      <c r="F240">
        <v>1</v>
      </c>
      <c r="G240">
        <v>0</v>
      </c>
      <c r="H240">
        <v>0</v>
      </c>
      <c r="I240">
        <v>2</v>
      </c>
      <c r="J240">
        <v>5</v>
      </c>
      <c r="K240">
        <v>0</v>
      </c>
      <c r="L240">
        <v>6</v>
      </c>
      <c r="M240">
        <v>8</v>
      </c>
      <c r="N240">
        <v>0</v>
      </c>
      <c r="O240">
        <v>576</v>
      </c>
      <c r="P240">
        <v>3</v>
      </c>
      <c r="Q240">
        <v>974</v>
      </c>
      <c r="R240">
        <v>844</v>
      </c>
      <c r="S240">
        <v>60</v>
      </c>
      <c r="T240">
        <v>45</v>
      </c>
      <c r="U240">
        <v>99</v>
      </c>
      <c r="V240">
        <v>105</v>
      </c>
      <c r="W240">
        <v>164</v>
      </c>
      <c r="X240">
        <v>64</v>
      </c>
      <c r="Y240">
        <v>122</v>
      </c>
      <c r="Z240">
        <v>727</v>
      </c>
      <c r="AA240">
        <v>645</v>
      </c>
    </row>
    <row r="241" spans="1:27" x14ac:dyDescent="0.3">
      <c r="A241" t="s">
        <v>21</v>
      </c>
      <c r="B241">
        <v>2009</v>
      </c>
      <c r="C241">
        <v>0</v>
      </c>
      <c r="D241">
        <v>32</v>
      </c>
      <c r="E241">
        <v>2</v>
      </c>
      <c r="F241">
        <v>1</v>
      </c>
      <c r="G241">
        <v>0</v>
      </c>
      <c r="H241">
        <v>0</v>
      </c>
      <c r="I241">
        <v>2</v>
      </c>
      <c r="J241">
        <v>4</v>
      </c>
      <c r="K241">
        <v>0</v>
      </c>
      <c r="L241">
        <v>0</v>
      </c>
      <c r="M241">
        <v>3</v>
      </c>
      <c r="N241">
        <v>0</v>
      </c>
      <c r="O241">
        <v>448</v>
      </c>
      <c r="P241">
        <v>3</v>
      </c>
      <c r="Q241">
        <v>8</v>
      </c>
      <c r="R241">
        <v>722</v>
      </c>
      <c r="S241">
        <v>58</v>
      </c>
      <c r="T241">
        <v>35</v>
      </c>
      <c r="U241">
        <v>84</v>
      </c>
      <c r="V241">
        <v>84</v>
      </c>
      <c r="W241">
        <v>139</v>
      </c>
      <c r="X241">
        <v>62</v>
      </c>
      <c r="Y241">
        <v>118</v>
      </c>
      <c r="Z241">
        <v>789</v>
      </c>
      <c r="AA241">
        <v>609</v>
      </c>
    </row>
    <row r="242" spans="1:27" x14ac:dyDescent="0.3">
      <c r="A242" t="s">
        <v>21</v>
      </c>
      <c r="B242">
        <v>2008</v>
      </c>
      <c r="C242">
        <v>0</v>
      </c>
      <c r="D242">
        <v>31</v>
      </c>
      <c r="E242">
        <v>3</v>
      </c>
      <c r="F242">
        <v>21</v>
      </c>
      <c r="G242">
        <v>0</v>
      </c>
      <c r="H242">
        <v>2</v>
      </c>
      <c r="I242">
        <v>2</v>
      </c>
      <c r="J242">
        <v>5</v>
      </c>
      <c r="K242">
        <v>0</v>
      </c>
      <c r="L242">
        <v>0</v>
      </c>
      <c r="M242">
        <v>4</v>
      </c>
      <c r="N242">
        <v>0</v>
      </c>
      <c r="O242">
        <v>279</v>
      </c>
      <c r="P242">
        <v>23</v>
      </c>
      <c r="Q242">
        <v>10</v>
      </c>
      <c r="R242">
        <v>668</v>
      </c>
      <c r="S242">
        <v>62</v>
      </c>
      <c r="T242">
        <v>33</v>
      </c>
      <c r="U242">
        <v>65</v>
      </c>
      <c r="V242">
        <v>80</v>
      </c>
      <c r="W242">
        <v>150</v>
      </c>
      <c r="X242">
        <v>58</v>
      </c>
      <c r="Y242">
        <v>128</v>
      </c>
      <c r="Z242">
        <v>807</v>
      </c>
      <c r="AA242">
        <v>636</v>
      </c>
    </row>
    <row r="243" spans="1:27" x14ac:dyDescent="0.3">
      <c r="A243" t="s">
        <v>21</v>
      </c>
      <c r="B243">
        <v>2007</v>
      </c>
      <c r="C243">
        <v>5</v>
      </c>
      <c r="D243">
        <v>52</v>
      </c>
      <c r="E243">
        <v>9</v>
      </c>
      <c r="F243">
        <v>0</v>
      </c>
      <c r="G243">
        <v>0</v>
      </c>
      <c r="H243">
        <v>2</v>
      </c>
      <c r="I243">
        <v>0</v>
      </c>
      <c r="J243">
        <v>4</v>
      </c>
      <c r="K243">
        <v>0</v>
      </c>
      <c r="L243">
        <v>0</v>
      </c>
      <c r="M243">
        <v>9</v>
      </c>
      <c r="N243">
        <v>0</v>
      </c>
      <c r="O243">
        <v>382</v>
      </c>
      <c r="P243">
        <v>5</v>
      </c>
      <c r="Q243">
        <v>52</v>
      </c>
      <c r="R243">
        <v>604</v>
      </c>
      <c r="S243">
        <v>79</v>
      </c>
      <c r="T243">
        <v>34</v>
      </c>
      <c r="U243">
        <v>60</v>
      </c>
      <c r="V243">
        <v>75</v>
      </c>
      <c r="W243">
        <v>129</v>
      </c>
      <c r="X243">
        <v>48</v>
      </c>
      <c r="Y243">
        <v>132</v>
      </c>
      <c r="Z243">
        <v>778</v>
      </c>
      <c r="AA243">
        <v>566</v>
      </c>
    </row>
    <row r="244" spans="1:27" x14ac:dyDescent="0.3">
      <c r="A244" t="s">
        <v>21</v>
      </c>
      <c r="B244">
        <v>2006</v>
      </c>
      <c r="C244">
        <v>0</v>
      </c>
      <c r="D244">
        <v>46</v>
      </c>
      <c r="E244">
        <v>8</v>
      </c>
      <c r="F244">
        <v>0</v>
      </c>
      <c r="G244">
        <v>0</v>
      </c>
      <c r="H244">
        <v>0</v>
      </c>
      <c r="I244">
        <v>3</v>
      </c>
      <c r="J244">
        <v>5</v>
      </c>
      <c r="K244">
        <v>0</v>
      </c>
      <c r="L244">
        <v>0</v>
      </c>
      <c r="M244">
        <v>4</v>
      </c>
      <c r="N244">
        <v>0</v>
      </c>
      <c r="O244">
        <v>476</v>
      </c>
      <c r="P244">
        <v>26</v>
      </c>
      <c r="Q244">
        <v>121</v>
      </c>
      <c r="R244">
        <v>591</v>
      </c>
      <c r="S244">
        <v>87</v>
      </c>
      <c r="T244">
        <v>33</v>
      </c>
      <c r="U244">
        <v>60</v>
      </c>
      <c r="V244">
        <v>76</v>
      </c>
      <c r="W244">
        <v>121</v>
      </c>
      <c r="X244">
        <v>45</v>
      </c>
      <c r="Y244">
        <v>118</v>
      </c>
      <c r="Z244">
        <v>736</v>
      </c>
      <c r="AA244">
        <v>597</v>
      </c>
    </row>
    <row r="245" spans="1:27" x14ac:dyDescent="0.3">
      <c r="A245" t="s">
        <v>22</v>
      </c>
      <c r="B245">
        <v>2016</v>
      </c>
      <c r="C245">
        <v>15</v>
      </c>
      <c r="D245">
        <v>32</v>
      </c>
      <c r="E245">
        <v>49</v>
      </c>
      <c r="F245">
        <v>34</v>
      </c>
      <c r="G245">
        <v>0</v>
      </c>
      <c r="H245">
        <v>31</v>
      </c>
      <c r="I245">
        <v>12</v>
      </c>
      <c r="J245">
        <v>17</v>
      </c>
      <c r="K245">
        <v>9</v>
      </c>
      <c r="L245">
        <v>1030</v>
      </c>
      <c r="M245">
        <v>0</v>
      </c>
      <c r="N245">
        <v>0</v>
      </c>
      <c r="O245">
        <v>130</v>
      </c>
      <c r="P245">
        <v>19</v>
      </c>
      <c r="Q245">
        <v>117</v>
      </c>
      <c r="R245">
        <v>1571</v>
      </c>
      <c r="S245">
        <v>385</v>
      </c>
      <c r="T245">
        <v>73</v>
      </c>
      <c r="U245">
        <v>294</v>
      </c>
      <c r="V245">
        <v>587</v>
      </c>
      <c r="W245">
        <v>425</v>
      </c>
      <c r="X245">
        <v>143</v>
      </c>
      <c r="Y245">
        <v>160</v>
      </c>
      <c r="Z245">
        <v>1028</v>
      </c>
      <c r="AA245">
        <v>1564</v>
      </c>
    </row>
    <row r="246" spans="1:27" x14ac:dyDescent="0.3">
      <c r="A246" t="s">
        <v>22</v>
      </c>
      <c r="B246">
        <v>2015</v>
      </c>
      <c r="C246">
        <v>15</v>
      </c>
      <c r="D246">
        <v>22</v>
      </c>
      <c r="E246">
        <v>80</v>
      </c>
      <c r="F246">
        <v>46</v>
      </c>
      <c r="G246">
        <v>0</v>
      </c>
      <c r="H246">
        <v>23</v>
      </c>
      <c r="I246">
        <v>16</v>
      </c>
      <c r="J246">
        <v>21</v>
      </c>
      <c r="K246">
        <v>6</v>
      </c>
      <c r="L246">
        <v>939</v>
      </c>
      <c r="M246">
        <v>3</v>
      </c>
      <c r="N246">
        <v>0</v>
      </c>
      <c r="O246">
        <v>127</v>
      </c>
      <c r="P246">
        <v>22</v>
      </c>
      <c r="Q246">
        <v>201</v>
      </c>
      <c r="R246">
        <v>1625</v>
      </c>
      <c r="S246">
        <v>332</v>
      </c>
      <c r="T246">
        <v>70</v>
      </c>
      <c r="U246">
        <v>286</v>
      </c>
      <c r="V246">
        <v>583</v>
      </c>
      <c r="W246">
        <v>373</v>
      </c>
      <c r="X246">
        <v>58</v>
      </c>
      <c r="Y246">
        <v>158</v>
      </c>
      <c r="Z246">
        <v>1150</v>
      </c>
      <c r="AA246">
        <v>1586</v>
      </c>
    </row>
    <row r="247" spans="1:27" x14ac:dyDescent="0.3">
      <c r="A247" t="s">
        <v>22</v>
      </c>
      <c r="B247">
        <v>2014</v>
      </c>
      <c r="C247">
        <v>20</v>
      </c>
      <c r="D247">
        <v>21</v>
      </c>
      <c r="E247">
        <v>130</v>
      </c>
      <c r="F247">
        <v>53</v>
      </c>
      <c r="G247">
        <v>0</v>
      </c>
      <c r="H247">
        <v>21</v>
      </c>
      <c r="I247">
        <v>18</v>
      </c>
      <c r="J247">
        <v>18</v>
      </c>
      <c r="K247">
        <v>2</v>
      </c>
      <c r="L247">
        <v>1076</v>
      </c>
      <c r="M247">
        <v>4</v>
      </c>
      <c r="N247">
        <v>0</v>
      </c>
      <c r="O247">
        <v>115</v>
      </c>
      <c r="P247">
        <v>17</v>
      </c>
      <c r="Q247">
        <v>241</v>
      </c>
      <c r="R247">
        <v>1717</v>
      </c>
      <c r="S247">
        <v>401</v>
      </c>
      <c r="T247">
        <v>71</v>
      </c>
      <c r="U247">
        <v>299</v>
      </c>
      <c r="V247">
        <v>487</v>
      </c>
      <c r="W247">
        <v>395</v>
      </c>
      <c r="X247">
        <v>57</v>
      </c>
      <c r="Y247">
        <v>152</v>
      </c>
      <c r="Z247">
        <v>1143</v>
      </c>
      <c r="AA247">
        <v>1343</v>
      </c>
    </row>
    <row r="248" spans="1:27" x14ac:dyDescent="0.3">
      <c r="A248" t="s">
        <v>22</v>
      </c>
      <c r="B248">
        <v>2013</v>
      </c>
      <c r="C248">
        <v>13</v>
      </c>
      <c r="D248">
        <v>21</v>
      </c>
      <c r="E248">
        <v>110</v>
      </c>
      <c r="F248">
        <v>68</v>
      </c>
      <c r="G248">
        <v>0</v>
      </c>
      <c r="H248">
        <v>21</v>
      </c>
      <c r="I248">
        <v>17</v>
      </c>
      <c r="J248">
        <v>19</v>
      </c>
      <c r="K248">
        <v>0</v>
      </c>
      <c r="L248">
        <v>1017</v>
      </c>
      <c r="M248">
        <v>5</v>
      </c>
      <c r="N248">
        <v>0</v>
      </c>
      <c r="O248">
        <v>304</v>
      </c>
      <c r="P248">
        <v>14</v>
      </c>
      <c r="Q248">
        <v>198</v>
      </c>
      <c r="R248">
        <v>1644</v>
      </c>
      <c r="S248">
        <v>369</v>
      </c>
      <c r="T248">
        <v>66</v>
      </c>
      <c r="U248">
        <v>274</v>
      </c>
      <c r="V248">
        <v>475</v>
      </c>
      <c r="W248">
        <v>261</v>
      </c>
      <c r="X248">
        <v>42</v>
      </c>
      <c r="Y248">
        <v>124</v>
      </c>
      <c r="Z248">
        <v>925</v>
      </c>
      <c r="AA248">
        <v>1359</v>
      </c>
    </row>
    <row r="249" spans="1:27" x14ac:dyDescent="0.3">
      <c r="A249" t="s">
        <v>22</v>
      </c>
      <c r="B249">
        <v>2012</v>
      </c>
      <c r="C249">
        <v>9</v>
      </c>
      <c r="D249">
        <v>40</v>
      </c>
      <c r="E249">
        <v>76</v>
      </c>
      <c r="F249">
        <v>53</v>
      </c>
      <c r="G249">
        <v>0</v>
      </c>
      <c r="H249">
        <v>14</v>
      </c>
      <c r="I249">
        <v>17</v>
      </c>
      <c r="J249">
        <v>22</v>
      </c>
      <c r="K249">
        <v>0</v>
      </c>
      <c r="L249">
        <v>1045</v>
      </c>
      <c r="M249">
        <v>2</v>
      </c>
      <c r="N249">
        <v>0</v>
      </c>
      <c r="O249">
        <v>40</v>
      </c>
      <c r="P249">
        <v>16</v>
      </c>
      <c r="Q249">
        <v>190</v>
      </c>
      <c r="R249">
        <v>1498</v>
      </c>
      <c r="S249">
        <v>237</v>
      </c>
      <c r="T249">
        <v>61</v>
      </c>
      <c r="U249">
        <v>249</v>
      </c>
      <c r="V249">
        <v>454</v>
      </c>
      <c r="W249">
        <v>276</v>
      </c>
      <c r="X249">
        <v>41</v>
      </c>
      <c r="Y249">
        <v>102</v>
      </c>
      <c r="Z249">
        <v>880</v>
      </c>
      <c r="AA249">
        <v>1299</v>
      </c>
    </row>
    <row r="250" spans="1:27" x14ac:dyDescent="0.3">
      <c r="A250" t="s">
        <v>22</v>
      </c>
      <c r="B250">
        <v>2011</v>
      </c>
      <c r="C250">
        <v>7</v>
      </c>
      <c r="D250">
        <v>29</v>
      </c>
      <c r="E250">
        <v>61</v>
      </c>
      <c r="F250">
        <v>43</v>
      </c>
      <c r="G250">
        <v>0</v>
      </c>
      <c r="H250">
        <v>18</v>
      </c>
      <c r="I250">
        <v>17</v>
      </c>
      <c r="J250">
        <v>24</v>
      </c>
      <c r="K250">
        <v>0</v>
      </c>
      <c r="L250">
        <v>953</v>
      </c>
      <c r="M250">
        <v>1</v>
      </c>
      <c r="N250">
        <v>0</v>
      </c>
      <c r="O250">
        <v>46</v>
      </c>
      <c r="P250">
        <v>27</v>
      </c>
      <c r="Q250">
        <v>416</v>
      </c>
      <c r="R250">
        <v>1402</v>
      </c>
      <c r="S250">
        <v>232</v>
      </c>
      <c r="T250">
        <v>56</v>
      </c>
      <c r="U250">
        <v>228</v>
      </c>
      <c r="V250">
        <v>431</v>
      </c>
      <c r="W250">
        <v>265</v>
      </c>
      <c r="X250">
        <v>35</v>
      </c>
      <c r="Y250">
        <v>87</v>
      </c>
      <c r="Z250">
        <v>833</v>
      </c>
      <c r="AA250">
        <v>1238</v>
      </c>
    </row>
    <row r="251" spans="1:27" x14ac:dyDescent="0.3">
      <c r="A251" t="s">
        <v>22</v>
      </c>
      <c r="B251">
        <v>2010</v>
      </c>
      <c r="C251">
        <v>6</v>
      </c>
      <c r="D251">
        <v>15</v>
      </c>
      <c r="E251">
        <v>40</v>
      </c>
      <c r="F251">
        <v>50</v>
      </c>
      <c r="G251">
        <v>0</v>
      </c>
      <c r="H251">
        <v>14</v>
      </c>
      <c r="I251">
        <v>11</v>
      </c>
      <c r="J251">
        <v>21</v>
      </c>
      <c r="K251">
        <v>0</v>
      </c>
      <c r="L251">
        <v>879</v>
      </c>
      <c r="M251">
        <v>31</v>
      </c>
      <c r="N251">
        <v>0</v>
      </c>
      <c r="O251">
        <v>100</v>
      </c>
      <c r="P251">
        <v>13</v>
      </c>
      <c r="Q251">
        <v>157</v>
      </c>
      <c r="R251">
        <v>1283</v>
      </c>
      <c r="S251">
        <v>188</v>
      </c>
      <c r="T251">
        <v>58</v>
      </c>
      <c r="U251">
        <v>208</v>
      </c>
      <c r="V251">
        <v>324</v>
      </c>
      <c r="W251">
        <v>249</v>
      </c>
      <c r="X251">
        <v>30</v>
      </c>
      <c r="Y251">
        <v>85</v>
      </c>
      <c r="Z251">
        <v>740</v>
      </c>
      <c r="AA251">
        <v>1213</v>
      </c>
    </row>
    <row r="252" spans="1:27" x14ac:dyDescent="0.3">
      <c r="A252" t="s">
        <v>22</v>
      </c>
      <c r="B252">
        <v>2009</v>
      </c>
      <c r="C252">
        <v>7</v>
      </c>
      <c r="D252">
        <v>9</v>
      </c>
      <c r="E252">
        <v>20</v>
      </c>
      <c r="F252">
        <v>37</v>
      </c>
      <c r="G252">
        <v>4</v>
      </c>
      <c r="H252">
        <v>9</v>
      </c>
      <c r="I252">
        <v>1</v>
      </c>
      <c r="J252">
        <v>22</v>
      </c>
      <c r="K252">
        <v>0</v>
      </c>
      <c r="L252">
        <v>6</v>
      </c>
      <c r="M252">
        <v>25</v>
      </c>
      <c r="N252">
        <v>0</v>
      </c>
      <c r="O252">
        <v>841</v>
      </c>
      <c r="P252">
        <v>23</v>
      </c>
      <c r="Q252">
        <v>64</v>
      </c>
      <c r="R252">
        <v>1117</v>
      </c>
      <c r="S252">
        <v>206</v>
      </c>
      <c r="T252">
        <v>44</v>
      </c>
      <c r="U252">
        <v>178</v>
      </c>
      <c r="V252">
        <v>225</v>
      </c>
      <c r="W252">
        <v>242</v>
      </c>
      <c r="X252">
        <v>22</v>
      </c>
      <c r="Y252">
        <v>58</v>
      </c>
      <c r="Z252">
        <v>737</v>
      </c>
      <c r="AA252">
        <v>1061</v>
      </c>
    </row>
    <row r="253" spans="1:27" x14ac:dyDescent="0.3">
      <c r="A253" t="s">
        <v>22</v>
      </c>
      <c r="B253">
        <v>2008</v>
      </c>
      <c r="C253">
        <v>6</v>
      </c>
      <c r="D253">
        <v>6</v>
      </c>
      <c r="E253">
        <v>12</v>
      </c>
      <c r="F253">
        <v>15</v>
      </c>
      <c r="G253">
        <v>1</v>
      </c>
      <c r="H253">
        <v>0</v>
      </c>
      <c r="I253">
        <v>0</v>
      </c>
      <c r="J253">
        <v>19</v>
      </c>
      <c r="K253">
        <v>0</v>
      </c>
      <c r="L253">
        <v>11</v>
      </c>
      <c r="M253">
        <v>14</v>
      </c>
      <c r="N253">
        <v>0</v>
      </c>
      <c r="O253">
        <v>431</v>
      </c>
      <c r="P253">
        <v>19</v>
      </c>
      <c r="Q253">
        <v>172</v>
      </c>
      <c r="R253">
        <v>1096</v>
      </c>
      <c r="S253">
        <v>152</v>
      </c>
      <c r="T253">
        <v>32</v>
      </c>
      <c r="U253">
        <v>125</v>
      </c>
      <c r="V253">
        <v>189</v>
      </c>
      <c r="W253">
        <v>237</v>
      </c>
      <c r="X253">
        <v>24</v>
      </c>
      <c r="Y253">
        <v>66</v>
      </c>
      <c r="Z253">
        <v>567</v>
      </c>
      <c r="AA253">
        <v>1029</v>
      </c>
    </row>
    <row r="254" spans="1:27" x14ac:dyDescent="0.3">
      <c r="A254" t="s">
        <v>22</v>
      </c>
      <c r="B254">
        <v>2007</v>
      </c>
      <c r="C254">
        <v>3</v>
      </c>
      <c r="D254">
        <v>5</v>
      </c>
      <c r="E254">
        <v>11</v>
      </c>
      <c r="F254">
        <v>10</v>
      </c>
      <c r="G254">
        <v>3</v>
      </c>
      <c r="H254">
        <v>0</v>
      </c>
      <c r="I254">
        <v>0</v>
      </c>
      <c r="J254">
        <v>16</v>
      </c>
      <c r="K254">
        <v>0</v>
      </c>
      <c r="L254">
        <v>18</v>
      </c>
      <c r="M254">
        <v>18</v>
      </c>
      <c r="N254">
        <v>0</v>
      </c>
      <c r="O254">
        <v>18</v>
      </c>
      <c r="P254">
        <v>8</v>
      </c>
      <c r="Q254">
        <v>566</v>
      </c>
      <c r="R254">
        <v>882</v>
      </c>
      <c r="S254">
        <v>125</v>
      </c>
      <c r="T254">
        <v>30</v>
      </c>
      <c r="U254">
        <v>137</v>
      </c>
      <c r="V254">
        <v>163</v>
      </c>
      <c r="W254">
        <v>228</v>
      </c>
      <c r="X254">
        <v>16</v>
      </c>
      <c r="Y254">
        <v>53</v>
      </c>
      <c r="Z254">
        <v>662</v>
      </c>
      <c r="AA254">
        <v>1134</v>
      </c>
    </row>
    <row r="255" spans="1:27" x14ac:dyDescent="0.3">
      <c r="A255" t="s">
        <v>22</v>
      </c>
      <c r="B255">
        <v>2006</v>
      </c>
      <c r="C255">
        <v>13</v>
      </c>
      <c r="D255">
        <v>2</v>
      </c>
      <c r="E255">
        <v>8</v>
      </c>
      <c r="F255">
        <v>15</v>
      </c>
      <c r="G255">
        <v>2</v>
      </c>
      <c r="H255">
        <v>0</v>
      </c>
      <c r="I255">
        <v>0</v>
      </c>
      <c r="J255">
        <v>14</v>
      </c>
      <c r="K255">
        <v>0</v>
      </c>
      <c r="L255">
        <v>11</v>
      </c>
      <c r="M255">
        <v>8</v>
      </c>
      <c r="N255">
        <v>0</v>
      </c>
      <c r="O255">
        <v>29</v>
      </c>
      <c r="P255">
        <v>5</v>
      </c>
      <c r="Q255">
        <v>64</v>
      </c>
      <c r="R255">
        <v>781</v>
      </c>
      <c r="S255">
        <v>112</v>
      </c>
      <c r="T255">
        <v>29</v>
      </c>
      <c r="U255">
        <v>672</v>
      </c>
      <c r="V255">
        <v>153</v>
      </c>
      <c r="W255">
        <v>215</v>
      </c>
      <c r="X255">
        <v>17</v>
      </c>
      <c r="Y255">
        <v>65</v>
      </c>
      <c r="Z255">
        <v>610</v>
      </c>
      <c r="AA255">
        <v>1011</v>
      </c>
    </row>
    <row r="256" spans="1:27" x14ac:dyDescent="0.3">
      <c r="A256" t="s">
        <v>23</v>
      </c>
      <c r="B256">
        <v>2016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16</v>
      </c>
      <c r="P256">
        <v>1</v>
      </c>
      <c r="Q256">
        <v>15</v>
      </c>
      <c r="R256">
        <v>30</v>
      </c>
      <c r="S256">
        <v>17</v>
      </c>
      <c r="T256">
        <v>9</v>
      </c>
      <c r="U256">
        <v>31</v>
      </c>
      <c r="V256">
        <v>3</v>
      </c>
      <c r="W256">
        <v>12</v>
      </c>
      <c r="X256">
        <v>0</v>
      </c>
      <c r="Y256">
        <v>0</v>
      </c>
      <c r="Z256">
        <v>268</v>
      </c>
      <c r="AA256">
        <v>307</v>
      </c>
    </row>
    <row r="257" spans="1:27" x14ac:dyDescent="0.3">
      <c r="A257" t="s">
        <v>23</v>
      </c>
      <c r="B257">
        <v>2015</v>
      </c>
      <c r="C257">
        <v>0</v>
      </c>
      <c r="D257">
        <v>2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14</v>
      </c>
      <c r="P257">
        <v>2</v>
      </c>
      <c r="Q257">
        <v>32</v>
      </c>
      <c r="R257">
        <v>36</v>
      </c>
      <c r="S257">
        <v>10</v>
      </c>
      <c r="T257">
        <v>7</v>
      </c>
      <c r="U257">
        <v>34</v>
      </c>
      <c r="V257">
        <v>4</v>
      </c>
      <c r="W257">
        <v>15</v>
      </c>
      <c r="X257">
        <v>0</v>
      </c>
      <c r="Y257">
        <v>0</v>
      </c>
      <c r="Z257">
        <v>357</v>
      </c>
      <c r="AA257">
        <v>295</v>
      </c>
    </row>
    <row r="258" spans="1:27" x14ac:dyDescent="0.3">
      <c r="A258" t="s">
        <v>23</v>
      </c>
      <c r="B258">
        <v>2014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2</v>
      </c>
      <c r="Q258">
        <v>0</v>
      </c>
      <c r="R258">
        <v>32</v>
      </c>
      <c r="S258">
        <v>12</v>
      </c>
      <c r="T258">
        <v>2</v>
      </c>
      <c r="U258">
        <v>34</v>
      </c>
      <c r="V258">
        <v>5</v>
      </c>
      <c r="W258">
        <v>13</v>
      </c>
      <c r="X258">
        <v>1</v>
      </c>
      <c r="Y258">
        <v>0</v>
      </c>
      <c r="Z258">
        <v>363</v>
      </c>
      <c r="AA258">
        <v>305</v>
      </c>
    </row>
    <row r="259" spans="1:27" x14ac:dyDescent="0.3">
      <c r="A259" t="s">
        <v>23</v>
      </c>
      <c r="B259">
        <v>2013</v>
      </c>
      <c r="C259">
        <v>0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2</v>
      </c>
      <c r="Q259">
        <v>13</v>
      </c>
      <c r="R259">
        <v>21</v>
      </c>
      <c r="S259">
        <v>10</v>
      </c>
      <c r="T259">
        <v>3</v>
      </c>
      <c r="U259">
        <v>14</v>
      </c>
      <c r="V259">
        <v>4</v>
      </c>
      <c r="W259">
        <v>10</v>
      </c>
      <c r="X259">
        <v>0</v>
      </c>
      <c r="Y259">
        <v>0</v>
      </c>
      <c r="Z259">
        <v>382</v>
      </c>
      <c r="AA259">
        <v>282</v>
      </c>
    </row>
    <row r="260" spans="1:27" x14ac:dyDescent="0.3">
      <c r="A260" t="s">
        <v>23</v>
      </c>
      <c r="B260">
        <v>2012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2</v>
      </c>
      <c r="Q260">
        <v>7</v>
      </c>
      <c r="R260">
        <v>35</v>
      </c>
      <c r="S260">
        <v>7</v>
      </c>
      <c r="T260">
        <v>3</v>
      </c>
      <c r="U260">
        <v>10</v>
      </c>
      <c r="V260">
        <v>4</v>
      </c>
      <c r="W260">
        <v>4</v>
      </c>
      <c r="X260">
        <v>0</v>
      </c>
      <c r="Y260">
        <v>1</v>
      </c>
      <c r="Z260">
        <v>361</v>
      </c>
      <c r="AA260">
        <v>296</v>
      </c>
    </row>
    <row r="261" spans="1:27" x14ac:dyDescent="0.3">
      <c r="A261" t="s">
        <v>23</v>
      </c>
      <c r="B261">
        <v>2011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12</v>
      </c>
      <c r="R261">
        <v>26</v>
      </c>
      <c r="S261">
        <v>7</v>
      </c>
      <c r="T261">
        <v>6</v>
      </c>
      <c r="U261">
        <v>9</v>
      </c>
      <c r="V261">
        <v>5</v>
      </c>
      <c r="W261">
        <v>5</v>
      </c>
      <c r="X261">
        <v>0</v>
      </c>
      <c r="Y261">
        <v>0</v>
      </c>
      <c r="Z261">
        <v>363</v>
      </c>
      <c r="AA261">
        <v>269</v>
      </c>
    </row>
    <row r="262" spans="1:27" x14ac:dyDescent="0.3">
      <c r="A262" t="s">
        <v>23</v>
      </c>
      <c r="B262">
        <v>2010</v>
      </c>
      <c r="C262">
        <v>0</v>
      </c>
      <c r="D262">
        <v>0</v>
      </c>
      <c r="E262">
        <v>1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24</v>
      </c>
      <c r="P262">
        <v>0</v>
      </c>
      <c r="Q262">
        <v>8</v>
      </c>
      <c r="R262">
        <v>25</v>
      </c>
      <c r="S262">
        <v>5</v>
      </c>
      <c r="T262">
        <v>4</v>
      </c>
      <c r="U262">
        <v>7</v>
      </c>
      <c r="V262">
        <v>6</v>
      </c>
      <c r="W262">
        <v>2</v>
      </c>
      <c r="X262">
        <v>0</v>
      </c>
      <c r="Y262">
        <v>0</v>
      </c>
      <c r="Z262">
        <v>374</v>
      </c>
      <c r="AA262">
        <v>265</v>
      </c>
    </row>
    <row r="263" spans="1:27" x14ac:dyDescent="0.3">
      <c r="A263" t="s">
        <v>23</v>
      </c>
      <c r="B263">
        <v>2009</v>
      </c>
      <c r="C263">
        <v>0</v>
      </c>
      <c r="D263">
        <v>0</v>
      </c>
      <c r="E263">
        <v>3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47</v>
      </c>
      <c r="P263">
        <v>9</v>
      </c>
      <c r="Q263">
        <v>3</v>
      </c>
      <c r="R263">
        <v>30</v>
      </c>
      <c r="S263">
        <v>5</v>
      </c>
      <c r="T263">
        <v>0</v>
      </c>
      <c r="U263">
        <v>11</v>
      </c>
      <c r="V263">
        <v>7</v>
      </c>
      <c r="W263">
        <v>2</v>
      </c>
      <c r="X263">
        <v>0</v>
      </c>
      <c r="Y263">
        <v>0</v>
      </c>
      <c r="Z263">
        <v>380</v>
      </c>
      <c r="AA263">
        <v>228</v>
      </c>
    </row>
    <row r="264" spans="1:27" x14ac:dyDescent="0.3">
      <c r="A264" t="s">
        <v>23</v>
      </c>
      <c r="B264">
        <v>2008</v>
      </c>
      <c r="C264">
        <v>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7</v>
      </c>
      <c r="Q264">
        <v>8</v>
      </c>
      <c r="R264">
        <v>73</v>
      </c>
      <c r="S264">
        <v>7</v>
      </c>
      <c r="T264">
        <v>6</v>
      </c>
      <c r="U264">
        <v>27</v>
      </c>
      <c r="V264">
        <v>7</v>
      </c>
      <c r="W264">
        <v>5</v>
      </c>
      <c r="X264">
        <v>0</v>
      </c>
      <c r="Y264">
        <v>0</v>
      </c>
      <c r="Z264">
        <v>305</v>
      </c>
      <c r="AA264">
        <v>218</v>
      </c>
    </row>
    <row r="265" spans="1:27" x14ac:dyDescent="0.3">
      <c r="A265" t="s">
        <v>23</v>
      </c>
      <c r="B265">
        <v>2007</v>
      </c>
      <c r="C265">
        <v>2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1</v>
      </c>
      <c r="P265">
        <v>0</v>
      </c>
      <c r="Q265">
        <v>67</v>
      </c>
      <c r="R265">
        <v>69</v>
      </c>
      <c r="S265">
        <v>8</v>
      </c>
      <c r="T265">
        <v>5</v>
      </c>
      <c r="U265">
        <v>24</v>
      </c>
      <c r="V265">
        <v>6</v>
      </c>
      <c r="W265">
        <v>3</v>
      </c>
      <c r="X265">
        <v>0</v>
      </c>
      <c r="Y265">
        <v>0</v>
      </c>
      <c r="Z265">
        <v>322</v>
      </c>
      <c r="AA265">
        <v>251</v>
      </c>
    </row>
    <row r="266" spans="1:27" x14ac:dyDescent="0.3">
      <c r="A266" t="s">
        <v>23</v>
      </c>
      <c r="B266">
        <v>2006</v>
      </c>
      <c r="C266">
        <v>1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12</v>
      </c>
      <c r="Q266">
        <v>3</v>
      </c>
      <c r="R266">
        <v>26</v>
      </c>
      <c r="S266">
        <v>14</v>
      </c>
      <c r="T266">
        <v>3</v>
      </c>
      <c r="U266">
        <v>31</v>
      </c>
      <c r="V266">
        <v>5</v>
      </c>
      <c r="W266">
        <v>5</v>
      </c>
      <c r="X266">
        <v>0</v>
      </c>
      <c r="Y266">
        <v>0</v>
      </c>
      <c r="Z266">
        <v>249</v>
      </c>
      <c r="AA266">
        <v>258</v>
      </c>
    </row>
    <row r="267" spans="1:27" x14ac:dyDescent="0.3">
      <c r="A267" t="s">
        <v>24</v>
      </c>
      <c r="B267">
        <v>2016</v>
      </c>
      <c r="C267">
        <v>0</v>
      </c>
      <c r="D267">
        <v>0</v>
      </c>
      <c r="E267">
        <v>7</v>
      </c>
      <c r="F267">
        <v>6</v>
      </c>
      <c r="G267">
        <v>0</v>
      </c>
      <c r="H267">
        <v>0</v>
      </c>
      <c r="I267">
        <v>11</v>
      </c>
      <c r="J267">
        <v>1</v>
      </c>
      <c r="K267">
        <v>0</v>
      </c>
      <c r="L267">
        <v>0</v>
      </c>
      <c r="M267">
        <v>1</v>
      </c>
      <c r="N267">
        <v>0</v>
      </c>
      <c r="O267">
        <v>16</v>
      </c>
      <c r="P267">
        <v>2</v>
      </c>
      <c r="Q267">
        <v>23</v>
      </c>
      <c r="R267">
        <v>249</v>
      </c>
      <c r="S267">
        <v>10</v>
      </c>
      <c r="T267">
        <v>10</v>
      </c>
      <c r="U267">
        <v>9</v>
      </c>
      <c r="V267">
        <v>11</v>
      </c>
      <c r="W267">
        <v>25</v>
      </c>
      <c r="X267">
        <v>0</v>
      </c>
      <c r="Y267">
        <v>8</v>
      </c>
      <c r="Z267">
        <v>550</v>
      </c>
      <c r="AA267">
        <v>120</v>
      </c>
    </row>
    <row r="268" spans="1:27" x14ac:dyDescent="0.3">
      <c r="A268" t="s">
        <v>24</v>
      </c>
      <c r="B268">
        <v>2015</v>
      </c>
      <c r="C268">
        <v>0</v>
      </c>
      <c r="D268">
        <v>0</v>
      </c>
      <c r="E268">
        <v>7</v>
      </c>
      <c r="F268">
        <v>5</v>
      </c>
      <c r="G268">
        <v>0</v>
      </c>
      <c r="H268">
        <v>0</v>
      </c>
      <c r="I268">
        <v>12</v>
      </c>
      <c r="J268">
        <v>1</v>
      </c>
      <c r="K268">
        <v>0</v>
      </c>
      <c r="L268">
        <v>0</v>
      </c>
      <c r="M268">
        <v>2</v>
      </c>
      <c r="N268">
        <v>0</v>
      </c>
      <c r="O268">
        <v>14</v>
      </c>
      <c r="P268">
        <v>2</v>
      </c>
      <c r="Q268">
        <v>17</v>
      </c>
      <c r="R268">
        <v>247</v>
      </c>
      <c r="S268">
        <v>19</v>
      </c>
      <c r="T268">
        <v>11</v>
      </c>
      <c r="U268">
        <v>6</v>
      </c>
      <c r="V268">
        <v>11</v>
      </c>
      <c r="W268">
        <v>23</v>
      </c>
      <c r="X268">
        <v>0</v>
      </c>
      <c r="Y268">
        <v>9</v>
      </c>
      <c r="Z268">
        <v>601</v>
      </c>
      <c r="AA268">
        <v>121</v>
      </c>
    </row>
    <row r="269" spans="1:27" x14ac:dyDescent="0.3">
      <c r="A269" t="s">
        <v>24</v>
      </c>
      <c r="B269">
        <v>2014</v>
      </c>
      <c r="C269">
        <v>0</v>
      </c>
      <c r="D269">
        <v>0</v>
      </c>
      <c r="E269">
        <v>4</v>
      </c>
      <c r="F269">
        <v>0</v>
      </c>
      <c r="G269">
        <v>0</v>
      </c>
      <c r="H269">
        <v>0</v>
      </c>
      <c r="I269">
        <v>8</v>
      </c>
      <c r="J269">
        <v>1</v>
      </c>
      <c r="K269">
        <v>0</v>
      </c>
      <c r="L269">
        <v>5</v>
      </c>
      <c r="M269">
        <v>2</v>
      </c>
      <c r="N269">
        <v>0</v>
      </c>
      <c r="O269">
        <v>3</v>
      </c>
      <c r="P269">
        <v>2</v>
      </c>
      <c r="Q269">
        <v>21</v>
      </c>
      <c r="R269">
        <v>195</v>
      </c>
      <c r="S269">
        <v>35</v>
      </c>
      <c r="T269">
        <v>11</v>
      </c>
      <c r="U269">
        <v>12</v>
      </c>
      <c r="V269">
        <v>21</v>
      </c>
      <c r="W269">
        <v>25</v>
      </c>
      <c r="X269">
        <v>1</v>
      </c>
      <c r="Y269">
        <v>6</v>
      </c>
      <c r="Z269">
        <v>576</v>
      </c>
      <c r="AA269">
        <v>145</v>
      </c>
    </row>
    <row r="270" spans="1:27" x14ac:dyDescent="0.3">
      <c r="A270" t="s">
        <v>24</v>
      </c>
      <c r="B270">
        <v>2013</v>
      </c>
      <c r="C270">
        <v>0</v>
      </c>
      <c r="D270">
        <v>0</v>
      </c>
      <c r="E270">
        <v>4</v>
      </c>
      <c r="F270">
        <v>0</v>
      </c>
      <c r="G270">
        <v>0</v>
      </c>
      <c r="H270">
        <v>0</v>
      </c>
      <c r="I270">
        <v>12</v>
      </c>
      <c r="J270">
        <v>1</v>
      </c>
      <c r="K270">
        <v>0</v>
      </c>
      <c r="L270">
        <v>0</v>
      </c>
      <c r="M270">
        <v>2</v>
      </c>
      <c r="N270">
        <v>0</v>
      </c>
      <c r="O270">
        <v>7</v>
      </c>
      <c r="P270">
        <v>2</v>
      </c>
      <c r="Q270">
        <v>24</v>
      </c>
      <c r="R270">
        <v>156</v>
      </c>
      <c r="S270">
        <v>27</v>
      </c>
      <c r="T270">
        <v>10</v>
      </c>
      <c r="U270">
        <v>7</v>
      </c>
      <c r="V270">
        <v>20</v>
      </c>
      <c r="W270">
        <v>24</v>
      </c>
      <c r="X270">
        <v>0</v>
      </c>
      <c r="Y270">
        <v>5</v>
      </c>
      <c r="Z270">
        <v>608</v>
      </c>
      <c r="AA270">
        <v>114</v>
      </c>
    </row>
    <row r="271" spans="1:27" x14ac:dyDescent="0.3">
      <c r="A271" t="s">
        <v>24</v>
      </c>
      <c r="B271">
        <v>2012</v>
      </c>
      <c r="C271">
        <v>0</v>
      </c>
      <c r="D271">
        <v>0</v>
      </c>
      <c r="E271">
        <v>6</v>
      </c>
      <c r="F271">
        <v>0</v>
      </c>
      <c r="G271">
        <v>0</v>
      </c>
      <c r="H271">
        <v>0</v>
      </c>
      <c r="I271">
        <v>7</v>
      </c>
      <c r="J271">
        <v>1</v>
      </c>
      <c r="K271">
        <v>0</v>
      </c>
      <c r="L271">
        <v>0</v>
      </c>
      <c r="M271">
        <v>2</v>
      </c>
      <c r="N271">
        <v>0</v>
      </c>
      <c r="O271">
        <v>9</v>
      </c>
      <c r="P271">
        <v>3</v>
      </c>
      <c r="Q271">
        <v>8</v>
      </c>
      <c r="R271">
        <v>131</v>
      </c>
      <c r="S271">
        <v>19</v>
      </c>
      <c r="T271">
        <v>8</v>
      </c>
      <c r="U271">
        <v>6</v>
      </c>
      <c r="V271">
        <v>20</v>
      </c>
      <c r="W271">
        <v>21</v>
      </c>
      <c r="X271">
        <v>0</v>
      </c>
      <c r="Y271">
        <v>7</v>
      </c>
      <c r="Z271">
        <v>501</v>
      </c>
      <c r="AA271">
        <v>110</v>
      </c>
    </row>
    <row r="272" spans="1:27" x14ac:dyDescent="0.3">
      <c r="A272" t="s">
        <v>24</v>
      </c>
      <c r="B272">
        <v>2011</v>
      </c>
      <c r="C272">
        <v>0</v>
      </c>
      <c r="D272">
        <v>0</v>
      </c>
      <c r="E272">
        <v>6</v>
      </c>
      <c r="F272">
        <v>0</v>
      </c>
      <c r="G272">
        <v>0</v>
      </c>
      <c r="H272">
        <v>0</v>
      </c>
      <c r="I272">
        <v>11</v>
      </c>
      <c r="J272">
        <v>5</v>
      </c>
      <c r="K272">
        <v>0</v>
      </c>
      <c r="L272">
        <v>0</v>
      </c>
      <c r="M272">
        <v>1</v>
      </c>
      <c r="N272">
        <v>0</v>
      </c>
      <c r="O272">
        <v>9</v>
      </c>
      <c r="P272">
        <v>29</v>
      </c>
      <c r="Q272">
        <v>3</v>
      </c>
      <c r="R272">
        <v>121</v>
      </c>
      <c r="S272">
        <v>53</v>
      </c>
      <c r="T272">
        <v>8</v>
      </c>
      <c r="U272">
        <v>6</v>
      </c>
      <c r="V272">
        <v>15</v>
      </c>
      <c r="W272">
        <v>17</v>
      </c>
      <c r="X272">
        <v>0</v>
      </c>
      <c r="Y272">
        <v>7</v>
      </c>
      <c r="Z272">
        <v>712</v>
      </c>
      <c r="AA272">
        <v>113</v>
      </c>
    </row>
    <row r="273" spans="1:27" x14ac:dyDescent="0.3">
      <c r="A273" t="s">
        <v>24</v>
      </c>
      <c r="B273">
        <v>2010</v>
      </c>
      <c r="C273">
        <v>0</v>
      </c>
      <c r="D273">
        <v>0</v>
      </c>
      <c r="E273">
        <v>1</v>
      </c>
      <c r="F273">
        <v>0</v>
      </c>
      <c r="G273">
        <v>0</v>
      </c>
      <c r="H273">
        <v>0</v>
      </c>
      <c r="I273">
        <v>4</v>
      </c>
      <c r="J273">
        <v>3</v>
      </c>
      <c r="K273">
        <v>0</v>
      </c>
      <c r="L273">
        <v>0</v>
      </c>
      <c r="M273">
        <v>1</v>
      </c>
      <c r="N273">
        <v>0</v>
      </c>
      <c r="O273">
        <v>10</v>
      </c>
      <c r="P273">
        <v>27</v>
      </c>
      <c r="Q273">
        <v>8</v>
      </c>
      <c r="R273">
        <v>117</v>
      </c>
      <c r="S273">
        <v>52</v>
      </c>
      <c r="T273">
        <v>6</v>
      </c>
      <c r="U273">
        <v>4</v>
      </c>
      <c r="V273">
        <v>10</v>
      </c>
      <c r="W273">
        <v>19</v>
      </c>
      <c r="X273">
        <v>0</v>
      </c>
      <c r="Y273">
        <v>4</v>
      </c>
      <c r="Z273">
        <v>727</v>
      </c>
      <c r="AA273">
        <v>104</v>
      </c>
    </row>
    <row r="274" spans="1:27" x14ac:dyDescent="0.3">
      <c r="A274" t="s">
        <v>24</v>
      </c>
      <c r="B274">
        <v>2009</v>
      </c>
      <c r="C274">
        <v>0</v>
      </c>
      <c r="D274">
        <v>0</v>
      </c>
      <c r="E274">
        <v>10</v>
      </c>
      <c r="F274">
        <v>0</v>
      </c>
      <c r="G274">
        <v>0</v>
      </c>
      <c r="H274">
        <v>0</v>
      </c>
      <c r="I274">
        <v>4</v>
      </c>
      <c r="J274">
        <v>0</v>
      </c>
      <c r="K274">
        <v>0</v>
      </c>
      <c r="L274">
        <v>0</v>
      </c>
      <c r="M274">
        <v>1</v>
      </c>
      <c r="N274">
        <v>0</v>
      </c>
      <c r="O274">
        <v>10</v>
      </c>
      <c r="P274">
        <v>9</v>
      </c>
      <c r="Q274">
        <v>7</v>
      </c>
      <c r="R274">
        <v>105</v>
      </c>
      <c r="S274">
        <v>40</v>
      </c>
      <c r="T274">
        <v>7</v>
      </c>
      <c r="U274">
        <v>1</v>
      </c>
      <c r="V274">
        <v>11</v>
      </c>
      <c r="W274">
        <v>14</v>
      </c>
      <c r="X274">
        <v>0</v>
      </c>
      <c r="Y274">
        <v>5</v>
      </c>
      <c r="Z274">
        <v>475</v>
      </c>
      <c r="AA274">
        <v>96</v>
      </c>
    </row>
    <row r="275" spans="1:27" x14ac:dyDescent="0.3">
      <c r="A275" t="s">
        <v>24</v>
      </c>
      <c r="B275">
        <v>2008</v>
      </c>
      <c r="C275">
        <v>0</v>
      </c>
      <c r="D275">
        <v>1</v>
      </c>
      <c r="E275">
        <v>4</v>
      </c>
      <c r="F275">
        <v>0</v>
      </c>
      <c r="G275">
        <v>0</v>
      </c>
      <c r="H275">
        <v>0</v>
      </c>
      <c r="I275">
        <v>2</v>
      </c>
      <c r="J275">
        <v>0</v>
      </c>
      <c r="K275">
        <v>0</v>
      </c>
      <c r="L275">
        <v>0</v>
      </c>
      <c r="M275">
        <v>1</v>
      </c>
      <c r="N275">
        <v>0</v>
      </c>
      <c r="O275">
        <v>10</v>
      </c>
      <c r="P275">
        <v>0</v>
      </c>
      <c r="Q275">
        <v>12</v>
      </c>
      <c r="R275">
        <v>119</v>
      </c>
      <c r="S275">
        <v>43</v>
      </c>
      <c r="T275">
        <v>7</v>
      </c>
      <c r="U275">
        <v>1</v>
      </c>
      <c r="V275">
        <v>6</v>
      </c>
      <c r="W275">
        <v>9</v>
      </c>
      <c r="X275">
        <v>0</v>
      </c>
      <c r="Y275">
        <v>6</v>
      </c>
      <c r="Z275">
        <v>359</v>
      </c>
      <c r="AA275">
        <v>87</v>
      </c>
    </row>
    <row r="276" spans="1:27" x14ac:dyDescent="0.3">
      <c r="A276" t="s">
        <v>24</v>
      </c>
      <c r="B276">
        <v>2007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2</v>
      </c>
      <c r="J276">
        <v>0</v>
      </c>
      <c r="K276">
        <v>0</v>
      </c>
      <c r="L276">
        <v>0</v>
      </c>
      <c r="M276">
        <v>2</v>
      </c>
      <c r="N276">
        <v>0</v>
      </c>
      <c r="O276">
        <v>11</v>
      </c>
      <c r="P276">
        <v>0</v>
      </c>
      <c r="Q276">
        <v>33</v>
      </c>
      <c r="R276">
        <v>97</v>
      </c>
      <c r="S276">
        <v>46</v>
      </c>
      <c r="T276">
        <v>0</v>
      </c>
      <c r="U276">
        <v>1</v>
      </c>
      <c r="V276">
        <v>7</v>
      </c>
      <c r="W276">
        <v>9</v>
      </c>
      <c r="X276">
        <v>0</v>
      </c>
      <c r="Y276">
        <v>0</v>
      </c>
      <c r="Z276">
        <v>510</v>
      </c>
      <c r="AA276">
        <v>84</v>
      </c>
    </row>
    <row r="277" spans="1:27" x14ac:dyDescent="0.3">
      <c r="A277" t="s">
        <v>24</v>
      </c>
      <c r="B277">
        <v>2006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2</v>
      </c>
      <c r="J277">
        <v>0</v>
      </c>
      <c r="K277">
        <v>0</v>
      </c>
      <c r="L277">
        <v>0</v>
      </c>
      <c r="M277">
        <v>11</v>
      </c>
      <c r="N277">
        <v>0</v>
      </c>
      <c r="O277">
        <v>2</v>
      </c>
      <c r="P277">
        <v>0</v>
      </c>
      <c r="Q277">
        <v>20</v>
      </c>
      <c r="R277">
        <v>80</v>
      </c>
      <c r="S277">
        <v>84</v>
      </c>
      <c r="T277">
        <v>0</v>
      </c>
      <c r="U277">
        <v>0</v>
      </c>
      <c r="V277">
        <v>7</v>
      </c>
      <c r="W277">
        <v>9</v>
      </c>
      <c r="X277">
        <v>0</v>
      </c>
      <c r="Y277">
        <v>0</v>
      </c>
      <c r="Z277">
        <v>421</v>
      </c>
      <c r="AA277">
        <v>68</v>
      </c>
    </row>
    <row r="278" spans="1:27" x14ac:dyDescent="0.3">
      <c r="A278" t="s">
        <v>25</v>
      </c>
      <c r="B278">
        <v>2016</v>
      </c>
      <c r="C278">
        <v>1136</v>
      </c>
      <c r="D278">
        <v>168</v>
      </c>
      <c r="E278">
        <v>424</v>
      </c>
      <c r="F278">
        <v>91</v>
      </c>
      <c r="G278">
        <v>4</v>
      </c>
      <c r="H278">
        <v>12</v>
      </c>
      <c r="I278">
        <v>30</v>
      </c>
      <c r="J278">
        <v>40</v>
      </c>
      <c r="K278">
        <v>5</v>
      </c>
      <c r="L278">
        <v>5</v>
      </c>
      <c r="M278">
        <v>0</v>
      </c>
      <c r="N278">
        <v>0</v>
      </c>
      <c r="O278">
        <v>352</v>
      </c>
      <c r="P278">
        <v>185</v>
      </c>
      <c r="Q278">
        <v>249</v>
      </c>
      <c r="R278">
        <v>2973</v>
      </c>
      <c r="S278">
        <v>536</v>
      </c>
      <c r="T278">
        <v>143</v>
      </c>
      <c r="U278">
        <v>538</v>
      </c>
      <c r="V278">
        <v>1401</v>
      </c>
      <c r="W278">
        <v>1360</v>
      </c>
      <c r="X278">
        <v>699</v>
      </c>
      <c r="Y278">
        <v>568</v>
      </c>
      <c r="Z278">
        <v>3224</v>
      </c>
      <c r="AA278">
        <v>2213</v>
      </c>
    </row>
    <row r="279" spans="1:27" x14ac:dyDescent="0.3">
      <c r="A279" t="s">
        <v>25</v>
      </c>
      <c r="B279">
        <v>2015</v>
      </c>
      <c r="C279">
        <v>1213</v>
      </c>
      <c r="D279">
        <v>171</v>
      </c>
      <c r="E279">
        <v>386</v>
      </c>
      <c r="F279">
        <v>95</v>
      </c>
      <c r="G279">
        <v>4</v>
      </c>
      <c r="H279">
        <v>11</v>
      </c>
      <c r="I279">
        <v>26</v>
      </c>
      <c r="J279">
        <v>35</v>
      </c>
      <c r="K279">
        <v>5</v>
      </c>
      <c r="L279">
        <v>4</v>
      </c>
      <c r="M279">
        <v>5</v>
      </c>
      <c r="N279">
        <v>0</v>
      </c>
      <c r="O279">
        <v>226</v>
      </c>
      <c r="P279">
        <v>214</v>
      </c>
      <c r="Q279">
        <v>326</v>
      </c>
      <c r="R279">
        <v>3195</v>
      </c>
      <c r="S279">
        <v>483</v>
      </c>
      <c r="T279">
        <v>142</v>
      </c>
      <c r="U279">
        <v>649</v>
      </c>
      <c r="V279">
        <v>1459</v>
      </c>
      <c r="W279">
        <v>1346</v>
      </c>
      <c r="X279">
        <v>714</v>
      </c>
      <c r="Y279">
        <v>622</v>
      </c>
      <c r="Z279">
        <v>3471</v>
      </c>
      <c r="AA279">
        <v>2092</v>
      </c>
    </row>
    <row r="280" spans="1:27" x14ac:dyDescent="0.3">
      <c r="A280" t="s">
        <v>25</v>
      </c>
      <c r="B280">
        <v>2014</v>
      </c>
      <c r="C280">
        <v>1444</v>
      </c>
      <c r="D280">
        <v>191</v>
      </c>
      <c r="E280">
        <v>378</v>
      </c>
      <c r="F280">
        <v>175</v>
      </c>
      <c r="G280">
        <v>2</v>
      </c>
      <c r="H280">
        <v>14</v>
      </c>
      <c r="I280">
        <v>26</v>
      </c>
      <c r="J280">
        <v>39</v>
      </c>
      <c r="K280">
        <v>6</v>
      </c>
      <c r="L280">
        <v>5</v>
      </c>
      <c r="M280">
        <v>8</v>
      </c>
      <c r="N280">
        <v>0</v>
      </c>
      <c r="O280">
        <v>151</v>
      </c>
      <c r="P280">
        <v>216</v>
      </c>
      <c r="Q280">
        <v>259</v>
      </c>
      <c r="R280">
        <v>3348</v>
      </c>
      <c r="S280">
        <v>449</v>
      </c>
      <c r="T280">
        <v>140</v>
      </c>
      <c r="U280">
        <v>817</v>
      </c>
      <c r="V280">
        <v>1503</v>
      </c>
      <c r="W280">
        <v>1357</v>
      </c>
      <c r="X280">
        <v>731</v>
      </c>
      <c r="Y280">
        <v>630</v>
      </c>
      <c r="Z280">
        <v>3526</v>
      </c>
      <c r="AA280">
        <v>1891</v>
      </c>
    </row>
    <row r="281" spans="1:27" x14ac:dyDescent="0.3">
      <c r="A281" t="s">
        <v>25</v>
      </c>
      <c r="B281">
        <v>2013</v>
      </c>
      <c r="C281">
        <v>1475</v>
      </c>
      <c r="D281">
        <v>188</v>
      </c>
      <c r="E281">
        <v>215</v>
      </c>
      <c r="F281">
        <v>215</v>
      </c>
      <c r="G281">
        <v>1</v>
      </c>
      <c r="H281">
        <v>9</v>
      </c>
      <c r="I281">
        <v>16</v>
      </c>
      <c r="J281">
        <v>39</v>
      </c>
      <c r="K281">
        <v>6</v>
      </c>
      <c r="L281">
        <v>5</v>
      </c>
      <c r="M281">
        <v>6</v>
      </c>
      <c r="N281">
        <v>0</v>
      </c>
      <c r="O281">
        <v>297</v>
      </c>
      <c r="P281">
        <v>255</v>
      </c>
      <c r="Q281">
        <v>320</v>
      </c>
      <c r="R281">
        <v>3148</v>
      </c>
      <c r="S281">
        <v>456</v>
      </c>
      <c r="T281">
        <v>140</v>
      </c>
      <c r="U281">
        <v>1019</v>
      </c>
      <c r="V281">
        <v>1394</v>
      </c>
      <c r="W281">
        <v>1157</v>
      </c>
      <c r="X281">
        <v>730</v>
      </c>
      <c r="Y281">
        <v>576</v>
      </c>
      <c r="Z281">
        <v>3530</v>
      </c>
      <c r="AA281">
        <v>1962</v>
      </c>
    </row>
    <row r="282" spans="1:27" x14ac:dyDescent="0.3">
      <c r="A282" t="s">
        <v>25</v>
      </c>
      <c r="B282">
        <v>2012</v>
      </c>
      <c r="C282">
        <v>1623</v>
      </c>
      <c r="D282">
        <v>206</v>
      </c>
      <c r="E282">
        <v>275</v>
      </c>
      <c r="F282">
        <v>204</v>
      </c>
      <c r="G282">
        <v>1</v>
      </c>
      <c r="H282">
        <v>11</v>
      </c>
      <c r="I282">
        <v>15</v>
      </c>
      <c r="J282">
        <v>47</v>
      </c>
      <c r="K282">
        <v>6</v>
      </c>
      <c r="L282">
        <v>5</v>
      </c>
      <c r="M282">
        <v>7</v>
      </c>
      <c r="N282">
        <v>0</v>
      </c>
      <c r="O282">
        <v>425</v>
      </c>
      <c r="P282">
        <v>240</v>
      </c>
      <c r="Q282">
        <v>1069</v>
      </c>
      <c r="R282">
        <v>3031</v>
      </c>
      <c r="S282">
        <v>456</v>
      </c>
      <c r="T282">
        <v>145</v>
      </c>
      <c r="U282">
        <v>844</v>
      </c>
      <c r="V282">
        <v>1541</v>
      </c>
      <c r="W282">
        <v>999</v>
      </c>
      <c r="X282">
        <v>679</v>
      </c>
      <c r="Y282">
        <v>567</v>
      </c>
      <c r="Z282">
        <v>3569</v>
      </c>
      <c r="AA282">
        <v>1774</v>
      </c>
    </row>
    <row r="283" spans="1:27" x14ac:dyDescent="0.3">
      <c r="A283" t="s">
        <v>25</v>
      </c>
      <c r="B283">
        <v>2011</v>
      </c>
      <c r="C283">
        <v>1468</v>
      </c>
      <c r="D283">
        <v>195</v>
      </c>
      <c r="E283">
        <v>203</v>
      </c>
      <c r="F283">
        <v>166</v>
      </c>
      <c r="G283">
        <v>1</v>
      </c>
      <c r="H283">
        <v>5</v>
      </c>
      <c r="I283">
        <v>20</v>
      </c>
      <c r="J283">
        <v>33</v>
      </c>
      <c r="K283">
        <v>10</v>
      </c>
      <c r="L283">
        <v>6</v>
      </c>
      <c r="M283">
        <v>8</v>
      </c>
      <c r="N283">
        <v>0</v>
      </c>
      <c r="O283">
        <v>219</v>
      </c>
      <c r="P283">
        <v>22</v>
      </c>
      <c r="Q283">
        <v>1017</v>
      </c>
      <c r="R283">
        <v>2967</v>
      </c>
      <c r="S283">
        <v>353</v>
      </c>
      <c r="T283">
        <v>164</v>
      </c>
      <c r="U283">
        <v>763</v>
      </c>
      <c r="V283">
        <v>1285</v>
      </c>
      <c r="W283">
        <v>990</v>
      </c>
      <c r="X283">
        <v>605</v>
      </c>
      <c r="Y283">
        <v>529</v>
      </c>
      <c r="Z283">
        <v>3428</v>
      </c>
      <c r="AA283">
        <v>1861</v>
      </c>
    </row>
    <row r="284" spans="1:27" x14ac:dyDescent="0.3">
      <c r="A284" t="s">
        <v>25</v>
      </c>
      <c r="B284">
        <v>2010</v>
      </c>
      <c r="C284">
        <v>1107</v>
      </c>
      <c r="D284">
        <v>183</v>
      </c>
      <c r="E284">
        <v>201</v>
      </c>
      <c r="F284">
        <v>85</v>
      </c>
      <c r="G284">
        <v>0</v>
      </c>
      <c r="H284">
        <v>21</v>
      </c>
      <c r="I284">
        <v>25</v>
      </c>
      <c r="J284">
        <v>37</v>
      </c>
      <c r="K284">
        <v>2</v>
      </c>
      <c r="L284">
        <v>1</v>
      </c>
      <c r="M284">
        <v>15</v>
      </c>
      <c r="N284">
        <v>0</v>
      </c>
      <c r="O284">
        <v>78</v>
      </c>
      <c r="P284">
        <v>23</v>
      </c>
      <c r="Q284">
        <v>744</v>
      </c>
      <c r="R284">
        <v>2944</v>
      </c>
      <c r="S284">
        <v>291</v>
      </c>
      <c r="T284">
        <v>154</v>
      </c>
      <c r="U284">
        <v>682</v>
      </c>
      <c r="V284">
        <v>1203</v>
      </c>
      <c r="W284">
        <v>1060</v>
      </c>
      <c r="X284">
        <v>559</v>
      </c>
      <c r="Y284">
        <v>468</v>
      </c>
      <c r="Z284">
        <v>3732</v>
      </c>
      <c r="AA284">
        <v>1934</v>
      </c>
    </row>
    <row r="285" spans="1:27" x14ac:dyDescent="0.3">
      <c r="A285" t="s">
        <v>25</v>
      </c>
      <c r="B285">
        <v>2009</v>
      </c>
      <c r="C285">
        <v>1010</v>
      </c>
      <c r="D285">
        <v>190</v>
      </c>
      <c r="E285">
        <v>57</v>
      </c>
      <c r="F285">
        <v>49</v>
      </c>
      <c r="G285">
        <v>0</v>
      </c>
      <c r="H285">
        <v>18</v>
      </c>
      <c r="I285">
        <v>22</v>
      </c>
      <c r="J285">
        <v>38</v>
      </c>
      <c r="K285">
        <v>6</v>
      </c>
      <c r="L285">
        <v>0</v>
      </c>
      <c r="M285">
        <v>16</v>
      </c>
      <c r="N285">
        <v>0</v>
      </c>
      <c r="O285">
        <v>91</v>
      </c>
      <c r="P285">
        <v>19</v>
      </c>
      <c r="Q285">
        <v>864</v>
      </c>
      <c r="R285">
        <v>2679</v>
      </c>
      <c r="S285">
        <v>263</v>
      </c>
      <c r="T285">
        <v>133</v>
      </c>
      <c r="U285">
        <v>576</v>
      </c>
      <c r="V285">
        <v>1243</v>
      </c>
      <c r="W285">
        <v>1041</v>
      </c>
      <c r="X285">
        <v>517</v>
      </c>
      <c r="Y285">
        <v>458</v>
      </c>
      <c r="Z285">
        <v>3466</v>
      </c>
      <c r="AA285">
        <v>1805</v>
      </c>
    </row>
    <row r="286" spans="1:27" x14ac:dyDescent="0.3">
      <c r="A286" t="s">
        <v>25</v>
      </c>
      <c r="B286">
        <v>2008</v>
      </c>
      <c r="C286">
        <v>1209</v>
      </c>
      <c r="D286">
        <v>198</v>
      </c>
      <c r="E286">
        <v>451</v>
      </c>
      <c r="F286">
        <v>79</v>
      </c>
      <c r="G286">
        <v>0</v>
      </c>
      <c r="H286">
        <v>21</v>
      </c>
      <c r="I286">
        <v>16</v>
      </c>
      <c r="J286">
        <v>25</v>
      </c>
      <c r="K286">
        <v>4</v>
      </c>
      <c r="L286">
        <v>2</v>
      </c>
      <c r="M286">
        <v>22</v>
      </c>
      <c r="N286">
        <v>0</v>
      </c>
      <c r="O286">
        <v>84</v>
      </c>
      <c r="P286">
        <v>20</v>
      </c>
      <c r="Q286">
        <v>588</v>
      </c>
      <c r="R286">
        <v>2596</v>
      </c>
      <c r="S286">
        <v>273</v>
      </c>
      <c r="T286">
        <v>133</v>
      </c>
      <c r="U286">
        <v>665</v>
      </c>
      <c r="V286">
        <v>1293</v>
      </c>
      <c r="W286">
        <v>1163</v>
      </c>
      <c r="X286">
        <v>438</v>
      </c>
      <c r="Y286">
        <v>476</v>
      </c>
      <c r="Z286">
        <v>3353</v>
      </c>
      <c r="AA286">
        <v>1746</v>
      </c>
    </row>
    <row r="287" spans="1:27" x14ac:dyDescent="0.3">
      <c r="A287" t="s">
        <v>25</v>
      </c>
      <c r="B287">
        <v>2007</v>
      </c>
      <c r="C287">
        <v>1101</v>
      </c>
      <c r="D287">
        <v>149</v>
      </c>
      <c r="E287">
        <v>417</v>
      </c>
      <c r="F287">
        <v>20</v>
      </c>
      <c r="G287">
        <v>0</v>
      </c>
      <c r="H287">
        <v>9</v>
      </c>
      <c r="I287">
        <v>14</v>
      </c>
      <c r="J287">
        <v>29</v>
      </c>
      <c r="K287">
        <v>4</v>
      </c>
      <c r="L287">
        <v>8</v>
      </c>
      <c r="M287">
        <v>28</v>
      </c>
      <c r="N287">
        <v>0</v>
      </c>
      <c r="O287">
        <v>167</v>
      </c>
      <c r="P287">
        <v>34</v>
      </c>
      <c r="Q287">
        <v>581</v>
      </c>
      <c r="R287">
        <v>2670</v>
      </c>
      <c r="S287">
        <v>271</v>
      </c>
      <c r="T287">
        <v>133</v>
      </c>
      <c r="U287">
        <v>739</v>
      </c>
      <c r="V287">
        <v>1214</v>
      </c>
      <c r="W287">
        <v>1081</v>
      </c>
      <c r="X287">
        <v>482</v>
      </c>
      <c r="Y287">
        <v>454</v>
      </c>
      <c r="Z287">
        <v>3158</v>
      </c>
      <c r="AA287">
        <v>1652</v>
      </c>
    </row>
    <row r="288" spans="1:27" x14ac:dyDescent="0.3">
      <c r="A288" t="s">
        <v>25</v>
      </c>
      <c r="B288">
        <v>2006</v>
      </c>
      <c r="C288">
        <v>966</v>
      </c>
      <c r="D288">
        <v>150</v>
      </c>
      <c r="E288">
        <v>135</v>
      </c>
      <c r="F288">
        <v>23</v>
      </c>
      <c r="G288">
        <v>0</v>
      </c>
      <c r="H288">
        <v>10</v>
      </c>
      <c r="I288">
        <v>6</v>
      </c>
      <c r="J288">
        <v>23</v>
      </c>
      <c r="K288">
        <v>14</v>
      </c>
      <c r="L288">
        <v>0</v>
      </c>
      <c r="M288">
        <v>20</v>
      </c>
      <c r="N288">
        <v>0</v>
      </c>
      <c r="O288">
        <v>119</v>
      </c>
      <c r="P288">
        <v>18</v>
      </c>
      <c r="Q288">
        <v>478</v>
      </c>
      <c r="R288">
        <v>2623</v>
      </c>
      <c r="S288">
        <v>269</v>
      </c>
      <c r="T288">
        <v>137</v>
      </c>
      <c r="U288">
        <v>607</v>
      </c>
      <c r="V288">
        <v>892</v>
      </c>
      <c r="W288">
        <v>1135</v>
      </c>
      <c r="X288">
        <v>501</v>
      </c>
      <c r="Y288">
        <v>334</v>
      </c>
      <c r="Z288">
        <v>3077</v>
      </c>
      <c r="AA288">
        <v>1743</v>
      </c>
    </row>
    <row r="289" spans="1:27" x14ac:dyDescent="0.3">
      <c r="A289" t="s">
        <v>26</v>
      </c>
      <c r="B289">
        <v>2016</v>
      </c>
      <c r="C289">
        <v>17</v>
      </c>
      <c r="D289">
        <v>5</v>
      </c>
      <c r="E289">
        <v>7</v>
      </c>
      <c r="F289">
        <v>16</v>
      </c>
      <c r="G289">
        <v>0</v>
      </c>
      <c r="H289">
        <v>0</v>
      </c>
      <c r="I289">
        <v>8</v>
      </c>
      <c r="J289">
        <v>14</v>
      </c>
      <c r="K289">
        <v>10</v>
      </c>
      <c r="L289">
        <v>0</v>
      </c>
      <c r="M289">
        <v>0</v>
      </c>
      <c r="N289">
        <v>0</v>
      </c>
      <c r="O289">
        <v>49</v>
      </c>
      <c r="P289">
        <v>49</v>
      </c>
      <c r="Q289">
        <v>68</v>
      </c>
      <c r="R289">
        <v>1180</v>
      </c>
      <c r="S289">
        <v>108</v>
      </c>
      <c r="T289">
        <v>44</v>
      </c>
      <c r="U289">
        <v>169</v>
      </c>
      <c r="V289">
        <v>385</v>
      </c>
      <c r="W289">
        <v>146</v>
      </c>
      <c r="X289">
        <v>161</v>
      </c>
      <c r="Y289">
        <v>23</v>
      </c>
      <c r="Z289">
        <v>612</v>
      </c>
      <c r="AA289">
        <v>2539</v>
      </c>
    </row>
    <row r="290" spans="1:27" x14ac:dyDescent="0.3">
      <c r="A290" t="s">
        <v>26</v>
      </c>
      <c r="B290">
        <v>2015</v>
      </c>
      <c r="C290">
        <v>14</v>
      </c>
      <c r="D290">
        <v>12</v>
      </c>
      <c r="E290">
        <v>8</v>
      </c>
      <c r="F290">
        <v>26</v>
      </c>
      <c r="G290">
        <v>0</v>
      </c>
      <c r="H290">
        <v>0</v>
      </c>
      <c r="I290">
        <v>23</v>
      </c>
      <c r="J290">
        <v>13</v>
      </c>
      <c r="K290">
        <v>7</v>
      </c>
      <c r="L290">
        <v>0</v>
      </c>
      <c r="M290">
        <v>1</v>
      </c>
      <c r="N290">
        <v>0</v>
      </c>
      <c r="O290">
        <v>29</v>
      </c>
      <c r="P290">
        <v>57</v>
      </c>
      <c r="Q290">
        <v>71</v>
      </c>
      <c r="R290">
        <v>1137</v>
      </c>
      <c r="S290">
        <v>111</v>
      </c>
      <c r="T290">
        <v>50</v>
      </c>
      <c r="U290">
        <v>203</v>
      </c>
      <c r="V290">
        <v>301</v>
      </c>
      <c r="W290">
        <v>147</v>
      </c>
      <c r="X290">
        <v>159</v>
      </c>
      <c r="Y290">
        <v>32</v>
      </c>
      <c r="Z290">
        <v>688</v>
      </c>
      <c r="AA290">
        <v>2553</v>
      </c>
    </row>
    <row r="291" spans="1:27" x14ac:dyDescent="0.3">
      <c r="A291" t="s">
        <v>26</v>
      </c>
      <c r="B291">
        <v>2014</v>
      </c>
      <c r="C291">
        <v>17</v>
      </c>
      <c r="D291">
        <v>5</v>
      </c>
      <c r="E291">
        <v>87</v>
      </c>
      <c r="F291">
        <v>33</v>
      </c>
      <c r="G291">
        <v>0</v>
      </c>
      <c r="H291">
        <v>0</v>
      </c>
      <c r="I291">
        <v>33</v>
      </c>
      <c r="J291">
        <v>11</v>
      </c>
      <c r="K291">
        <v>1</v>
      </c>
      <c r="L291">
        <v>0</v>
      </c>
      <c r="M291">
        <v>0</v>
      </c>
      <c r="N291">
        <v>0</v>
      </c>
      <c r="O291">
        <v>45</v>
      </c>
      <c r="P291">
        <v>59</v>
      </c>
      <c r="Q291">
        <v>70</v>
      </c>
      <c r="R291">
        <v>1202</v>
      </c>
      <c r="S291">
        <v>110</v>
      </c>
      <c r="T291">
        <v>49</v>
      </c>
      <c r="U291">
        <v>176</v>
      </c>
      <c r="V291">
        <v>361</v>
      </c>
      <c r="W291">
        <v>155</v>
      </c>
      <c r="X291">
        <v>157</v>
      </c>
      <c r="Y291">
        <v>28</v>
      </c>
      <c r="Z291">
        <v>661</v>
      </c>
      <c r="AA291">
        <v>2570</v>
      </c>
    </row>
    <row r="292" spans="1:27" x14ac:dyDescent="0.3">
      <c r="A292" t="s">
        <v>26</v>
      </c>
      <c r="B292">
        <v>2013</v>
      </c>
      <c r="C292">
        <v>14</v>
      </c>
      <c r="D292">
        <v>8</v>
      </c>
      <c r="E292">
        <v>19</v>
      </c>
      <c r="F292">
        <v>30</v>
      </c>
      <c r="G292">
        <v>0</v>
      </c>
      <c r="H292">
        <v>0</v>
      </c>
      <c r="I292">
        <v>33</v>
      </c>
      <c r="J292">
        <v>8</v>
      </c>
      <c r="K292">
        <v>7</v>
      </c>
      <c r="L292">
        <v>5</v>
      </c>
      <c r="M292">
        <v>0</v>
      </c>
      <c r="N292">
        <v>0</v>
      </c>
      <c r="O292">
        <v>37</v>
      </c>
      <c r="P292">
        <v>43</v>
      </c>
      <c r="Q292">
        <v>332</v>
      </c>
      <c r="R292">
        <v>1144</v>
      </c>
      <c r="S292">
        <v>107</v>
      </c>
      <c r="T292">
        <v>40</v>
      </c>
      <c r="U292">
        <v>144</v>
      </c>
      <c r="V292">
        <v>251</v>
      </c>
      <c r="W292">
        <v>164</v>
      </c>
      <c r="X292">
        <v>141</v>
      </c>
      <c r="Y292">
        <v>34</v>
      </c>
      <c r="Z292">
        <v>664</v>
      </c>
      <c r="AA292">
        <v>2834</v>
      </c>
    </row>
    <row r="293" spans="1:27" x14ac:dyDescent="0.3">
      <c r="A293" t="s">
        <v>26</v>
      </c>
      <c r="B293">
        <v>2012</v>
      </c>
      <c r="C293">
        <v>20</v>
      </c>
      <c r="D293">
        <v>5</v>
      </c>
      <c r="E293">
        <v>8</v>
      </c>
      <c r="F293">
        <v>11</v>
      </c>
      <c r="G293">
        <v>0</v>
      </c>
      <c r="H293">
        <v>0</v>
      </c>
      <c r="I293">
        <v>42</v>
      </c>
      <c r="J293">
        <v>7</v>
      </c>
      <c r="K293">
        <v>9</v>
      </c>
      <c r="L293">
        <v>0</v>
      </c>
      <c r="M293">
        <v>1</v>
      </c>
      <c r="N293">
        <v>0</v>
      </c>
      <c r="O293">
        <v>27</v>
      </c>
      <c r="P293">
        <v>32</v>
      </c>
      <c r="Q293">
        <v>49</v>
      </c>
      <c r="R293">
        <v>1056</v>
      </c>
      <c r="S293">
        <v>44</v>
      </c>
      <c r="T293">
        <v>39</v>
      </c>
      <c r="U293">
        <v>149</v>
      </c>
      <c r="V293">
        <v>274</v>
      </c>
      <c r="W293">
        <v>167</v>
      </c>
      <c r="X293">
        <v>125</v>
      </c>
      <c r="Y293">
        <v>35</v>
      </c>
      <c r="Z293">
        <v>683</v>
      </c>
      <c r="AA293">
        <v>2621</v>
      </c>
    </row>
    <row r="294" spans="1:27" x14ac:dyDescent="0.3">
      <c r="A294" t="s">
        <v>26</v>
      </c>
      <c r="B294">
        <v>2011</v>
      </c>
      <c r="C294">
        <v>25</v>
      </c>
      <c r="D294">
        <v>7</v>
      </c>
      <c r="E294">
        <v>2</v>
      </c>
      <c r="F294">
        <v>1</v>
      </c>
      <c r="G294">
        <v>0</v>
      </c>
      <c r="H294">
        <v>0</v>
      </c>
      <c r="I294">
        <v>26</v>
      </c>
      <c r="J294">
        <v>4</v>
      </c>
      <c r="K294">
        <v>13</v>
      </c>
      <c r="L294">
        <v>0</v>
      </c>
      <c r="M294">
        <v>1</v>
      </c>
      <c r="N294">
        <v>0</v>
      </c>
      <c r="O294">
        <v>25</v>
      </c>
      <c r="P294">
        <v>23</v>
      </c>
      <c r="Q294">
        <v>184</v>
      </c>
      <c r="R294">
        <v>956</v>
      </c>
      <c r="S294">
        <v>39</v>
      </c>
      <c r="T294">
        <v>41</v>
      </c>
      <c r="U294">
        <v>93</v>
      </c>
      <c r="V294">
        <v>139</v>
      </c>
      <c r="W294">
        <v>169</v>
      </c>
      <c r="X294">
        <v>112</v>
      </c>
      <c r="Y294">
        <v>32</v>
      </c>
      <c r="Z294">
        <v>655</v>
      </c>
      <c r="AA294">
        <v>2526</v>
      </c>
    </row>
    <row r="295" spans="1:27" x14ac:dyDescent="0.3">
      <c r="A295" t="s">
        <v>26</v>
      </c>
      <c r="B295">
        <v>2010</v>
      </c>
      <c r="C295">
        <v>26</v>
      </c>
      <c r="D295">
        <v>8</v>
      </c>
      <c r="E295">
        <v>3</v>
      </c>
      <c r="F295">
        <v>0</v>
      </c>
      <c r="G295">
        <v>0</v>
      </c>
      <c r="H295">
        <v>1</v>
      </c>
      <c r="I295">
        <v>26</v>
      </c>
      <c r="J295">
        <v>3</v>
      </c>
      <c r="K295">
        <v>21</v>
      </c>
      <c r="L295">
        <v>0</v>
      </c>
      <c r="M295">
        <v>18</v>
      </c>
      <c r="N295">
        <v>0</v>
      </c>
      <c r="O295">
        <v>33</v>
      </c>
      <c r="P295">
        <v>24</v>
      </c>
      <c r="Q295">
        <v>174</v>
      </c>
      <c r="R295">
        <v>822</v>
      </c>
      <c r="S295">
        <v>44</v>
      </c>
      <c r="T295">
        <v>35</v>
      </c>
      <c r="U295">
        <v>72</v>
      </c>
      <c r="V295">
        <v>91</v>
      </c>
      <c r="W295">
        <v>114</v>
      </c>
      <c r="X295">
        <v>99</v>
      </c>
      <c r="Y295">
        <v>30</v>
      </c>
      <c r="Z295">
        <v>602</v>
      </c>
      <c r="AA295">
        <v>1903</v>
      </c>
    </row>
    <row r="296" spans="1:27" x14ac:dyDescent="0.3">
      <c r="A296" t="s">
        <v>26</v>
      </c>
      <c r="B296">
        <v>2009</v>
      </c>
      <c r="C296">
        <v>29</v>
      </c>
      <c r="D296">
        <v>0</v>
      </c>
      <c r="E296">
        <v>4</v>
      </c>
      <c r="F296">
        <v>0</v>
      </c>
      <c r="G296">
        <v>0</v>
      </c>
      <c r="H296">
        <v>1</v>
      </c>
      <c r="I296">
        <v>8</v>
      </c>
      <c r="J296">
        <v>2</v>
      </c>
      <c r="K296">
        <v>11</v>
      </c>
      <c r="L296">
        <v>0</v>
      </c>
      <c r="M296">
        <v>14</v>
      </c>
      <c r="N296">
        <v>0</v>
      </c>
      <c r="O296">
        <v>261</v>
      </c>
      <c r="P296">
        <v>27</v>
      </c>
      <c r="Q296">
        <v>26</v>
      </c>
      <c r="R296">
        <v>746</v>
      </c>
      <c r="S296">
        <v>66</v>
      </c>
      <c r="T296">
        <v>26</v>
      </c>
      <c r="U296">
        <v>51</v>
      </c>
      <c r="V296">
        <v>43</v>
      </c>
      <c r="W296">
        <v>99</v>
      </c>
      <c r="X296">
        <v>82</v>
      </c>
      <c r="Y296">
        <v>23</v>
      </c>
      <c r="Z296">
        <v>546</v>
      </c>
      <c r="AA296">
        <v>1246</v>
      </c>
    </row>
    <row r="297" spans="1:27" x14ac:dyDescent="0.3">
      <c r="A297" t="s">
        <v>26</v>
      </c>
      <c r="B297">
        <v>2008</v>
      </c>
      <c r="C297">
        <v>11</v>
      </c>
      <c r="D297">
        <v>21</v>
      </c>
      <c r="E297">
        <v>4</v>
      </c>
      <c r="F297">
        <v>0</v>
      </c>
      <c r="G297">
        <v>0</v>
      </c>
      <c r="H297">
        <v>13</v>
      </c>
      <c r="I297">
        <v>16</v>
      </c>
      <c r="J297">
        <v>2</v>
      </c>
      <c r="K297">
        <v>0</v>
      </c>
      <c r="L297">
        <v>0</v>
      </c>
      <c r="M297">
        <v>0</v>
      </c>
      <c r="N297">
        <v>0</v>
      </c>
      <c r="O297">
        <v>277</v>
      </c>
      <c r="P297">
        <v>26</v>
      </c>
      <c r="Q297">
        <v>60</v>
      </c>
      <c r="R297">
        <v>717</v>
      </c>
      <c r="S297">
        <v>43</v>
      </c>
      <c r="T297">
        <v>27</v>
      </c>
      <c r="U297">
        <v>61</v>
      </c>
      <c r="V297">
        <v>46</v>
      </c>
      <c r="W297">
        <v>90</v>
      </c>
      <c r="X297">
        <v>73</v>
      </c>
      <c r="Y297">
        <v>30</v>
      </c>
      <c r="Z297">
        <v>497</v>
      </c>
      <c r="AA297">
        <v>1259</v>
      </c>
    </row>
    <row r="298" spans="1:27" x14ac:dyDescent="0.3">
      <c r="A298" t="s">
        <v>26</v>
      </c>
      <c r="B298">
        <v>2007</v>
      </c>
      <c r="C298">
        <v>3</v>
      </c>
      <c r="D298">
        <v>15</v>
      </c>
      <c r="E298">
        <v>4</v>
      </c>
      <c r="F298">
        <v>0</v>
      </c>
      <c r="G298">
        <v>0</v>
      </c>
      <c r="H298">
        <v>5</v>
      </c>
      <c r="I298">
        <v>14</v>
      </c>
      <c r="J298">
        <v>3</v>
      </c>
      <c r="K298">
        <v>0</v>
      </c>
      <c r="L298">
        <v>0</v>
      </c>
      <c r="M298">
        <v>3</v>
      </c>
      <c r="N298">
        <v>0</v>
      </c>
      <c r="O298">
        <v>19</v>
      </c>
      <c r="P298">
        <v>29</v>
      </c>
      <c r="Q298">
        <v>71</v>
      </c>
      <c r="R298">
        <v>644</v>
      </c>
      <c r="S298">
        <v>27</v>
      </c>
      <c r="T298">
        <v>25</v>
      </c>
      <c r="U298">
        <v>38</v>
      </c>
      <c r="V298">
        <v>44</v>
      </c>
      <c r="W298">
        <v>84</v>
      </c>
      <c r="X298">
        <v>57</v>
      </c>
      <c r="Y298">
        <v>15</v>
      </c>
      <c r="Z298">
        <v>479</v>
      </c>
      <c r="AA298">
        <v>1201</v>
      </c>
    </row>
    <row r="299" spans="1:27" x14ac:dyDescent="0.3">
      <c r="A299" t="s">
        <v>26</v>
      </c>
      <c r="B299">
        <v>2006</v>
      </c>
      <c r="C299">
        <v>4</v>
      </c>
      <c r="D299">
        <v>14</v>
      </c>
      <c r="E299">
        <v>3</v>
      </c>
      <c r="F299">
        <v>0</v>
      </c>
      <c r="G299">
        <v>0</v>
      </c>
      <c r="H299">
        <v>1</v>
      </c>
      <c r="I299">
        <v>13</v>
      </c>
      <c r="J299">
        <v>4</v>
      </c>
      <c r="K299">
        <v>0</v>
      </c>
      <c r="L299">
        <v>0</v>
      </c>
      <c r="M299">
        <v>0</v>
      </c>
      <c r="N299">
        <v>0</v>
      </c>
      <c r="O299">
        <v>30</v>
      </c>
      <c r="P299">
        <v>24</v>
      </c>
      <c r="Q299">
        <v>64</v>
      </c>
      <c r="R299">
        <v>605</v>
      </c>
      <c r="S299">
        <v>46</v>
      </c>
      <c r="T299">
        <v>22</v>
      </c>
      <c r="U299">
        <v>47</v>
      </c>
      <c r="V299">
        <v>47</v>
      </c>
      <c r="W299">
        <v>70</v>
      </c>
      <c r="X299">
        <v>54</v>
      </c>
      <c r="Y299">
        <v>14</v>
      </c>
      <c r="Z299">
        <v>447</v>
      </c>
      <c r="AA299">
        <v>1130</v>
      </c>
    </row>
    <row r="300" spans="1:27" x14ac:dyDescent="0.3">
      <c r="A300" t="s">
        <v>27</v>
      </c>
      <c r="B300">
        <v>2016</v>
      </c>
      <c r="C300">
        <v>9</v>
      </c>
      <c r="D300">
        <v>63</v>
      </c>
      <c r="E300">
        <v>34</v>
      </c>
      <c r="F300">
        <v>2</v>
      </c>
      <c r="G300">
        <v>1</v>
      </c>
      <c r="H300">
        <v>4</v>
      </c>
      <c r="I300">
        <v>5</v>
      </c>
      <c r="J300">
        <v>7</v>
      </c>
      <c r="K300">
        <v>3</v>
      </c>
      <c r="L300">
        <v>1</v>
      </c>
      <c r="M300">
        <v>10</v>
      </c>
      <c r="N300">
        <v>0</v>
      </c>
      <c r="O300">
        <v>363</v>
      </c>
      <c r="P300">
        <v>47</v>
      </c>
      <c r="Q300">
        <v>124</v>
      </c>
      <c r="R300">
        <v>1628</v>
      </c>
      <c r="S300">
        <v>97</v>
      </c>
      <c r="T300">
        <v>76</v>
      </c>
      <c r="U300">
        <v>209</v>
      </c>
      <c r="V300">
        <v>91</v>
      </c>
      <c r="W300">
        <v>360</v>
      </c>
      <c r="X300">
        <v>318</v>
      </c>
      <c r="Y300">
        <v>103</v>
      </c>
      <c r="Z300">
        <v>755</v>
      </c>
      <c r="AA300">
        <v>898</v>
      </c>
    </row>
    <row r="301" spans="1:27" x14ac:dyDescent="0.3">
      <c r="A301" t="s">
        <v>27</v>
      </c>
      <c r="B301">
        <v>2015</v>
      </c>
      <c r="C301">
        <v>11</v>
      </c>
      <c r="D301">
        <v>68</v>
      </c>
      <c r="E301">
        <v>33</v>
      </c>
      <c r="F301">
        <v>0</v>
      </c>
      <c r="G301">
        <v>1</v>
      </c>
      <c r="H301">
        <v>4</v>
      </c>
      <c r="I301">
        <v>9</v>
      </c>
      <c r="J301">
        <v>8</v>
      </c>
      <c r="K301">
        <v>3</v>
      </c>
      <c r="L301">
        <v>0</v>
      </c>
      <c r="M301">
        <v>10</v>
      </c>
      <c r="N301">
        <v>0</v>
      </c>
      <c r="O301">
        <v>279</v>
      </c>
      <c r="P301">
        <v>45</v>
      </c>
      <c r="Q301">
        <v>98</v>
      </c>
      <c r="R301">
        <v>1692</v>
      </c>
      <c r="S301">
        <v>156</v>
      </c>
      <c r="T301">
        <v>67</v>
      </c>
      <c r="U301">
        <v>201</v>
      </c>
      <c r="V301">
        <v>66</v>
      </c>
      <c r="W301">
        <v>374</v>
      </c>
      <c r="X301">
        <v>280</v>
      </c>
      <c r="Y301">
        <v>99</v>
      </c>
      <c r="Z301">
        <v>854</v>
      </c>
      <c r="AA301">
        <v>953</v>
      </c>
    </row>
    <row r="302" spans="1:27" x14ac:dyDescent="0.3">
      <c r="A302" t="s">
        <v>27</v>
      </c>
      <c r="B302">
        <v>2014</v>
      </c>
      <c r="C302">
        <v>26</v>
      </c>
      <c r="D302">
        <v>89</v>
      </c>
      <c r="E302">
        <v>39</v>
      </c>
      <c r="F302">
        <v>1</v>
      </c>
      <c r="G302">
        <v>1</v>
      </c>
      <c r="H302">
        <v>3</v>
      </c>
      <c r="I302">
        <v>4</v>
      </c>
      <c r="J302">
        <v>10</v>
      </c>
      <c r="K302">
        <v>0</v>
      </c>
      <c r="L302">
        <v>0</v>
      </c>
      <c r="M302">
        <v>9</v>
      </c>
      <c r="N302">
        <v>0</v>
      </c>
      <c r="O302">
        <v>281</v>
      </c>
      <c r="P302">
        <v>27</v>
      </c>
      <c r="Q302">
        <v>219</v>
      </c>
      <c r="R302">
        <v>1653</v>
      </c>
      <c r="S302">
        <v>159</v>
      </c>
      <c r="T302">
        <v>69</v>
      </c>
      <c r="U302">
        <v>248</v>
      </c>
      <c r="V302">
        <v>77</v>
      </c>
      <c r="W302">
        <v>322</v>
      </c>
      <c r="X302">
        <v>275</v>
      </c>
      <c r="Y302">
        <v>91</v>
      </c>
      <c r="Z302">
        <v>859</v>
      </c>
      <c r="AA302">
        <v>956</v>
      </c>
    </row>
    <row r="303" spans="1:27" x14ac:dyDescent="0.3">
      <c r="A303" t="s">
        <v>27</v>
      </c>
      <c r="B303">
        <v>2013</v>
      </c>
      <c r="C303">
        <v>8</v>
      </c>
      <c r="D303">
        <v>103</v>
      </c>
      <c r="E303">
        <v>35</v>
      </c>
      <c r="F303">
        <v>0</v>
      </c>
      <c r="G303">
        <v>1</v>
      </c>
      <c r="H303">
        <v>4</v>
      </c>
      <c r="I303">
        <v>0</v>
      </c>
      <c r="J303">
        <v>7</v>
      </c>
      <c r="K303">
        <v>0</v>
      </c>
      <c r="L303">
        <v>1</v>
      </c>
      <c r="M303">
        <v>10</v>
      </c>
      <c r="N303">
        <v>0</v>
      </c>
      <c r="O303">
        <v>280</v>
      </c>
      <c r="P303">
        <v>27</v>
      </c>
      <c r="Q303">
        <v>155</v>
      </c>
      <c r="R303">
        <v>1600</v>
      </c>
      <c r="S303">
        <v>163</v>
      </c>
      <c r="T303">
        <v>63</v>
      </c>
      <c r="U303">
        <v>225</v>
      </c>
      <c r="V303">
        <v>78</v>
      </c>
      <c r="W303">
        <v>326</v>
      </c>
      <c r="X303">
        <v>270</v>
      </c>
      <c r="Y303">
        <v>94</v>
      </c>
      <c r="Z303">
        <v>965</v>
      </c>
      <c r="AA303">
        <v>1030</v>
      </c>
    </row>
    <row r="304" spans="1:27" x14ac:dyDescent="0.3">
      <c r="A304" t="s">
        <v>27</v>
      </c>
      <c r="B304">
        <v>2012</v>
      </c>
      <c r="C304">
        <v>11</v>
      </c>
      <c r="D304">
        <v>64</v>
      </c>
      <c r="E304">
        <v>44</v>
      </c>
      <c r="F304">
        <v>0</v>
      </c>
      <c r="G304">
        <v>1</v>
      </c>
      <c r="H304">
        <v>5</v>
      </c>
      <c r="I304">
        <v>0</v>
      </c>
      <c r="J304">
        <v>8</v>
      </c>
      <c r="K304">
        <v>0</v>
      </c>
      <c r="L304">
        <v>1</v>
      </c>
      <c r="M304">
        <v>9</v>
      </c>
      <c r="N304">
        <v>0</v>
      </c>
      <c r="O304">
        <v>334</v>
      </c>
      <c r="P304">
        <v>26</v>
      </c>
      <c r="Q304">
        <v>174</v>
      </c>
      <c r="R304">
        <v>1583</v>
      </c>
      <c r="S304">
        <v>117</v>
      </c>
      <c r="T304">
        <v>68</v>
      </c>
      <c r="U304">
        <v>197</v>
      </c>
      <c r="V304">
        <v>61</v>
      </c>
      <c r="W304">
        <v>312</v>
      </c>
      <c r="X304">
        <v>234</v>
      </c>
      <c r="Y304">
        <v>114</v>
      </c>
      <c r="Z304">
        <v>867</v>
      </c>
      <c r="AA304">
        <v>929</v>
      </c>
    </row>
    <row r="305" spans="1:27" x14ac:dyDescent="0.3">
      <c r="A305" t="s">
        <v>27</v>
      </c>
      <c r="B305">
        <v>2011</v>
      </c>
      <c r="C305">
        <v>5</v>
      </c>
      <c r="D305">
        <v>70</v>
      </c>
      <c r="E305">
        <v>41</v>
      </c>
      <c r="F305">
        <v>0</v>
      </c>
      <c r="G305">
        <v>1</v>
      </c>
      <c r="H305">
        <v>2</v>
      </c>
      <c r="I305">
        <v>0</v>
      </c>
      <c r="J305">
        <v>10</v>
      </c>
      <c r="K305">
        <v>0</v>
      </c>
      <c r="L305">
        <v>0</v>
      </c>
      <c r="M305">
        <v>11</v>
      </c>
      <c r="N305">
        <v>0</v>
      </c>
      <c r="O305">
        <v>304</v>
      </c>
      <c r="P305">
        <v>20</v>
      </c>
      <c r="Q305">
        <v>196</v>
      </c>
      <c r="R305">
        <v>1525</v>
      </c>
      <c r="S305">
        <v>108</v>
      </c>
      <c r="T305">
        <v>63</v>
      </c>
      <c r="U305">
        <v>160</v>
      </c>
      <c r="V305">
        <v>56</v>
      </c>
      <c r="W305">
        <v>303</v>
      </c>
      <c r="X305">
        <v>221</v>
      </c>
      <c r="Y305">
        <v>61</v>
      </c>
      <c r="Z305">
        <v>919</v>
      </c>
      <c r="AA305">
        <v>917</v>
      </c>
    </row>
    <row r="306" spans="1:27" x14ac:dyDescent="0.3">
      <c r="A306" t="s">
        <v>27</v>
      </c>
      <c r="B306">
        <v>2010</v>
      </c>
      <c r="C306">
        <v>11</v>
      </c>
      <c r="D306">
        <v>81</v>
      </c>
      <c r="E306">
        <v>40</v>
      </c>
      <c r="F306">
        <v>0</v>
      </c>
      <c r="G306">
        <v>1</v>
      </c>
      <c r="H306">
        <v>2</v>
      </c>
      <c r="I306">
        <v>0</v>
      </c>
      <c r="J306">
        <v>12</v>
      </c>
      <c r="K306">
        <v>0</v>
      </c>
      <c r="L306">
        <v>1</v>
      </c>
      <c r="M306">
        <v>14</v>
      </c>
      <c r="N306">
        <v>0</v>
      </c>
      <c r="O306">
        <v>86</v>
      </c>
      <c r="P306">
        <v>21</v>
      </c>
      <c r="Q306">
        <v>290</v>
      </c>
      <c r="R306">
        <v>1463</v>
      </c>
      <c r="S306">
        <v>107</v>
      </c>
      <c r="T306">
        <v>67</v>
      </c>
      <c r="U306">
        <v>77</v>
      </c>
      <c r="V306">
        <v>53</v>
      </c>
      <c r="W306">
        <v>291</v>
      </c>
      <c r="X306">
        <v>204</v>
      </c>
      <c r="Y306">
        <v>72</v>
      </c>
      <c r="Z306">
        <v>930</v>
      </c>
      <c r="AA306">
        <v>1141</v>
      </c>
    </row>
    <row r="307" spans="1:27" x14ac:dyDescent="0.3">
      <c r="A307" t="s">
        <v>27</v>
      </c>
      <c r="B307">
        <v>2009</v>
      </c>
      <c r="C307">
        <v>9</v>
      </c>
      <c r="D307">
        <v>77</v>
      </c>
      <c r="E307">
        <v>36</v>
      </c>
      <c r="F307">
        <v>0</v>
      </c>
      <c r="G307">
        <v>1</v>
      </c>
      <c r="H307">
        <v>2</v>
      </c>
      <c r="I307">
        <v>3</v>
      </c>
      <c r="J307">
        <v>17</v>
      </c>
      <c r="K307">
        <v>0</v>
      </c>
      <c r="L307">
        <v>2</v>
      </c>
      <c r="M307">
        <v>15</v>
      </c>
      <c r="N307">
        <v>0</v>
      </c>
      <c r="O307">
        <v>61</v>
      </c>
      <c r="P307">
        <v>25</v>
      </c>
      <c r="Q307">
        <v>265</v>
      </c>
      <c r="R307">
        <v>1398</v>
      </c>
      <c r="S307">
        <v>79</v>
      </c>
      <c r="T307">
        <v>50</v>
      </c>
      <c r="U307">
        <v>79</v>
      </c>
      <c r="V307">
        <v>44</v>
      </c>
      <c r="W307">
        <v>271</v>
      </c>
      <c r="X307">
        <v>124</v>
      </c>
      <c r="Y307">
        <v>90</v>
      </c>
      <c r="Z307">
        <v>984</v>
      </c>
      <c r="AA307">
        <v>861</v>
      </c>
    </row>
    <row r="308" spans="1:27" x14ac:dyDescent="0.3">
      <c r="A308" t="s">
        <v>27</v>
      </c>
      <c r="B308">
        <v>2008</v>
      </c>
      <c r="C308">
        <v>16</v>
      </c>
      <c r="D308">
        <v>68</v>
      </c>
      <c r="E308">
        <v>27</v>
      </c>
      <c r="F308">
        <v>0</v>
      </c>
      <c r="G308">
        <v>1</v>
      </c>
      <c r="H308">
        <v>3</v>
      </c>
      <c r="I308">
        <v>5</v>
      </c>
      <c r="J308">
        <v>7</v>
      </c>
      <c r="K308">
        <v>1</v>
      </c>
      <c r="L308">
        <v>2</v>
      </c>
      <c r="M308">
        <v>12</v>
      </c>
      <c r="N308">
        <v>0</v>
      </c>
      <c r="O308">
        <v>73</v>
      </c>
      <c r="P308">
        <v>24</v>
      </c>
      <c r="Q308">
        <v>46</v>
      </c>
      <c r="R308">
        <v>1353</v>
      </c>
      <c r="S308">
        <v>64</v>
      </c>
      <c r="T308">
        <v>57</v>
      </c>
      <c r="U308">
        <v>77</v>
      </c>
      <c r="V308">
        <v>58</v>
      </c>
      <c r="W308">
        <v>247</v>
      </c>
      <c r="X308">
        <v>114</v>
      </c>
      <c r="Y308">
        <v>90</v>
      </c>
      <c r="Z308">
        <v>908</v>
      </c>
      <c r="AA308">
        <v>828</v>
      </c>
    </row>
    <row r="309" spans="1:27" x14ac:dyDescent="0.3">
      <c r="A309" t="s">
        <v>27</v>
      </c>
      <c r="B309">
        <v>2007</v>
      </c>
      <c r="C309">
        <v>14</v>
      </c>
      <c r="D309">
        <v>49</v>
      </c>
      <c r="E309">
        <v>29</v>
      </c>
      <c r="F309">
        <v>0</v>
      </c>
      <c r="G309">
        <v>1</v>
      </c>
      <c r="H309">
        <v>2</v>
      </c>
      <c r="I309">
        <v>3</v>
      </c>
      <c r="J309">
        <v>3</v>
      </c>
      <c r="K309">
        <v>2</v>
      </c>
      <c r="L309">
        <v>4</v>
      </c>
      <c r="M309">
        <v>11</v>
      </c>
      <c r="N309">
        <v>0</v>
      </c>
      <c r="O309">
        <v>190</v>
      </c>
      <c r="P309">
        <v>21</v>
      </c>
      <c r="Q309">
        <v>15</v>
      </c>
      <c r="R309">
        <v>1291</v>
      </c>
      <c r="S309">
        <v>61</v>
      </c>
      <c r="T309">
        <v>47</v>
      </c>
      <c r="U309">
        <v>54</v>
      </c>
      <c r="V309">
        <v>50</v>
      </c>
      <c r="W309">
        <v>275</v>
      </c>
      <c r="X309">
        <v>111</v>
      </c>
      <c r="Y309">
        <v>56</v>
      </c>
      <c r="Z309">
        <v>920</v>
      </c>
      <c r="AA309">
        <v>826</v>
      </c>
    </row>
    <row r="310" spans="1:27" x14ac:dyDescent="0.3">
      <c r="A310" t="s">
        <v>27</v>
      </c>
      <c r="B310">
        <v>2006</v>
      </c>
      <c r="C310">
        <v>18</v>
      </c>
      <c r="D310">
        <v>77</v>
      </c>
      <c r="E310">
        <v>15</v>
      </c>
      <c r="F310">
        <v>0</v>
      </c>
      <c r="G310">
        <v>1</v>
      </c>
      <c r="H310">
        <v>4</v>
      </c>
      <c r="I310">
        <v>3</v>
      </c>
      <c r="J310">
        <v>3</v>
      </c>
      <c r="K310">
        <v>3</v>
      </c>
      <c r="L310">
        <v>3</v>
      </c>
      <c r="M310">
        <v>14</v>
      </c>
      <c r="N310">
        <v>0</v>
      </c>
      <c r="O310">
        <v>204</v>
      </c>
      <c r="P310">
        <v>35</v>
      </c>
      <c r="Q310">
        <v>412</v>
      </c>
      <c r="R310">
        <v>1124</v>
      </c>
      <c r="S310">
        <v>60</v>
      </c>
      <c r="T310">
        <v>48</v>
      </c>
      <c r="U310">
        <v>56</v>
      </c>
      <c r="V310">
        <v>53</v>
      </c>
      <c r="W310">
        <v>261</v>
      </c>
      <c r="X310">
        <v>107</v>
      </c>
      <c r="Y310">
        <v>97</v>
      </c>
      <c r="Z310">
        <v>757</v>
      </c>
      <c r="AA310">
        <v>1046</v>
      </c>
    </row>
    <row r="311" spans="1:27" x14ac:dyDescent="0.3">
      <c r="A311" t="s">
        <v>28</v>
      </c>
      <c r="B311">
        <v>2016</v>
      </c>
      <c r="C311">
        <v>5</v>
      </c>
      <c r="D311">
        <v>3</v>
      </c>
      <c r="E311">
        <v>83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91</v>
      </c>
      <c r="P311">
        <v>2</v>
      </c>
      <c r="Q311">
        <v>0</v>
      </c>
      <c r="R311">
        <v>420</v>
      </c>
      <c r="S311">
        <v>38</v>
      </c>
      <c r="T311">
        <v>23</v>
      </c>
      <c r="U311">
        <v>24</v>
      </c>
      <c r="V311">
        <v>73</v>
      </c>
      <c r="W311">
        <v>65</v>
      </c>
      <c r="X311">
        <v>9</v>
      </c>
      <c r="Y311">
        <v>9</v>
      </c>
      <c r="Z311">
        <v>342</v>
      </c>
      <c r="AA311">
        <v>200</v>
      </c>
    </row>
    <row r="312" spans="1:27" x14ac:dyDescent="0.3">
      <c r="A312" t="s">
        <v>28</v>
      </c>
      <c r="B312">
        <v>2015</v>
      </c>
      <c r="C312">
        <v>5</v>
      </c>
      <c r="D312">
        <v>0</v>
      </c>
      <c r="E312">
        <v>26</v>
      </c>
      <c r="F312">
        <v>1</v>
      </c>
      <c r="G312">
        <v>0</v>
      </c>
      <c r="H312">
        <v>1</v>
      </c>
      <c r="I312">
        <v>0</v>
      </c>
      <c r="J312">
        <v>1</v>
      </c>
      <c r="K312">
        <v>0</v>
      </c>
      <c r="L312">
        <v>0</v>
      </c>
      <c r="M312">
        <v>0</v>
      </c>
      <c r="N312">
        <v>0</v>
      </c>
      <c r="O312">
        <v>109</v>
      </c>
      <c r="P312">
        <v>2</v>
      </c>
      <c r="Q312">
        <v>1</v>
      </c>
      <c r="R312">
        <v>406</v>
      </c>
      <c r="S312">
        <v>42</v>
      </c>
      <c r="T312">
        <v>25</v>
      </c>
      <c r="U312">
        <v>27</v>
      </c>
      <c r="V312">
        <v>52</v>
      </c>
      <c r="W312">
        <v>79</v>
      </c>
      <c r="X312">
        <v>8</v>
      </c>
      <c r="Y312">
        <v>19</v>
      </c>
      <c r="Z312">
        <v>374</v>
      </c>
      <c r="AA312">
        <v>179</v>
      </c>
    </row>
    <row r="313" spans="1:27" x14ac:dyDescent="0.3">
      <c r="A313" t="s">
        <v>28</v>
      </c>
      <c r="B313">
        <v>2014</v>
      </c>
      <c r="C313">
        <v>3</v>
      </c>
      <c r="D313">
        <v>0</v>
      </c>
      <c r="E313">
        <v>5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95</v>
      </c>
      <c r="P313">
        <v>0</v>
      </c>
      <c r="Q313">
        <v>6</v>
      </c>
      <c r="R313">
        <v>353</v>
      </c>
      <c r="S313">
        <v>38</v>
      </c>
      <c r="T313">
        <v>21</v>
      </c>
      <c r="U313">
        <v>36</v>
      </c>
      <c r="V313">
        <v>58</v>
      </c>
      <c r="W313">
        <v>77</v>
      </c>
      <c r="X313">
        <v>8</v>
      </c>
      <c r="Y313">
        <v>11</v>
      </c>
      <c r="Z313">
        <v>475</v>
      </c>
      <c r="AA313">
        <v>221</v>
      </c>
    </row>
    <row r="314" spans="1:27" x14ac:dyDescent="0.3">
      <c r="A314" t="s">
        <v>28</v>
      </c>
      <c r="B314">
        <v>2013</v>
      </c>
      <c r="C314">
        <v>5</v>
      </c>
      <c r="D314">
        <v>0</v>
      </c>
      <c r="E314">
        <v>6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90</v>
      </c>
      <c r="P314">
        <v>0</v>
      </c>
      <c r="Q314">
        <v>5</v>
      </c>
      <c r="R314">
        <v>388</v>
      </c>
      <c r="S314">
        <v>38</v>
      </c>
      <c r="T314">
        <v>21</v>
      </c>
      <c r="U314">
        <v>38</v>
      </c>
      <c r="V314">
        <v>54</v>
      </c>
      <c r="W314">
        <v>68</v>
      </c>
      <c r="X314">
        <v>7</v>
      </c>
      <c r="Y314">
        <v>14</v>
      </c>
      <c r="Z314">
        <v>485</v>
      </c>
      <c r="AA314">
        <v>195</v>
      </c>
    </row>
    <row r="315" spans="1:27" x14ac:dyDescent="0.3">
      <c r="A315" t="s">
        <v>28</v>
      </c>
      <c r="B315">
        <v>2012</v>
      </c>
      <c r="C315">
        <v>3</v>
      </c>
      <c r="D315">
        <v>0</v>
      </c>
      <c r="E315">
        <v>9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88</v>
      </c>
      <c r="P315">
        <v>0</v>
      </c>
      <c r="Q315">
        <v>5</v>
      </c>
      <c r="R315">
        <v>357</v>
      </c>
      <c r="S315">
        <v>38</v>
      </c>
      <c r="T315">
        <v>14</v>
      </c>
      <c r="U315">
        <v>29</v>
      </c>
      <c r="V315">
        <v>72</v>
      </c>
      <c r="W315">
        <v>62</v>
      </c>
      <c r="X315">
        <v>7</v>
      </c>
      <c r="Y315">
        <v>6</v>
      </c>
      <c r="Z315">
        <v>495</v>
      </c>
      <c r="AA315">
        <v>144</v>
      </c>
    </row>
    <row r="316" spans="1:27" x14ac:dyDescent="0.3">
      <c r="A316" t="s">
        <v>28</v>
      </c>
      <c r="B316">
        <v>2011</v>
      </c>
      <c r="C316">
        <v>2</v>
      </c>
      <c r="D316">
        <v>0</v>
      </c>
      <c r="E316">
        <v>6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95</v>
      </c>
      <c r="P316">
        <v>0</v>
      </c>
      <c r="Q316">
        <v>21</v>
      </c>
      <c r="R316">
        <v>370</v>
      </c>
      <c r="S316">
        <v>11</v>
      </c>
      <c r="T316">
        <v>15</v>
      </c>
      <c r="U316">
        <v>24</v>
      </c>
      <c r="V316">
        <v>77</v>
      </c>
      <c r="W316">
        <v>49</v>
      </c>
      <c r="X316">
        <v>4</v>
      </c>
      <c r="Y316">
        <v>13</v>
      </c>
      <c r="Z316">
        <v>533</v>
      </c>
      <c r="AA316">
        <v>181</v>
      </c>
    </row>
    <row r="317" spans="1:27" x14ac:dyDescent="0.3">
      <c r="A317" t="s">
        <v>28</v>
      </c>
      <c r="B317">
        <v>2010</v>
      </c>
      <c r="C317">
        <v>2</v>
      </c>
      <c r="D317">
        <v>0</v>
      </c>
      <c r="E317">
        <v>21</v>
      </c>
      <c r="F317">
        <v>0</v>
      </c>
      <c r="G317">
        <v>0</v>
      </c>
      <c r="H317">
        <v>0</v>
      </c>
      <c r="I317">
        <v>0</v>
      </c>
      <c r="J317">
        <v>8</v>
      </c>
      <c r="K317">
        <v>1</v>
      </c>
      <c r="L317">
        <v>0</v>
      </c>
      <c r="M317">
        <v>0</v>
      </c>
      <c r="N317">
        <v>0</v>
      </c>
      <c r="O317">
        <v>139</v>
      </c>
      <c r="P317">
        <v>1</v>
      </c>
      <c r="Q317">
        <v>8</v>
      </c>
      <c r="R317">
        <v>363</v>
      </c>
      <c r="S317">
        <v>37</v>
      </c>
      <c r="T317">
        <v>15</v>
      </c>
      <c r="U317">
        <v>10</v>
      </c>
      <c r="V317">
        <v>60</v>
      </c>
      <c r="W317">
        <v>48</v>
      </c>
      <c r="X317">
        <v>2</v>
      </c>
      <c r="Y317">
        <v>9</v>
      </c>
      <c r="Z317">
        <v>394</v>
      </c>
      <c r="AA317">
        <v>131</v>
      </c>
    </row>
    <row r="318" spans="1:27" x14ac:dyDescent="0.3">
      <c r="A318" t="s">
        <v>28</v>
      </c>
      <c r="B318">
        <v>2009</v>
      </c>
      <c r="C318">
        <v>2</v>
      </c>
      <c r="D318">
        <v>0</v>
      </c>
      <c r="E318">
        <v>6</v>
      </c>
      <c r="F318">
        <v>0</v>
      </c>
      <c r="G318">
        <v>0</v>
      </c>
      <c r="H318">
        <v>0</v>
      </c>
      <c r="I318">
        <v>1</v>
      </c>
      <c r="J318">
        <v>6</v>
      </c>
      <c r="K318">
        <v>0</v>
      </c>
      <c r="L318">
        <v>0</v>
      </c>
      <c r="M318">
        <v>0</v>
      </c>
      <c r="N318">
        <v>0</v>
      </c>
      <c r="O318">
        <v>134</v>
      </c>
      <c r="P318">
        <v>1</v>
      </c>
      <c r="Q318">
        <v>3</v>
      </c>
      <c r="R318">
        <v>277</v>
      </c>
      <c r="S318">
        <v>33</v>
      </c>
      <c r="T318">
        <v>12</v>
      </c>
      <c r="U318">
        <v>25</v>
      </c>
      <c r="V318">
        <v>75</v>
      </c>
      <c r="W318">
        <v>36</v>
      </c>
      <c r="X318">
        <v>1</v>
      </c>
      <c r="Y318">
        <v>5</v>
      </c>
      <c r="Z318">
        <v>413</v>
      </c>
      <c r="AA318">
        <v>138</v>
      </c>
    </row>
    <row r="319" spans="1:27" x14ac:dyDescent="0.3">
      <c r="A319" t="s">
        <v>28</v>
      </c>
      <c r="B319">
        <v>2008</v>
      </c>
      <c r="C319">
        <v>1</v>
      </c>
      <c r="D319">
        <v>0</v>
      </c>
      <c r="E319">
        <v>19</v>
      </c>
      <c r="F319">
        <v>1</v>
      </c>
      <c r="G319">
        <v>0</v>
      </c>
      <c r="H319">
        <v>0</v>
      </c>
      <c r="I319">
        <v>0</v>
      </c>
      <c r="J319">
        <v>5</v>
      </c>
      <c r="K319">
        <v>0</v>
      </c>
      <c r="L319">
        <v>0</v>
      </c>
      <c r="M319">
        <v>0</v>
      </c>
      <c r="N319">
        <v>0</v>
      </c>
      <c r="O319">
        <v>126</v>
      </c>
      <c r="P319">
        <v>0</v>
      </c>
      <c r="Q319">
        <v>5</v>
      </c>
      <c r="R319">
        <v>249</v>
      </c>
      <c r="S319">
        <v>24</v>
      </c>
      <c r="T319">
        <v>13</v>
      </c>
      <c r="U319">
        <v>9</v>
      </c>
      <c r="V319">
        <v>50</v>
      </c>
      <c r="W319">
        <v>40</v>
      </c>
      <c r="X319">
        <v>1</v>
      </c>
      <c r="Y319">
        <v>0</v>
      </c>
      <c r="Z319">
        <v>411</v>
      </c>
      <c r="AA319">
        <v>105</v>
      </c>
    </row>
    <row r="320" spans="1:27" x14ac:dyDescent="0.3">
      <c r="A320" t="s">
        <v>28</v>
      </c>
      <c r="B320">
        <v>2007</v>
      </c>
      <c r="C320">
        <v>2</v>
      </c>
      <c r="D320">
        <v>0</v>
      </c>
      <c r="E320">
        <v>16</v>
      </c>
      <c r="F320">
        <v>0</v>
      </c>
      <c r="G320">
        <v>0</v>
      </c>
      <c r="H320">
        <v>0</v>
      </c>
      <c r="I320">
        <v>0</v>
      </c>
      <c r="J320">
        <v>4</v>
      </c>
      <c r="K320">
        <v>0</v>
      </c>
      <c r="L320">
        <v>0</v>
      </c>
      <c r="M320">
        <v>0</v>
      </c>
      <c r="N320">
        <v>0</v>
      </c>
      <c r="O320">
        <v>104</v>
      </c>
      <c r="P320">
        <v>0</v>
      </c>
      <c r="Q320">
        <v>2</v>
      </c>
      <c r="R320">
        <v>226</v>
      </c>
      <c r="S320">
        <v>5</v>
      </c>
      <c r="T320">
        <v>12</v>
      </c>
      <c r="U320">
        <v>5</v>
      </c>
      <c r="V320">
        <v>62</v>
      </c>
      <c r="W320">
        <v>30</v>
      </c>
      <c r="X320">
        <v>1</v>
      </c>
      <c r="Y320">
        <v>1</v>
      </c>
      <c r="Z320">
        <v>428</v>
      </c>
      <c r="AA320">
        <v>94</v>
      </c>
    </row>
    <row r="321" spans="1:27" x14ac:dyDescent="0.3">
      <c r="A321" t="s">
        <v>28</v>
      </c>
      <c r="B321">
        <v>2006</v>
      </c>
      <c r="C321">
        <v>1</v>
      </c>
      <c r="D321">
        <v>0</v>
      </c>
      <c r="E321">
        <v>0</v>
      </c>
      <c r="F321">
        <v>9</v>
      </c>
      <c r="G321">
        <v>0</v>
      </c>
      <c r="H321">
        <v>0</v>
      </c>
      <c r="I321">
        <v>1</v>
      </c>
      <c r="J321">
        <v>1</v>
      </c>
      <c r="K321">
        <v>0</v>
      </c>
      <c r="L321">
        <v>0</v>
      </c>
      <c r="M321">
        <v>0</v>
      </c>
      <c r="N321">
        <v>0</v>
      </c>
      <c r="O321">
        <v>105</v>
      </c>
      <c r="P321">
        <v>1</v>
      </c>
      <c r="Q321">
        <v>1</v>
      </c>
      <c r="R321">
        <v>161</v>
      </c>
      <c r="S321">
        <v>21</v>
      </c>
      <c r="T321">
        <v>13</v>
      </c>
      <c r="U321">
        <v>7</v>
      </c>
      <c r="V321">
        <v>34</v>
      </c>
      <c r="W321">
        <v>18</v>
      </c>
      <c r="X321">
        <v>0</v>
      </c>
      <c r="Y321">
        <v>0</v>
      </c>
      <c r="Z321">
        <v>336</v>
      </c>
      <c r="AA321">
        <v>75</v>
      </c>
    </row>
    <row r="322" spans="1:27" x14ac:dyDescent="0.3">
      <c r="A322" t="s">
        <v>29</v>
      </c>
      <c r="B322">
        <v>2016</v>
      </c>
      <c r="C322">
        <v>5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3</v>
      </c>
      <c r="M322">
        <v>127</v>
      </c>
      <c r="N322">
        <v>0</v>
      </c>
      <c r="O322">
        <v>84</v>
      </c>
      <c r="P322">
        <v>0</v>
      </c>
      <c r="Q322">
        <v>3</v>
      </c>
      <c r="R322">
        <v>136</v>
      </c>
      <c r="S322">
        <v>7</v>
      </c>
      <c r="T322">
        <v>6</v>
      </c>
      <c r="U322">
        <v>11</v>
      </c>
      <c r="V322">
        <v>5</v>
      </c>
      <c r="W322">
        <v>53</v>
      </c>
      <c r="X322">
        <v>3</v>
      </c>
      <c r="Y322">
        <v>3</v>
      </c>
      <c r="Z322">
        <v>577</v>
      </c>
      <c r="AA322">
        <v>540</v>
      </c>
    </row>
    <row r="323" spans="1:27" x14ac:dyDescent="0.3">
      <c r="A323" t="s">
        <v>29</v>
      </c>
      <c r="B323">
        <v>2015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78</v>
      </c>
      <c r="P323">
        <v>0</v>
      </c>
      <c r="Q323">
        <v>1</v>
      </c>
      <c r="R323">
        <v>126</v>
      </c>
      <c r="S323">
        <v>114</v>
      </c>
      <c r="T323">
        <v>6</v>
      </c>
      <c r="U323">
        <v>13</v>
      </c>
      <c r="V323">
        <v>7</v>
      </c>
      <c r="W323">
        <v>50</v>
      </c>
      <c r="X323">
        <v>4</v>
      </c>
      <c r="Y323">
        <v>3</v>
      </c>
      <c r="Z323">
        <v>9</v>
      </c>
      <c r="AA323">
        <v>496</v>
      </c>
    </row>
    <row r="324" spans="1:27" x14ac:dyDescent="0.3">
      <c r="A324" t="s">
        <v>29</v>
      </c>
      <c r="B324">
        <v>2014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66</v>
      </c>
      <c r="P324">
        <v>0</v>
      </c>
      <c r="Q324">
        <v>1</v>
      </c>
      <c r="R324">
        <v>135</v>
      </c>
      <c r="S324">
        <v>84</v>
      </c>
      <c r="T324">
        <v>6</v>
      </c>
      <c r="U324">
        <v>14</v>
      </c>
      <c r="V324">
        <v>8</v>
      </c>
      <c r="W324">
        <v>11</v>
      </c>
      <c r="X324">
        <v>5</v>
      </c>
      <c r="Y324">
        <v>3</v>
      </c>
      <c r="Z324">
        <v>481</v>
      </c>
      <c r="AA324">
        <v>447</v>
      </c>
    </row>
    <row r="325" spans="1:27" x14ac:dyDescent="0.3">
      <c r="A325" t="s">
        <v>29</v>
      </c>
      <c r="B325">
        <v>2013</v>
      </c>
      <c r="C325">
        <v>0</v>
      </c>
      <c r="D325">
        <v>4</v>
      </c>
      <c r="E325">
        <v>0</v>
      </c>
      <c r="F325">
        <v>0</v>
      </c>
      <c r="G325">
        <v>0</v>
      </c>
      <c r="H325">
        <v>0</v>
      </c>
      <c r="I325">
        <v>3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68</v>
      </c>
      <c r="P325">
        <v>0</v>
      </c>
      <c r="Q325">
        <v>6</v>
      </c>
      <c r="R325">
        <v>131</v>
      </c>
      <c r="S325">
        <v>77</v>
      </c>
      <c r="T325">
        <v>5</v>
      </c>
      <c r="U325">
        <v>12</v>
      </c>
      <c r="V325">
        <v>8</v>
      </c>
      <c r="W325">
        <v>28</v>
      </c>
      <c r="X325">
        <v>3</v>
      </c>
      <c r="Y325">
        <v>3</v>
      </c>
      <c r="Z325">
        <v>573</v>
      </c>
      <c r="AA325">
        <v>483</v>
      </c>
    </row>
    <row r="326" spans="1:27" x14ac:dyDescent="0.3">
      <c r="A326" t="s">
        <v>29</v>
      </c>
      <c r="B326">
        <v>2012</v>
      </c>
      <c r="C326">
        <v>0</v>
      </c>
      <c r="D326">
        <v>7</v>
      </c>
      <c r="E326">
        <v>0</v>
      </c>
      <c r="F326">
        <v>0</v>
      </c>
      <c r="G326">
        <v>0</v>
      </c>
      <c r="H326">
        <v>0</v>
      </c>
      <c r="I326">
        <v>2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78</v>
      </c>
      <c r="P326">
        <v>0</v>
      </c>
      <c r="Q326">
        <v>5</v>
      </c>
      <c r="R326">
        <v>135</v>
      </c>
      <c r="S326">
        <v>33</v>
      </c>
      <c r="T326">
        <v>6</v>
      </c>
      <c r="U326">
        <v>11</v>
      </c>
      <c r="V326">
        <v>6</v>
      </c>
      <c r="W326">
        <v>27</v>
      </c>
      <c r="X326">
        <v>3</v>
      </c>
      <c r="Y326">
        <v>4</v>
      </c>
      <c r="Z326">
        <v>480</v>
      </c>
      <c r="AA326">
        <v>474</v>
      </c>
    </row>
    <row r="327" spans="1:27" x14ac:dyDescent="0.3">
      <c r="A327" t="s">
        <v>29</v>
      </c>
      <c r="B327">
        <v>2011</v>
      </c>
      <c r="C327">
        <v>0</v>
      </c>
      <c r="D327">
        <v>16</v>
      </c>
      <c r="E327">
        <v>0</v>
      </c>
      <c r="F327">
        <v>1</v>
      </c>
      <c r="G327">
        <v>0</v>
      </c>
      <c r="H327">
        <v>0</v>
      </c>
      <c r="I327">
        <v>5</v>
      </c>
      <c r="J327">
        <v>0</v>
      </c>
      <c r="K327">
        <v>0</v>
      </c>
      <c r="L327">
        <v>1</v>
      </c>
      <c r="M327">
        <v>0</v>
      </c>
      <c r="N327">
        <v>0</v>
      </c>
      <c r="O327">
        <v>65</v>
      </c>
      <c r="P327">
        <v>0</v>
      </c>
      <c r="Q327">
        <v>4</v>
      </c>
      <c r="R327">
        <v>117</v>
      </c>
      <c r="S327">
        <v>6</v>
      </c>
      <c r="T327">
        <v>6</v>
      </c>
      <c r="U327">
        <v>6</v>
      </c>
      <c r="V327">
        <v>5</v>
      </c>
      <c r="W327">
        <v>26</v>
      </c>
      <c r="X327">
        <v>3</v>
      </c>
      <c r="Y327">
        <v>3</v>
      </c>
      <c r="Z327">
        <v>508</v>
      </c>
      <c r="AA327">
        <v>491</v>
      </c>
    </row>
    <row r="328" spans="1:27" x14ac:dyDescent="0.3">
      <c r="A328" t="s">
        <v>29</v>
      </c>
      <c r="B328">
        <v>2010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1</v>
      </c>
      <c r="J328">
        <v>0</v>
      </c>
      <c r="K328">
        <v>0</v>
      </c>
      <c r="L328">
        <v>0</v>
      </c>
      <c r="M328">
        <v>1</v>
      </c>
      <c r="N328">
        <v>0</v>
      </c>
      <c r="O328">
        <v>57</v>
      </c>
      <c r="P328">
        <v>0</v>
      </c>
      <c r="Q328">
        <v>0</v>
      </c>
      <c r="R328">
        <v>104</v>
      </c>
      <c r="S328">
        <v>2</v>
      </c>
      <c r="T328">
        <v>6</v>
      </c>
      <c r="U328">
        <v>6</v>
      </c>
      <c r="V328">
        <v>4</v>
      </c>
      <c r="W328">
        <v>25</v>
      </c>
      <c r="X328">
        <v>4</v>
      </c>
      <c r="Y328">
        <v>1</v>
      </c>
      <c r="Z328">
        <v>429</v>
      </c>
      <c r="AA328">
        <v>427</v>
      </c>
    </row>
    <row r="329" spans="1:27" x14ac:dyDescent="0.3">
      <c r="A329" t="s">
        <v>29</v>
      </c>
      <c r="B329">
        <v>2009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4</v>
      </c>
      <c r="J329">
        <v>0</v>
      </c>
      <c r="K329">
        <v>0</v>
      </c>
      <c r="L329">
        <v>0</v>
      </c>
      <c r="M329">
        <v>23</v>
      </c>
      <c r="N329">
        <v>0</v>
      </c>
      <c r="O329">
        <v>41</v>
      </c>
      <c r="P329">
        <v>0</v>
      </c>
      <c r="Q329">
        <v>1</v>
      </c>
      <c r="R329">
        <v>96</v>
      </c>
      <c r="S329">
        <v>1</v>
      </c>
      <c r="T329">
        <v>6</v>
      </c>
      <c r="U329">
        <v>14</v>
      </c>
      <c r="V329">
        <v>3</v>
      </c>
      <c r="W329">
        <v>36</v>
      </c>
      <c r="X329">
        <v>1</v>
      </c>
      <c r="Y329">
        <v>1</v>
      </c>
      <c r="Z329">
        <v>420</v>
      </c>
      <c r="AA329">
        <v>461</v>
      </c>
    </row>
    <row r="330" spans="1:27" x14ac:dyDescent="0.3">
      <c r="A330" t="s">
        <v>29</v>
      </c>
      <c r="B330">
        <v>2008</v>
      </c>
      <c r="C330">
        <v>3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33</v>
      </c>
      <c r="P330">
        <v>0</v>
      </c>
      <c r="Q330">
        <v>0</v>
      </c>
      <c r="R330">
        <v>86</v>
      </c>
      <c r="S330">
        <v>0</v>
      </c>
      <c r="T330">
        <v>6</v>
      </c>
      <c r="U330">
        <v>136</v>
      </c>
      <c r="V330">
        <v>6</v>
      </c>
      <c r="W330">
        <v>44</v>
      </c>
      <c r="X330">
        <v>3</v>
      </c>
      <c r="Y330">
        <v>0</v>
      </c>
      <c r="Z330">
        <v>391</v>
      </c>
      <c r="AA330">
        <v>372</v>
      </c>
    </row>
    <row r="331" spans="1:27" x14ac:dyDescent="0.3">
      <c r="A331" t="s">
        <v>29</v>
      </c>
      <c r="B331">
        <v>2007</v>
      </c>
      <c r="C331">
        <v>10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4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13</v>
      </c>
      <c r="P331">
        <v>0</v>
      </c>
      <c r="Q331">
        <v>0</v>
      </c>
      <c r="R331">
        <v>91</v>
      </c>
      <c r="S331">
        <v>0</v>
      </c>
      <c r="T331">
        <v>6</v>
      </c>
      <c r="U331">
        <v>182</v>
      </c>
      <c r="V331">
        <v>4</v>
      </c>
      <c r="W331">
        <v>34</v>
      </c>
      <c r="X331">
        <v>2</v>
      </c>
      <c r="Y331">
        <v>1</v>
      </c>
      <c r="Z331">
        <v>398</v>
      </c>
      <c r="AA331">
        <v>440</v>
      </c>
    </row>
    <row r="332" spans="1:27" x14ac:dyDescent="0.3">
      <c r="A332" t="s">
        <v>29</v>
      </c>
      <c r="B332">
        <v>2006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4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4</v>
      </c>
      <c r="P332">
        <v>0</v>
      </c>
      <c r="Q332">
        <v>0</v>
      </c>
      <c r="R332">
        <v>85</v>
      </c>
      <c r="S332">
        <v>0</v>
      </c>
      <c r="T332">
        <v>6</v>
      </c>
      <c r="U332">
        <v>8</v>
      </c>
      <c r="V332">
        <v>8</v>
      </c>
      <c r="W332">
        <v>5</v>
      </c>
      <c r="X332">
        <v>2</v>
      </c>
      <c r="Y332">
        <v>1</v>
      </c>
      <c r="Z332">
        <v>335</v>
      </c>
      <c r="AA332">
        <v>374</v>
      </c>
    </row>
    <row r="333" spans="1:27" x14ac:dyDescent="0.3">
      <c r="A333" t="s">
        <v>30</v>
      </c>
      <c r="B333">
        <v>2016</v>
      </c>
      <c r="C333">
        <v>0</v>
      </c>
      <c r="D333">
        <v>0</v>
      </c>
      <c r="E333">
        <v>0</v>
      </c>
      <c r="F333">
        <v>9</v>
      </c>
      <c r="G333">
        <v>0</v>
      </c>
      <c r="H333">
        <v>0</v>
      </c>
      <c r="I333">
        <v>7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4</v>
      </c>
      <c r="R333">
        <v>83</v>
      </c>
      <c r="S333">
        <v>29</v>
      </c>
      <c r="T333">
        <v>8</v>
      </c>
      <c r="U333">
        <v>2</v>
      </c>
      <c r="V333">
        <v>18</v>
      </c>
      <c r="W333">
        <v>27</v>
      </c>
      <c r="X333">
        <v>1</v>
      </c>
      <c r="Y333">
        <v>4</v>
      </c>
      <c r="Z333">
        <v>263</v>
      </c>
      <c r="AA333">
        <v>75</v>
      </c>
    </row>
    <row r="334" spans="1:27" x14ac:dyDescent="0.3">
      <c r="A334" t="s">
        <v>30</v>
      </c>
      <c r="B334">
        <v>2015</v>
      </c>
      <c r="C334">
        <v>0</v>
      </c>
      <c r="D334">
        <v>1</v>
      </c>
      <c r="E334">
        <v>0</v>
      </c>
      <c r="F334">
        <v>10</v>
      </c>
      <c r="G334">
        <v>0</v>
      </c>
      <c r="H334">
        <v>0</v>
      </c>
      <c r="I334">
        <v>7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1</v>
      </c>
      <c r="P334">
        <v>0</v>
      </c>
      <c r="Q334">
        <v>5</v>
      </c>
      <c r="R334">
        <v>72</v>
      </c>
      <c r="S334">
        <v>11</v>
      </c>
      <c r="T334">
        <v>7</v>
      </c>
      <c r="U334">
        <v>1</v>
      </c>
      <c r="V334">
        <v>21</v>
      </c>
      <c r="W334">
        <v>28</v>
      </c>
      <c r="X334">
        <v>1</v>
      </c>
      <c r="Y334">
        <v>3</v>
      </c>
      <c r="Z334">
        <v>302</v>
      </c>
      <c r="AA334">
        <v>100</v>
      </c>
    </row>
    <row r="335" spans="1:27" x14ac:dyDescent="0.3">
      <c r="A335" t="s">
        <v>30</v>
      </c>
      <c r="B335">
        <v>2014</v>
      </c>
      <c r="C335">
        <v>0</v>
      </c>
      <c r="D335">
        <v>0</v>
      </c>
      <c r="E335">
        <v>1</v>
      </c>
      <c r="F335">
        <v>20</v>
      </c>
      <c r="G335">
        <v>0</v>
      </c>
      <c r="H335">
        <v>0</v>
      </c>
      <c r="I335">
        <v>11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1</v>
      </c>
      <c r="P335">
        <v>0</v>
      </c>
      <c r="Q335">
        <v>6</v>
      </c>
      <c r="R335">
        <v>63</v>
      </c>
      <c r="S335">
        <v>10</v>
      </c>
      <c r="T335">
        <v>6</v>
      </c>
      <c r="U335">
        <v>14</v>
      </c>
      <c r="V335">
        <v>23</v>
      </c>
      <c r="W335">
        <v>30</v>
      </c>
      <c r="X335">
        <v>0</v>
      </c>
      <c r="Y335">
        <v>5</v>
      </c>
      <c r="Z335">
        <v>327</v>
      </c>
      <c r="AA335">
        <v>80</v>
      </c>
    </row>
    <row r="336" spans="1:27" x14ac:dyDescent="0.3">
      <c r="A336" t="s">
        <v>30</v>
      </c>
      <c r="B336">
        <v>2013</v>
      </c>
      <c r="C336">
        <v>0</v>
      </c>
      <c r="D336">
        <v>0</v>
      </c>
      <c r="E336">
        <v>1</v>
      </c>
      <c r="F336">
        <v>9</v>
      </c>
      <c r="G336">
        <v>0</v>
      </c>
      <c r="H336">
        <v>0</v>
      </c>
      <c r="I336">
        <v>11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1</v>
      </c>
      <c r="R336">
        <v>75</v>
      </c>
      <c r="S336">
        <v>12</v>
      </c>
      <c r="T336">
        <v>7</v>
      </c>
      <c r="U336">
        <v>11</v>
      </c>
      <c r="V336">
        <v>24</v>
      </c>
      <c r="W336">
        <v>26</v>
      </c>
      <c r="X336">
        <v>0</v>
      </c>
      <c r="Y336">
        <v>4</v>
      </c>
      <c r="Z336">
        <v>316</v>
      </c>
      <c r="AA336">
        <v>102</v>
      </c>
    </row>
    <row r="337" spans="1:27" x14ac:dyDescent="0.3">
      <c r="A337" t="s">
        <v>30</v>
      </c>
      <c r="B337">
        <v>2012</v>
      </c>
      <c r="C337">
        <v>0</v>
      </c>
      <c r="D337">
        <v>0</v>
      </c>
      <c r="E337">
        <v>2</v>
      </c>
      <c r="F337">
        <v>0</v>
      </c>
      <c r="G337">
        <v>0</v>
      </c>
      <c r="H337">
        <v>0</v>
      </c>
      <c r="I337">
        <v>14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3</v>
      </c>
      <c r="P337">
        <v>0</v>
      </c>
      <c r="Q337">
        <v>1</v>
      </c>
      <c r="R337">
        <v>58</v>
      </c>
      <c r="S337">
        <v>13</v>
      </c>
      <c r="T337">
        <v>8</v>
      </c>
      <c r="U337">
        <v>16</v>
      </c>
      <c r="V337">
        <v>21</v>
      </c>
      <c r="W337">
        <v>28</v>
      </c>
      <c r="X337">
        <v>0</v>
      </c>
      <c r="Y337">
        <v>5</v>
      </c>
      <c r="Z337">
        <v>345</v>
      </c>
      <c r="AA337">
        <v>102</v>
      </c>
    </row>
    <row r="338" spans="1:27" x14ac:dyDescent="0.3">
      <c r="A338" t="s">
        <v>30</v>
      </c>
      <c r="B338">
        <v>2011</v>
      </c>
      <c r="C338">
        <v>0</v>
      </c>
      <c r="D338">
        <v>0</v>
      </c>
      <c r="E338">
        <v>6</v>
      </c>
      <c r="F338">
        <v>0</v>
      </c>
      <c r="G338">
        <v>0</v>
      </c>
      <c r="H338">
        <v>0</v>
      </c>
      <c r="I338">
        <v>5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1</v>
      </c>
      <c r="P338">
        <v>0</v>
      </c>
      <c r="Q338">
        <v>1</v>
      </c>
      <c r="R338">
        <v>54</v>
      </c>
      <c r="S338">
        <v>8</v>
      </c>
      <c r="T338">
        <v>7</v>
      </c>
      <c r="U338">
        <v>11</v>
      </c>
      <c r="V338">
        <v>19</v>
      </c>
      <c r="W338">
        <v>26</v>
      </c>
      <c r="X338">
        <v>0</v>
      </c>
      <c r="Y338">
        <v>4</v>
      </c>
      <c r="Z338">
        <v>314</v>
      </c>
      <c r="AA338">
        <v>83</v>
      </c>
    </row>
    <row r="339" spans="1:27" x14ac:dyDescent="0.3">
      <c r="A339" t="s">
        <v>30</v>
      </c>
      <c r="B339">
        <v>2010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6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5</v>
      </c>
      <c r="P339">
        <v>0</v>
      </c>
      <c r="Q339">
        <v>1</v>
      </c>
      <c r="R339">
        <v>56</v>
      </c>
      <c r="S339">
        <v>3</v>
      </c>
      <c r="T339">
        <v>8</v>
      </c>
      <c r="U339">
        <v>8</v>
      </c>
      <c r="V339">
        <v>21</v>
      </c>
      <c r="W339">
        <v>21</v>
      </c>
      <c r="X339">
        <v>0</v>
      </c>
      <c r="Y339">
        <v>2</v>
      </c>
      <c r="Z339">
        <v>335</v>
      </c>
      <c r="AA339">
        <v>88</v>
      </c>
    </row>
    <row r="340" spans="1:27" x14ac:dyDescent="0.3">
      <c r="A340" t="s">
        <v>30</v>
      </c>
      <c r="B340">
        <v>2009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36</v>
      </c>
      <c r="S340">
        <v>4</v>
      </c>
      <c r="T340">
        <v>10</v>
      </c>
      <c r="U340">
        <v>4</v>
      </c>
      <c r="V340">
        <v>19</v>
      </c>
      <c r="W340">
        <v>10</v>
      </c>
      <c r="X340">
        <v>0</v>
      </c>
      <c r="Y340">
        <v>1</v>
      </c>
      <c r="Z340">
        <v>331</v>
      </c>
      <c r="AA340">
        <v>82</v>
      </c>
    </row>
    <row r="341" spans="1:27" x14ac:dyDescent="0.3">
      <c r="A341" t="s">
        <v>30</v>
      </c>
      <c r="B341">
        <v>2008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35</v>
      </c>
      <c r="S341">
        <v>14</v>
      </c>
      <c r="T341">
        <v>11</v>
      </c>
      <c r="U341">
        <v>14</v>
      </c>
      <c r="V341">
        <v>10</v>
      </c>
      <c r="W341">
        <v>13</v>
      </c>
      <c r="X341">
        <v>0</v>
      </c>
      <c r="Y341">
        <v>0</v>
      </c>
      <c r="Z341">
        <v>339</v>
      </c>
      <c r="AA341">
        <v>94</v>
      </c>
    </row>
    <row r="342" spans="1:27" x14ac:dyDescent="0.3">
      <c r="A342" t="s">
        <v>30</v>
      </c>
      <c r="B342">
        <v>2007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12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36</v>
      </c>
      <c r="S342">
        <v>6</v>
      </c>
      <c r="T342">
        <v>12</v>
      </c>
      <c r="U342">
        <v>0</v>
      </c>
      <c r="V342">
        <v>13</v>
      </c>
      <c r="W342">
        <v>18</v>
      </c>
      <c r="X342">
        <v>0</v>
      </c>
      <c r="Y342">
        <v>0</v>
      </c>
      <c r="Z342">
        <v>312</v>
      </c>
      <c r="AA342">
        <v>72</v>
      </c>
    </row>
    <row r="343" spans="1:27" x14ac:dyDescent="0.3">
      <c r="A343" t="s">
        <v>30</v>
      </c>
      <c r="B343">
        <v>2006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11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1</v>
      </c>
      <c r="R343">
        <v>33</v>
      </c>
      <c r="S343">
        <v>7</v>
      </c>
      <c r="T343">
        <v>16</v>
      </c>
      <c r="U343">
        <v>22</v>
      </c>
      <c r="V343">
        <v>5</v>
      </c>
      <c r="W343">
        <v>17</v>
      </c>
      <c r="X343">
        <v>0</v>
      </c>
      <c r="Y343">
        <v>0</v>
      </c>
      <c r="Z343">
        <v>356</v>
      </c>
      <c r="AA343">
        <v>48</v>
      </c>
    </row>
    <row r="344" spans="1:27" x14ac:dyDescent="0.3">
      <c r="A344" t="s">
        <v>31</v>
      </c>
      <c r="B344">
        <v>2016</v>
      </c>
      <c r="C344">
        <v>17</v>
      </c>
      <c r="D344">
        <v>421</v>
      </c>
      <c r="E344">
        <v>377</v>
      </c>
      <c r="F344">
        <v>419</v>
      </c>
      <c r="G344">
        <v>19</v>
      </c>
      <c r="H344">
        <v>34</v>
      </c>
      <c r="I344">
        <v>175</v>
      </c>
      <c r="J344">
        <v>261</v>
      </c>
      <c r="K344">
        <v>201</v>
      </c>
      <c r="L344">
        <v>1849</v>
      </c>
      <c r="M344">
        <v>379</v>
      </c>
      <c r="N344">
        <v>0</v>
      </c>
      <c r="O344">
        <v>5602</v>
      </c>
      <c r="P344">
        <v>210</v>
      </c>
      <c r="Q344">
        <v>1710</v>
      </c>
      <c r="R344">
        <v>13229</v>
      </c>
      <c r="S344">
        <v>1935</v>
      </c>
      <c r="T344">
        <v>832</v>
      </c>
      <c r="U344">
        <v>3856</v>
      </c>
      <c r="V344">
        <v>2623</v>
      </c>
      <c r="W344">
        <v>14889</v>
      </c>
      <c r="X344">
        <v>3383</v>
      </c>
      <c r="Y344">
        <v>3901</v>
      </c>
      <c r="Z344">
        <v>4975</v>
      </c>
      <c r="AA344">
        <v>1805</v>
      </c>
    </row>
    <row r="345" spans="1:27" x14ac:dyDescent="0.3">
      <c r="A345" t="s">
        <v>31</v>
      </c>
      <c r="B345">
        <v>2015</v>
      </c>
      <c r="C345">
        <v>9</v>
      </c>
      <c r="D345">
        <v>424</v>
      </c>
      <c r="E345">
        <v>439</v>
      </c>
      <c r="F345">
        <v>395</v>
      </c>
      <c r="G345">
        <v>15</v>
      </c>
      <c r="H345">
        <v>34</v>
      </c>
      <c r="I345">
        <v>209</v>
      </c>
      <c r="J345">
        <v>290</v>
      </c>
      <c r="K345">
        <v>245</v>
      </c>
      <c r="L345">
        <v>2310</v>
      </c>
      <c r="M345">
        <v>384</v>
      </c>
      <c r="N345">
        <v>0</v>
      </c>
      <c r="O345">
        <v>5530</v>
      </c>
      <c r="P345">
        <v>180</v>
      </c>
      <c r="Q345">
        <v>1914</v>
      </c>
      <c r="R345">
        <v>12921</v>
      </c>
      <c r="S345">
        <v>1703</v>
      </c>
      <c r="T345">
        <v>832</v>
      </c>
      <c r="U345">
        <v>4015</v>
      </c>
      <c r="V345">
        <v>2907</v>
      </c>
      <c r="W345">
        <v>14916</v>
      </c>
      <c r="X345">
        <v>3353</v>
      </c>
      <c r="Y345">
        <v>3900</v>
      </c>
      <c r="Z345">
        <v>5242</v>
      </c>
      <c r="AA345">
        <v>1849</v>
      </c>
    </row>
    <row r="346" spans="1:27" x14ac:dyDescent="0.3">
      <c r="A346" t="s">
        <v>31</v>
      </c>
      <c r="B346">
        <v>2014</v>
      </c>
      <c r="C346">
        <v>10</v>
      </c>
      <c r="D346">
        <v>477</v>
      </c>
      <c r="E346">
        <v>400</v>
      </c>
      <c r="F346">
        <v>389</v>
      </c>
      <c r="G346">
        <v>20</v>
      </c>
      <c r="H346">
        <v>49</v>
      </c>
      <c r="I346">
        <v>202</v>
      </c>
      <c r="J346">
        <v>305</v>
      </c>
      <c r="K346">
        <v>244</v>
      </c>
      <c r="L346">
        <v>2997</v>
      </c>
      <c r="M346">
        <v>389</v>
      </c>
      <c r="N346">
        <v>0</v>
      </c>
      <c r="O346">
        <v>5609</v>
      </c>
      <c r="P346">
        <v>189</v>
      </c>
      <c r="Q346">
        <v>2723</v>
      </c>
      <c r="R346">
        <v>13332</v>
      </c>
      <c r="S346">
        <v>1696</v>
      </c>
      <c r="T346">
        <v>737</v>
      </c>
      <c r="U346">
        <v>4240</v>
      </c>
      <c r="V346">
        <v>2430</v>
      </c>
      <c r="W346">
        <v>14436</v>
      </c>
      <c r="X346">
        <v>3015</v>
      </c>
      <c r="Y346">
        <v>3939</v>
      </c>
      <c r="Z346">
        <v>5513</v>
      </c>
      <c r="AA346">
        <v>1873</v>
      </c>
    </row>
    <row r="347" spans="1:27" x14ac:dyDescent="0.3">
      <c r="A347" t="s">
        <v>31</v>
      </c>
      <c r="B347">
        <v>2013</v>
      </c>
      <c r="C347">
        <v>11</v>
      </c>
      <c r="D347">
        <v>501</v>
      </c>
      <c r="E347">
        <v>559</v>
      </c>
      <c r="F347">
        <v>360</v>
      </c>
      <c r="G347">
        <v>8</v>
      </c>
      <c r="H347">
        <v>42</v>
      </c>
      <c r="I347">
        <v>240</v>
      </c>
      <c r="J347">
        <v>350</v>
      </c>
      <c r="K347">
        <v>271</v>
      </c>
      <c r="L347">
        <v>3213</v>
      </c>
      <c r="M347">
        <v>389</v>
      </c>
      <c r="N347">
        <v>0</v>
      </c>
      <c r="O347">
        <v>5193</v>
      </c>
      <c r="P347">
        <v>161</v>
      </c>
      <c r="Q347">
        <v>2138</v>
      </c>
      <c r="R347">
        <v>12914</v>
      </c>
      <c r="S347">
        <v>1609</v>
      </c>
      <c r="T347">
        <v>806</v>
      </c>
      <c r="U347">
        <v>3582</v>
      </c>
      <c r="V347">
        <v>2328</v>
      </c>
      <c r="W347">
        <v>5449</v>
      </c>
      <c r="X347">
        <v>2724</v>
      </c>
      <c r="Y347">
        <v>3374</v>
      </c>
      <c r="Z347">
        <v>5686</v>
      </c>
      <c r="AA347">
        <v>2028</v>
      </c>
    </row>
    <row r="348" spans="1:27" x14ac:dyDescent="0.3">
      <c r="A348" t="s">
        <v>31</v>
      </c>
      <c r="B348">
        <v>2012</v>
      </c>
      <c r="C348">
        <v>7</v>
      </c>
      <c r="D348">
        <v>501</v>
      </c>
      <c r="E348">
        <v>683</v>
      </c>
      <c r="F348">
        <v>362</v>
      </c>
      <c r="G348">
        <v>9</v>
      </c>
      <c r="H348">
        <v>46</v>
      </c>
      <c r="I348">
        <v>203</v>
      </c>
      <c r="J348">
        <v>364</v>
      </c>
      <c r="K348">
        <v>254</v>
      </c>
      <c r="L348">
        <v>3221</v>
      </c>
      <c r="M348">
        <v>397</v>
      </c>
      <c r="N348">
        <v>0</v>
      </c>
      <c r="O348">
        <v>5129</v>
      </c>
      <c r="P348">
        <v>141</v>
      </c>
      <c r="Q348">
        <v>2089</v>
      </c>
      <c r="R348">
        <v>12413</v>
      </c>
      <c r="S348">
        <v>1707</v>
      </c>
      <c r="T348">
        <v>770</v>
      </c>
      <c r="U348">
        <v>3514</v>
      </c>
      <c r="V348">
        <v>2187</v>
      </c>
      <c r="W348">
        <v>12770</v>
      </c>
      <c r="X348">
        <v>2609</v>
      </c>
      <c r="Y348">
        <v>3393</v>
      </c>
      <c r="Z348">
        <v>4992</v>
      </c>
      <c r="AA348">
        <v>1804</v>
      </c>
    </row>
    <row r="349" spans="1:27" x14ac:dyDescent="0.3">
      <c r="A349" t="s">
        <v>31</v>
      </c>
      <c r="B349">
        <v>2011</v>
      </c>
      <c r="C349">
        <v>10</v>
      </c>
      <c r="D349">
        <v>475</v>
      </c>
      <c r="E349">
        <v>805</v>
      </c>
      <c r="F349">
        <v>298</v>
      </c>
      <c r="G349">
        <v>8</v>
      </c>
      <c r="H349">
        <v>39</v>
      </c>
      <c r="I349">
        <v>155</v>
      </c>
      <c r="J349">
        <v>318</v>
      </c>
      <c r="K349">
        <v>211</v>
      </c>
      <c r="L349">
        <v>2791</v>
      </c>
      <c r="M349">
        <v>336</v>
      </c>
      <c r="N349">
        <v>0</v>
      </c>
      <c r="O349">
        <v>5444</v>
      </c>
      <c r="P349">
        <v>124</v>
      </c>
      <c r="Q349">
        <v>1736</v>
      </c>
      <c r="R349">
        <v>12265</v>
      </c>
      <c r="S349">
        <v>1452</v>
      </c>
      <c r="T349">
        <v>685</v>
      </c>
      <c r="U349">
        <v>3023</v>
      </c>
      <c r="V349">
        <v>1879</v>
      </c>
      <c r="W349">
        <v>10226</v>
      </c>
      <c r="X349">
        <v>2506</v>
      </c>
      <c r="Y349">
        <v>4005</v>
      </c>
      <c r="Z349">
        <v>5898</v>
      </c>
      <c r="AA349">
        <v>1853</v>
      </c>
    </row>
    <row r="350" spans="1:27" x14ac:dyDescent="0.3">
      <c r="A350" t="s">
        <v>31</v>
      </c>
      <c r="B350">
        <v>2010</v>
      </c>
      <c r="C350">
        <v>52</v>
      </c>
      <c r="D350">
        <v>480</v>
      </c>
      <c r="E350">
        <v>502</v>
      </c>
      <c r="F350">
        <v>228</v>
      </c>
      <c r="G350">
        <v>6</v>
      </c>
      <c r="H350">
        <v>24</v>
      </c>
      <c r="I350">
        <v>224</v>
      </c>
      <c r="J350">
        <v>343</v>
      </c>
      <c r="K350">
        <v>218</v>
      </c>
      <c r="L350">
        <v>3256</v>
      </c>
      <c r="M350">
        <v>334</v>
      </c>
      <c r="N350">
        <v>0</v>
      </c>
      <c r="O350">
        <v>3413</v>
      </c>
      <c r="P350">
        <v>155</v>
      </c>
      <c r="Q350">
        <v>1670</v>
      </c>
      <c r="R350">
        <v>11578</v>
      </c>
      <c r="S350">
        <v>1581</v>
      </c>
      <c r="T350">
        <v>691</v>
      </c>
      <c r="U350">
        <v>2912</v>
      </c>
      <c r="V350">
        <v>1718</v>
      </c>
      <c r="W350">
        <v>5485</v>
      </c>
      <c r="X350">
        <v>2378</v>
      </c>
      <c r="Y350">
        <v>2384</v>
      </c>
      <c r="Z350">
        <v>6132</v>
      </c>
      <c r="AA350">
        <v>1983</v>
      </c>
    </row>
    <row r="351" spans="1:27" x14ac:dyDescent="0.3">
      <c r="A351" t="s">
        <v>31</v>
      </c>
      <c r="B351">
        <v>2009</v>
      </c>
      <c r="C351">
        <v>15</v>
      </c>
      <c r="D351">
        <v>372</v>
      </c>
      <c r="E351">
        <v>538</v>
      </c>
      <c r="F351">
        <v>195</v>
      </c>
      <c r="G351">
        <v>1</v>
      </c>
      <c r="H351">
        <v>16</v>
      </c>
      <c r="I351">
        <v>163</v>
      </c>
      <c r="J351">
        <v>328</v>
      </c>
      <c r="K351">
        <v>202</v>
      </c>
      <c r="L351">
        <v>285</v>
      </c>
      <c r="M351">
        <v>336</v>
      </c>
      <c r="N351">
        <v>0</v>
      </c>
      <c r="O351">
        <v>7228</v>
      </c>
      <c r="P351">
        <v>137</v>
      </c>
      <c r="Q351">
        <v>1329</v>
      </c>
      <c r="R351">
        <v>10557</v>
      </c>
      <c r="S351">
        <v>1591</v>
      </c>
      <c r="T351">
        <v>667</v>
      </c>
      <c r="U351">
        <v>2677</v>
      </c>
      <c r="V351">
        <v>1650</v>
      </c>
      <c r="W351">
        <v>4600</v>
      </c>
      <c r="X351">
        <v>2082</v>
      </c>
      <c r="Y351">
        <v>1646</v>
      </c>
      <c r="Z351">
        <v>6401</v>
      </c>
      <c r="AA351">
        <v>1906</v>
      </c>
    </row>
    <row r="352" spans="1:27" x14ac:dyDescent="0.3">
      <c r="A352" t="s">
        <v>31</v>
      </c>
      <c r="B352">
        <v>2008</v>
      </c>
      <c r="C352">
        <v>16</v>
      </c>
      <c r="D352">
        <v>317</v>
      </c>
      <c r="E352">
        <v>469</v>
      </c>
      <c r="F352">
        <v>190</v>
      </c>
      <c r="G352">
        <v>3</v>
      </c>
      <c r="H352">
        <v>19</v>
      </c>
      <c r="I352">
        <v>152</v>
      </c>
      <c r="J352">
        <v>342</v>
      </c>
      <c r="K352">
        <v>174</v>
      </c>
      <c r="L352">
        <v>283</v>
      </c>
      <c r="M352">
        <v>338</v>
      </c>
      <c r="N352">
        <v>0</v>
      </c>
      <c r="O352">
        <v>6416</v>
      </c>
      <c r="P352">
        <v>129</v>
      </c>
      <c r="Q352">
        <v>1002</v>
      </c>
      <c r="R352">
        <v>10020</v>
      </c>
      <c r="S352">
        <v>1516</v>
      </c>
      <c r="T352">
        <v>610</v>
      </c>
      <c r="U352">
        <v>2776</v>
      </c>
      <c r="V352">
        <v>1758</v>
      </c>
      <c r="W352">
        <v>3567</v>
      </c>
      <c r="X352">
        <v>1600</v>
      </c>
      <c r="Y352">
        <v>1611</v>
      </c>
      <c r="Z352">
        <v>5976</v>
      </c>
      <c r="AA352">
        <v>1867</v>
      </c>
    </row>
    <row r="353" spans="1:27" x14ac:dyDescent="0.3">
      <c r="A353" t="s">
        <v>31</v>
      </c>
      <c r="B353">
        <v>2007</v>
      </c>
      <c r="C353">
        <v>14</v>
      </c>
      <c r="D353">
        <v>249</v>
      </c>
      <c r="E353">
        <v>708</v>
      </c>
      <c r="F353">
        <v>144</v>
      </c>
      <c r="G353">
        <v>2</v>
      </c>
      <c r="H353">
        <v>20</v>
      </c>
      <c r="I353">
        <v>145</v>
      </c>
      <c r="J353">
        <v>307</v>
      </c>
      <c r="K353">
        <v>105</v>
      </c>
      <c r="L353">
        <v>250</v>
      </c>
      <c r="M353">
        <v>279</v>
      </c>
      <c r="N353">
        <v>1</v>
      </c>
      <c r="O353">
        <v>4524</v>
      </c>
      <c r="P353">
        <v>137</v>
      </c>
      <c r="Q353">
        <v>868</v>
      </c>
      <c r="R353">
        <v>9070</v>
      </c>
      <c r="S353">
        <v>1315</v>
      </c>
      <c r="T353">
        <v>747</v>
      </c>
      <c r="U353">
        <v>2147</v>
      </c>
      <c r="V353">
        <v>1579</v>
      </c>
      <c r="W353">
        <v>3325</v>
      </c>
      <c r="X353">
        <v>1286</v>
      </c>
      <c r="Y353">
        <v>1457</v>
      </c>
      <c r="Z353">
        <v>6090</v>
      </c>
      <c r="AA353">
        <v>1796</v>
      </c>
    </row>
    <row r="354" spans="1:27" x14ac:dyDescent="0.3">
      <c r="A354" t="s">
        <v>31</v>
      </c>
      <c r="B354">
        <v>2006</v>
      </c>
      <c r="C354">
        <v>30</v>
      </c>
      <c r="D354">
        <v>274</v>
      </c>
      <c r="E354">
        <v>573</v>
      </c>
      <c r="F354">
        <v>153</v>
      </c>
      <c r="G354">
        <v>3</v>
      </c>
      <c r="H354">
        <v>54</v>
      </c>
      <c r="I354">
        <v>140</v>
      </c>
      <c r="J354">
        <v>311</v>
      </c>
      <c r="K354">
        <v>235</v>
      </c>
      <c r="L354">
        <v>230</v>
      </c>
      <c r="M354">
        <v>256</v>
      </c>
      <c r="N354">
        <v>0</v>
      </c>
      <c r="O354">
        <v>3850</v>
      </c>
      <c r="P354">
        <v>184</v>
      </c>
      <c r="Q354">
        <v>722</v>
      </c>
      <c r="R354">
        <v>8928</v>
      </c>
      <c r="S354">
        <v>1056</v>
      </c>
      <c r="T354">
        <v>689</v>
      </c>
      <c r="U354">
        <v>1864</v>
      </c>
      <c r="V354">
        <v>1496</v>
      </c>
      <c r="W354">
        <v>3346</v>
      </c>
      <c r="X354">
        <v>1445</v>
      </c>
      <c r="Y354">
        <v>1850</v>
      </c>
      <c r="Z354">
        <v>4439</v>
      </c>
      <c r="AA354">
        <v>1768</v>
      </c>
    </row>
    <row r="355" spans="1:27" x14ac:dyDescent="0.3">
      <c r="A355" t="s">
        <v>32</v>
      </c>
      <c r="B355">
        <v>2016</v>
      </c>
      <c r="C355">
        <v>0</v>
      </c>
      <c r="D355">
        <v>45</v>
      </c>
      <c r="E355">
        <v>4</v>
      </c>
      <c r="F355">
        <v>2</v>
      </c>
      <c r="G355">
        <v>0</v>
      </c>
      <c r="H355">
        <v>0</v>
      </c>
      <c r="I355">
        <v>2</v>
      </c>
      <c r="J355">
        <v>0</v>
      </c>
      <c r="K355">
        <v>0</v>
      </c>
      <c r="L355">
        <v>0</v>
      </c>
      <c r="M355">
        <v>27</v>
      </c>
      <c r="N355">
        <v>5</v>
      </c>
      <c r="O355">
        <v>212</v>
      </c>
      <c r="P355">
        <v>5</v>
      </c>
      <c r="Q355">
        <v>30</v>
      </c>
      <c r="R355">
        <v>383</v>
      </c>
      <c r="S355">
        <v>48</v>
      </c>
      <c r="T355">
        <v>21</v>
      </c>
      <c r="U355">
        <v>206</v>
      </c>
      <c r="V355">
        <v>27</v>
      </c>
      <c r="W355">
        <v>109</v>
      </c>
      <c r="X355">
        <v>8</v>
      </c>
      <c r="Y355">
        <v>32</v>
      </c>
      <c r="Z355">
        <v>307</v>
      </c>
      <c r="AA355">
        <v>273</v>
      </c>
    </row>
    <row r="356" spans="1:27" x14ac:dyDescent="0.3">
      <c r="A356" t="s">
        <v>32</v>
      </c>
      <c r="B356">
        <v>2015</v>
      </c>
      <c r="C356">
        <v>0</v>
      </c>
      <c r="D356">
        <v>53</v>
      </c>
      <c r="E356">
        <v>4</v>
      </c>
      <c r="F356">
        <v>3</v>
      </c>
      <c r="G356">
        <v>0</v>
      </c>
      <c r="H356">
        <v>0</v>
      </c>
      <c r="I356">
        <v>1</v>
      </c>
      <c r="J356">
        <v>0</v>
      </c>
      <c r="K356">
        <v>0</v>
      </c>
      <c r="L356">
        <v>0</v>
      </c>
      <c r="M356">
        <v>49</v>
      </c>
      <c r="N356">
        <v>22</v>
      </c>
      <c r="O356">
        <v>370</v>
      </c>
      <c r="P356">
        <v>9</v>
      </c>
      <c r="Q356">
        <v>36</v>
      </c>
      <c r="R356">
        <v>393</v>
      </c>
      <c r="S356">
        <v>54</v>
      </c>
      <c r="T356">
        <v>26</v>
      </c>
      <c r="U356">
        <v>195</v>
      </c>
      <c r="V356">
        <v>22</v>
      </c>
      <c r="W356">
        <v>114</v>
      </c>
      <c r="X356">
        <v>7</v>
      </c>
      <c r="Y356">
        <v>31</v>
      </c>
      <c r="Z356">
        <v>373</v>
      </c>
      <c r="AA356">
        <v>273</v>
      </c>
    </row>
    <row r="357" spans="1:27" x14ac:dyDescent="0.3">
      <c r="A357" t="s">
        <v>32</v>
      </c>
      <c r="B357">
        <v>2014</v>
      </c>
      <c r="C357">
        <v>0</v>
      </c>
      <c r="D357">
        <v>53</v>
      </c>
      <c r="E357">
        <v>6</v>
      </c>
      <c r="F357">
        <v>3</v>
      </c>
      <c r="G357">
        <v>0</v>
      </c>
      <c r="H357">
        <v>0</v>
      </c>
      <c r="I357">
        <v>3</v>
      </c>
      <c r="J357">
        <v>0</v>
      </c>
      <c r="K357">
        <v>0</v>
      </c>
      <c r="L357">
        <v>0</v>
      </c>
      <c r="M357">
        <v>87</v>
      </c>
      <c r="N357">
        <v>217</v>
      </c>
      <c r="O357">
        <v>450</v>
      </c>
      <c r="P357">
        <v>9</v>
      </c>
      <c r="Q357">
        <v>36</v>
      </c>
      <c r="R357">
        <v>417</v>
      </c>
      <c r="S357">
        <v>69</v>
      </c>
      <c r="T357">
        <v>26</v>
      </c>
      <c r="U357">
        <v>216</v>
      </c>
      <c r="V357">
        <v>24</v>
      </c>
      <c r="W357">
        <v>106</v>
      </c>
      <c r="X357">
        <v>8</v>
      </c>
      <c r="Y357">
        <v>29</v>
      </c>
      <c r="Z357">
        <v>347</v>
      </c>
      <c r="AA357">
        <v>235</v>
      </c>
    </row>
    <row r="358" spans="1:27" x14ac:dyDescent="0.3">
      <c r="A358" t="s">
        <v>32</v>
      </c>
      <c r="B358">
        <v>2013</v>
      </c>
      <c r="C358">
        <v>0</v>
      </c>
      <c r="D358">
        <v>44</v>
      </c>
      <c r="E358">
        <v>1</v>
      </c>
      <c r="F358">
        <v>2</v>
      </c>
      <c r="G358">
        <v>0</v>
      </c>
      <c r="H358">
        <v>0</v>
      </c>
      <c r="I358">
        <v>4</v>
      </c>
      <c r="J358">
        <v>0</v>
      </c>
      <c r="K358">
        <v>0</v>
      </c>
      <c r="L358">
        <v>0</v>
      </c>
      <c r="M358">
        <v>95</v>
      </c>
      <c r="N358">
        <v>232</v>
      </c>
      <c r="O358">
        <v>428</v>
      </c>
      <c r="P358">
        <v>12</v>
      </c>
      <c r="Q358">
        <v>3</v>
      </c>
      <c r="R358">
        <v>429</v>
      </c>
      <c r="S358">
        <v>52</v>
      </c>
      <c r="T358">
        <v>23</v>
      </c>
      <c r="U358">
        <v>187</v>
      </c>
      <c r="V358">
        <v>50</v>
      </c>
      <c r="W358">
        <v>98</v>
      </c>
      <c r="X358">
        <v>6</v>
      </c>
      <c r="Y358">
        <v>22</v>
      </c>
      <c r="Z358">
        <v>373</v>
      </c>
      <c r="AA358">
        <v>246</v>
      </c>
    </row>
    <row r="359" spans="1:27" x14ac:dyDescent="0.3">
      <c r="A359" t="s">
        <v>32</v>
      </c>
      <c r="B359">
        <v>2012</v>
      </c>
      <c r="C359">
        <v>0</v>
      </c>
      <c r="D359">
        <v>54</v>
      </c>
      <c r="E359">
        <v>2</v>
      </c>
      <c r="F359">
        <v>2</v>
      </c>
      <c r="G359">
        <v>0</v>
      </c>
      <c r="H359">
        <v>0</v>
      </c>
      <c r="I359">
        <v>1</v>
      </c>
      <c r="J359">
        <v>0</v>
      </c>
      <c r="K359">
        <v>0</v>
      </c>
      <c r="L359">
        <v>0</v>
      </c>
      <c r="M359">
        <v>119</v>
      </c>
      <c r="N359">
        <v>212</v>
      </c>
      <c r="O359">
        <v>374</v>
      </c>
      <c r="P359">
        <v>12</v>
      </c>
      <c r="Q359">
        <v>8</v>
      </c>
      <c r="R359">
        <v>375</v>
      </c>
      <c r="S359">
        <v>35</v>
      </c>
      <c r="T359">
        <v>25</v>
      </c>
      <c r="U359">
        <v>68</v>
      </c>
      <c r="V359">
        <v>48</v>
      </c>
      <c r="W359">
        <v>94</v>
      </c>
      <c r="X359">
        <v>6</v>
      </c>
      <c r="Y359">
        <v>22</v>
      </c>
      <c r="Z359">
        <v>347</v>
      </c>
      <c r="AA359">
        <v>249</v>
      </c>
    </row>
    <row r="360" spans="1:27" x14ac:dyDescent="0.3">
      <c r="A360" t="s">
        <v>32</v>
      </c>
      <c r="B360">
        <v>2011</v>
      </c>
      <c r="C360">
        <v>0</v>
      </c>
      <c r="D360">
        <v>50</v>
      </c>
      <c r="E360">
        <v>1</v>
      </c>
      <c r="F360">
        <v>2</v>
      </c>
      <c r="G360">
        <v>0</v>
      </c>
      <c r="H360">
        <v>0</v>
      </c>
      <c r="I360">
        <v>1</v>
      </c>
      <c r="J360">
        <v>0</v>
      </c>
      <c r="K360">
        <v>0</v>
      </c>
      <c r="L360">
        <v>0</v>
      </c>
      <c r="M360">
        <v>135</v>
      </c>
      <c r="N360">
        <v>206</v>
      </c>
      <c r="O360">
        <v>77</v>
      </c>
      <c r="P360">
        <v>11</v>
      </c>
      <c r="Q360">
        <v>0</v>
      </c>
      <c r="R360">
        <v>349</v>
      </c>
      <c r="S360">
        <v>31</v>
      </c>
      <c r="T360">
        <v>24</v>
      </c>
      <c r="U360">
        <v>43</v>
      </c>
      <c r="V360">
        <v>59</v>
      </c>
      <c r="W360">
        <v>85</v>
      </c>
      <c r="X360">
        <v>9</v>
      </c>
      <c r="Y360">
        <v>27</v>
      </c>
      <c r="Z360">
        <v>333</v>
      </c>
      <c r="AA360">
        <v>243</v>
      </c>
    </row>
    <row r="361" spans="1:27" x14ac:dyDescent="0.3">
      <c r="A361" t="s">
        <v>32</v>
      </c>
      <c r="B361">
        <v>2010</v>
      </c>
      <c r="C361">
        <v>0</v>
      </c>
      <c r="D361">
        <v>49</v>
      </c>
      <c r="E361">
        <v>2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92</v>
      </c>
      <c r="N361">
        <v>0</v>
      </c>
      <c r="O361">
        <v>66</v>
      </c>
      <c r="P361">
        <v>11</v>
      </c>
      <c r="Q361">
        <v>25</v>
      </c>
      <c r="R361">
        <v>309</v>
      </c>
      <c r="S361">
        <v>26</v>
      </c>
      <c r="T361">
        <v>21</v>
      </c>
      <c r="U361">
        <v>41</v>
      </c>
      <c r="V361">
        <v>44</v>
      </c>
      <c r="W361">
        <v>86</v>
      </c>
      <c r="X361">
        <v>8</v>
      </c>
      <c r="Y361">
        <v>15</v>
      </c>
      <c r="Z361">
        <v>346</v>
      </c>
      <c r="AA361">
        <v>242</v>
      </c>
    </row>
    <row r="362" spans="1:27" x14ac:dyDescent="0.3">
      <c r="A362" t="s">
        <v>32</v>
      </c>
      <c r="B362">
        <v>2009</v>
      </c>
      <c r="C362">
        <v>0</v>
      </c>
      <c r="D362">
        <v>43</v>
      </c>
      <c r="E362">
        <v>3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16</v>
      </c>
      <c r="N362">
        <v>0</v>
      </c>
      <c r="O362">
        <v>63</v>
      </c>
      <c r="P362">
        <v>11</v>
      </c>
      <c r="Q362">
        <v>1</v>
      </c>
      <c r="R362">
        <v>344</v>
      </c>
      <c r="S362">
        <v>24</v>
      </c>
      <c r="T362">
        <v>21</v>
      </c>
      <c r="U362">
        <v>37</v>
      </c>
      <c r="V362">
        <v>23</v>
      </c>
      <c r="W362">
        <v>89</v>
      </c>
      <c r="X362">
        <v>5</v>
      </c>
      <c r="Y362">
        <v>17</v>
      </c>
      <c r="Z362">
        <v>384</v>
      </c>
      <c r="AA362">
        <v>258</v>
      </c>
    </row>
    <row r="363" spans="1:27" x14ac:dyDescent="0.3">
      <c r="A363" t="s">
        <v>32</v>
      </c>
      <c r="B363">
        <v>2008</v>
      </c>
      <c r="C363">
        <v>0</v>
      </c>
      <c r="D363">
        <v>56</v>
      </c>
      <c r="E363">
        <v>2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29</v>
      </c>
      <c r="N363">
        <v>0</v>
      </c>
      <c r="O363">
        <v>527</v>
      </c>
      <c r="P363">
        <v>10</v>
      </c>
      <c r="Q363">
        <v>12</v>
      </c>
      <c r="R363">
        <v>341</v>
      </c>
      <c r="S363">
        <v>26</v>
      </c>
      <c r="T363">
        <v>21</v>
      </c>
      <c r="U363">
        <v>38</v>
      </c>
      <c r="V363">
        <v>26</v>
      </c>
      <c r="W363">
        <v>99</v>
      </c>
      <c r="X363">
        <v>5</v>
      </c>
      <c r="Y363">
        <v>4</v>
      </c>
      <c r="Z363">
        <v>360</v>
      </c>
      <c r="AA363">
        <v>255</v>
      </c>
    </row>
    <row r="364" spans="1:27" x14ac:dyDescent="0.3">
      <c r="A364" t="s">
        <v>32</v>
      </c>
      <c r="B364">
        <v>2007</v>
      </c>
      <c r="C364">
        <v>0</v>
      </c>
      <c r="D364">
        <v>46</v>
      </c>
      <c r="E364">
        <v>2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26</v>
      </c>
      <c r="N364">
        <v>0</v>
      </c>
      <c r="O364">
        <v>647</v>
      </c>
      <c r="P364">
        <v>45</v>
      </c>
      <c r="Q364">
        <v>6</v>
      </c>
      <c r="R364">
        <v>304</v>
      </c>
      <c r="S364">
        <v>20</v>
      </c>
      <c r="T364">
        <v>21</v>
      </c>
      <c r="U364">
        <v>26</v>
      </c>
      <c r="V364">
        <v>25</v>
      </c>
      <c r="W364">
        <v>65</v>
      </c>
      <c r="X364">
        <v>3</v>
      </c>
      <c r="Y364">
        <v>3</v>
      </c>
      <c r="Z364">
        <v>331</v>
      </c>
      <c r="AA364">
        <v>304</v>
      </c>
    </row>
    <row r="365" spans="1:27" x14ac:dyDescent="0.3">
      <c r="A365" t="s">
        <v>32</v>
      </c>
      <c r="B365">
        <v>2006</v>
      </c>
      <c r="C365">
        <v>0</v>
      </c>
      <c r="D365">
        <v>38</v>
      </c>
      <c r="E365">
        <v>1</v>
      </c>
      <c r="F365">
        <v>0</v>
      </c>
      <c r="G365">
        <v>0</v>
      </c>
      <c r="H365">
        <v>0</v>
      </c>
      <c r="I365">
        <v>3</v>
      </c>
      <c r="J365">
        <v>0</v>
      </c>
      <c r="K365">
        <v>7</v>
      </c>
      <c r="L365">
        <v>0</v>
      </c>
      <c r="M365">
        <v>5</v>
      </c>
      <c r="N365">
        <v>0</v>
      </c>
      <c r="O365">
        <v>36</v>
      </c>
      <c r="P365">
        <v>45</v>
      </c>
      <c r="Q365">
        <v>58</v>
      </c>
      <c r="R365">
        <v>268</v>
      </c>
      <c r="S365">
        <v>26</v>
      </c>
      <c r="T365">
        <v>17</v>
      </c>
      <c r="U365">
        <v>18</v>
      </c>
      <c r="V365">
        <v>15</v>
      </c>
      <c r="W365">
        <v>75</v>
      </c>
      <c r="X365">
        <v>22</v>
      </c>
      <c r="Y365">
        <v>3</v>
      </c>
      <c r="Z365">
        <v>292</v>
      </c>
      <c r="AA365">
        <v>302</v>
      </c>
    </row>
    <row r="366" spans="1:27" x14ac:dyDescent="0.3">
      <c r="A366" t="s">
        <v>33</v>
      </c>
      <c r="B366">
        <v>2016</v>
      </c>
      <c r="C366">
        <v>4</v>
      </c>
      <c r="D366">
        <v>27</v>
      </c>
      <c r="E366">
        <v>12</v>
      </c>
      <c r="F366">
        <v>12</v>
      </c>
      <c r="G366">
        <v>0</v>
      </c>
      <c r="H366">
        <v>0</v>
      </c>
      <c r="I366">
        <v>13</v>
      </c>
      <c r="J366">
        <v>3</v>
      </c>
      <c r="K366">
        <v>0</v>
      </c>
      <c r="L366">
        <v>568</v>
      </c>
      <c r="M366">
        <v>10</v>
      </c>
      <c r="N366">
        <v>5</v>
      </c>
      <c r="O366">
        <v>41</v>
      </c>
      <c r="P366">
        <v>5</v>
      </c>
      <c r="Q366">
        <v>19</v>
      </c>
      <c r="R366">
        <v>703</v>
      </c>
      <c r="S366">
        <v>68</v>
      </c>
      <c r="T366">
        <v>39</v>
      </c>
      <c r="U366">
        <v>59</v>
      </c>
      <c r="V366">
        <v>140</v>
      </c>
      <c r="W366">
        <v>214</v>
      </c>
      <c r="X366">
        <v>124</v>
      </c>
      <c r="Y366">
        <v>98</v>
      </c>
      <c r="Z366">
        <v>712</v>
      </c>
      <c r="AA366">
        <v>89</v>
      </c>
    </row>
    <row r="367" spans="1:27" x14ac:dyDescent="0.3">
      <c r="A367" t="s">
        <v>33</v>
      </c>
      <c r="B367">
        <v>2015</v>
      </c>
      <c r="C367">
        <v>2</v>
      </c>
      <c r="D367">
        <v>26</v>
      </c>
      <c r="E367">
        <v>9</v>
      </c>
      <c r="F367">
        <v>45</v>
      </c>
      <c r="G367">
        <v>0</v>
      </c>
      <c r="H367">
        <v>0</v>
      </c>
      <c r="I367">
        <v>11</v>
      </c>
      <c r="J367">
        <v>3</v>
      </c>
      <c r="K367">
        <v>0</v>
      </c>
      <c r="L367">
        <v>542</v>
      </c>
      <c r="M367">
        <v>10</v>
      </c>
      <c r="N367">
        <v>5</v>
      </c>
      <c r="O367">
        <v>32</v>
      </c>
      <c r="P367">
        <v>3</v>
      </c>
      <c r="Q367">
        <v>20</v>
      </c>
      <c r="R367">
        <v>740</v>
      </c>
      <c r="S367">
        <v>69</v>
      </c>
      <c r="T367">
        <v>40</v>
      </c>
      <c r="U367">
        <v>61</v>
      </c>
      <c r="V367">
        <v>116</v>
      </c>
      <c r="W367">
        <v>225</v>
      </c>
      <c r="X367">
        <v>118</v>
      </c>
      <c r="Y367">
        <v>101</v>
      </c>
      <c r="Z367">
        <v>719</v>
      </c>
      <c r="AA367">
        <v>103</v>
      </c>
    </row>
    <row r="368" spans="1:27" x14ac:dyDescent="0.3">
      <c r="A368" t="s">
        <v>33</v>
      </c>
      <c r="B368">
        <v>2014</v>
      </c>
      <c r="C368">
        <v>2</v>
      </c>
      <c r="D368">
        <v>32</v>
      </c>
      <c r="E368">
        <v>8</v>
      </c>
      <c r="F368">
        <v>28</v>
      </c>
      <c r="G368">
        <v>0</v>
      </c>
      <c r="H368">
        <v>0</v>
      </c>
      <c r="I368">
        <v>10</v>
      </c>
      <c r="J368">
        <v>3</v>
      </c>
      <c r="K368">
        <v>0</v>
      </c>
      <c r="L368">
        <v>547</v>
      </c>
      <c r="M368">
        <v>9</v>
      </c>
      <c r="N368">
        <v>0</v>
      </c>
      <c r="O368">
        <v>38</v>
      </c>
      <c r="P368">
        <v>3</v>
      </c>
      <c r="Q368">
        <v>36</v>
      </c>
      <c r="R368">
        <v>733</v>
      </c>
      <c r="S368">
        <v>64</v>
      </c>
      <c r="T368">
        <v>40</v>
      </c>
      <c r="U368">
        <v>50</v>
      </c>
      <c r="V368">
        <v>105</v>
      </c>
      <c r="W368">
        <v>227</v>
      </c>
      <c r="X368">
        <v>118</v>
      </c>
      <c r="Y368">
        <v>99</v>
      </c>
      <c r="Z368">
        <v>668</v>
      </c>
      <c r="AA368">
        <v>133</v>
      </c>
    </row>
    <row r="369" spans="1:27" x14ac:dyDescent="0.3">
      <c r="A369" t="s">
        <v>33</v>
      </c>
      <c r="B369">
        <v>2013</v>
      </c>
      <c r="C369">
        <v>2</v>
      </c>
      <c r="D369">
        <v>36</v>
      </c>
      <c r="E369">
        <v>13</v>
      </c>
      <c r="F369">
        <v>24</v>
      </c>
      <c r="G369">
        <v>0</v>
      </c>
      <c r="H369">
        <v>0</v>
      </c>
      <c r="I369">
        <v>11</v>
      </c>
      <c r="J369">
        <v>2</v>
      </c>
      <c r="K369">
        <v>0</v>
      </c>
      <c r="L369">
        <v>334</v>
      </c>
      <c r="M369">
        <v>10</v>
      </c>
      <c r="N369">
        <v>0</v>
      </c>
      <c r="O369">
        <v>31</v>
      </c>
      <c r="P369">
        <v>2</v>
      </c>
      <c r="Q369">
        <v>30</v>
      </c>
      <c r="R369">
        <v>724</v>
      </c>
      <c r="S369">
        <v>57</v>
      </c>
      <c r="T369">
        <v>31</v>
      </c>
      <c r="U369">
        <v>45</v>
      </c>
      <c r="V369">
        <v>98</v>
      </c>
      <c r="W369">
        <v>213</v>
      </c>
      <c r="X369">
        <v>114</v>
      </c>
      <c r="Y369">
        <v>101</v>
      </c>
      <c r="Z369">
        <v>695</v>
      </c>
      <c r="AA369">
        <v>117</v>
      </c>
    </row>
    <row r="370" spans="1:27" x14ac:dyDescent="0.3">
      <c r="A370" t="s">
        <v>33</v>
      </c>
      <c r="B370">
        <v>2012</v>
      </c>
      <c r="C370">
        <v>2</v>
      </c>
      <c r="D370">
        <v>43</v>
      </c>
      <c r="E370">
        <v>10</v>
      </c>
      <c r="F370">
        <v>16</v>
      </c>
      <c r="G370">
        <v>0</v>
      </c>
      <c r="H370">
        <v>1</v>
      </c>
      <c r="I370">
        <v>9</v>
      </c>
      <c r="J370">
        <v>1</v>
      </c>
      <c r="K370">
        <v>0</v>
      </c>
      <c r="L370">
        <v>369</v>
      </c>
      <c r="M370">
        <v>9</v>
      </c>
      <c r="N370">
        <v>0</v>
      </c>
      <c r="O370">
        <v>33</v>
      </c>
      <c r="P370">
        <v>2</v>
      </c>
      <c r="Q370">
        <v>22</v>
      </c>
      <c r="R370">
        <v>667</v>
      </c>
      <c r="S370">
        <v>63</v>
      </c>
      <c r="T370">
        <v>34</v>
      </c>
      <c r="U370">
        <v>27</v>
      </c>
      <c r="V370">
        <v>75</v>
      </c>
      <c r="W370">
        <v>237</v>
      </c>
      <c r="X370">
        <v>21</v>
      </c>
      <c r="Y370">
        <v>89</v>
      </c>
      <c r="Z370">
        <v>550</v>
      </c>
      <c r="AA370">
        <v>125</v>
      </c>
    </row>
    <row r="371" spans="1:27" x14ac:dyDescent="0.3">
      <c r="A371" t="s">
        <v>33</v>
      </c>
      <c r="B371">
        <v>2011</v>
      </c>
      <c r="C371">
        <v>2</v>
      </c>
      <c r="D371">
        <v>41</v>
      </c>
      <c r="E371">
        <v>10</v>
      </c>
      <c r="F371">
        <v>17</v>
      </c>
      <c r="G371">
        <v>0</v>
      </c>
      <c r="H371">
        <v>0</v>
      </c>
      <c r="I371">
        <v>12</v>
      </c>
      <c r="J371">
        <v>1</v>
      </c>
      <c r="K371">
        <v>0</v>
      </c>
      <c r="L371">
        <v>175</v>
      </c>
      <c r="M371">
        <v>6</v>
      </c>
      <c r="N371">
        <v>0</v>
      </c>
      <c r="O371">
        <v>31</v>
      </c>
      <c r="P371">
        <v>2</v>
      </c>
      <c r="Q371">
        <v>68</v>
      </c>
      <c r="R371">
        <v>735</v>
      </c>
      <c r="S371">
        <v>52</v>
      </c>
      <c r="T371">
        <v>33</v>
      </c>
      <c r="U371">
        <v>27</v>
      </c>
      <c r="V371">
        <v>42</v>
      </c>
      <c r="W371">
        <v>210</v>
      </c>
      <c r="X371">
        <v>25</v>
      </c>
      <c r="Y371">
        <v>39</v>
      </c>
      <c r="Z371">
        <v>648</v>
      </c>
      <c r="AA371">
        <v>108</v>
      </c>
    </row>
    <row r="372" spans="1:27" x14ac:dyDescent="0.3">
      <c r="A372" t="s">
        <v>33</v>
      </c>
      <c r="B372">
        <v>2010</v>
      </c>
      <c r="C372">
        <v>0</v>
      </c>
      <c r="D372">
        <v>39</v>
      </c>
      <c r="E372">
        <v>13</v>
      </c>
      <c r="F372">
        <v>0</v>
      </c>
      <c r="G372">
        <v>0</v>
      </c>
      <c r="H372">
        <v>0</v>
      </c>
      <c r="I372">
        <v>11</v>
      </c>
      <c r="J372">
        <v>3</v>
      </c>
      <c r="K372">
        <v>0</v>
      </c>
      <c r="L372">
        <v>19</v>
      </c>
      <c r="M372">
        <v>6</v>
      </c>
      <c r="N372">
        <v>0</v>
      </c>
      <c r="O372">
        <v>18</v>
      </c>
      <c r="P372">
        <v>3</v>
      </c>
      <c r="Q372">
        <v>80</v>
      </c>
      <c r="R372">
        <v>704</v>
      </c>
      <c r="S372">
        <v>34</v>
      </c>
      <c r="T372">
        <v>36</v>
      </c>
      <c r="U372">
        <v>30</v>
      </c>
      <c r="V372">
        <v>44</v>
      </c>
      <c r="W372">
        <v>217</v>
      </c>
      <c r="X372">
        <v>27</v>
      </c>
      <c r="Y372">
        <v>98</v>
      </c>
      <c r="Z372">
        <v>643</v>
      </c>
      <c r="AA372">
        <v>207</v>
      </c>
    </row>
    <row r="373" spans="1:27" x14ac:dyDescent="0.3">
      <c r="A373" t="s">
        <v>33</v>
      </c>
      <c r="B373">
        <v>2009</v>
      </c>
      <c r="C373">
        <v>0</v>
      </c>
      <c r="D373">
        <v>38</v>
      </c>
      <c r="E373">
        <v>11</v>
      </c>
      <c r="F373">
        <v>0</v>
      </c>
      <c r="G373">
        <v>0</v>
      </c>
      <c r="H373">
        <v>0</v>
      </c>
      <c r="I373">
        <v>9</v>
      </c>
      <c r="J373">
        <v>0</v>
      </c>
      <c r="K373">
        <v>0</v>
      </c>
      <c r="L373">
        <v>2</v>
      </c>
      <c r="M373">
        <v>7</v>
      </c>
      <c r="N373">
        <v>0</v>
      </c>
      <c r="O373">
        <v>26</v>
      </c>
      <c r="P373">
        <v>2</v>
      </c>
      <c r="Q373">
        <v>38</v>
      </c>
      <c r="R373">
        <v>591</v>
      </c>
      <c r="S373">
        <v>36</v>
      </c>
      <c r="T373">
        <v>29</v>
      </c>
      <c r="U373">
        <v>25</v>
      </c>
      <c r="V373">
        <v>39</v>
      </c>
      <c r="W373">
        <v>206</v>
      </c>
      <c r="X373">
        <v>28</v>
      </c>
      <c r="Y373">
        <v>137</v>
      </c>
      <c r="Z373">
        <v>636</v>
      </c>
      <c r="AA373">
        <v>243</v>
      </c>
    </row>
    <row r="374" spans="1:27" x14ac:dyDescent="0.3">
      <c r="A374" t="s">
        <v>33</v>
      </c>
      <c r="B374">
        <v>2008</v>
      </c>
      <c r="C374">
        <v>0</v>
      </c>
      <c r="D374">
        <v>45</v>
      </c>
      <c r="E374">
        <v>9</v>
      </c>
      <c r="F374">
        <v>0</v>
      </c>
      <c r="G374">
        <v>0</v>
      </c>
      <c r="H374">
        <v>0</v>
      </c>
      <c r="I374">
        <v>10</v>
      </c>
      <c r="J374">
        <v>0</v>
      </c>
      <c r="K374">
        <v>0</v>
      </c>
      <c r="L374">
        <v>2</v>
      </c>
      <c r="M374">
        <v>6</v>
      </c>
      <c r="N374">
        <v>0</v>
      </c>
      <c r="O374">
        <v>107</v>
      </c>
      <c r="P374">
        <v>2</v>
      </c>
      <c r="Q374">
        <v>33</v>
      </c>
      <c r="R374">
        <v>515</v>
      </c>
      <c r="S374">
        <v>31</v>
      </c>
      <c r="T374">
        <v>29</v>
      </c>
      <c r="U374">
        <v>21</v>
      </c>
      <c r="V374">
        <v>41</v>
      </c>
      <c r="W374">
        <v>183</v>
      </c>
      <c r="X374">
        <v>80</v>
      </c>
      <c r="Y374">
        <v>126</v>
      </c>
      <c r="Z374">
        <v>427</v>
      </c>
      <c r="AA374">
        <v>174</v>
      </c>
    </row>
    <row r="375" spans="1:27" x14ac:dyDescent="0.3">
      <c r="A375" t="s">
        <v>33</v>
      </c>
      <c r="B375">
        <v>2007</v>
      </c>
      <c r="C375">
        <v>0</v>
      </c>
      <c r="D375">
        <v>40</v>
      </c>
      <c r="E375">
        <v>7</v>
      </c>
      <c r="F375">
        <v>0</v>
      </c>
      <c r="G375">
        <v>0</v>
      </c>
      <c r="H375">
        <v>0</v>
      </c>
      <c r="I375">
        <v>9</v>
      </c>
      <c r="J375">
        <v>1</v>
      </c>
      <c r="K375">
        <v>0</v>
      </c>
      <c r="L375">
        <v>1</v>
      </c>
      <c r="M375">
        <v>8</v>
      </c>
      <c r="N375">
        <v>5</v>
      </c>
      <c r="O375">
        <v>110</v>
      </c>
      <c r="P375">
        <v>2</v>
      </c>
      <c r="Q375">
        <v>40</v>
      </c>
      <c r="R375">
        <v>509</v>
      </c>
      <c r="S375">
        <v>30</v>
      </c>
      <c r="T375">
        <v>29</v>
      </c>
      <c r="U375">
        <v>19</v>
      </c>
      <c r="V375">
        <v>38</v>
      </c>
      <c r="W375">
        <v>161</v>
      </c>
      <c r="X375">
        <v>58</v>
      </c>
      <c r="Y375">
        <v>162</v>
      </c>
      <c r="Z375">
        <v>585</v>
      </c>
      <c r="AA375">
        <v>122</v>
      </c>
    </row>
    <row r="376" spans="1:27" x14ac:dyDescent="0.3">
      <c r="A376" t="s">
        <v>33</v>
      </c>
      <c r="B376">
        <v>2006</v>
      </c>
      <c r="C376">
        <v>0</v>
      </c>
      <c r="D376">
        <v>34</v>
      </c>
      <c r="E376">
        <v>7</v>
      </c>
      <c r="F376">
        <v>0</v>
      </c>
      <c r="G376">
        <v>0</v>
      </c>
      <c r="H376">
        <v>0</v>
      </c>
      <c r="I376">
        <v>9</v>
      </c>
      <c r="J376">
        <v>6</v>
      </c>
      <c r="K376">
        <v>0</v>
      </c>
      <c r="L376">
        <v>1</v>
      </c>
      <c r="M376">
        <v>9</v>
      </c>
      <c r="N376">
        <v>0</v>
      </c>
      <c r="O376">
        <v>85</v>
      </c>
      <c r="P376">
        <v>3</v>
      </c>
      <c r="Q376">
        <v>34</v>
      </c>
      <c r="R376">
        <v>484</v>
      </c>
      <c r="S376">
        <v>25</v>
      </c>
      <c r="T376">
        <v>29</v>
      </c>
      <c r="U376">
        <v>21</v>
      </c>
      <c r="V376">
        <v>38</v>
      </c>
      <c r="W376">
        <v>161</v>
      </c>
      <c r="X376">
        <v>46</v>
      </c>
      <c r="Y376">
        <v>180</v>
      </c>
      <c r="Z376">
        <v>564</v>
      </c>
      <c r="AA376">
        <v>122</v>
      </c>
    </row>
    <row r="377" spans="1:27" x14ac:dyDescent="0.3">
      <c r="A377" t="s">
        <v>34</v>
      </c>
      <c r="B377">
        <v>2016</v>
      </c>
      <c r="C377">
        <v>0</v>
      </c>
      <c r="D377">
        <v>0</v>
      </c>
      <c r="E377">
        <v>1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5</v>
      </c>
      <c r="P377">
        <v>0</v>
      </c>
      <c r="Q377">
        <v>2</v>
      </c>
      <c r="R377">
        <v>49</v>
      </c>
      <c r="S377">
        <v>3</v>
      </c>
      <c r="T377">
        <v>2</v>
      </c>
      <c r="U377">
        <v>27</v>
      </c>
      <c r="V377">
        <v>3</v>
      </c>
      <c r="W377">
        <v>7</v>
      </c>
      <c r="X377">
        <v>0</v>
      </c>
      <c r="Y377">
        <v>2</v>
      </c>
      <c r="Z377">
        <v>180</v>
      </c>
      <c r="AA377">
        <v>327</v>
      </c>
    </row>
    <row r="378" spans="1:27" x14ac:dyDescent="0.3">
      <c r="A378" t="s">
        <v>34</v>
      </c>
      <c r="B378">
        <v>2015</v>
      </c>
      <c r="C378">
        <v>0</v>
      </c>
      <c r="D378">
        <v>0</v>
      </c>
      <c r="E378">
        <v>1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2</v>
      </c>
      <c r="L378">
        <v>0</v>
      </c>
      <c r="M378">
        <v>0</v>
      </c>
      <c r="N378">
        <v>0</v>
      </c>
      <c r="O378">
        <v>3</v>
      </c>
      <c r="P378">
        <v>0</v>
      </c>
      <c r="Q378">
        <v>4</v>
      </c>
      <c r="R378">
        <v>58</v>
      </c>
      <c r="S378">
        <v>3</v>
      </c>
      <c r="T378">
        <v>1</v>
      </c>
      <c r="U378">
        <v>26</v>
      </c>
      <c r="V378">
        <v>4</v>
      </c>
      <c r="W378">
        <v>8</v>
      </c>
      <c r="X378">
        <v>0</v>
      </c>
      <c r="Y378">
        <v>5</v>
      </c>
      <c r="Z378">
        <v>172</v>
      </c>
      <c r="AA378">
        <v>243</v>
      </c>
    </row>
    <row r="379" spans="1:27" x14ac:dyDescent="0.3">
      <c r="A379" t="s">
        <v>34</v>
      </c>
      <c r="B379">
        <v>2014</v>
      </c>
      <c r="C379">
        <v>0</v>
      </c>
      <c r="D379">
        <v>0</v>
      </c>
      <c r="E379">
        <v>3</v>
      </c>
      <c r="F379">
        <v>0</v>
      </c>
      <c r="G379">
        <v>0</v>
      </c>
      <c r="H379">
        <v>0</v>
      </c>
      <c r="I379">
        <v>0</v>
      </c>
      <c r="J379">
        <v>3</v>
      </c>
      <c r="K379">
        <v>2</v>
      </c>
      <c r="L379">
        <v>0</v>
      </c>
      <c r="M379">
        <v>1</v>
      </c>
      <c r="N379">
        <v>0</v>
      </c>
      <c r="O379">
        <v>0</v>
      </c>
      <c r="P379">
        <v>0</v>
      </c>
      <c r="Q379">
        <v>4</v>
      </c>
      <c r="R379">
        <v>59</v>
      </c>
      <c r="S379">
        <v>3</v>
      </c>
      <c r="T379">
        <v>1</v>
      </c>
      <c r="U379">
        <v>15</v>
      </c>
      <c r="V379">
        <v>4</v>
      </c>
      <c r="W379">
        <v>5</v>
      </c>
      <c r="X379">
        <v>0</v>
      </c>
      <c r="Y379">
        <v>0</v>
      </c>
      <c r="Z379">
        <v>160</v>
      </c>
      <c r="AA379">
        <v>231</v>
      </c>
    </row>
    <row r="380" spans="1:27" x14ac:dyDescent="0.3">
      <c r="A380" t="s">
        <v>34</v>
      </c>
      <c r="B380">
        <v>2013</v>
      </c>
      <c r="C380">
        <v>0</v>
      </c>
      <c r="D380">
        <v>0</v>
      </c>
      <c r="E380">
        <v>3</v>
      </c>
      <c r="F380">
        <v>0</v>
      </c>
      <c r="G380">
        <v>0</v>
      </c>
      <c r="H380">
        <v>0</v>
      </c>
      <c r="I380">
        <v>0</v>
      </c>
      <c r="J380">
        <v>6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2</v>
      </c>
      <c r="Q380">
        <v>2</v>
      </c>
      <c r="R380">
        <v>48</v>
      </c>
      <c r="S380">
        <v>2</v>
      </c>
      <c r="T380">
        <v>2</v>
      </c>
      <c r="U380">
        <v>21</v>
      </c>
      <c r="V380">
        <v>4</v>
      </c>
      <c r="W380">
        <v>5</v>
      </c>
      <c r="X380">
        <v>0</v>
      </c>
      <c r="Y380">
        <v>0</v>
      </c>
      <c r="Z380">
        <v>150</v>
      </c>
      <c r="AA380">
        <v>152</v>
      </c>
    </row>
    <row r="381" spans="1:27" x14ac:dyDescent="0.3">
      <c r="A381" t="s">
        <v>34</v>
      </c>
      <c r="B381">
        <v>2012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35</v>
      </c>
      <c r="S381">
        <v>0</v>
      </c>
      <c r="T381">
        <v>1</v>
      </c>
      <c r="U381">
        <v>19</v>
      </c>
      <c r="V381">
        <v>6</v>
      </c>
      <c r="W381">
        <v>2</v>
      </c>
      <c r="X381">
        <v>0</v>
      </c>
      <c r="Y381">
        <v>0</v>
      </c>
      <c r="Z381">
        <v>108</v>
      </c>
      <c r="AA381">
        <v>142</v>
      </c>
    </row>
    <row r="382" spans="1:27" x14ac:dyDescent="0.3">
      <c r="A382" t="s">
        <v>34</v>
      </c>
      <c r="B382">
        <v>2011</v>
      </c>
      <c r="C382">
        <v>0</v>
      </c>
      <c r="D382">
        <v>0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45</v>
      </c>
      <c r="S382">
        <v>0</v>
      </c>
      <c r="T382">
        <v>0</v>
      </c>
      <c r="U382">
        <v>19</v>
      </c>
      <c r="V382">
        <v>4</v>
      </c>
      <c r="W382">
        <v>2</v>
      </c>
      <c r="X382">
        <v>0</v>
      </c>
      <c r="Y382">
        <v>0</v>
      </c>
      <c r="Z382">
        <v>163</v>
      </c>
      <c r="AA382">
        <v>153</v>
      </c>
    </row>
    <row r="383" spans="1:27" x14ac:dyDescent="0.3">
      <c r="A383" t="s">
        <v>34</v>
      </c>
      <c r="B383">
        <v>2010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26</v>
      </c>
      <c r="S383">
        <v>0</v>
      </c>
      <c r="T383">
        <v>0</v>
      </c>
      <c r="U383">
        <v>3</v>
      </c>
      <c r="V383">
        <v>2</v>
      </c>
      <c r="W383">
        <v>1</v>
      </c>
      <c r="X383">
        <v>0</v>
      </c>
      <c r="Y383">
        <v>0</v>
      </c>
      <c r="Z383">
        <v>134</v>
      </c>
      <c r="AA383">
        <v>79</v>
      </c>
    </row>
    <row r="384" spans="1:27" x14ac:dyDescent="0.3">
      <c r="A384" t="s">
        <v>34</v>
      </c>
      <c r="B384">
        <v>2009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8</v>
      </c>
      <c r="S384">
        <v>0</v>
      </c>
      <c r="T384">
        <v>0</v>
      </c>
      <c r="U384">
        <v>0</v>
      </c>
      <c r="V384">
        <v>2</v>
      </c>
      <c r="W384">
        <v>0</v>
      </c>
      <c r="X384">
        <v>0</v>
      </c>
      <c r="Y384">
        <v>0</v>
      </c>
      <c r="Z384">
        <v>125</v>
      </c>
      <c r="AA384">
        <v>23</v>
      </c>
    </row>
    <row r="385" spans="1:27" x14ac:dyDescent="0.3">
      <c r="A385" t="s">
        <v>34</v>
      </c>
      <c r="B385">
        <v>2008</v>
      </c>
      <c r="C385">
        <v>1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3</v>
      </c>
      <c r="S385">
        <v>0</v>
      </c>
      <c r="T385">
        <v>0</v>
      </c>
      <c r="U385">
        <v>0</v>
      </c>
      <c r="V385">
        <v>2</v>
      </c>
      <c r="W385">
        <v>0</v>
      </c>
      <c r="X385">
        <v>0</v>
      </c>
      <c r="Y385">
        <v>0</v>
      </c>
      <c r="Z385">
        <v>103</v>
      </c>
      <c r="AA385">
        <v>47</v>
      </c>
    </row>
    <row r="386" spans="1:27" x14ac:dyDescent="0.3">
      <c r="A386" t="s">
        <v>34</v>
      </c>
      <c r="B386">
        <v>2007</v>
      </c>
      <c r="C386">
        <v>6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8</v>
      </c>
      <c r="S386">
        <v>0</v>
      </c>
      <c r="T386">
        <v>0</v>
      </c>
      <c r="U386">
        <v>2</v>
      </c>
      <c r="V386">
        <v>3</v>
      </c>
      <c r="W386">
        <v>1</v>
      </c>
      <c r="X386">
        <v>0</v>
      </c>
      <c r="Y386">
        <v>0</v>
      </c>
      <c r="Z386">
        <v>104</v>
      </c>
      <c r="AA386">
        <v>25</v>
      </c>
    </row>
    <row r="387" spans="1:27" x14ac:dyDescent="0.3">
      <c r="A387" t="s">
        <v>34</v>
      </c>
      <c r="B387">
        <v>2006</v>
      </c>
      <c r="C387">
        <v>4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10</v>
      </c>
      <c r="S387">
        <v>0</v>
      </c>
      <c r="T387">
        <v>0</v>
      </c>
      <c r="U387">
        <v>1</v>
      </c>
      <c r="V387">
        <v>2</v>
      </c>
      <c r="W387">
        <v>0</v>
      </c>
      <c r="X387">
        <v>0</v>
      </c>
      <c r="Y387">
        <v>0</v>
      </c>
      <c r="Z387">
        <v>83</v>
      </c>
      <c r="AA387">
        <v>32</v>
      </c>
    </row>
    <row r="388" spans="1:27" x14ac:dyDescent="0.3">
      <c r="A388" t="s">
        <v>35</v>
      </c>
      <c r="B388">
        <v>2016</v>
      </c>
      <c r="C388">
        <v>0</v>
      </c>
      <c r="D388">
        <v>0</v>
      </c>
      <c r="E388">
        <v>0</v>
      </c>
      <c r="F388">
        <v>0</v>
      </c>
      <c r="G388">
        <v>1</v>
      </c>
      <c r="H388">
        <v>0</v>
      </c>
      <c r="I388">
        <v>0</v>
      </c>
      <c r="J388">
        <v>1</v>
      </c>
      <c r="K388">
        <v>1</v>
      </c>
      <c r="L388">
        <v>1</v>
      </c>
      <c r="M388">
        <v>29</v>
      </c>
      <c r="N388">
        <v>0</v>
      </c>
      <c r="O388">
        <v>83</v>
      </c>
      <c r="P388">
        <v>5</v>
      </c>
      <c r="Q388">
        <v>12</v>
      </c>
      <c r="R388">
        <v>247</v>
      </c>
      <c r="S388">
        <v>5</v>
      </c>
      <c r="T388">
        <v>20</v>
      </c>
      <c r="U388">
        <v>15</v>
      </c>
      <c r="V388">
        <v>81</v>
      </c>
      <c r="W388">
        <v>50</v>
      </c>
      <c r="X388">
        <v>30</v>
      </c>
      <c r="Y388">
        <v>19</v>
      </c>
      <c r="Z388">
        <v>329</v>
      </c>
      <c r="AA388">
        <v>166</v>
      </c>
    </row>
    <row r="389" spans="1:27" x14ac:dyDescent="0.3">
      <c r="A389" t="s">
        <v>35</v>
      </c>
      <c r="B389">
        <v>2015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1</v>
      </c>
      <c r="K389">
        <v>1</v>
      </c>
      <c r="L389">
        <v>5</v>
      </c>
      <c r="M389">
        <v>34</v>
      </c>
      <c r="N389">
        <v>0</v>
      </c>
      <c r="O389">
        <v>87</v>
      </c>
      <c r="P389">
        <v>5</v>
      </c>
      <c r="Q389">
        <v>7</v>
      </c>
      <c r="R389">
        <v>260</v>
      </c>
      <c r="S389">
        <v>6</v>
      </c>
      <c r="T389">
        <v>16</v>
      </c>
      <c r="U389">
        <v>14</v>
      </c>
      <c r="V389">
        <v>87</v>
      </c>
      <c r="W389">
        <v>56</v>
      </c>
      <c r="X389">
        <v>29</v>
      </c>
      <c r="Y389">
        <v>20</v>
      </c>
      <c r="Z389">
        <v>412</v>
      </c>
      <c r="AA389">
        <v>168</v>
      </c>
    </row>
    <row r="390" spans="1:27" x14ac:dyDescent="0.3">
      <c r="A390" t="s">
        <v>35</v>
      </c>
      <c r="B390">
        <v>2014</v>
      </c>
      <c r="C390">
        <v>0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1</v>
      </c>
      <c r="K390">
        <v>1</v>
      </c>
      <c r="L390">
        <v>5</v>
      </c>
      <c r="M390">
        <v>29</v>
      </c>
      <c r="N390">
        <v>0</v>
      </c>
      <c r="O390">
        <v>57</v>
      </c>
      <c r="P390">
        <v>6</v>
      </c>
      <c r="Q390">
        <v>7</v>
      </c>
      <c r="R390">
        <v>237</v>
      </c>
      <c r="S390">
        <v>7</v>
      </c>
      <c r="T390">
        <v>13</v>
      </c>
      <c r="U390">
        <v>12</v>
      </c>
      <c r="V390">
        <v>34</v>
      </c>
      <c r="W390">
        <v>69</v>
      </c>
      <c r="X390">
        <v>26</v>
      </c>
      <c r="Y390">
        <v>17</v>
      </c>
      <c r="Z390">
        <v>257</v>
      </c>
      <c r="AA390">
        <v>164</v>
      </c>
    </row>
    <row r="391" spans="1:27" x14ac:dyDescent="0.3">
      <c r="A391" t="s">
        <v>35</v>
      </c>
      <c r="B391">
        <v>2013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1</v>
      </c>
      <c r="K391">
        <v>1</v>
      </c>
      <c r="L391">
        <v>0</v>
      </c>
      <c r="M391">
        <v>33</v>
      </c>
      <c r="N391">
        <v>0</v>
      </c>
      <c r="O391">
        <v>60</v>
      </c>
      <c r="P391">
        <v>5</v>
      </c>
      <c r="Q391">
        <v>2</v>
      </c>
      <c r="R391">
        <v>237</v>
      </c>
      <c r="S391">
        <v>6</v>
      </c>
      <c r="T391">
        <v>13</v>
      </c>
      <c r="U391">
        <v>12</v>
      </c>
      <c r="V391">
        <v>46</v>
      </c>
      <c r="W391">
        <v>59</v>
      </c>
      <c r="X391">
        <v>25</v>
      </c>
      <c r="Y391">
        <v>20</v>
      </c>
      <c r="Z391">
        <v>359</v>
      </c>
      <c r="AA391">
        <v>151</v>
      </c>
    </row>
    <row r="392" spans="1:27" x14ac:dyDescent="0.3">
      <c r="A392" t="s">
        <v>35</v>
      </c>
      <c r="B392">
        <v>2012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29</v>
      </c>
      <c r="N392">
        <v>0</v>
      </c>
      <c r="O392">
        <v>54</v>
      </c>
      <c r="P392">
        <v>5</v>
      </c>
      <c r="Q392">
        <v>4</v>
      </c>
      <c r="R392">
        <v>231</v>
      </c>
      <c r="S392">
        <v>6</v>
      </c>
      <c r="T392">
        <v>16</v>
      </c>
      <c r="U392">
        <v>4</v>
      </c>
      <c r="V392">
        <v>40</v>
      </c>
      <c r="W392">
        <v>33</v>
      </c>
      <c r="X392">
        <v>22</v>
      </c>
      <c r="Y392">
        <v>20</v>
      </c>
      <c r="Z392">
        <v>339</v>
      </c>
      <c r="AA392">
        <v>131</v>
      </c>
    </row>
    <row r="393" spans="1:27" x14ac:dyDescent="0.3">
      <c r="A393" t="s">
        <v>35</v>
      </c>
      <c r="B393">
        <v>2011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2</v>
      </c>
      <c r="J393">
        <v>0</v>
      </c>
      <c r="K393">
        <v>0</v>
      </c>
      <c r="L393">
        <v>0</v>
      </c>
      <c r="M393">
        <v>34</v>
      </c>
      <c r="N393">
        <v>0</v>
      </c>
      <c r="O393">
        <v>55</v>
      </c>
      <c r="P393">
        <v>6</v>
      </c>
      <c r="Q393">
        <v>4</v>
      </c>
      <c r="R393">
        <v>216</v>
      </c>
      <c r="S393">
        <v>6</v>
      </c>
      <c r="T393">
        <v>16</v>
      </c>
      <c r="U393">
        <v>5</v>
      </c>
      <c r="V393">
        <v>30</v>
      </c>
      <c r="W393">
        <v>32</v>
      </c>
      <c r="X393">
        <v>21</v>
      </c>
      <c r="Y393">
        <v>21</v>
      </c>
      <c r="Z393">
        <v>389</v>
      </c>
      <c r="AA393">
        <v>125</v>
      </c>
    </row>
    <row r="394" spans="1:27" x14ac:dyDescent="0.3">
      <c r="A394" t="s">
        <v>35</v>
      </c>
      <c r="B394">
        <v>2010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1</v>
      </c>
      <c r="J394">
        <v>0</v>
      </c>
      <c r="K394">
        <v>0</v>
      </c>
      <c r="L394">
        <v>0</v>
      </c>
      <c r="M394">
        <v>21</v>
      </c>
      <c r="N394">
        <v>0</v>
      </c>
      <c r="O394">
        <v>49</v>
      </c>
      <c r="P394">
        <v>3</v>
      </c>
      <c r="Q394">
        <v>3</v>
      </c>
      <c r="R394">
        <v>227</v>
      </c>
      <c r="S394">
        <v>18</v>
      </c>
      <c r="T394">
        <v>15</v>
      </c>
      <c r="U394">
        <v>4</v>
      </c>
      <c r="V394">
        <v>40</v>
      </c>
      <c r="W394">
        <v>46</v>
      </c>
      <c r="X394">
        <v>20</v>
      </c>
      <c r="Y394">
        <v>16</v>
      </c>
      <c r="Z394">
        <v>332</v>
      </c>
      <c r="AA394">
        <v>129</v>
      </c>
    </row>
    <row r="395" spans="1:27" x14ac:dyDescent="0.3">
      <c r="A395" t="s">
        <v>35</v>
      </c>
      <c r="B395">
        <v>2009</v>
      </c>
      <c r="C395">
        <v>0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1</v>
      </c>
      <c r="J395">
        <v>1</v>
      </c>
      <c r="K395">
        <v>0</v>
      </c>
      <c r="L395">
        <v>0</v>
      </c>
      <c r="M395">
        <v>24</v>
      </c>
      <c r="N395">
        <v>0</v>
      </c>
      <c r="O395">
        <v>50</v>
      </c>
      <c r="P395">
        <v>4</v>
      </c>
      <c r="Q395">
        <v>5</v>
      </c>
      <c r="R395">
        <v>218</v>
      </c>
      <c r="S395">
        <v>9</v>
      </c>
      <c r="T395">
        <v>16</v>
      </c>
      <c r="U395">
        <v>4</v>
      </c>
      <c r="V395">
        <v>46</v>
      </c>
      <c r="W395">
        <v>41</v>
      </c>
      <c r="X395">
        <v>20</v>
      </c>
      <c r="Y395">
        <v>15</v>
      </c>
      <c r="Z395">
        <v>340</v>
      </c>
      <c r="AA395">
        <v>136</v>
      </c>
    </row>
    <row r="396" spans="1:27" x14ac:dyDescent="0.3">
      <c r="A396" t="s">
        <v>35</v>
      </c>
      <c r="B396">
        <v>2008</v>
      </c>
      <c r="C396">
        <v>0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4</v>
      </c>
      <c r="K396">
        <v>0</v>
      </c>
      <c r="L396">
        <v>0</v>
      </c>
      <c r="M396">
        <v>19</v>
      </c>
      <c r="N396">
        <v>0</v>
      </c>
      <c r="O396">
        <v>52</v>
      </c>
      <c r="P396">
        <v>4</v>
      </c>
      <c r="Q396">
        <v>11</v>
      </c>
      <c r="R396">
        <v>195</v>
      </c>
      <c r="S396">
        <v>14</v>
      </c>
      <c r="T396">
        <v>15</v>
      </c>
      <c r="U396">
        <v>1</v>
      </c>
      <c r="V396">
        <v>45</v>
      </c>
      <c r="W396">
        <v>23</v>
      </c>
      <c r="X396">
        <v>17</v>
      </c>
      <c r="Y396">
        <v>13</v>
      </c>
      <c r="Z396">
        <v>316</v>
      </c>
      <c r="AA396">
        <v>102</v>
      </c>
    </row>
    <row r="397" spans="1:27" x14ac:dyDescent="0.3">
      <c r="A397" t="s">
        <v>35</v>
      </c>
      <c r="B397">
        <v>2007</v>
      </c>
      <c r="C397">
        <v>0</v>
      </c>
      <c r="D397">
        <v>0</v>
      </c>
      <c r="E397">
        <v>0</v>
      </c>
      <c r="F397">
        <v>2</v>
      </c>
      <c r="G397">
        <v>0</v>
      </c>
      <c r="H397">
        <v>0</v>
      </c>
      <c r="I397">
        <v>0</v>
      </c>
      <c r="J397">
        <v>2</v>
      </c>
      <c r="K397">
        <v>0</v>
      </c>
      <c r="L397">
        <v>0</v>
      </c>
      <c r="M397">
        <v>21</v>
      </c>
      <c r="N397">
        <v>0</v>
      </c>
      <c r="O397">
        <v>48</v>
      </c>
      <c r="P397">
        <v>3</v>
      </c>
      <c r="Q397">
        <v>0</v>
      </c>
      <c r="R397">
        <v>157</v>
      </c>
      <c r="S397">
        <v>12</v>
      </c>
      <c r="T397">
        <v>15</v>
      </c>
      <c r="U397">
        <v>2</v>
      </c>
      <c r="V397">
        <v>34</v>
      </c>
      <c r="W397">
        <v>31</v>
      </c>
      <c r="X397">
        <v>19</v>
      </c>
      <c r="Y397">
        <v>17</v>
      </c>
      <c r="Z397">
        <v>336</v>
      </c>
      <c r="AA397">
        <v>97</v>
      </c>
    </row>
    <row r="398" spans="1:27" x14ac:dyDescent="0.3">
      <c r="A398" t="s">
        <v>35</v>
      </c>
      <c r="B398">
        <v>2006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2</v>
      </c>
      <c r="K398">
        <v>0</v>
      </c>
      <c r="L398">
        <v>0</v>
      </c>
      <c r="M398">
        <v>21</v>
      </c>
      <c r="N398">
        <v>0</v>
      </c>
      <c r="O398">
        <v>86</v>
      </c>
      <c r="P398">
        <v>4</v>
      </c>
      <c r="Q398">
        <v>0</v>
      </c>
      <c r="R398">
        <v>181</v>
      </c>
      <c r="S398">
        <v>11</v>
      </c>
      <c r="T398">
        <v>13</v>
      </c>
      <c r="U398">
        <v>1</v>
      </c>
      <c r="V398">
        <v>34</v>
      </c>
      <c r="W398">
        <v>29</v>
      </c>
      <c r="X398">
        <v>21</v>
      </c>
      <c r="Y398">
        <v>0</v>
      </c>
      <c r="Z398">
        <v>272</v>
      </c>
      <c r="AA398">
        <v>84</v>
      </c>
    </row>
    <row r="399" spans="1:27" x14ac:dyDescent="0.3">
      <c r="A399" t="s">
        <v>36</v>
      </c>
      <c r="B399">
        <v>2016</v>
      </c>
      <c r="C399">
        <v>0</v>
      </c>
      <c r="D399">
        <v>60</v>
      </c>
      <c r="E399">
        <v>1</v>
      </c>
      <c r="F399">
        <v>0</v>
      </c>
      <c r="G399">
        <v>0</v>
      </c>
      <c r="H399">
        <v>6</v>
      </c>
      <c r="I399">
        <v>3</v>
      </c>
      <c r="J399">
        <v>3</v>
      </c>
      <c r="K399">
        <v>0</v>
      </c>
      <c r="L399">
        <v>0</v>
      </c>
      <c r="M399">
        <v>0</v>
      </c>
      <c r="N399">
        <v>0</v>
      </c>
      <c r="O399">
        <v>298</v>
      </c>
      <c r="P399">
        <v>0</v>
      </c>
      <c r="Q399">
        <v>6</v>
      </c>
      <c r="R399">
        <v>201</v>
      </c>
      <c r="S399">
        <v>3</v>
      </c>
      <c r="T399">
        <v>10</v>
      </c>
      <c r="U399">
        <v>15</v>
      </c>
      <c r="V399">
        <v>10</v>
      </c>
      <c r="W399">
        <v>77</v>
      </c>
      <c r="X399">
        <v>36</v>
      </c>
      <c r="Y399">
        <v>7</v>
      </c>
      <c r="Z399">
        <v>190</v>
      </c>
      <c r="AA399">
        <v>352</v>
      </c>
    </row>
    <row r="400" spans="1:27" x14ac:dyDescent="0.3">
      <c r="A400" t="s">
        <v>36</v>
      </c>
      <c r="B400">
        <v>2015</v>
      </c>
      <c r="C400">
        <v>0</v>
      </c>
      <c r="D400">
        <v>72</v>
      </c>
      <c r="E400">
        <v>1</v>
      </c>
      <c r="F400">
        <v>0</v>
      </c>
      <c r="G400">
        <v>0</v>
      </c>
      <c r="H400">
        <v>0</v>
      </c>
      <c r="I400">
        <v>11</v>
      </c>
      <c r="J400">
        <v>2</v>
      </c>
      <c r="K400">
        <v>0</v>
      </c>
      <c r="L400">
        <v>0</v>
      </c>
      <c r="M400">
        <v>0</v>
      </c>
      <c r="N400">
        <v>0</v>
      </c>
      <c r="O400">
        <v>199</v>
      </c>
      <c r="P400">
        <v>0</v>
      </c>
      <c r="Q400">
        <v>2</v>
      </c>
      <c r="R400">
        <v>211</v>
      </c>
      <c r="S400">
        <v>3</v>
      </c>
      <c r="T400">
        <v>11</v>
      </c>
      <c r="U400">
        <v>16</v>
      </c>
      <c r="V400">
        <v>18</v>
      </c>
      <c r="W400">
        <v>79</v>
      </c>
      <c r="X400">
        <v>36</v>
      </c>
      <c r="Y400">
        <v>9</v>
      </c>
      <c r="Z400">
        <v>372</v>
      </c>
      <c r="AA400">
        <v>343</v>
      </c>
    </row>
    <row r="401" spans="1:27" x14ac:dyDescent="0.3">
      <c r="A401" t="s">
        <v>36</v>
      </c>
      <c r="B401">
        <v>2014</v>
      </c>
      <c r="C401">
        <v>0</v>
      </c>
      <c r="D401">
        <v>34</v>
      </c>
      <c r="E401">
        <v>0</v>
      </c>
      <c r="F401">
        <v>0</v>
      </c>
      <c r="G401">
        <v>0</v>
      </c>
      <c r="H401">
        <v>6</v>
      </c>
      <c r="I401">
        <v>0</v>
      </c>
      <c r="J401">
        <v>0</v>
      </c>
      <c r="K401">
        <v>0</v>
      </c>
      <c r="L401">
        <v>0</v>
      </c>
      <c r="M401">
        <v>4</v>
      </c>
      <c r="N401">
        <v>0</v>
      </c>
      <c r="O401">
        <v>126</v>
      </c>
      <c r="P401">
        <v>0</v>
      </c>
      <c r="Q401">
        <v>2</v>
      </c>
      <c r="R401">
        <v>205</v>
      </c>
      <c r="S401">
        <v>7</v>
      </c>
      <c r="T401">
        <v>10</v>
      </c>
      <c r="U401">
        <v>8</v>
      </c>
      <c r="V401">
        <v>111</v>
      </c>
      <c r="W401">
        <v>78</v>
      </c>
      <c r="X401">
        <v>35</v>
      </c>
      <c r="Y401">
        <v>10</v>
      </c>
      <c r="Z401">
        <v>379</v>
      </c>
      <c r="AA401">
        <v>300</v>
      </c>
    </row>
    <row r="402" spans="1:27" x14ac:dyDescent="0.3">
      <c r="A402" t="s">
        <v>36</v>
      </c>
      <c r="B402">
        <v>2013</v>
      </c>
      <c r="C402">
        <v>2</v>
      </c>
      <c r="D402">
        <v>38</v>
      </c>
      <c r="E402">
        <v>0</v>
      </c>
      <c r="F402">
        <v>0</v>
      </c>
      <c r="G402">
        <v>0</v>
      </c>
      <c r="H402">
        <v>0</v>
      </c>
      <c r="I402">
        <v>5</v>
      </c>
      <c r="J402">
        <v>5</v>
      </c>
      <c r="K402">
        <v>0</v>
      </c>
      <c r="L402">
        <v>0</v>
      </c>
      <c r="M402">
        <v>6</v>
      </c>
      <c r="N402">
        <v>0</v>
      </c>
      <c r="O402">
        <v>221</v>
      </c>
      <c r="P402">
        <v>0</v>
      </c>
      <c r="Q402">
        <v>6</v>
      </c>
      <c r="R402">
        <v>200</v>
      </c>
      <c r="S402">
        <v>4</v>
      </c>
      <c r="T402">
        <v>12</v>
      </c>
      <c r="U402">
        <v>9</v>
      </c>
      <c r="V402">
        <v>59</v>
      </c>
      <c r="W402">
        <v>71</v>
      </c>
      <c r="X402">
        <v>38</v>
      </c>
      <c r="Y402">
        <v>10</v>
      </c>
      <c r="Z402">
        <v>367</v>
      </c>
      <c r="AA402">
        <v>295</v>
      </c>
    </row>
    <row r="403" spans="1:27" x14ac:dyDescent="0.3">
      <c r="A403" t="s">
        <v>36</v>
      </c>
      <c r="B403">
        <v>2012</v>
      </c>
      <c r="C403">
        <v>6</v>
      </c>
      <c r="D403">
        <v>33</v>
      </c>
      <c r="E403">
        <v>0</v>
      </c>
      <c r="F403">
        <v>0</v>
      </c>
      <c r="G403">
        <v>0</v>
      </c>
      <c r="H403">
        <v>0</v>
      </c>
      <c r="I403">
        <v>6</v>
      </c>
      <c r="J403">
        <v>12</v>
      </c>
      <c r="K403">
        <v>0</v>
      </c>
      <c r="L403">
        <v>0</v>
      </c>
      <c r="M403">
        <v>3</v>
      </c>
      <c r="N403">
        <v>0</v>
      </c>
      <c r="O403">
        <v>195</v>
      </c>
      <c r="P403">
        <v>0</v>
      </c>
      <c r="Q403">
        <v>3</v>
      </c>
      <c r="R403">
        <v>176</v>
      </c>
      <c r="S403">
        <v>3</v>
      </c>
      <c r="T403">
        <v>12</v>
      </c>
      <c r="U403">
        <v>10</v>
      </c>
      <c r="V403">
        <v>11</v>
      </c>
      <c r="W403">
        <v>64</v>
      </c>
      <c r="X403">
        <v>35</v>
      </c>
      <c r="Y403">
        <v>10</v>
      </c>
      <c r="Z403">
        <v>362</v>
      </c>
      <c r="AA403">
        <v>261</v>
      </c>
    </row>
    <row r="404" spans="1:27" x14ac:dyDescent="0.3">
      <c r="A404" t="s">
        <v>36</v>
      </c>
      <c r="B404">
        <v>2011</v>
      </c>
      <c r="C404">
        <v>6</v>
      </c>
      <c r="D404">
        <v>73</v>
      </c>
      <c r="E404">
        <v>0</v>
      </c>
      <c r="F404">
        <v>0</v>
      </c>
      <c r="G404">
        <v>0</v>
      </c>
      <c r="H404">
        <v>0</v>
      </c>
      <c r="I404">
        <v>6</v>
      </c>
      <c r="J404">
        <v>9</v>
      </c>
      <c r="K404">
        <v>0</v>
      </c>
      <c r="L404">
        <v>0</v>
      </c>
      <c r="M404">
        <v>3</v>
      </c>
      <c r="N404">
        <v>0</v>
      </c>
      <c r="O404">
        <v>139</v>
      </c>
      <c r="P404">
        <v>0</v>
      </c>
      <c r="Q404">
        <v>0</v>
      </c>
      <c r="R404">
        <v>145</v>
      </c>
      <c r="S404">
        <v>1</v>
      </c>
      <c r="T404">
        <v>10</v>
      </c>
      <c r="U404">
        <v>0</v>
      </c>
      <c r="V404">
        <v>36</v>
      </c>
      <c r="W404">
        <v>63</v>
      </c>
      <c r="X404">
        <v>41</v>
      </c>
      <c r="Y404">
        <v>8</v>
      </c>
      <c r="Z404">
        <v>351</v>
      </c>
      <c r="AA404">
        <v>263</v>
      </c>
    </row>
    <row r="405" spans="1:27" x14ac:dyDescent="0.3">
      <c r="A405" t="s">
        <v>36</v>
      </c>
      <c r="B405">
        <v>2010</v>
      </c>
      <c r="C405">
        <v>6</v>
      </c>
      <c r="D405">
        <v>15</v>
      </c>
      <c r="E405">
        <v>0</v>
      </c>
      <c r="F405">
        <v>0</v>
      </c>
      <c r="G405">
        <v>0</v>
      </c>
      <c r="H405">
        <v>3</v>
      </c>
      <c r="I405">
        <v>0</v>
      </c>
      <c r="J405">
        <v>9</v>
      </c>
      <c r="K405">
        <v>0</v>
      </c>
      <c r="L405">
        <v>0</v>
      </c>
      <c r="M405">
        <v>0</v>
      </c>
      <c r="N405">
        <v>0</v>
      </c>
      <c r="O405">
        <v>184</v>
      </c>
      <c r="P405">
        <v>0</v>
      </c>
      <c r="Q405">
        <v>0</v>
      </c>
      <c r="R405">
        <v>136</v>
      </c>
      <c r="S405">
        <v>0</v>
      </c>
      <c r="T405">
        <v>8</v>
      </c>
      <c r="U405">
        <v>0</v>
      </c>
      <c r="V405">
        <v>42</v>
      </c>
      <c r="W405">
        <v>46</v>
      </c>
      <c r="X405">
        <v>36</v>
      </c>
      <c r="Y405">
        <v>3</v>
      </c>
      <c r="Z405">
        <v>317</v>
      </c>
      <c r="AA405">
        <v>257</v>
      </c>
    </row>
    <row r="406" spans="1:27" x14ac:dyDescent="0.3">
      <c r="A406" t="s">
        <v>36</v>
      </c>
      <c r="B406">
        <v>2009</v>
      </c>
      <c r="C406">
        <v>5</v>
      </c>
      <c r="D406">
        <v>14</v>
      </c>
      <c r="E406">
        <v>0</v>
      </c>
      <c r="F406">
        <v>0</v>
      </c>
      <c r="G406">
        <v>0</v>
      </c>
      <c r="H406">
        <v>0</v>
      </c>
      <c r="I406">
        <v>4</v>
      </c>
      <c r="J406">
        <v>9</v>
      </c>
      <c r="K406">
        <v>0</v>
      </c>
      <c r="L406">
        <v>0</v>
      </c>
      <c r="M406">
        <v>1</v>
      </c>
      <c r="N406">
        <v>0</v>
      </c>
      <c r="O406">
        <v>164</v>
      </c>
      <c r="P406">
        <v>0</v>
      </c>
      <c r="Q406">
        <v>0</v>
      </c>
      <c r="R406">
        <v>127</v>
      </c>
      <c r="S406">
        <v>1</v>
      </c>
      <c r="T406">
        <v>7</v>
      </c>
      <c r="U406">
        <v>5</v>
      </c>
      <c r="V406">
        <v>28</v>
      </c>
      <c r="W406">
        <v>52</v>
      </c>
      <c r="X406">
        <v>34</v>
      </c>
      <c r="Y406">
        <v>4</v>
      </c>
      <c r="Z406">
        <v>336</v>
      </c>
      <c r="AA406">
        <v>234</v>
      </c>
    </row>
    <row r="407" spans="1:27" x14ac:dyDescent="0.3">
      <c r="A407" t="s">
        <v>36</v>
      </c>
      <c r="B407">
        <v>2008</v>
      </c>
      <c r="C407">
        <v>6</v>
      </c>
      <c r="D407">
        <v>12</v>
      </c>
      <c r="E407">
        <v>0</v>
      </c>
      <c r="F407">
        <v>0</v>
      </c>
      <c r="G407">
        <v>0</v>
      </c>
      <c r="H407">
        <v>0</v>
      </c>
      <c r="I407">
        <v>1</v>
      </c>
      <c r="J407">
        <v>7</v>
      </c>
      <c r="K407">
        <v>0</v>
      </c>
      <c r="L407">
        <v>0</v>
      </c>
      <c r="M407">
        <v>1</v>
      </c>
      <c r="N407">
        <v>0</v>
      </c>
      <c r="O407">
        <v>182</v>
      </c>
      <c r="P407">
        <v>0</v>
      </c>
      <c r="Q407">
        <v>0</v>
      </c>
      <c r="R407">
        <v>117</v>
      </c>
      <c r="S407">
        <v>1</v>
      </c>
      <c r="T407">
        <v>7</v>
      </c>
      <c r="U407">
        <v>3</v>
      </c>
      <c r="V407">
        <v>30</v>
      </c>
      <c r="W407">
        <v>47</v>
      </c>
      <c r="X407">
        <v>32</v>
      </c>
      <c r="Y407">
        <v>4</v>
      </c>
      <c r="Z407">
        <v>277</v>
      </c>
      <c r="AA407">
        <v>211</v>
      </c>
    </row>
    <row r="408" spans="1:27" x14ac:dyDescent="0.3">
      <c r="A408" t="s">
        <v>36</v>
      </c>
      <c r="B408">
        <v>2007</v>
      </c>
      <c r="C408">
        <v>7</v>
      </c>
      <c r="D408">
        <v>15</v>
      </c>
      <c r="E408">
        <v>0</v>
      </c>
      <c r="F408">
        <v>0</v>
      </c>
      <c r="G408">
        <v>0</v>
      </c>
      <c r="H408">
        <v>0</v>
      </c>
      <c r="I408">
        <v>3</v>
      </c>
      <c r="J408">
        <v>7</v>
      </c>
      <c r="K408">
        <v>0</v>
      </c>
      <c r="L408">
        <v>0</v>
      </c>
      <c r="M408">
        <v>6</v>
      </c>
      <c r="N408">
        <v>0</v>
      </c>
      <c r="O408">
        <v>185</v>
      </c>
      <c r="P408">
        <v>0</v>
      </c>
      <c r="Q408">
        <v>0</v>
      </c>
      <c r="R408">
        <v>104</v>
      </c>
      <c r="S408">
        <v>0</v>
      </c>
      <c r="T408">
        <v>7</v>
      </c>
      <c r="U408">
        <v>1</v>
      </c>
      <c r="V408">
        <v>15</v>
      </c>
      <c r="W408">
        <v>45</v>
      </c>
      <c r="X408">
        <v>34</v>
      </c>
      <c r="Y408">
        <v>2</v>
      </c>
      <c r="Z408">
        <v>317</v>
      </c>
      <c r="AA408">
        <v>222</v>
      </c>
    </row>
    <row r="409" spans="1:27" x14ac:dyDescent="0.3">
      <c r="A409" t="s">
        <v>36</v>
      </c>
      <c r="B409">
        <v>2006</v>
      </c>
      <c r="C409">
        <v>0</v>
      </c>
      <c r="D409">
        <v>37</v>
      </c>
      <c r="E409">
        <v>0</v>
      </c>
      <c r="F409">
        <v>0</v>
      </c>
      <c r="G409">
        <v>0</v>
      </c>
      <c r="H409">
        <v>0</v>
      </c>
      <c r="I409">
        <v>5</v>
      </c>
      <c r="J409">
        <v>6</v>
      </c>
      <c r="K409">
        <v>0</v>
      </c>
      <c r="L409">
        <v>0</v>
      </c>
      <c r="M409">
        <v>7</v>
      </c>
      <c r="N409">
        <v>0</v>
      </c>
      <c r="O409">
        <v>145</v>
      </c>
      <c r="P409">
        <v>0</v>
      </c>
      <c r="Q409">
        <v>0</v>
      </c>
      <c r="R409">
        <v>116</v>
      </c>
      <c r="S409">
        <v>0</v>
      </c>
      <c r="T409">
        <v>9</v>
      </c>
      <c r="U409">
        <v>3</v>
      </c>
      <c r="V409">
        <v>3</v>
      </c>
      <c r="W409">
        <v>30</v>
      </c>
      <c r="X409">
        <v>39</v>
      </c>
      <c r="Y409">
        <v>8</v>
      </c>
      <c r="Z409">
        <v>295</v>
      </c>
      <c r="AA409">
        <v>211</v>
      </c>
    </row>
    <row r="410" spans="1:27" x14ac:dyDescent="0.3">
      <c r="A410" t="s">
        <v>37</v>
      </c>
      <c r="B410">
        <v>2016</v>
      </c>
      <c r="C410">
        <v>2</v>
      </c>
      <c r="D410">
        <v>0</v>
      </c>
      <c r="E410">
        <v>7</v>
      </c>
      <c r="F410">
        <v>0</v>
      </c>
      <c r="G410">
        <v>0</v>
      </c>
      <c r="H410">
        <v>0</v>
      </c>
      <c r="I410">
        <v>0</v>
      </c>
      <c r="J410">
        <v>3</v>
      </c>
      <c r="K410">
        <v>0</v>
      </c>
      <c r="L410">
        <v>97</v>
      </c>
      <c r="M410">
        <v>6</v>
      </c>
      <c r="N410">
        <v>0</v>
      </c>
      <c r="O410">
        <v>365</v>
      </c>
      <c r="P410">
        <v>4</v>
      </c>
      <c r="Q410">
        <v>9</v>
      </c>
      <c r="R410">
        <v>458</v>
      </c>
      <c r="S410">
        <v>16</v>
      </c>
      <c r="T410">
        <v>22</v>
      </c>
      <c r="U410">
        <v>40</v>
      </c>
      <c r="V410">
        <v>56</v>
      </c>
      <c r="W410">
        <v>61</v>
      </c>
      <c r="X410">
        <v>27</v>
      </c>
      <c r="Y410">
        <v>17</v>
      </c>
      <c r="Z410">
        <v>462</v>
      </c>
      <c r="AA410">
        <v>546</v>
      </c>
    </row>
    <row r="411" spans="1:27" x14ac:dyDescent="0.3">
      <c r="A411" t="s">
        <v>37</v>
      </c>
      <c r="B411">
        <v>2015</v>
      </c>
      <c r="C411">
        <v>1</v>
      </c>
      <c r="D411">
        <v>0</v>
      </c>
      <c r="E411">
        <v>8</v>
      </c>
      <c r="F411">
        <v>1</v>
      </c>
      <c r="G411">
        <v>0</v>
      </c>
      <c r="H411">
        <v>0</v>
      </c>
      <c r="I411">
        <v>1</v>
      </c>
      <c r="J411">
        <v>4</v>
      </c>
      <c r="K411">
        <v>0</v>
      </c>
      <c r="L411">
        <v>92</v>
      </c>
      <c r="M411">
        <v>11</v>
      </c>
      <c r="N411">
        <v>0</v>
      </c>
      <c r="O411">
        <v>334</v>
      </c>
      <c r="P411">
        <v>4</v>
      </c>
      <c r="Q411">
        <v>13</v>
      </c>
      <c r="R411">
        <v>499</v>
      </c>
      <c r="S411">
        <v>12</v>
      </c>
      <c r="T411">
        <v>25</v>
      </c>
      <c r="U411">
        <v>66</v>
      </c>
      <c r="V411">
        <v>63</v>
      </c>
      <c r="W411">
        <v>66</v>
      </c>
      <c r="X411">
        <v>26</v>
      </c>
      <c r="Y411">
        <v>23</v>
      </c>
      <c r="Z411">
        <v>529</v>
      </c>
      <c r="AA411">
        <v>568</v>
      </c>
    </row>
    <row r="412" spans="1:27" x14ac:dyDescent="0.3">
      <c r="A412" t="s">
        <v>37</v>
      </c>
      <c r="B412">
        <v>2014</v>
      </c>
      <c r="C412">
        <v>1</v>
      </c>
      <c r="D412">
        <v>0</v>
      </c>
      <c r="E412">
        <v>8</v>
      </c>
      <c r="F412">
        <v>1</v>
      </c>
      <c r="G412">
        <v>0</v>
      </c>
      <c r="H412">
        <v>0</v>
      </c>
      <c r="I412">
        <v>0</v>
      </c>
      <c r="J412">
        <v>3</v>
      </c>
      <c r="K412">
        <v>0</v>
      </c>
      <c r="L412">
        <v>109</v>
      </c>
      <c r="M412">
        <v>43</v>
      </c>
      <c r="N412">
        <v>0</v>
      </c>
      <c r="O412">
        <v>299</v>
      </c>
      <c r="P412">
        <v>4</v>
      </c>
      <c r="Q412">
        <v>56</v>
      </c>
      <c r="R412">
        <v>533</v>
      </c>
      <c r="S412">
        <v>15</v>
      </c>
      <c r="T412">
        <v>23</v>
      </c>
      <c r="U412">
        <v>67</v>
      </c>
      <c r="V412">
        <v>61</v>
      </c>
      <c r="W412">
        <v>77</v>
      </c>
      <c r="X412">
        <v>6</v>
      </c>
      <c r="Y412">
        <v>23</v>
      </c>
      <c r="Z412">
        <v>538</v>
      </c>
      <c r="AA412">
        <v>485</v>
      </c>
    </row>
    <row r="413" spans="1:27" x14ac:dyDescent="0.3">
      <c r="A413" t="s">
        <v>37</v>
      </c>
      <c r="B413">
        <v>2013</v>
      </c>
      <c r="C413">
        <v>0</v>
      </c>
      <c r="D413">
        <v>0</v>
      </c>
      <c r="E413">
        <v>12</v>
      </c>
      <c r="F413">
        <v>1</v>
      </c>
      <c r="G413">
        <v>0</v>
      </c>
      <c r="H413">
        <v>0</v>
      </c>
      <c r="I413">
        <v>0</v>
      </c>
      <c r="J413">
        <v>7</v>
      </c>
      <c r="K413">
        <v>0</v>
      </c>
      <c r="L413">
        <v>121</v>
      </c>
      <c r="M413">
        <v>57</v>
      </c>
      <c r="N413">
        <v>0</v>
      </c>
      <c r="O413">
        <v>540</v>
      </c>
      <c r="P413">
        <v>4</v>
      </c>
      <c r="Q413">
        <v>68</v>
      </c>
      <c r="R413">
        <v>553</v>
      </c>
      <c r="S413">
        <v>16</v>
      </c>
      <c r="T413">
        <v>25</v>
      </c>
      <c r="U413">
        <v>49</v>
      </c>
      <c r="V413">
        <v>58</v>
      </c>
      <c r="W413">
        <v>57</v>
      </c>
      <c r="X413">
        <v>23</v>
      </c>
      <c r="Y413">
        <v>21</v>
      </c>
      <c r="Z413">
        <v>529</v>
      </c>
      <c r="AA413">
        <v>477</v>
      </c>
    </row>
    <row r="414" spans="1:27" x14ac:dyDescent="0.3">
      <c r="A414" t="s">
        <v>37</v>
      </c>
      <c r="B414">
        <v>2012</v>
      </c>
      <c r="C414">
        <v>0</v>
      </c>
      <c r="D414">
        <v>44</v>
      </c>
      <c r="E414">
        <v>15</v>
      </c>
      <c r="F414">
        <v>16</v>
      </c>
      <c r="G414">
        <v>3</v>
      </c>
      <c r="H414">
        <v>0</v>
      </c>
      <c r="I414">
        <v>1</v>
      </c>
      <c r="J414">
        <v>5</v>
      </c>
      <c r="K414">
        <v>0</v>
      </c>
      <c r="L414">
        <v>133</v>
      </c>
      <c r="M414">
        <v>82</v>
      </c>
      <c r="N414">
        <v>0</v>
      </c>
      <c r="O414">
        <v>548</v>
      </c>
      <c r="P414">
        <v>3</v>
      </c>
      <c r="Q414">
        <v>75</v>
      </c>
      <c r="R414">
        <v>484</v>
      </c>
      <c r="S414">
        <v>17</v>
      </c>
      <c r="T414">
        <v>22</v>
      </c>
      <c r="U414">
        <v>28</v>
      </c>
      <c r="V414">
        <v>10</v>
      </c>
      <c r="W414">
        <v>48</v>
      </c>
      <c r="X414">
        <v>21</v>
      </c>
      <c r="Y414">
        <v>18</v>
      </c>
      <c r="Z414">
        <v>530</v>
      </c>
      <c r="AA414">
        <v>489</v>
      </c>
    </row>
    <row r="415" spans="1:27" x14ac:dyDescent="0.3">
      <c r="A415" t="s">
        <v>37</v>
      </c>
      <c r="B415">
        <v>2011</v>
      </c>
      <c r="C415">
        <v>0</v>
      </c>
      <c r="D415">
        <v>0</v>
      </c>
      <c r="E415">
        <v>27</v>
      </c>
      <c r="F415">
        <v>13</v>
      </c>
      <c r="G415">
        <v>0</v>
      </c>
      <c r="H415">
        <v>0</v>
      </c>
      <c r="I415">
        <v>0</v>
      </c>
      <c r="J415">
        <v>3</v>
      </c>
      <c r="K415">
        <v>0</v>
      </c>
      <c r="L415">
        <v>113</v>
      </c>
      <c r="M415">
        <v>41</v>
      </c>
      <c r="N415">
        <v>0</v>
      </c>
      <c r="O415">
        <v>210</v>
      </c>
      <c r="P415">
        <v>0</v>
      </c>
      <c r="Q415">
        <v>90</v>
      </c>
      <c r="R415">
        <v>514</v>
      </c>
      <c r="S415">
        <v>19</v>
      </c>
      <c r="T415">
        <v>25</v>
      </c>
      <c r="U415">
        <v>34</v>
      </c>
      <c r="V415">
        <v>15</v>
      </c>
      <c r="W415">
        <v>43</v>
      </c>
      <c r="X415">
        <v>18</v>
      </c>
      <c r="Y415">
        <v>18</v>
      </c>
      <c r="Z415">
        <v>602</v>
      </c>
      <c r="AA415">
        <v>475</v>
      </c>
    </row>
    <row r="416" spans="1:27" x14ac:dyDescent="0.3">
      <c r="A416" t="s">
        <v>37</v>
      </c>
      <c r="B416">
        <v>2010</v>
      </c>
      <c r="C416">
        <v>0</v>
      </c>
      <c r="D416">
        <v>0</v>
      </c>
      <c r="E416">
        <v>18</v>
      </c>
      <c r="F416">
        <v>0</v>
      </c>
      <c r="G416">
        <v>0</v>
      </c>
      <c r="H416">
        <v>0</v>
      </c>
      <c r="I416">
        <v>1</v>
      </c>
      <c r="J416">
        <v>4</v>
      </c>
      <c r="K416">
        <v>0</v>
      </c>
      <c r="L416">
        <v>120</v>
      </c>
      <c r="M416">
        <v>20</v>
      </c>
      <c r="N416">
        <v>0</v>
      </c>
      <c r="O416">
        <v>39</v>
      </c>
      <c r="P416">
        <v>1</v>
      </c>
      <c r="Q416">
        <v>67</v>
      </c>
      <c r="R416">
        <v>448</v>
      </c>
      <c r="S416">
        <v>22</v>
      </c>
      <c r="T416">
        <v>17</v>
      </c>
      <c r="U416">
        <v>25</v>
      </c>
      <c r="V416">
        <v>13</v>
      </c>
      <c r="W416">
        <v>49</v>
      </c>
      <c r="X416">
        <v>17</v>
      </c>
      <c r="Y416">
        <v>19</v>
      </c>
      <c r="Z416">
        <v>533</v>
      </c>
      <c r="AA416">
        <v>451</v>
      </c>
    </row>
    <row r="417" spans="1:27" x14ac:dyDescent="0.3">
      <c r="A417" t="s">
        <v>37</v>
      </c>
      <c r="B417">
        <v>2009</v>
      </c>
      <c r="C417">
        <v>0</v>
      </c>
      <c r="D417">
        <v>1</v>
      </c>
      <c r="E417">
        <v>14</v>
      </c>
      <c r="F417">
        <v>0</v>
      </c>
      <c r="G417">
        <v>0</v>
      </c>
      <c r="H417">
        <v>0</v>
      </c>
      <c r="I417">
        <v>0</v>
      </c>
      <c r="J417">
        <v>5</v>
      </c>
      <c r="K417">
        <v>0</v>
      </c>
      <c r="L417">
        <v>11</v>
      </c>
      <c r="M417">
        <v>0</v>
      </c>
      <c r="N417">
        <v>0</v>
      </c>
      <c r="O417">
        <v>857</v>
      </c>
      <c r="P417">
        <v>1</v>
      </c>
      <c r="Q417">
        <v>70</v>
      </c>
      <c r="R417">
        <v>397</v>
      </c>
      <c r="S417">
        <v>36</v>
      </c>
      <c r="T417">
        <v>14</v>
      </c>
      <c r="U417">
        <v>15</v>
      </c>
      <c r="V417">
        <v>9</v>
      </c>
      <c r="W417">
        <v>44</v>
      </c>
      <c r="X417">
        <v>14</v>
      </c>
      <c r="Y417">
        <v>19</v>
      </c>
      <c r="Z417">
        <v>585</v>
      </c>
      <c r="AA417">
        <v>477</v>
      </c>
    </row>
    <row r="418" spans="1:27" x14ac:dyDescent="0.3">
      <c r="A418" t="s">
        <v>37</v>
      </c>
      <c r="B418">
        <v>2008</v>
      </c>
      <c r="C418">
        <v>0</v>
      </c>
      <c r="D418">
        <v>0</v>
      </c>
      <c r="E418">
        <v>12</v>
      </c>
      <c r="F418">
        <v>0</v>
      </c>
      <c r="G418">
        <v>0</v>
      </c>
      <c r="H418">
        <v>0</v>
      </c>
      <c r="I418">
        <v>0</v>
      </c>
      <c r="J418">
        <v>4</v>
      </c>
      <c r="K418">
        <v>1</v>
      </c>
      <c r="L418">
        <v>11</v>
      </c>
      <c r="M418">
        <v>0</v>
      </c>
      <c r="N418">
        <v>0</v>
      </c>
      <c r="O418">
        <v>801</v>
      </c>
      <c r="P418">
        <v>0</v>
      </c>
      <c r="Q418">
        <v>65</v>
      </c>
      <c r="R418">
        <v>388</v>
      </c>
      <c r="S418">
        <v>19</v>
      </c>
      <c r="T418">
        <v>15</v>
      </c>
      <c r="U418">
        <v>16</v>
      </c>
      <c r="V418">
        <v>13</v>
      </c>
      <c r="W418">
        <v>39</v>
      </c>
      <c r="X418">
        <v>18</v>
      </c>
      <c r="Y418">
        <v>15</v>
      </c>
      <c r="Z418">
        <v>510</v>
      </c>
      <c r="AA418">
        <v>417</v>
      </c>
    </row>
    <row r="419" spans="1:27" x14ac:dyDescent="0.3">
      <c r="A419" t="s">
        <v>37</v>
      </c>
      <c r="B419">
        <v>2007</v>
      </c>
      <c r="C419">
        <v>0</v>
      </c>
      <c r="D419">
        <v>0</v>
      </c>
      <c r="E419">
        <v>10</v>
      </c>
      <c r="F419">
        <v>0</v>
      </c>
      <c r="G419">
        <v>0</v>
      </c>
      <c r="H419">
        <v>0</v>
      </c>
      <c r="I419">
        <v>0</v>
      </c>
      <c r="J419">
        <v>4</v>
      </c>
      <c r="K419">
        <v>1</v>
      </c>
      <c r="L419">
        <v>11</v>
      </c>
      <c r="M419">
        <v>0</v>
      </c>
      <c r="N419">
        <v>0</v>
      </c>
      <c r="O419">
        <v>723</v>
      </c>
      <c r="P419">
        <v>0</v>
      </c>
      <c r="Q419">
        <v>9</v>
      </c>
      <c r="R419">
        <v>322</v>
      </c>
      <c r="S419">
        <v>28</v>
      </c>
      <c r="T419">
        <v>8</v>
      </c>
      <c r="U419">
        <v>8</v>
      </c>
      <c r="V419">
        <v>9</v>
      </c>
      <c r="W419">
        <v>22</v>
      </c>
      <c r="X419">
        <v>20</v>
      </c>
      <c r="Y419">
        <v>15</v>
      </c>
      <c r="Z419">
        <v>514</v>
      </c>
      <c r="AA419">
        <v>495</v>
      </c>
    </row>
    <row r="420" spans="1:27" x14ac:dyDescent="0.3">
      <c r="A420" t="s">
        <v>37</v>
      </c>
      <c r="B420">
        <v>2006</v>
      </c>
      <c r="C420">
        <v>0</v>
      </c>
      <c r="D420">
        <v>0</v>
      </c>
      <c r="E420">
        <v>3</v>
      </c>
      <c r="F420">
        <v>0</v>
      </c>
      <c r="G420">
        <v>0</v>
      </c>
      <c r="H420">
        <v>0</v>
      </c>
      <c r="I420">
        <v>0</v>
      </c>
      <c r="J420">
        <v>4</v>
      </c>
      <c r="K420">
        <v>1</v>
      </c>
      <c r="L420">
        <v>7</v>
      </c>
      <c r="M420">
        <v>0</v>
      </c>
      <c r="N420">
        <v>0</v>
      </c>
      <c r="O420">
        <v>489</v>
      </c>
      <c r="P420">
        <v>1</v>
      </c>
      <c r="Q420">
        <v>0</v>
      </c>
      <c r="R420">
        <v>322</v>
      </c>
      <c r="S420">
        <v>43</v>
      </c>
      <c r="T420">
        <v>7</v>
      </c>
      <c r="U420">
        <v>6</v>
      </c>
      <c r="V420">
        <v>7</v>
      </c>
      <c r="W420">
        <v>23</v>
      </c>
      <c r="X420">
        <v>19</v>
      </c>
      <c r="Y420">
        <v>16</v>
      </c>
      <c r="Z420">
        <v>487</v>
      </c>
      <c r="AA420">
        <v>505</v>
      </c>
    </row>
    <row r="421" spans="1:27" x14ac:dyDescent="0.3">
      <c r="A421" t="s">
        <v>38</v>
      </c>
      <c r="B421">
        <v>2016</v>
      </c>
      <c r="C421">
        <v>0</v>
      </c>
      <c r="D421">
        <v>15</v>
      </c>
      <c r="E421">
        <v>1</v>
      </c>
      <c r="F421">
        <v>0</v>
      </c>
      <c r="G421">
        <v>0</v>
      </c>
      <c r="H421">
        <v>0</v>
      </c>
      <c r="I421">
        <v>2</v>
      </c>
      <c r="J421">
        <v>6</v>
      </c>
      <c r="K421">
        <v>0</v>
      </c>
      <c r="L421">
        <v>0</v>
      </c>
      <c r="M421">
        <v>0</v>
      </c>
      <c r="N421">
        <v>0</v>
      </c>
      <c r="O421">
        <v>61</v>
      </c>
      <c r="P421">
        <v>5</v>
      </c>
      <c r="Q421">
        <v>32</v>
      </c>
      <c r="R421">
        <v>182</v>
      </c>
      <c r="S421">
        <v>8</v>
      </c>
      <c r="T421">
        <v>7</v>
      </c>
      <c r="U421">
        <v>34</v>
      </c>
      <c r="V421">
        <v>11</v>
      </c>
      <c r="W421">
        <v>50</v>
      </c>
      <c r="X421">
        <v>1</v>
      </c>
      <c r="Y421">
        <v>5</v>
      </c>
      <c r="Z421">
        <v>386</v>
      </c>
      <c r="AA421">
        <v>755</v>
      </c>
    </row>
    <row r="422" spans="1:27" x14ac:dyDescent="0.3">
      <c r="A422" t="s">
        <v>38</v>
      </c>
      <c r="B422">
        <v>2015</v>
      </c>
      <c r="C422">
        <v>0</v>
      </c>
      <c r="D422">
        <v>18</v>
      </c>
      <c r="E422">
        <v>7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71</v>
      </c>
      <c r="P422">
        <v>4</v>
      </c>
      <c r="Q422">
        <v>21</v>
      </c>
      <c r="R422">
        <v>188</v>
      </c>
      <c r="S422">
        <v>3</v>
      </c>
      <c r="T422">
        <v>7</v>
      </c>
      <c r="U422">
        <v>37</v>
      </c>
      <c r="V422">
        <v>13</v>
      </c>
      <c r="W422">
        <v>61</v>
      </c>
      <c r="X422">
        <v>1</v>
      </c>
      <c r="Y422">
        <v>7</v>
      </c>
      <c r="Z422">
        <v>464</v>
      </c>
      <c r="AA422">
        <v>779</v>
      </c>
    </row>
    <row r="423" spans="1:27" x14ac:dyDescent="0.3">
      <c r="A423" t="s">
        <v>38</v>
      </c>
      <c r="B423">
        <v>2014</v>
      </c>
      <c r="C423">
        <v>8</v>
      </c>
      <c r="D423">
        <v>9</v>
      </c>
      <c r="E423">
        <v>0</v>
      </c>
      <c r="F423">
        <v>0</v>
      </c>
      <c r="G423">
        <v>0</v>
      </c>
      <c r="H423">
        <v>0</v>
      </c>
      <c r="I423">
        <v>1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102</v>
      </c>
      <c r="P423">
        <v>2</v>
      </c>
      <c r="Q423">
        <v>13</v>
      </c>
      <c r="R423">
        <v>171</v>
      </c>
      <c r="S423">
        <v>3</v>
      </c>
      <c r="T423">
        <v>9</v>
      </c>
      <c r="U423">
        <v>37</v>
      </c>
      <c r="V423">
        <v>25</v>
      </c>
      <c r="W423">
        <v>61</v>
      </c>
      <c r="X423">
        <v>1</v>
      </c>
      <c r="Y423">
        <v>5</v>
      </c>
      <c r="Z423">
        <v>446</v>
      </c>
      <c r="AA423">
        <v>692</v>
      </c>
    </row>
    <row r="424" spans="1:27" x14ac:dyDescent="0.3">
      <c r="A424" t="s">
        <v>38</v>
      </c>
      <c r="B424">
        <v>2013</v>
      </c>
      <c r="C424">
        <v>7</v>
      </c>
      <c r="D424">
        <v>10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88</v>
      </c>
      <c r="P424">
        <v>2</v>
      </c>
      <c r="Q424">
        <v>26</v>
      </c>
      <c r="R424">
        <v>174</v>
      </c>
      <c r="S424">
        <v>1</v>
      </c>
      <c r="T424">
        <v>7</v>
      </c>
      <c r="U424">
        <v>37</v>
      </c>
      <c r="V424">
        <v>19</v>
      </c>
      <c r="W424">
        <v>64</v>
      </c>
      <c r="X424">
        <v>3</v>
      </c>
      <c r="Y424">
        <v>7</v>
      </c>
      <c r="Z424">
        <v>421</v>
      </c>
      <c r="AA424">
        <v>702</v>
      </c>
    </row>
    <row r="425" spans="1:27" x14ac:dyDescent="0.3">
      <c r="A425" t="s">
        <v>38</v>
      </c>
      <c r="B425">
        <v>2012</v>
      </c>
      <c r="C425">
        <v>0</v>
      </c>
      <c r="D425">
        <v>12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73</v>
      </c>
      <c r="P425">
        <v>2</v>
      </c>
      <c r="Q425">
        <v>69</v>
      </c>
      <c r="R425">
        <v>154</v>
      </c>
      <c r="S425">
        <v>0</v>
      </c>
      <c r="T425">
        <v>7</v>
      </c>
      <c r="U425">
        <v>35</v>
      </c>
      <c r="V425">
        <v>22</v>
      </c>
      <c r="W425">
        <v>46</v>
      </c>
      <c r="X425">
        <v>2</v>
      </c>
      <c r="Y425">
        <v>5</v>
      </c>
      <c r="Z425">
        <v>392</v>
      </c>
      <c r="AA425">
        <v>667</v>
      </c>
    </row>
    <row r="426" spans="1:27" x14ac:dyDescent="0.3">
      <c r="A426" t="s">
        <v>38</v>
      </c>
      <c r="B426">
        <v>2011</v>
      </c>
      <c r="C426">
        <v>0</v>
      </c>
      <c r="D426">
        <v>2</v>
      </c>
      <c r="E426">
        <v>2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63</v>
      </c>
      <c r="P426">
        <v>0</v>
      </c>
      <c r="Q426">
        <v>82</v>
      </c>
      <c r="R426">
        <v>160</v>
      </c>
      <c r="S426">
        <v>1</v>
      </c>
      <c r="T426">
        <v>7</v>
      </c>
      <c r="U426">
        <v>29</v>
      </c>
      <c r="V426">
        <v>16</v>
      </c>
      <c r="W426">
        <v>36</v>
      </c>
      <c r="X426">
        <v>3</v>
      </c>
      <c r="Y426">
        <v>7</v>
      </c>
      <c r="Z426">
        <v>431</v>
      </c>
      <c r="AA426">
        <v>731</v>
      </c>
    </row>
    <row r="427" spans="1:27" x14ac:dyDescent="0.3">
      <c r="A427" t="s">
        <v>38</v>
      </c>
      <c r="B427">
        <v>2010</v>
      </c>
      <c r="C427">
        <v>0</v>
      </c>
      <c r="D427">
        <v>3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97</v>
      </c>
      <c r="P427">
        <v>1</v>
      </c>
      <c r="Q427">
        <v>100</v>
      </c>
      <c r="R427">
        <v>139</v>
      </c>
      <c r="S427">
        <v>2</v>
      </c>
      <c r="T427">
        <v>5</v>
      </c>
      <c r="U427">
        <v>30</v>
      </c>
      <c r="V427">
        <v>15</v>
      </c>
      <c r="W427">
        <v>32</v>
      </c>
      <c r="X427">
        <v>1</v>
      </c>
      <c r="Y427">
        <v>5</v>
      </c>
      <c r="Z427">
        <v>390</v>
      </c>
      <c r="AA427">
        <v>658</v>
      </c>
    </row>
    <row r="428" spans="1:27" x14ac:dyDescent="0.3">
      <c r="A428" t="s">
        <v>38</v>
      </c>
      <c r="B428">
        <v>2009</v>
      </c>
      <c r="C428">
        <v>0</v>
      </c>
      <c r="D428">
        <v>3</v>
      </c>
      <c r="E428">
        <v>1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57</v>
      </c>
      <c r="P428">
        <v>1</v>
      </c>
      <c r="Q428">
        <v>0</v>
      </c>
      <c r="R428">
        <v>136</v>
      </c>
      <c r="S428">
        <v>3</v>
      </c>
      <c r="T428">
        <v>5</v>
      </c>
      <c r="U428">
        <v>17</v>
      </c>
      <c r="V428">
        <v>10</v>
      </c>
      <c r="W428">
        <v>31</v>
      </c>
      <c r="X428">
        <v>2</v>
      </c>
      <c r="Y428">
        <v>6</v>
      </c>
      <c r="Z428">
        <v>414</v>
      </c>
      <c r="AA428">
        <v>699</v>
      </c>
    </row>
    <row r="429" spans="1:27" x14ac:dyDescent="0.3">
      <c r="A429" t="s">
        <v>38</v>
      </c>
      <c r="B429">
        <v>2008</v>
      </c>
      <c r="C429">
        <v>0</v>
      </c>
      <c r="D429">
        <v>3</v>
      </c>
      <c r="E429">
        <v>2</v>
      </c>
      <c r="F429">
        <v>2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43</v>
      </c>
      <c r="P429">
        <v>0</v>
      </c>
      <c r="Q429">
        <v>0</v>
      </c>
      <c r="R429">
        <v>125</v>
      </c>
      <c r="S429">
        <v>6</v>
      </c>
      <c r="T429">
        <v>5</v>
      </c>
      <c r="U429">
        <v>28</v>
      </c>
      <c r="V429">
        <v>7</v>
      </c>
      <c r="W429">
        <v>24</v>
      </c>
      <c r="X429">
        <v>2</v>
      </c>
      <c r="Y429">
        <v>7</v>
      </c>
      <c r="Z429">
        <v>379</v>
      </c>
      <c r="AA429">
        <v>660</v>
      </c>
    </row>
    <row r="430" spans="1:27" x14ac:dyDescent="0.3">
      <c r="A430" t="s">
        <v>38</v>
      </c>
      <c r="B430">
        <v>2007</v>
      </c>
      <c r="C430">
        <v>4</v>
      </c>
      <c r="D430">
        <v>1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42</v>
      </c>
      <c r="P430">
        <v>0</v>
      </c>
      <c r="Q430">
        <v>2</v>
      </c>
      <c r="R430">
        <v>119</v>
      </c>
      <c r="S430">
        <v>30</v>
      </c>
      <c r="T430">
        <v>5</v>
      </c>
      <c r="U430">
        <v>29</v>
      </c>
      <c r="V430">
        <v>13</v>
      </c>
      <c r="W430">
        <v>31</v>
      </c>
      <c r="X430">
        <v>4</v>
      </c>
      <c r="Y430">
        <v>6</v>
      </c>
      <c r="Z430">
        <v>345</v>
      </c>
      <c r="AA430">
        <v>660</v>
      </c>
    </row>
    <row r="431" spans="1:27" x14ac:dyDescent="0.3">
      <c r="A431" t="s">
        <v>38</v>
      </c>
      <c r="B431">
        <v>2006</v>
      </c>
      <c r="C431">
        <v>0</v>
      </c>
      <c r="D431">
        <v>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32</v>
      </c>
      <c r="P431">
        <v>1</v>
      </c>
      <c r="Q431">
        <v>2</v>
      </c>
      <c r="R431">
        <v>142</v>
      </c>
      <c r="S431">
        <v>8</v>
      </c>
      <c r="T431">
        <v>5</v>
      </c>
      <c r="U431">
        <v>31</v>
      </c>
      <c r="V431">
        <v>11</v>
      </c>
      <c r="W431">
        <v>22</v>
      </c>
      <c r="X431">
        <v>1</v>
      </c>
      <c r="Y431">
        <v>1</v>
      </c>
      <c r="Z431">
        <v>351</v>
      </c>
      <c r="AA431">
        <v>641</v>
      </c>
    </row>
    <row r="432" spans="1:27" x14ac:dyDescent="0.3">
      <c r="A432" t="s">
        <v>39</v>
      </c>
      <c r="B432">
        <v>2016</v>
      </c>
      <c r="C432">
        <v>230</v>
      </c>
      <c r="D432">
        <v>14</v>
      </c>
      <c r="E432">
        <v>13</v>
      </c>
      <c r="F432">
        <v>0</v>
      </c>
      <c r="G432">
        <v>0</v>
      </c>
      <c r="H432">
        <v>0</v>
      </c>
      <c r="I432">
        <v>4</v>
      </c>
      <c r="J432">
        <v>5</v>
      </c>
      <c r="K432">
        <v>0</v>
      </c>
      <c r="L432">
        <v>0</v>
      </c>
      <c r="M432">
        <v>0</v>
      </c>
      <c r="N432">
        <v>0</v>
      </c>
      <c r="O432">
        <v>62</v>
      </c>
      <c r="P432">
        <v>2</v>
      </c>
      <c r="Q432">
        <v>8</v>
      </c>
      <c r="R432">
        <v>411</v>
      </c>
      <c r="S432">
        <v>252</v>
      </c>
      <c r="T432">
        <v>27</v>
      </c>
      <c r="U432">
        <v>147</v>
      </c>
      <c r="V432">
        <v>96</v>
      </c>
      <c r="W432">
        <v>61</v>
      </c>
      <c r="X432">
        <v>4</v>
      </c>
      <c r="Y432">
        <v>46</v>
      </c>
      <c r="Z432">
        <v>659</v>
      </c>
      <c r="AA432">
        <v>459</v>
      </c>
    </row>
    <row r="433" spans="1:27" x14ac:dyDescent="0.3">
      <c r="A433" t="s">
        <v>39</v>
      </c>
      <c r="B433">
        <v>2015</v>
      </c>
      <c r="C433">
        <v>236</v>
      </c>
      <c r="D433">
        <v>47</v>
      </c>
      <c r="E433">
        <v>13</v>
      </c>
      <c r="F433">
        <v>0</v>
      </c>
      <c r="G433">
        <v>0</v>
      </c>
      <c r="H433">
        <v>0</v>
      </c>
      <c r="I433">
        <v>2</v>
      </c>
      <c r="J433">
        <v>5</v>
      </c>
      <c r="K433">
        <v>0</v>
      </c>
      <c r="L433">
        <v>0</v>
      </c>
      <c r="M433">
        <v>0</v>
      </c>
      <c r="N433">
        <v>0</v>
      </c>
      <c r="O433">
        <v>195</v>
      </c>
      <c r="P433">
        <v>2</v>
      </c>
      <c r="Q433">
        <v>14</v>
      </c>
      <c r="R433">
        <v>373</v>
      </c>
      <c r="S433">
        <v>215</v>
      </c>
      <c r="T433">
        <v>30</v>
      </c>
      <c r="U433">
        <v>47</v>
      </c>
      <c r="V433">
        <v>125</v>
      </c>
      <c r="W433">
        <v>62</v>
      </c>
      <c r="X433">
        <v>5</v>
      </c>
      <c r="Y433">
        <v>51</v>
      </c>
      <c r="Z433">
        <v>919</v>
      </c>
      <c r="AA433">
        <v>452</v>
      </c>
    </row>
    <row r="434" spans="1:27" x14ac:dyDescent="0.3">
      <c r="A434" t="s">
        <v>39</v>
      </c>
      <c r="B434">
        <v>2014</v>
      </c>
      <c r="C434">
        <v>211</v>
      </c>
      <c r="D434">
        <v>51</v>
      </c>
      <c r="E434">
        <v>9</v>
      </c>
      <c r="F434">
        <v>0</v>
      </c>
      <c r="G434">
        <v>0</v>
      </c>
      <c r="H434">
        <v>0</v>
      </c>
      <c r="I434">
        <v>0</v>
      </c>
      <c r="J434">
        <v>6</v>
      </c>
      <c r="K434">
        <v>0</v>
      </c>
      <c r="L434">
        <v>0</v>
      </c>
      <c r="M434">
        <v>0</v>
      </c>
      <c r="N434">
        <v>0</v>
      </c>
      <c r="O434">
        <v>160</v>
      </c>
      <c r="P434">
        <v>2</v>
      </c>
      <c r="Q434">
        <v>12</v>
      </c>
      <c r="R434">
        <v>324</v>
      </c>
      <c r="S434">
        <v>151</v>
      </c>
      <c r="T434">
        <v>32</v>
      </c>
      <c r="U434">
        <v>48</v>
      </c>
      <c r="V434">
        <v>95</v>
      </c>
      <c r="W434">
        <v>59</v>
      </c>
      <c r="X434">
        <v>4</v>
      </c>
      <c r="Y434">
        <v>49</v>
      </c>
      <c r="Z434">
        <v>854</v>
      </c>
      <c r="AA434">
        <v>423</v>
      </c>
    </row>
    <row r="435" spans="1:27" x14ac:dyDescent="0.3">
      <c r="A435" t="s">
        <v>39</v>
      </c>
      <c r="B435">
        <v>2013</v>
      </c>
      <c r="C435">
        <v>192</v>
      </c>
      <c r="D435">
        <v>28</v>
      </c>
      <c r="E435">
        <v>9</v>
      </c>
      <c r="F435">
        <v>2</v>
      </c>
      <c r="G435">
        <v>0</v>
      </c>
      <c r="H435">
        <v>0</v>
      </c>
      <c r="I435">
        <v>0</v>
      </c>
      <c r="J435">
        <v>6</v>
      </c>
      <c r="K435">
        <v>0</v>
      </c>
      <c r="L435">
        <v>0</v>
      </c>
      <c r="M435">
        <v>0</v>
      </c>
      <c r="N435">
        <v>0</v>
      </c>
      <c r="O435">
        <v>246</v>
      </c>
      <c r="P435">
        <v>2</v>
      </c>
      <c r="Q435">
        <v>10</v>
      </c>
      <c r="R435">
        <v>372</v>
      </c>
      <c r="S435">
        <v>130</v>
      </c>
      <c r="T435">
        <v>30</v>
      </c>
      <c r="U435">
        <v>38</v>
      </c>
      <c r="V435">
        <v>104</v>
      </c>
      <c r="W435">
        <v>55</v>
      </c>
      <c r="X435">
        <v>3</v>
      </c>
      <c r="Y435">
        <v>60</v>
      </c>
      <c r="Z435">
        <v>963</v>
      </c>
      <c r="AA435">
        <v>477</v>
      </c>
    </row>
    <row r="436" spans="1:27" x14ac:dyDescent="0.3">
      <c r="A436" t="s">
        <v>39</v>
      </c>
      <c r="B436">
        <v>2012</v>
      </c>
      <c r="C436">
        <v>26</v>
      </c>
      <c r="D436">
        <v>7</v>
      </c>
      <c r="E436">
        <v>7</v>
      </c>
      <c r="F436">
        <v>1</v>
      </c>
      <c r="G436">
        <v>0</v>
      </c>
      <c r="H436">
        <v>0</v>
      </c>
      <c r="I436">
        <v>0</v>
      </c>
      <c r="J436">
        <v>8</v>
      </c>
      <c r="K436">
        <v>0</v>
      </c>
      <c r="L436">
        <v>0</v>
      </c>
      <c r="M436">
        <v>0</v>
      </c>
      <c r="N436">
        <v>0</v>
      </c>
      <c r="O436">
        <v>295</v>
      </c>
      <c r="P436">
        <v>2</v>
      </c>
      <c r="Q436">
        <v>130</v>
      </c>
      <c r="R436">
        <v>317</v>
      </c>
      <c r="S436">
        <v>124</v>
      </c>
      <c r="T436">
        <v>31</v>
      </c>
      <c r="U436">
        <v>30</v>
      </c>
      <c r="V436">
        <v>103</v>
      </c>
      <c r="W436">
        <v>55</v>
      </c>
      <c r="X436">
        <v>1</v>
      </c>
      <c r="Y436">
        <v>60</v>
      </c>
      <c r="Z436">
        <v>1118</v>
      </c>
      <c r="AA436">
        <v>436</v>
      </c>
    </row>
    <row r="437" spans="1:27" x14ac:dyDescent="0.3">
      <c r="A437" t="s">
        <v>39</v>
      </c>
      <c r="B437">
        <v>2011</v>
      </c>
      <c r="C437">
        <v>23</v>
      </c>
      <c r="D437">
        <v>0</v>
      </c>
      <c r="E437">
        <v>9</v>
      </c>
      <c r="F437">
        <v>0</v>
      </c>
      <c r="G437">
        <v>0</v>
      </c>
      <c r="H437">
        <v>0</v>
      </c>
      <c r="I437">
        <v>0</v>
      </c>
      <c r="J437">
        <v>6</v>
      </c>
      <c r="K437">
        <v>0</v>
      </c>
      <c r="L437">
        <v>0</v>
      </c>
      <c r="M437">
        <v>0</v>
      </c>
      <c r="N437">
        <v>0</v>
      </c>
      <c r="O437">
        <v>209</v>
      </c>
      <c r="P437">
        <v>0</v>
      </c>
      <c r="Q437">
        <v>97</v>
      </c>
      <c r="R437">
        <v>358</v>
      </c>
      <c r="S437">
        <v>120</v>
      </c>
      <c r="T437">
        <v>29</v>
      </c>
      <c r="U437">
        <v>26</v>
      </c>
      <c r="V437">
        <v>91</v>
      </c>
      <c r="W437">
        <v>50</v>
      </c>
      <c r="X437">
        <v>2</v>
      </c>
      <c r="Y437">
        <v>59</v>
      </c>
      <c r="Z437">
        <v>805</v>
      </c>
      <c r="AA437">
        <v>422</v>
      </c>
    </row>
    <row r="438" spans="1:27" x14ac:dyDescent="0.3">
      <c r="A438" t="s">
        <v>39</v>
      </c>
      <c r="B438">
        <v>2010</v>
      </c>
      <c r="C438">
        <v>24</v>
      </c>
      <c r="D438">
        <v>0</v>
      </c>
      <c r="E438">
        <v>4</v>
      </c>
      <c r="F438">
        <v>0</v>
      </c>
      <c r="G438">
        <v>0</v>
      </c>
      <c r="H438">
        <v>0</v>
      </c>
      <c r="I438">
        <v>5</v>
      </c>
      <c r="J438">
        <v>5</v>
      </c>
      <c r="K438">
        <v>0</v>
      </c>
      <c r="L438">
        <v>0</v>
      </c>
      <c r="M438">
        <v>0</v>
      </c>
      <c r="N438">
        <v>0</v>
      </c>
      <c r="O438">
        <v>125</v>
      </c>
      <c r="P438">
        <v>1</v>
      </c>
      <c r="Q438">
        <v>152</v>
      </c>
      <c r="R438">
        <v>314</v>
      </c>
      <c r="S438">
        <v>102</v>
      </c>
      <c r="T438">
        <v>28</v>
      </c>
      <c r="U438">
        <v>19</v>
      </c>
      <c r="V438">
        <v>72</v>
      </c>
      <c r="W438">
        <v>41</v>
      </c>
      <c r="X438">
        <v>1</v>
      </c>
      <c r="Y438">
        <v>56</v>
      </c>
      <c r="Z438">
        <v>727</v>
      </c>
      <c r="AA438">
        <v>374</v>
      </c>
    </row>
    <row r="439" spans="1:27" x14ac:dyDescent="0.3">
      <c r="A439" t="s">
        <v>39</v>
      </c>
      <c r="B439">
        <v>2009</v>
      </c>
      <c r="C439">
        <v>40</v>
      </c>
      <c r="D439">
        <v>0</v>
      </c>
      <c r="E439">
        <v>7</v>
      </c>
      <c r="F439">
        <v>0</v>
      </c>
      <c r="G439">
        <v>0</v>
      </c>
      <c r="H439">
        <v>0</v>
      </c>
      <c r="I439">
        <v>4</v>
      </c>
      <c r="J439">
        <v>4</v>
      </c>
      <c r="K439">
        <v>0</v>
      </c>
      <c r="L439">
        <v>0</v>
      </c>
      <c r="M439">
        <v>0</v>
      </c>
      <c r="N439">
        <v>0</v>
      </c>
      <c r="O439">
        <v>100</v>
      </c>
      <c r="P439">
        <v>1</v>
      </c>
      <c r="Q439">
        <v>99</v>
      </c>
      <c r="R439">
        <v>343</v>
      </c>
      <c r="S439">
        <v>102</v>
      </c>
      <c r="T439">
        <v>33</v>
      </c>
      <c r="U439">
        <v>16</v>
      </c>
      <c r="V439">
        <v>52</v>
      </c>
      <c r="W439">
        <v>47</v>
      </c>
      <c r="X439">
        <v>2</v>
      </c>
      <c r="Y439">
        <v>64</v>
      </c>
      <c r="Z439">
        <v>765</v>
      </c>
      <c r="AA439">
        <v>400</v>
      </c>
    </row>
    <row r="440" spans="1:27" x14ac:dyDescent="0.3">
      <c r="A440" t="s">
        <v>39</v>
      </c>
      <c r="B440">
        <v>2008</v>
      </c>
      <c r="C440">
        <v>36</v>
      </c>
      <c r="D440">
        <v>0</v>
      </c>
      <c r="E440">
        <v>8</v>
      </c>
      <c r="F440">
        <v>0</v>
      </c>
      <c r="G440">
        <v>0</v>
      </c>
      <c r="H440">
        <v>0</v>
      </c>
      <c r="I440">
        <v>4</v>
      </c>
      <c r="J440">
        <v>6</v>
      </c>
      <c r="K440">
        <v>0</v>
      </c>
      <c r="L440">
        <v>0</v>
      </c>
      <c r="M440">
        <v>0</v>
      </c>
      <c r="N440">
        <v>0</v>
      </c>
      <c r="O440">
        <v>227</v>
      </c>
      <c r="P440">
        <v>0</v>
      </c>
      <c r="Q440">
        <v>23</v>
      </c>
      <c r="R440">
        <v>247</v>
      </c>
      <c r="S440">
        <v>72</v>
      </c>
      <c r="T440">
        <v>32</v>
      </c>
      <c r="U440">
        <v>21</v>
      </c>
      <c r="V440">
        <v>57</v>
      </c>
      <c r="W440">
        <v>42</v>
      </c>
      <c r="X440">
        <v>3</v>
      </c>
      <c r="Y440">
        <v>52</v>
      </c>
      <c r="Z440">
        <v>729</v>
      </c>
      <c r="AA440">
        <v>462</v>
      </c>
    </row>
    <row r="441" spans="1:27" x14ac:dyDescent="0.3">
      <c r="A441" t="s">
        <v>39</v>
      </c>
      <c r="B441">
        <v>2007</v>
      </c>
      <c r="C441">
        <v>28</v>
      </c>
      <c r="D441">
        <v>0</v>
      </c>
      <c r="E441">
        <v>14</v>
      </c>
      <c r="F441">
        <v>0</v>
      </c>
      <c r="G441">
        <v>0</v>
      </c>
      <c r="H441">
        <v>0</v>
      </c>
      <c r="I441">
        <v>4</v>
      </c>
      <c r="J441">
        <v>5</v>
      </c>
      <c r="K441">
        <v>0</v>
      </c>
      <c r="L441">
        <v>1</v>
      </c>
      <c r="M441">
        <v>0</v>
      </c>
      <c r="N441">
        <v>0</v>
      </c>
      <c r="O441">
        <v>469</v>
      </c>
      <c r="P441">
        <v>0</v>
      </c>
      <c r="Q441">
        <v>18</v>
      </c>
      <c r="R441">
        <v>203</v>
      </c>
      <c r="S441">
        <v>57</v>
      </c>
      <c r="T441">
        <v>34</v>
      </c>
      <c r="U441">
        <v>12</v>
      </c>
      <c r="V441">
        <v>52</v>
      </c>
      <c r="W441">
        <v>41</v>
      </c>
      <c r="X441">
        <v>2</v>
      </c>
      <c r="Y441">
        <v>46</v>
      </c>
      <c r="Z441">
        <v>706</v>
      </c>
      <c r="AA441">
        <v>400</v>
      </c>
    </row>
    <row r="442" spans="1:27" x14ac:dyDescent="0.3">
      <c r="A442" t="s">
        <v>39</v>
      </c>
      <c r="B442">
        <v>2006</v>
      </c>
      <c r="C442">
        <v>19</v>
      </c>
      <c r="D442">
        <v>0</v>
      </c>
      <c r="E442">
        <v>10</v>
      </c>
      <c r="F442">
        <v>0</v>
      </c>
      <c r="G442">
        <v>0</v>
      </c>
      <c r="H442">
        <v>0</v>
      </c>
      <c r="I442">
        <v>4</v>
      </c>
      <c r="J442">
        <v>4</v>
      </c>
      <c r="K442">
        <v>0</v>
      </c>
      <c r="L442">
        <v>2</v>
      </c>
      <c r="M442">
        <v>0</v>
      </c>
      <c r="N442">
        <v>0</v>
      </c>
      <c r="O442">
        <v>465</v>
      </c>
      <c r="P442">
        <v>0</v>
      </c>
      <c r="Q442">
        <v>16</v>
      </c>
      <c r="R442">
        <v>158</v>
      </c>
      <c r="S442">
        <v>67</v>
      </c>
      <c r="T442">
        <v>36</v>
      </c>
      <c r="U442">
        <v>13</v>
      </c>
      <c r="V442">
        <v>33</v>
      </c>
      <c r="W442">
        <v>45</v>
      </c>
      <c r="X442">
        <v>2</v>
      </c>
      <c r="Y442">
        <v>42</v>
      </c>
      <c r="Z442">
        <v>629</v>
      </c>
      <c r="AA442">
        <v>405</v>
      </c>
    </row>
    <row r="443" spans="1:27" x14ac:dyDescent="0.3">
      <c r="A443" t="s">
        <v>40</v>
      </c>
      <c r="B443">
        <v>2016</v>
      </c>
      <c r="C443">
        <v>5</v>
      </c>
      <c r="D443">
        <v>0</v>
      </c>
      <c r="E443">
        <v>11</v>
      </c>
      <c r="F443">
        <v>7</v>
      </c>
      <c r="G443">
        <v>2</v>
      </c>
      <c r="H443">
        <v>0</v>
      </c>
      <c r="I443">
        <v>0</v>
      </c>
      <c r="J443">
        <v>4</v>
      </c>
      <c r="K443">
        <v>0</v>
      </c>
      <c r="L443">
        <v>28</v>
      </c>
      <c r="M443">
        <v>41</v>
      </c>
      <c r="N443">
        <v>0</v>
      </c>
      <c r="O443">
        <v>1690</v>
      </c>
      <c r="P443">
        <v>6</v>
      </c>
      <c r="Q443">
        <v>31</v>
      </c>
      <c r="R443">
        <v>334</v>
      </c>
      <c r="S443">
        <v>44</v>
      </c>
      <c r="T443">
        <v>20</v>
      </c>
      <c r="U443">
        <v>60</v>
      </c>
      <c r="V443">
        <v>101</v>
      </c>
      <c r="W443">
        <v>96</v>
      </c>
      <c r="X443">
        <v>47</v>
      </c>
      <c r="Y443">
        <v>19</v>
      </c>
      <c r="Z443">
        <v>646</v>
      </c>
      <c r="AA443">
        <v>720</v>
      </c>
    </row>
    <row r="444" spans="1:27" x14ac:dyDescent="0.3">
      <c r="A444" t="s">
        <v>40</v>
      </c>
      <c r="B444">
        <v>2015</v>
      </c>
      <c r="C444">
        <v>8</v>
      </c>
      <c r="D444">
        <v>11</v>
      </c>
      <c r="E444">
        <v>16</v>
      </c>
      <c r="F444">
        <v>1</v>
      </c>
      <c r="G444">
        <v>0</v>
      </c>
      <c r="H444">
        <v>0</v>
      </c>
      <c r="I444">
        <v>0</v>
      </c>
      <c r="J444">
        <v>3</v>
      </c>
      <c r="K444">
        <v>1</v>
      </c>
      <c r="L444">
        <v>26</v>
      </c>
      <c r="M444">
        <v>58</v>
      </c>
      <c r="N444">
        <v>0</v>
      </c>
      <c r="O444">
        <v>1807</v>
      </c>
      <c r="P444">
        <v>6</v>
      </c>
      <c r="Q444">
        <v>21</v>
      </c>
      <c r="R444">
        <v>347</v>
      </c>
      <c r="S444">
        <v>49</v>
      </c>
      <c r="T444">
        <v>20</v>
      </c>
      <c r="U444">
        <v>79</v>
      </c>
      <c r="V444">
        <v>126</v>
      </c>
      <c r="W444">
        <v>80</v>
      </c>
      <c r="X444">
        <v>42</v>
      </c>
      <c r="Y444">
        <v>24</v>
      </c>
      <c r="Z444">
        <v>779</v>
      </c>
      <c r="AA444">
        <v>689</v>
      </c>
    </row>
    <row r="445" spans="1:27" x14ac:dyDescent="0.3">
      <c r="A445" t="s">
        <v>40</v>
      </c>
      <c r="B445">
        <v>2014</v>
      </c>
      <c r="C445">
        <v>8</v>
      </c>
      <c r="D445">
        <v>20</v>
      </c>
      <c r="E445">
        <v>15</v>
      </c>
      <c r="F445">
        <v>5</v>
      </c>
      <c r="G445">
        <v>1</v>
      </c>
      <c r="H445">
        <v>0</v>
      </c>
      <c r="I445">
        <v>0</v>
      </c>
      <c r="J445">
        <v>2</v>
      </c>
      <c r="K445">
        <v>0</v>
      </c>
      <c r="L445">
        <v>21</v>
      </c>
      <c r="M445">
        <v>76</v>
      </c>
      <c r="N445">
        <v>0</v>
      </c>
      <c r="O445">
        <v>1639</v>
      </c>
      <c r="P445">
        <v>4</v>
      </c>
      <c r="Q445">
        <v>48</v>
      </c>
      <c r="R445">
        <v>320</v>
      </c>
      <c r="S445">
        <v>48</v>
      </c>
      <c r="T445">
        <v>11</v>
      </c>
      <c r="U445">
        <v>56</v>
      </c>
      <c r="V445">
        <v>147</v>
      </c>
      <c r="W445">
        <v>77</v>
      </c>
      <c r="X445">
        <v>44</v>
      </c>
      <c r="Y445">
        <v>22</v>
      </c>
      <c r="Z445">
        <v>760</v>
      </c>
      <c r="AA445">
        <v>664</v>
      </c>
    </row>
    <row r="446" spans="1:27" x14ac:dyDescent="0.3">
      <c r="A446" t="s">
        <v>40</v>
      </c>
      <c r="B446">
        <v>2013</v>
      </c>
      <c r="C446">
        <v>3</v>
      </c>
      <c r="D446">
        <v>23</v>
      </c>
      <c r="E446">
        <v>13</v>
      </c>
      <c r="F446">
        <v>0</v>
      </c>
      <c r="G446">
        <v>0</v>
      </c>
      <c r="H446">
        <v>0</v>
      </c>
      <c r="I446">
        <v>0</v>
      </c>
      <c r="J446">
        <v>2</v>
      </c>
      <c r="K446">
        <v>0</v>
      </c>
      <c r="L446">
        <v>23</v>
      </c>
      <c r="M446">
        <v>86</v>
      </c>
      <c r="N446">
        <v>0</v>
      </c>
      <c r="O446">
        <v>1239</v>
      </c>
      <c r="P446">
        <v>4</v>
      </c>
      <c r="Q446">
        <v>39</v>
      </c>
      <c r="R446">
        <v>319</v>
      </c>
      <c r="S446">
        <v>21</v>
      </c>
      <c r="T446">
        <v>12</v>
      </c>
      <c r="U446">
        <v>36</v>
      </c>
      <c r="V446">
        <v>114</v>
      </c>
      <c r="W446">
        <v>99</v>
      </c>
      <c r="X446">
        <v>7</v>
      </c>
      <c r="Y446">
        <v>14</v>
      </c>
      <c r="Z446">
        <v>756</v>
      </c>
      <c r="AA446">
        <v>609</v>
      </c>
    </row>
    <row r="447" spans="1:27" x14ac:dyDescent="0.3">
      <c r="A447" t="s">
        <v>40</v>
      </c>
      <c r="B447">
        <v>2012</v>
      </c>
      <c r="C447">
        <v>3</v>
      </c>
      <c r="D447">
        <v>20</v>
      </c>
      <c r="E447">
        <v>8</v>
      </c>
      <c r="F447">
        <v>0</v>
      </c>
      <c r="G447">
        <v>0</v>
      </c>
      <c r="H447">
        <v>0</v>
      </c>
      <c r="I447">
        <v>0</v>
      </c>
      <c r="J447">
        <v>2</v>
      </c>
      <c r="K447">
        <v>0</v>
      </c>
      <c r="L447">
        <v>10</v>
      </c>
      <c r="M447">
        <v>80</v>
      </c>
      <c r="N447">
        <v>0</v>
      </c>
      <c r="O447">
        <v>1080</v>
      </c>
      <c r="P447">
        <v>4</v>
      </c>
      <c r="Q447">
        <v>23</v>
      </c>
      <c r="R447">
        <v>293</v>
      </c>
      <c r="S447">
        <v>13</v>
      </c>
      <c r="T447">
        <v>16</v>
      </c>
      <c r="U447">
        <v>27</v>
      </c>
      <c r="V447">
        <v>100</v>
      </c>
      <c r="W447">
        <v>87</v>
      </c>
      <c r="X447">
        <v>3</v>
      </c>
      <c r="Y447">
        <v>20</v>
      </c>
      <c r="Z447">
        <v>658</v>
      </c>
      <c r="AA447">
        <v>578</v>
      </c>
    </row>
    <row r="448" spans="1:27" x14ac:dyDescent="0.3">
      <c r="A448" t="s">
        <v>40</v>
      </c>
      <c r="B448">
        <v>2011</v>
      </c>
      <c r="C448">
        <v>5</v>
      </c>
      <c r="D448">
        <v>30</v>
      </c>
      <c r="E448">
        <v>3</v>
      </c>
      <c r="F448">
        <v>0</v>
      </c>
      <c r="G448">
        <v>0</v>
      </c>
      <c r="H448">
        <v>0</v>
      </c>
      <c r="I448">
        <v>0</v>
      </c>
      <c r="J448">
        <v>1</v>
      </c>
      <c r="K448">
        <v>0</v>
      </c>
      <c r="L448">
        <v>9</v>
      </c>
      <c r="M448">
        <v>78</v>
      </c>
      <c r="N448">
        <v>0</v>
      </c>
      <c r="O448">
        <v>1078</v>
      </c>
      <c r="P448">
        <v>0</v>
      </c>
      <c r="Q448">
        <v>25</v>
      </c>
      <c r="R448">
        <v>258</v>
      </c>
      <c r="S448">
        <v>10</v>
      </c>
      <c r="T448">
        <v>16</v>
      </c>
      <c r="U448">
        <v>20</v>
      </c>
      <c r="V448">
        <v>76</v>
      </c>
      <c r="W448">
        <v>48</v>
      </c>
      <c r="X448">
        <v>3</v>
      </c>
      <c r="Y448">
        <v>17</v>
      </c>
      <c r="Z448">
        <v>547</v>
      </c>
      <c r="AA448">
        <v>568</v>
      </c>
    </row>
    <row r="449" spans="1:27" x14ac:dyDescent="0.3">
      <c r="A449" t="s">
        <v>40</v>
      </c>
      <c r="B449">
        <v>2010</v>
      </c>
      <c r="C449">
        <v>6</v>
      </c>
      <c r="D449">
        <v>17</v>
      </c>
      <c r="E449">
        <v>3</v>
      </c>
      <c r="F449">
        <v>0</v>
      </c>
      <c r="G449">
        <v>0</v>
      </c>
      <c r="H449">
        <v>0</v>
      </c>
      <c r="I449">
        <v>0</v>
      </c>
      <c r="J449">
        <v>2</v>
      </c>
      <c r="K449">
        <v>0</v>
      </c>
      <c r="L449">
        <v>7</v>
      </c>
      <c r="M449">
        <v>61</v>
      </c>
      <c r="N449">
        <v>0</v>
      </c>
      <c r="O449">
        <v>820</v>
      </c>
      <c r="P449">
        <v>0</v>
      </c>
      <c r="Q449">
        <v>10</v>
      </c>
      <c r="R449">
        <v>260</v>
      </c>
      <c r="S449">
        <v>10</v>
      </c>
      <c r="T449">
        <v>12</v>
      </c>
      <c r="U449">
        <v>15</v>
      </c>
      <c r="V449">
        <v>58</v>
      </c>
      <c r="W449">
        <v>52</v>
      </c>
      <c r="X449">
        <v>2</v>
      </c>
      <c r="Y449">
        <v>0</v>
      </c>
      <c r="Z449">
        <v>546</v>
      </c>
      <c r="AA449">
        <v>564</v>
      </c>
    </row>
    <row r="450" spans="1:27" x14ac:dyDescent="0.3">
      <c r="A450" t="s">
        <v>40</v>
      </c>
      <c r="B450">
        <v>2009</v>
      </c>
      <c r="C450">
        <v>6</v>
      </c>
      <c r="D450">
        <v>24</v>
      </c>
      <c r="E450">
        <v>4</v>
      </c>
      <c r="F450">
        <v>0</v>
      </c>
      <c r="G450">
        <v>0</v>
      </c>
      <c r="H450">
        <v>0</v>
      </c>
      <c r="I450">
        <v>5</v>
      </c>
      <c r="J450">
        <v>3</v>
      </c>
      <c r="K450">
        <v>0</v>
      </c>
      <c r="L450">
        <v>0</v>
      </c>
      <c r="M450">
        <v>62</v>
      </c>
      <c r="N450">
        <v>0</v>
      </c>
      <c r="O450">
        <v>379</v>
      </c>
      <c r="P450">
        <v>0</v>
      </c>
      <c r="Q450">
        <v>14</v>
      </c>
      <c r="R450">
        <v>244</v>
      </c>
      <c r="S450">
        <v>12</v>
      </c>
      <c r="T450">
        <v>10</v>
      </c>
      <c r="U450">
        <v>17</v>
      </c>
      <c r="V450">
        <v>25</v>
      </c>
      <c r="W450">
        <v>53</v>
      </c>
      <c r="X450">
        <v>1</v>
      </c>
      <c r="Y450">
        <v>4</v>
      </c>
      <c r="Z450">
        <v>577</v>
      </c>
      <c r="AA450">
        <v>537</v>
      </c>
    </row>
    <row r="451" spans="1:27" x14ac:dyDescent="0.3">
      <c r="A451" t="s">
        <v>40</v>
      </c>
      <c r="B451">
        <v>2008</v>
      </c>
      <c r="C451">
        <v>10</v>
      </c>
      <c r="D451">
        <v>11</v>
      </c>
      <c r="E451">
        <v>4</v>
      </c>
      <c r="F451">
        <v>0</v>
      </c>
      <c r="G451">
        <v>0</v>
      </c>
      <c r="H451">
        <v>0</v>
      </c>
      <c r="I451">
        <v>0</v>
      </c>
      <c r="J451">
        <v>3</v>
      </c>
      <c r="K451">
        <v>0</v>
      </c>
      <c r="L451">
        <v>0</v>
      </c>
      <c r="M451">
        <v>73</v>
      </c>
      <c r="N451">
        <v>0</v>
      </c>
      <c r="O451">
        <v>314</v>
      </c>
      <c r="P451">
        <v>1</v>
      </c>
      <c r="Q451">
        <v>8</v>
      </c>
      <c r="R451">
        <v>215</v>
      </c>
      <c r="S451">
        <v>11</v>
      </c>
      <c r="T451">
        <v>6</v>
      </c>
      <c r="U451">
        <v>12</v>
      </c>
      <c r="V451">
        <v>14</v>
      </c>
      <c r="W451">
        <v>52</v>
      </c>
      <c r="X451">
        <v>2</v>
      </c>
      <c r="Y451">
        <v>14</v>
      </c>
      <c r="Z451">
        <v>570</v>
      </c>
      <c r="AA451">
        <v>546</v>
      </c>
    </row>
    <row r="452" spans="1:27" x14ac:dyDescent="0.3">
      <c r="A452" t="s">
        <v>40</v>
      </c>
      <c r="B452">
        <v>2007</v>
      </c>
      <c r="C452">
        <v>6</v>
      </c>
      <c r="D452">
        <v>24</v>
      </c>
      <c r="E452">
        <v>5</v>
      </c>
      <c r="F452">
        <v>0</v>
      </c>
      <c r="G452">
        <v>0</v>
      </c>
      <c r="H452">
        <v>0</v>
      </c>
      <c r="I452">
        <v>6</v>
      </c>
      <c r="J452">
        <v>5</v>
      </c>
      <c r="K452">
        <v>0</v>
      </c>
      <c r="L452">
        <v>0</v>
      </c>
      <c r="M452">
        <v>21</v>
      </c>
      <c r="N452">
        <v>0</v>
      </c>
      <c r="O452">
        <v>116</v>
      </c>
      <c r="P452">
        <v>0</v>
      </c>
      <c r="Q452">
        <v>0</v>
      </c>
      <c r="R452">
        <v>401</v>
      </c>
      <c r="S452">
        <v>19</v>
      </c>
      <c r="T452">
        <v>6</v>
      </c>
      <c r="U452">
        <v>19</v>
      </c>
      <c r="V452">
        <v>17</v>
      </c>
      <c r="W452">
        <v>49</v>
      </c>
      <c r="X452">
        <v>0</v>
      </c>
      <c r="Y452">
        <v>6</v>
      </c>
      <c r="Z452">
        <v>554</v>
      </c>
      <c r="AA452">
        <v>508</v>
      </c>
    </row>
    <row r="453" spans="1:27" x14ac:dyDescent="0.3">
      <c r="A453" t="s">
        <v>40</v>
      </c>
      <c r="B453">
        <v>2006</v>
      </c>
      <c r="C453">
        <v>12</v>
      </c>
      <c r="D453">
        <v>0</v>
      </c>
      <c r="E453">
        <v>1</v>
      </c>
      <c r="F453">
        <v>0</v>
      </c>
      <c r="G453">
        <v>0</v>
      </c>
      <c r="H453">
        <v>0</v>
      </c>
      <c r="I453">
        <v>14</v>
      </c>
      <c r="J453">
        <v>2</v>
      </c>
      <c r="K453">
        <v>1</v>
      </c>
      <c r="L453">
        <v>0</v>
      </c>
      <c r="M453">
        <v>0</v>
      </c>
      <c r="N453">
        <v>0</v>
      </c>
      <c r="O453">
        <v>104</v>
      </c>
      <c r="P453">
        <v>2</v>
      </c>
      <c r="Q453">
        <v>0</v>
      </c>
      <c r="R453">
        <v>357</v>
      </c>
      <c r="S453">
        <v>10</v>
      </c>
      <c r="T453">
        <v>6</v>
      </c>
      <c r="U453">
        <v>11</v>
      </c>
      <c r="V453">
        <v>4</v>
      </c>
      <c r="W453">
        <v>57</v>
      </c>
      <c r="X453">
        <v>0</v>
      </c>
      <c r="Y453">
        <v>8</v>
      </c>
      <c r="Z453">
        <v>503</v>
      </c>
      <c r="AA453">
        <v>523</v>
      </c>
    </row>
    <row r="454" spans="1:27" x14ac:dyDescent="0.3">
      <c r="A454" t="s">
        <v>41</v>
      </c>
      <c r="B454">
        <v>2016</v>
      </c>
      <c r="C454">
        <v>3</v>
      </c>
      <c r="D454">
        <v>33</v>
      </c>
      <c r="E454">
        <v>13</v>
      </c>
      <c r="F454">
        <v>4</v>
      </c>
      <c r="G454">
        <v>3</v>
      </c>
      <c r="H454">
        <v>15</v>
      </c>
      <c r="I454">
        <v>34</v>
      </c>
      <c r="J454">
        <v>6</v>
      </c>
      <c r="K454">
        <v>7</v>
      </c>
      <c r="L454">
        <v>16</v>
      </c>
      <c r="M454">
        <v>23</v>
      </c>
      <c r="N454">
        <v>0</v>
      </c>
      <c r="O454">
        <v>187</v>
      </c>
      <c r="P454">
        <v>39</v>
      </c>
      <c r="Q454">
        <v>39</v>
      </c>
      <c r="R454">
        <v>991</v>
      </c>
      <c r="S454">
        <v>65</v>
      </c>
      <c r="T454">
        <v>53</v>
      </c>
      <c r="U454">
        <v>117</v>
      </c>
      <c r="V454">
        <v>135</v>
      </c>
      <c r="W454">
        <v>239</v>
      </c>
      <c r="X454">
        <v>44</v>
      </c>
      <c r="Y454">
        <v>71</v>
      </c>
      <c r="Z454">
        <v>1021</v>
      </c>
      <c r="AA454">
        <v>710</v>
      </c>
    </row>
    <row r="455" spans="1:27" x14ac:dyDescent="0.3">
      <c r="A455" t="s">
        <v>41</v>
      </c>
      <c r="B455">
        <v>2015</v>
      </c>
      <c r="C455">
        <v>0</v>
      </c>
      <c r="D455">
        <v>28</v>
      </c>
      <c r="E455">
        <v>24</v>
      </c>
      <c r="F455">
        <v>2</v>
      </c>
      <c r="G455">
        <v>1</v>
      </c>
      <c r="H455">
        <v>18</v>
      </c>
      <c r="I455">
        <v>36</v>
      </c>
      <c r="J455">
        <v>4</v>
      </c>
      <c r="K455">
        <v>8</v>
      </c>
      <c r="L455">
        <v>21</v>
      </c>
      <c r="M455">
        <v>16</v>
      </c>
      <c r="N455">
        <v>0</v>
      </c>
      <c r="O455">
        <v>221</v>
      </c>
      <c r="P455">
        <v>5</v>
      </c>
      <c r="Q455">
        <v>58</v>
      </c>
      <c r="R455">
        <v>949</v>
      </c>
      <c r="S455">
        <v>59</v>
      </c>
      <c r="T455">
        <v>60</v>
      </c>
      <c r="U455">
        <v>119</v>
      </c>
      <c r="V455">
        <v>154</v>
      </c>
      <c r="W455">
        <v>217</v>
      </c>
      <c r="X455">
        <v>42</v>
      </c>
      <c r="Y455">
        <v>102</v>
      </c>
      <c r="Z455">
        <v>901</v>
      </c>
      <c r="AA455">
        <v>545</v>
      </c>
    </row>
    <row r="456" spans="1:27" x14ac:dyDescent="0.3">
      <c r="A456" t="s">
        <v>41</v>
      </c>
      <c r="B456">
        <v>2014</v>
      </c>
      <c r="C456">
        <v>3</v>
      </c>
      <c r="D456">
        <v>28</v>
      </c>
      <c r="E456">
        <v>26</v>
      </c>
      <c r="F456">
        <v>1</v>
      </c>
      <c r="G456">
        <v>2</v>
      </c>
      <c r="H456">
        <v>4</v>
      </c>
      <c r="I456">
        <v>34</v>
      </c>
      <c r="J456">
        <v>3</v>
      </c>
      <c r="K456">
        <v>9</v>
      </c>
      <c r="L456">
        <v>25</v>
      </c>
      <c r="M456">
        <v>98</v>
      </c>
      <c r="N456">
        <v>0</v>
      </c>
      <c r="O456">
        <v>206</v>
      </c>
      <c r="P456">
        <v>50</v>
      </c>
      <c r="Q456">
        <v>77</v>
      </c>
      <c r="R456">
        <v>969</v>
      </c>
      <c r="S456">
        <v>40</v>
      </c>
      <c r="T456">
        <v>54</v>
      </c>
      <c r="U456">
        <v>93</v>
      </c>
      <c r="V456">
        <v>173</v>
      </c>
      <c r="W456">
        <v>226</v>
      </c>
      <c r="X456">
        <v>38</v>
      </c>
      <c r="Y456">
        <v>79</v>
      </c>
      <c r="Z456">
        <v>926</v>
      </c>
      <c r="AA456">
        <v>643</v>
      </c>
    </row>
    <row r="457" spans="1:27" x14ac:dyDescent="0.3">
      <c r="A457" t="s">
        <v>41</v>
      </c>
      <c r="B457">
        <v>2013</v>
      </c>
      <c r="C457">
        <v>3</v>
      </c>
      <c r="D457">
        <v>24</v>
      </c>
      <c r="E457">
        <v>21</v>
      </c>
      <c r="F457">
        <v>4</v>
      </c>
      <c r="G457">
        <v>0</v>
      </c>
      <c r="H457">
        <v>7</v>
      </c>
      <c r="I457">
        <v>34</v>
      </c>
      <c r="J457">
        <v>5</v>
      </c>
      <c r="K457">
        <v>12</v>
      </c>
      <c r="L457">
        <v>26</v>
      </c>
      <c r="M457">
        <v>134</v>
      </c>
      <c r="N457">
        <v>0</v>
      </c>
      <c r="O457">
        <v>206</v>
      </c>
      <c r="P457">
        <v>45</v>
      </c>
      <c r="Q457">
        <v>54</v>
      </c>
      <c r="R457">
        <v>935</v>
      </c>
      <c r="S457">
        <v>28</v>
      </c>
      <c r="T457">
        <v>57</v>
      </c>
      <c r="U457">
        <v>95</v>
      </c>
      <c r="V457">
        <v>255</v>
      </c>
      <c r="W457">
        <v>192</v>
      </c>
      <c r="X457">
        <v>32</v>
      </c>
      <c r="Y457">
        <v>70</v>
      </c>
      <c r="Z457">
        <v>924</v>
      </c>
      <c r="AA457">
        <v>654</v>
      </c>
    </row>
    <row r="458" spans="1:27" x14ac:dyDescent="0.3">
      <c r="A458" t="s">
        <v>41</v>
      </c>
      <c r="B458">
        <v>2012</v>
      </c>
      <c r="C458">
        <v>3</v>
      </c>
      <c r="D458">
        <v>8</v>
      </c>
      <c r="E458">
        <v>23</v>
      </c>
      <c r="F458">
        <v>1</v>
      </c>
      <c r="G458">
        <v>0</v>
      </c>
      <c r="H458">
        <v>7</v>
      </c>
      <c r="I458">
        <v>39</v>
      </c>
      <c r="J458">
        <v>5</v>
      </c>
      <c r="K458">
        <v>7</v>
      </c>
      <c r="L458">
        <v>16</v>
      </c>
      <c r="M458">
        <v>178</v>
      </c>
      <c r="N458">
        <v>0</v>
      </c>
      <c r="O458">
        <v>193</v>
      </c>
      <c r="P458">
        <v>17</v>
      </c>
      <c r="Q458">
        <v>33</v>
      </c>
      <c r="R458">
        <v>909</v>
      </c>
      <c r="S458">
        <v>24</v>
      </c>
      <c r="T458">
        <v>57</v>
      </c>
      <c r="U458">
        <v>65</v>
      </c>
      <c r="V458">
        <v>192</v>
      </c>
      <c r="W458">
        <v>186</v>
      </c>
      <c r="X458">
        <v>32</v>
      </c>
      <c r="Y458">
        <v>63</v>
      </c>
      <c r="Z458">
        <v>934</v>
      </c>
      <c r="AA458">
        <v>660</v>
      </c>
    </row>
    <row r="459" spans="1:27" x14ac:dyDescent="0.3">
      <c r="A459" t="s">
        <v>41</v>
      </c>
      <c r="B459">
        <v>2011</v>
      </c>
      <c r="C459">
        <v>3</v>
      </c>
      <c r="D459">
        <v>16</v>
      </c>
      <c r="E459">
        <v>15</v>
      </c>
      <c r="F459">
        <v>2</v>
      </c>
      <c r="G459">
        <v>5</v>
      </c>
      <c r="H459">
        <v>7</v>
      </c>
      <c r="I459">
        <v>32</v>
      </c>
      <c r="J459">
        <v>5</v>
      </c>
      <c r="K459">
        <v>7</v>
      </c>
      <c r="L459">
        <v>14</v>
      </c>
      <c r="M459">
        <v>214</v>
      </c>
      <c r="N459">
        <v>0</v>
      </c>
      <c r="O459">
        <v>194</v>
      </c>
      <c r="P459">
        <v>9</v>
      </c>
      <c r="Q459">
        <v>24</v>
      </c>
      <c r="R459">
        <v>791</v>
      </c>
      <c r="S459">
        <v>23</v>
      </c>
      <c r="T459">
        <v>52</v>
      </c>
      <c r="U459">
        <v>46</v>
      </c>
      <c r="V459">
        <v>90</v>
      </c>
      <c r="W459">
        <v>137</v>
      </c>
      <c r="X459">
        <v>30</v>
      </c>
      <c r="Y459">
        <v>45</v>
      </c>
      <c r="Z459">
        <v>582</v>
      </c>
      <c r="AA459">
        <v>584</v>
      </c>
    </row>
    <row r="460" spans="1:27" x14ac:dyDescent="0.3">
      <c r="A460" t="s">
        <v>41</v>
      </c>
      <c r="B460">
        <v>2010</v>
      </c>
      <c r="C460">
        <v>3</v>
      </c>
      <c r="D460">
        <v>63</v>
      </c>
      <c r="E460">
        <v>15</v>
      </c>
      <c r="F460">
        <v>8</v>
      </c>
      <c r="G460">
        <v>7</v>
      </c>
      <c r="H460">
        <v>7</v>
      </c>
      <c r="I460">
        <v>37</v>
      </c>
      <c r="J460">
        <v>5</v>
      </c>
      <c r="K460">
        <v>0</v>
      </c>
      <c r="L460">
        <v>17</v>
      </c>
      <c r="M460">
        <v>257</v>
      </c>
      <c r="N460">
        <v>0</v>
      </c>
      <c r="O460">
        <v>164</v>
      </c>
      <c r="P460">
        <v>4</v>
      </c>
      <c r="Q460">
        <v>22</v>
      </c>
      <c r="R460">
        <v>737</v>
      </c>
      <c r="S460">
        <v>41</v>
      </c>
      <c r="T460">
        <v>53</v>
      </c>
      <c r="U460">
        <v>33</v>
      </c>
      <c r="V460">
        <v>67</v>
      </c>
      <c r="W460">
        <v>147</v>
      </c>
      <c r="X460">
        <v>25</v>
      </c>
      <c r="Y460">
        <v>56</v>
      </c>
      <c r="Z460">
        <v>834</v>
      </c>
      <c r="AA460">
        <v>568</v>
      </c>
    </row>
    <row r="461" spans="1:27" x14ac:dyDescent="0.3">
      <c r="A461" t="s">
        <v>41</v>
      </c>
      <c r="B461">
        <v>2009</v>
      </c>
      <c r="C461">
        <v>3</v>
      </c>
      <c r="D461">
        <v>3</v>
      </c>
      <c r="E461">
        <v>0</v>
      </c>
      <c r="F461">
        <v>3</v>
      </c>
      <c r="G461">
        <v>8</v>
      </c>
      <c r="H461">
        <v>6</v>
      </c>
      <c r="I461">
        <v>39</v>
      </c>
      <c r="J461">
        <v>4</v>
      </c>
      <c r="K461">
        <v>0</v>
      </c>
      <c r="L461">
        <v>20</v>
      </c>
      <c r="M461">
        <v>237</v>
      </c>
      <c r="N461">
        <v>0</v>
      </c>
      <c r="O461">
        <v>165</v>
      </c>
      <c r="P461">
        <v>4</v>
      </c>
      <c r="Q461">
        <v>28</v>
      </c>
      <c r="R461">
        <v>691</v>
      </c>
      <c r="S461">
        <v>20</v>
      </c>
      <c r="T461">
        <v>41</v>
      </c>
      <c r="U461">
        <v>13</v>
      </c>
      <c r="V461">
        <v>65</v>
      </c>
      <c r="W461">
        <v>135</v>
      </c>
      <c r="X461">
        <v>23</v>
      </c>
      <c r="Y461">
        <v>51</v>
      </c>
      <c r="Z461">
        <v>783</v>
      </c>
      <c r="AA461">
        <v>556</v>
      </c>
    </row>
    <row r="462" spans="1:27" x14ac:dyDescent="0.3">
      <c r="A462" t="s">
        <v>41</v>
      </c>
      <c r="B462">
        <v>2008</v>
      </c>
      <c r="C462">
        <v>3</v>
      </c>
      <c r="D462">
        <v>2</v>
      </c>
      <c r="E462">
        <v>10</v>
      </c>
      <c r="F462">
        <v>2</v>
      </c>
      <c r="G462">
        <v>0</v>
      </c>
      <c r="H462">
        <v>6</v>
      </c>
      <c r="I462">
        <v>32</v>
      </c>
      <c r="J462">
        <v>2</v>
      </c>
      <c r="K462">
        <v>5</v>
      </c>
      <c r="L462">
        <v>22</v>
      </c>
      <c r="M462">
        <v>190</v>
      </c>
      <c r="N462">
        <v>0</v>
      </c>
      <c r="O462">
        <v>140</v>
      </c>
      <c r="P462">
        <v>4</v>
      </c>
      <c r="Q462">
        <v>9</v>
      </c>
      <c r="R462">
        <v>613</v>
      </c>
      <c r="S462">
        <v>22</v>
      </c>
      <c r="T462">
        <v>34</v>
      </c>
      <c r="U462">
        <v>11</v>
      </c>
      <c r="V462">
        <v>53</v>
      </c>
      <c r="W462">
        <v>127</v>
      </c>
      <c r="X462">
        <v>18</v>
      </c>
      <c r="Y462">
        <v>49</v>
      </c>
      <c r="Z462">
        <v>773</v>
      </c>
      <c r="AA462">
        <v>552</v>
      </c>
    </row>
    <row r="463" spans="1:27" x14ac:dyDescent="0.3">
      <c r="A463" t="s">
        <v>41</v>
      </c>
      <c r="B463">
        <v>2007</v>
      </c>
      <c r="C463">
        <v>3</v>
      </c>
      <c r="D463">
        <v>72</v>
      </c>
      <c r="E463">
        <v>8</v>
      </c>
      <c r="F463">
        <v>1</v>
      </c>
      <c r="G463">
        <v>0</v>
      </c>
      <c r="H463">
        <v>5</v>
      </c>
      <c r="I463">
        <v>38</v>
      </c>
      <c r="J463">
        <v>4</v>
      </c>
      <c r="K463">
        <v>5</v>
      </c>
      <c r="L463">
        <v>16</v>
      </c>
      <c r="M463">
        <v>137</v>
      </c>
      <c r="N463">
        <v>0</v>
      </c>
      <c r="O463">
        <v>96</v>
      </c>
      <c r="P463">
        <v>4</v>
      </c>
      <c r="Q463">
        <v>8</v>
      </c>
      <c r="R463">
        <v>591</v>
      </c>
      <c r="S463">
        <v>26</v>
      </c>
      <c r="T463">
        <v>34</v>
      </c>
      <c r="U463">
        <v>13</v>
      </c>
      <c r="V463">
        <v>51</v>
      </c>
      <c r="W463">
        <v>103</v>
      </c>
      <c r="X463">
        <v>21</v>
      </c>
      <c r="Y463">
        <v>43</v>
      </c>
      <c r="Z463">
        <v>652</v>
      </c>
      <c r="AA463">
        <v>493</v>
      </c>
    </row>
    <row r="464" spans="1:27" x14ac:dyDescent="0.3">
      <c r="A464" t="s">
        <v>41</v>
      </c>
      <c r="B464">
        <v>2006</v>
      </c>
      <c r="C464">
        <v>3</v>
      </c>
      <c r="D464">
        <v>80</v>
      </c>
      <c r="E464">
        <v>11</v>
      </c>
      <c r="F464">
        <v>3</v>
      </c>
      <c r="G464">
        <v>0</v>
      </c>
      <c r="H464">
        <v>3</v>
      </c>
      <c r="I464">
        <v>44</v>
      </c>
      <c r="J464">
        <v>1</v>
      </c>
      <c r="K464">
        <v>9</v>
      </c>
      <c r="L464">
        <v>6</v>
      </c>
      <c r="M464">
        <v>45</v>
      </c>
      <c r="N464">
        <v>0</v>
      </c>
      <c r="O464">
        <v>150</v>
      </c>
      <c r="P464">
        <v>4</v>
      </c>
      <c r="Q464">
        <v>7</v>
      </c>
      <c r="R464">
        <v>525</v>
      </c>
      <c r="S464">
        <v>47</v>
      </c>
      <c r="T464">
        <v>33</v>
      </c>
      <c r="U464">
        <v>7</v>
      </c>
      <c r="V464">
        <v>37</v>
      </c>
      <c r="W464">
        <v>141</v>
      </c>
      <c r="X464">
        <v>21</v>
      </c>
      <c r="Y464">
        <v>31</v>
      </c>
      <c r="Z464">
        <v>635</v>
      </c>
      <c r="AA464">
        <v>437</v>
      </c>
    </row>
    <row r="465" spans="1:27" x14ac:dyDescent="0.3">
      <c r="A465" t="s">
        <v>42</v>
      </c>
      <c r="B465">
        <v>2016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21</v>
      </c>
      <c r="N465">
        <v>0</v>
      </c>
      <c r="O465">
        <v>1</v>
      </c>
      <c r="P465">
        <v>0</v>
      </c>
      <c r="Q465">
        <v>2</v>
      </c>
      <c r="R465">
        <v>17</v>
      </c>
      <c r="S465">
        <v>1</v>
      </c>
      <c r="T465">
        <v>0</v>
      </c>
      <c r="U465">
        <v>0</v>
      </c>
      <c r="V465">
        <v>2</v>
      </c>
      <c r="W465">
        <v>0</v>
      </c>
      <c r="X465">
        <v>0</v>
      </c>
      <c r="Y465">
        <v>0</v>
      </c>
      <c r="Z465">
        <v>353</v>
      </c>
      <c r="AA465">
        <v>57</v>
      </c>
    </row>
    <row r="466" spans="1:27" x14ac:dyDescent="0.3">
      <c r="A466" t="s">
        <v>42</v>
      </c>
      <c r="B466">
        <v>2015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23</v>
      </c>
      <c r="N466">
        <v>0</v>
      </c>
      <c r="O466">
        <v>1</v>
      </c>
      <c r="P466">
        <v>0</v>
      </c>
      <c r="Q466">
        <v>2</v>
      </c>
      <c r="R466">
        <v>23</v>
      </c>
      <c r="S466">
        <v>2</v>
      </c>
      <c r="T466">
        <v>0</v>
      </c>
      <c r="U466">
        <v>0</v>
      </c>
      <c r="V466">
        <v>3</v>
      </c>
      <c r="W466">
        <v>1</v>
      </c>
      <c r="X466">
        <v>0</v>
      </c>
      <c r="Y466">
        <v>0</v>
      </c>
      <c r="Z466">
        <v>383</v>
      </c>
      <c r="AA466">
        <v>53</v>
      </c>
    </row>
    <row r="467" spans="1:27" x14ac:dyDescent="0.3">
      <c r="A467" t="s">
        <v>42</v>
      </c>
      <c r="B467">
        <v>2014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32</v>
      </c>
      <c r="N467">
        <v>0</v>
      </c>
      <c r="O467">
        <v>0</v>
      </c>
      <c r="P467">
        <v>0</v>
      </c>
      <c r="Q467">
        <v>2</v>
      </c>
      <c r="R467">
        <v>25</v>
      </c>
      <c r="S467">
        <v>1</v>
      </c>
      <c r="T467">
        <v>0</v>
      </c>
      <c r="U467">
        <v>0</v>
      </c>
      <c r="V467">
        <v>3</v>
      </c>
      <c r="W467">
        <v>1</v>
      </c>
      <c r="X467">
        <v>0</v>
      </c>
      <c r="Y467">
        <v>0</v>
      </c>
      <c r="Z467">
        <v>372</v>
      </c>
      <c r="AA467">
        <v>56</v>
      </c>
    </row>
    <row r="468" spans="1:27" x14ac:dyDescent="0.3">
      <c r="A468" t="s">
        <v>42</v>
      </c>
      <c r="B468">
        <v>2013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22</v>
      </c>
      <c r="N468">
        <v>0</v>
      </c>
      <c r="O468">
        <v>0</v>
      </c>
      <c r="P468">
        <v>0</v>
      </c>
      <c r="Q468">
        <v>0</v>
      </c>
      <c r="R468">
        <v>19</v>
      </c>
      <c r="S468">
        <v>0</v>
      </c>
      <c r="T468">
        <v>0</v>
      </c>
      <c r="U468">
        <v>0</v>
      </c>
      <c r="V468">
        <v>3</v>
      </c>
      <c r="W468">
        <v>1</v>
      </c>
      <c r="X468">
        <v>0</v>
      </c>
      <c r="Y468">
        <v>0</v>
      </c>
      <c r="Z468">
        <v>367</v>
      </c>
      <c r="AA468">
        <v>75</v>
      </c>
    </row>
    <row r="469" spans="1:27" x14ac:dyDescent="0.3">
      <c r="A469" t="s">
        <v>42</v>
      </c>
      <c r="B469">
        <v>2012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24</v>
      </c>
      <c r="N469">
        <v>0</v>
      </c>
      <c r="O469">
        <v>0</v>
      </c>
      <c r="P469">
        <v>0</v>
      </c>
      <c r="Q469">
        <v>0</v>
      </c>
      <c r="R469">
        <v>14</v>
      </c>
      <c r="S469">
        <v>0</v>
      </c>
      <c r="T469">
        <v>0</v>
      </c>
      <c r="U469">
        <v>0</v>
      </c>
      <c r="V469">
        <v>3</v>
      </c>
      <c r="W469">
        <v>0</v>
      </c>
      <c r="X469">
        <v>1</v>
      </c>
      <c r="Y469">
        <v>0</v>
      </c>
      <c r="Z469">
        <v>260</v>
      </c>
      <c r="AA469">
        <v>61</v>
      </c>
    </row>
    <row r="470" spans="1:27" x14ac:dyDescent="0.3">
      <c r="A470" t="s">
        <v>42</v>
      </c>
      <c r="B470">
        <v>2011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3</v>
      </c>
      <c r="J470">
        <v>0</v>
      </c>
      <c r="K470">
        <v>0</v>
      </c>
      <c r="L470">
        <v>0</v>
      </c>
      <c r="M470">
        <v>16</v>
      </c>
      <c r="N470">
        <v>0</v>
      </c>
      <c r="O470">
        <v>0</v>
      </c>
      <c r="P470">
        <v>0</v>
      </c>
      <c r="Q470">
        <v>0</v>
      </c>
      <c r="R470">
        <v>8</v>
      </c>
      <c r="S470">
        <v>0</v>
      </c>
      <c r="T470">
        <v>0</v>
      </c>
      <c r="U470">
        <v>0</v>
      </c>
      <c r="V470">
        <v>3</v>
      </c>
      <c r="W470">
        <v>0</v>
      </c>
      <c r="X470">
        <v>0</v>
      </c>
      <c r="Y470">
        <v>0</v>
      </c>
      <c r="Z470">
        <v>375</v>
      </c>
      <c r="AA470">
        <v>68</v>
      </c>
    </row>
    <row r="471" spans="1:27" x14ac:dyDescent="0.3">
      <c r="A471" t="s">
        <v>42</v>
      </c>
      <c r="B471">
        <v>2010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2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10</v>
      </c>
      <c r="S471">
        <v>0</v>
      </c>
      <c r="T471">
        <v>0</v>
      </c>
      <c r="U471">
        <v>0</v>
      </c>
      <c r="V471">
        <v>2</v>
      </c>
      <c r="W471">
        <v>0</v>
      </c>
      <c r="X471">
        <v>0</v>
      </c>
      <c r="Y471">
        <v>0</v>
      </c>
      <c r="Z471">
        <v>415</v>
      </c>
      <c r="AA471">
        <v>54</v>
      </c>
    </row>
    <row r="472" spans="1:27" x14ac:dyDescent="0.3">
      <c r="A472" t="s">
        <v>42</v>
      </c>
      <c r="B472">
        <v>2009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7</v>
      </c>
      <c r="S472">
        <v>0</v>
      </c>
      <c r="T472">
        <v>0</v>
      </c>
      <c r="U472">
        <v>0</v>
      </c>
      <c r="V472">
        <v>2</v>
      </c>
      <c r="W472">
        <v>0</v>
      </c>
      <c r="X472">
        <v>0</v>
      </c>
      <c r="Y472">
        <v>0</v>
      </c>
      <c r="Z472">
        <v>299</v>
      </c>
      <c r="AA472">
        <v>54</v>
      </c>
    </row>
    <row r="473" spans="1:27" x14ac:dyDescent="0.3">
      <c r="A473" t="s">
        <v>42</v>
      </c>
      <c r="B473">
        <v>2008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6</v>
      </c>
      <c r="S473">
        <v>0</v>
      </c>
      <c r="T473">
        <v>0</v>
      </c>
      <c r="U473">
        <v>0</v>
      </c>
      <c r="V473">
        <v>2</v>
      </c>
      <c r="W473">
        <v>0</v>
      </c>
      <c r="X473">
        <v>0</v>
      </c>
      <c r="Y473">
        <v>0</v>
      </c>
      <c r="Z473">
        <v>301</v>
      </c>
      <c r="AA473">
        <v>68</v>
      </c>
    </row>
    <row r="474" spans="1:27" x14ac:dyDescent="0.3">
      <c r="A474" t="s">
        <v>42</v>
      </c>
      <c r="B474">
        <v>2007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1</v>
      </c>
      <c r="P474">
        <v>0</v>
      </c>
      <c r="Q474">
        <v>0</v>
      </c>
      <c r="R474">
        <v>6</v>
      </c>
      <c r="S474">
        <v>0</v>
      </c>
      <c r="T474">
        <v>0</v>
      </c>
      <c r="U474">
        <v>0</v>
      </c>
      <c r="V474">
        <v>2</v>
      </c>
      <c r="W474">
        <v>0</v>
      </c>
      <c r="X474">
        <v>0</v>
      </c>
      <c r="Y474">
        <v>0</v>
      </c>
      <c r="Z474">
        <v>341</v>
      </c>
      <c r="AA474">
        <v>49</v>
      </c>
    </row>
    <row r="475" spans="1:27" x14ac:dyDescent="0.3">
      <c r="A475" t="s">
        <v>42</v>
      </c>
      <c r="B475">
        <v>2006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1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1</v>
      </c>
      <c r="P475">
        <v>0</v>
      </c>
      <c r="Q475">
        <v>0</v>
      </c>
      <c r="R475">
        <v>6</v>
      </c>
      <c r="S475">
        <v>0</v>
      </c>
      <c r="T475">
        <v>0</v>
      </c>
      <c r="U475">
        <v>0</v>
      </c>
      <c r="V475">
        <v>2</v>
      </c>
      <c r="W475">
        <v>0</v>
      </c>
      <c r="X475">
        <v>0</v>
      </c>
      <c r="Y475">
        <v>0</v>
      </c>
      <c r="Z475">
        <v>143</v>
      </c>
      <c r="AA475">
        <v>52</v>
      </c>
    </row>
    <row r="476" spans="1:27" x14ac:dyDescent="0.3">
      <c r="A476" t="s">
        <v>43</v>
      </c>
      <c r="B476">
        <v>2016</v>
      </c>
      <c r="C476">
        <v>0</v>
      </c>
      <c r="D476">
        <v>1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8</v>
      </c>
      <c r="M476">
        <v>0</v>
      </c>
      <c r="N476">
        <v>0</v>
      </c>
      <c r="O476">
        <v>19</v>
      </c>
      <c r="P476">
        <v>2</v>
      </c>
      <c r="Q476">
        <v>4</v>
      </c>
      <c r="R476">
        <v>107</v>
      </c>
      <c r="S476">
        <v>11</v>
      </c>
      <c r="T476">
        <v>0</v>
      </c>
      <c r="U476">
        <v>10</v>
      </c>
      <c r="V476">
        <v>14</v>
      </c>
      <c r="W476">
        <v>25</v>
      </c>
      <c r="X476">
        <v>0</v>
      </c>
      <c r="Y476">
        <v>2</v>
      </c>
      <c r="Z476">
        <v>251</v>
      </c>
      <c r="AA476">
        <v>616</v>
      </c>
    </row>
    <row r="477" spans="1:27" x14ac:dyDescent="0.3">
      <c r="A477" t="s">
        <v>43</v>
      </c>
      <c r="B477">
        <v>2015</v>
      </c>
      <c r="C477">
        <v>0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16</v>
      </c>
      <c r="M477">
        <v>0</v>
      </c>
      <c r="N477">
        <v>0</v>
      </c>
      <c r="O477">
        <v>19</v>
      </c>
      <c r="P477">
        <v>3</v>
      </c>
      <c r="Q477">
        <v>8</v>
      </c>
      <c r="R477">
        <v>79</v>
      </c>
      <c r="S477">
        <v>3</v>
      </c>
      <c r="T477">
        <v>0</v>
      </c>
      <c r="U477">
        <v>1</v>
      </c>
      <c r="V477">
        <v>3</v>
      </c>
      <c r="W477">
        <v>24</v>
      </c>
      <c r="X477">
        <v>0</v>
      </c>
      <c r="Y477">
        <v>0</v>
      </c>
      <c r="Z477">
        <v>340</v>
      </c>
      <c r="AA477">
        <v>559</v>
      </c>
    </row>
    <row r="478" spans="1:27" x14ac:dyDescent="0.3">
      <c r="A478" t="s">
        <v>43</v>
      </c>
      <c r="B478">
        <v>2014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11</v>
      </c>
      <c r="M478">
        <v>0</v>
      </c>
      <c r="N478">
        <v>0</v>
      </c>
      <c r="O478">
        <v>21</v>
      </c>
      <c r="P478">
        <v>5</v>
      </c>
      <c r="Q478">
        <v>1</v>
      </c>
      <c r="R478">
        <v>86</v>
      </c>
      <c r="S478">
        <v>3</v>
      </c>
      <c r="T478">
        <v>0</v>
      </c>
      <c r="U478">
        <v>3</v>
      </c>
      <c r="V478">
        <v>2</v>
      </c>
      <c r="W478">
        <v>27</v>
      </c>
      <c r="X478">
        <v>0</v>
      </c>
      <c r="Y478">
        <v>0</v>
      </c>
      <c r="Z478">
        <v>337</v>
      </c>
      <c r="AA478">
        <v>593</v>
      </c>
    </row>
    <row r="479" spans="1:27" x14ac:dyDescent="0.3">
      <c r="A479" t="s">
        <v>43</v>
      </c>
      <c r="B479">
        <v>2013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4</v>
      </c>
      <c r="M479">
        <v>0</v>
      </c>
      <c r="N479">
        <v>0</v>
      </c>
      <c r="O479">
        <v>30</v>
      </c>
      <c r="P479">
        <v>3</v>
      </c>
      <c r="Q479">
        <v>1</v>
      </c>
      <c r="R479">
        <v>79</v>
      </c>
      <c r="S479">
        <v>7</v>
      </c>
      <c r="T479">
        <v>0</v>
      </c>
      <c r="U479">
        <v>23</v>
      </c>
      <c r="V479">
        <v>6</v>
      </c>
      <c r="W479">
        <v>28</v>
      </c>
      <c r="X479">
        <v>8</v>
      </c>
      <c r="Y479">
        <v>0</v>
      </c>
      <c r="Z479">
        <v>336</v>
      </c>
      <c r="AA479">
        <v>547</v>
      </c>
    </row>
    <row r="480" spans="1:27" x14ac:dyDescent="0.3">
      <c r="A480" t="s">
        <v>43</v>
      </c>
      <c r="B480">
        <v>2012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4</v>
      </c>
      <c r="M480">
        <v>0</v>
      </c>
      <c r="N480">
        <v>0</v>
      </c>
      <c r="O480">
        <v>24</v>
      </c>
      <c r="P480">
        <v>0</v>
      </c>
      <c r="Q480">
        <v>0</v>
      </c>
      <c r="R480">
        <v>71</v>
      </c>
      <c r="S480">
        <v>7</v>
      </c>
      <c r="T480">
        <v>0</v>
      </c>
      <c r="U480">
        <v>13</v>
      </c>
      <c r="V480">
        <v>5</v>
      </c>
      <c r="W480">
        <v>21</v>
      </c>
      <c r="X480">
        <v>7</v>
      </c>
      <c r="Y480">
        <v>43</v>
      </c>
      <c r="Z480">
        <v>283</v>
      </c>
      <c r="AA480">
        <v>529</v>
      </c>
    </row>
    <row r="481" spans="1:27" x14ac:dyDescent="0.3">
      <c r="A481" t="s">
        <v>43</v>
      </c>
      <c r="B481">
        <v>2011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4</v>
      </c>
      <c r="M481">
        <v>0</v>
      </c>
      <c r="N481">
        <v>0</v>
      </c>
      <c r="O481">
        <v>19</v>
      </c>
      <c r="P481">
        <v>0</v>
      </c>
      <c r="Q481">
        <v>48</v>
      </c>
      <c r="R481">
        <v>52</v>
      </c>
      <c r="S481">
        <v>7</v>
      </c>
      <c r="T481">
        <v>0</v>
      </c>
      <c r="U481">
        <v>236</v>
      </c>
      <c r="V481">
        <v>9</v>
      </c>
      <c r="W481">
        <v>23</v>
      </c>
      <c r="X481">
        <v>0</v>
      </c>
      <c r="Y481">
        <v>4</v>
      </c>
      <c r="Z481">
        <v>344</v>
      </c>
      <c r="AA481">
        <v>528</v>
      </c>
    </row>
    <row r="482" spans="1:27" x14ac:dyDescent="0.3">
      <c r="A482" t="s">
        <v>43</v>
      </c>
      <c r="B482">
        <v>2010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4</v>
      </c>
      <c r="M482">
        <v>0</v>
      </c>
      <c r="N482">
        <v>0</v>
      </c>
      <c r="O482">
        <v>22</v>
      </c>
      <c r="P482">
        <v>1</v>
      </c>
      <c r="Q482">
        <v>0</v>
      </c>
      <c r="R482">
        <v>33</v>
      </c>
      <c r="S482">
        <v>11</v>
      </c>
      <c r="T482">
        <v>0</v>
      </c>
      <c r="U482">
        <v>314</v>
      </c>
      <c r="V482">
        <v>10</v>
      </c>
      <c r="W482">
        <v>29</v>
      </c>
      <c r="X482">
        <v>0</v>
      </c>
      <c r="Y482">
        <v>0</v>
      </c>
      <c r="Z482">
        <v>347</v>
      </c>
      <c r="AA482">
        <v>450</v>
      </c>
    </row>
    <row r="483" spans="1:27" x14ac:dyDescent="0.3">
      <c r="A483" t="s">
        <v>43</v>
      </c>
      <c r="B483">
        <v>2009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11</v>
      </c>
      <c r="J483">
        <v>0</v>
      </c>
      <c r="K483">
        <v>0</v>
      </c>
      <c r="L483">
        <v>4</v>
      </c>
      <c r="M483">
        <v>0</v>
      </c>
      <c r="N483">
        <v>0</v>
      </c>
      <c r="O483">
        <v>21</v>
      </c>
      <c r="P483">
        <v>1</v>
      </c>
      <c r="Q483">
        <v>0</v>
      </c>
      <c r="R483">
        <v>44</v>
      </c>
      <c r="S483">
        <v>0</v>
      </c>
      <c r="T483">
        <v>0</v>
      </c>
      <c r="U483">
        <v>1</v>
      </c>
      <c r="V483">
        <v>5</v>
      </c>
      <c r="W483">
        <v>32</v>
      </c>
      <c r="X483">
        <v>0</v>
      </c>
      <c r="Y483">
        <v>0</v>
      </c>
      <c r="Z483">
        <v>248</v>
      </c>
      <c r="AA483">
        <v>519</v>
      </c>
    </row>
    <row r="484" spans="1:27" x14ac:dyDescent="0.3">
      <c r="A484" t="s">
        <v>43</v>
      </c>
      <c r="B484">
        <v>2008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16</v>
      </c>
      <c r="J484">
        <v>0</v>
      </c>
      <c r="K484">
        <v>0</v>
      </c>
      <c r="L484">
        <v>3</v>
      </c>
      <c r="M484">
        <v>0</v>
      </c>
      <c r="N484">
        <v>0</v>
      </c>
      <c r="O484">
        <v>7</v>
      </c>
      <c r="P484">
        <v>0</v>
      </c>
      <c r="Q484">
        <v>0</v>
      </c>
      <c r="R484">
        <v>114</v>
      </c>
      <c r="S484">
        <v>0</v>
      </c>
      <c r="T484">
        <v>0</v>
      </c>
      <c r="U484">
        <v>33</v>
      </c>
      <c r="V484">
        <v>3</v>
      </c>
      <c r="W484">
        <v>18</v>
      </c>
      <c r="X484">
        <v>0</v>
      </c>
      <c r="Y484">
        <v>0</v>
      </c>
      <c r="Z484">
        <v>260</v>
      </c>
      <c r="AA484">
        <v>392</v>
      </c>
    </row>
    <row r="485" spans="1:27" x14ac:dyDescent="0.3">
      <c r="A485" t="s">
        <v>43</v>
      </c>
      <c r="B485">
        <v>2007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9</v>
      </c>
      <c r="J485">
        <v>0</v>
      </c>
      <c r="K485">
        <v>0</v>
      </c>
      <c r="L485">
        <v>3</v>
      </c>
      <c r="M485">
        <v>0</v>
      </c>
      <c r="N485">
        <v>0</v>
      </c>
      <c r="O485">
        <v>26</v>
      </c>
      <c r="P485">
        <v>0</v>
      </c>
      <c r="Q485">
        <v>0</v>
      </c>
      <c r="R485">
        <v>115</v>
      </c>
      <c r="S485">
        <v>1</v>
      </c>
      <c r="T485">
        <v>0</v>
      </c>
      <c r="U485">
        <v>4</v>
      </c>
      <c r="V485">
        <v>4</v>
      </c>
      <c r="W485">
        <v>25</v>
      </c>
      <c r="X485">
        <v>0</v>
      </c>
      <c r="Y485">
        <v>0</v>
      </c>
      <c r="Z485">
        <v>206</v>
      </c>
      <c r="AA485">
        <v>379</v>
      </c>
    </row>
    <row r="486" spans="1:27" x14ac:dyDescent="0.3">
      <c r="A486" t="s">
        <v>43</v>
      </c>
      <c r="B486">
        <v>2006</v>
      </c>
      <c r="C486">
        <v>1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2</v>
      </c>
      <c r="M486">
        <v>0</v>
      </c>
      <c r="N486">
        <v>0</v>
      </c>
      <c r="O486">
        <v>19</v>
      </c>
      <c r="P486">
        <v>2</v>
      </c>
      <c r="Q486">
        <v>10</v>
      </c>
      <c r="R486">
        <v>103</v>
      </c>
      <c r="S486">
        <v>0</v>
      </c>
      <c r="T486">
        <v>0</v>
      </c>
      <c r="U486">
        <v>0</v>
      </c>
      <c r="V486">
        <v>3</v>
      </c>
      <c r="W486">
        <v>29</v>
      </c>
      <c r="X486">
        <v>0</v>
      </c>
      <c r="Y486">
        <v>0</v>
      </c>
      <c r="Z486">
        <v>319</v>
      </c>
      <c r="AA486">
        <v>400</v>
      </c>
    </row>
    <row r="487" spans="1:27" x14ac:dyDescent="0.3">
      <c r="A487" t="s">
        <v>44</v>
      </c>
      <c r="B487">
        <v>2016</v>
      </c>
      <c r="C487">
        <v>8</v>
      </c>
      <c r="D487">
        <v>56</v>
      </c>
      <c r="E487">
        <v>11</v>
      </c>
      <c r="F487">
        <v>14</v>
      </c>
      <c r="G487">
        <v>0</v>
      </c>
      <c r="H487">
        <v>1</v>
      </c>
      <c r="I487">
        <v>5</v>
      </c>
      <c r="J487">
        <v>2</v>
      </c>
      <c r="K487">
        <v>1</v>
      </c>
      <c r="L487">
        <v>33</v>
      </c>
      <c r="M487">
        <v>15</v>
      </c>
      <c r="N487">
        <v>0</v>
      </c>
      <c r="O487">
        <v>152</v>
      </c>
      <c r="P487">
        <v>35</v>
      </c>
      <c r="Q487">
        <v>28</v>
      </c>
      <c r="R487">
        <v>974</v>
      </c>
      <c r="S487">
        <v>102</v>
      </c>
      <c r="T487">
        <v>50</v>
      </c>
      <c r="U487">
        <v>87</v>
      </c>
      <c r="V487">
        <v>129</v>
      </c>
      <c r="W487">
        <v>191</v>
      </c>
      <c r="X487">
        <v>80</v>
      </c>
      <c r="Y487">
        <v>119</v>
      </c>
      <c r="Z487">
        <v>709</v>
      </c>
      <c r="AA487">
        <v>423</v>
      </c>
    </row>
    <row r="488" spans="1:27" x14ac:dyDescent="0.3">
      <c r="A488" t="s">
        <v>44</v>
      </c>
      <c r="B488">
        <v>2015</v>
      </c>
      <c r="C488">
        <v>19</v>
      </c>
      <c r="D488">
        <v>51</v>
      </c>
      <c r="E488">
        <v>6</v>
      </c>
      <c r="F488">
        <v>10</v>
      </c>
      <c r="G488">
        <v>0</v>
      </c>
      <c r="H488">
        <v>1</v>
      </c>
      <c r="I488">
        <v>5</v>
      </c>
      <c r="J488">
        <v>6</v>
      </c>
      <c r="K488">
        <v>1</v>
      </c>
      <c r="L488">
        <v>33</v>
      </c>
      <c r="M488">
        <v>15</v>
      </c>
      <c r="N488">
        <v>0</v>
      </c>
      <c r="O488">
        <v>113</v>
      </c>
      <c r="P488">
        <v>37</v>
      </c>
      <c r="Q488">
        <v>22</v>
      </c>
      <c r="R488">
        <v>993</v>
      </c>
      <c r="S488">
        <v>84</v>
      </c>
      <c r="T488">
        <v>53</v>
      </c>
      <c r="U488">
        <v>94</v>
      </c>
      <c r="V488">
        <v>150</v>
      </c>
      <c r="W488">
        <v>207</v>
      </c>
      <c r="X488">
        <v>84</v>
      </c>
      <c r="Y488">
        <v>120</v>
      </c>
      <c r="Z488">
        <v>784</v>
      </c>
      <c r="AA488">
        <v>427</v>
      </c>
    </row>
    <row r="489" spans="1:27" x14ac:dyDescent="0.3">
      <c r="A489" t="s">
        <v>44</v>
      </c>
      <c r="B489">
        <v>2014</v>
      </c>
      <c r="C489">
        <v>19</v>
      </c>
      <c r="D489">
        <v>92</v>
      </c>
      <c r="E489">
        <v>28</v>
      </c>
      <c r="F489">
        <v>18</v>
      </c>
      <c r="G489">
        <v>0</v>
      </c>
      <c r="H489">
        <v>0</v>
      </c>
      <c r="I489">
        <v>9</v>
      </c>
      <c r="J489">
        <v>6</v>
      </c>
      <c r="K489">
        <v>1</v>
      </c>
      <c r="L489">
        <v>0</v>
      </c>
      <c r="M489">
        <v>15</v>
      </c>
      <c r="N489">
        <v>0</v>
      </c>
      <c r="O489">
        <v>108</v>
      </c>
      <c r="P489">
        <v>25</v>
      </c>
      <c r="Q489">
        <v>30</v>
      </c>
      <c r="R489">
        <v>1033</v>
      </c>
      <c r="S489">
        <v>106</v>
      </c>
      <c r="T489">
        <v>51</v>
      </c>
      <c r="U489">
        <v>89</v>
      </c>
      <c r="V489">
        <v>154</v>
      </c>
      <c r="W489">
        <v>191</v>
      </c>
      <c r="X489">
        <v>80</v>
      </c>
      <c r="Y489">
        <v>113</v>
      </c>
      <c r="Z489">
        <v>676</v>
      </c>
      <c r="AA489">
        <v>441</v>
      </c>
    </row>
    <row r="490" spans="1:27" x14ac:dyDescent="0.3">
      <c r="A490" t="s">
        <v>44</v>
      </c>
      <c r="B490">
        <v>2013</v>
      </c>
      <c r="C490">
        <v>17</v>
      </c>
      <c r="D490">
        <v>103</v>
      </c>
      <c r="E490">
        <v>27</v>
      </c>
      <c r="F490">
        <v>27</v>
      </c>
      <c r="G490">
        <v>0</v>
      </c>
      <c r="H490">
        <v>1</v>
      </c>
      <c r="I490">
        <v>14</v>
      </c>
      <c r="J490">
        <v>4</v>
      </c>
      <c r="K490">
        <v>0</v>
      </c>
      <c r="L490">
        <v>29</v>
      </c>
      <c r="M490">
        <v>7</v>
      </c>
      <c r="N490">
        <v>0</v>
      </c>
      <c r="O490">
        <v>96</v>
      </c>
      <c r="P490">
        <v>28</v>
      </c>
      <c r="Q490">
        <v>27</v>
      </c>
      <c r="R490">
        <v>994</v>
      </c>
      <c r="S490">
        <v>103</v>
      </c>
      <c r="T490">
        <v>55</v>
      </c>
      <c r="U490">
        <v>75</v>
      </c>
      <c r="V490">
        <v>142</v>
      </c>
      <c r="W490">
        <v>178</v>
      </c>
      <c r="X490">
        <v>79</v>
      </c>
      <c r="Y490">
        <v>122</v>
      </c>
      <c r="Z490">
        <v>880</v>
      </c>
      <c r="AA490">
        <v>357</v>
      </c>
    </row>
    <row r="491" spans="1:27" x14ac:dyDescent="0.3">
      <c r="A491" t="s">
        <v>44</v>
      </c>
      <c r="B491">
        <v>2012</v>
      </c>
      <c r="C491">
        <v>16</v>
      </c>
      <c r="D491">
        <v>92</v>
      </c>
      <c r="E491">
        <v>25</v>
      </c>
      <c r="F491">
        <v>24</v>
      </c>
      <c r="G491">
        <v>0</v>
      </c>
      <c r="H491">
        <v>1</v>
      </c>
      <c r="I491">
        <v>11</v>
      </c>
      <c r="J491">
        <v>2</v>
      </c>
      <c r="K491">
        <v>0</v>
      </c>
      <c r="L491">
        <v>0</v>
      </c>
      <c r="M491">
        <v>8</v>
      </c>
      <c r="N491">
        <v>0</v>
      </c>
      <c r="O491">
        <v>87</v>
      </c>
      <c r="P491">
        <v>24</v>
      </c>
      <c r="Q491">
        <v>16</v>
      </c>
      <c r="R491">
        <v>897</v>
      </c>
      <c r="S491">
        <v>125</v>
      </c>
      <c r="T491">
        <v>59</v>
      </c>
      <c r="U491">
        <v>51</v>
      </c>
      <c r="V491">
        <v>129</v>
      </c>
      <c r="W491">
        <v>173</v>
      </c>
      <c r="X491">
        <v>76</v>
      </c>
      <c r="Y491">
        <v>143</v>
      </c>
      <c r="Z491">
        <v>791</v>
      </c>
      <c r="AA491">
        <v>371</v>
      </c>
    </row>
    <row r="492" spans="1:27" x14ac:dyDescent="0.3">
      <c r="A492" t="s">
        <v>44</v>
      </c>
      <c r="B492">
        <v>2011</v>
      </c>
      <c r="C492">
        <v>16</v>
      </c>
      <c r="D492">
        <v>37</v>
      </c>
      <c r="E492">
        <v>4</v>
      </c>
      <c r="F492">
        <v>12</v>
      </c>
      <c r="G492">
        <v>0</v>
      </c>
      <c r="H492">
        <v>1</v>
      </c>
      <c r="I492">
        <v>10</v>
      </c>
      <c r="J492">
        <v>3</v>
      </c>
      <c r="K492">
        <v>0</v>
      </c>
      <c r="L492">
        <v>0</v>
      </c>
      <c r="M492">
        <v>7</v>
      </c>
      <c r="N492">
        <v>0</v>
      </c>
      <c r="O492">
        <v>94</v>
      </c>
      <c r="P492">
        <v>18</v>
      </c>
      <c r="Q492">
        <v>23</v>
      </c>
      <c r="R492">
        <v>934</v>
      </c>
      <c r="S492">
        <v>58</v>
      </c>
      <c r="T492">
        <v>57</v>
      </c>
      <c r="U492">
        <v>48</v>
      </c>
      <c r="V492">
        <v>143</v>
      </c>
      <c r="W492">
        <v>157</v>
      </c>
      <c r="X492">
        <v>66</v>
      </c>
      <c r="Y492">
        <v>139</v>
      </c>
      <c r="Z492">
        <v>787</v>
      </c>
      <c r="AA492">
        <v>351</v>
      </c>
    </row>
    <row r="493" spans="1:27" x14ac:dyDescent="0.3">
      <c r="A493" t="s">
        <v>44</v>
      </c>
      <c r="B493">
        <v>2010</v>
      </c>
      <c r="C493">
        <v>11</v>
      </c>
      <c r="D493">
        <v>74</v>
      </c>
      <c r="E493">
        <v>11</v>
      </c>
      <c r="F493">
        <v>6</v>
      </c>
      <c r="G493">
        <v>0</v>
      </c>
      <c r="H493">
        <v>0</v>
      </c>
      <c r="I493">
        <v>7</v>
      </c>
      <c r="J493">
        <v>1</v>
      </c>
      <c r="K493">
        <v>0</v>
      </c>
      <c r="L493">
        <v>0</v>
      </c>
      <c r="M493">
        <v>6</v>
      </c>
      <c r="N493">
        <v>0</v>
      </c>
      <c r="O493">
        <v>86</v>
      </c>
      <c r="P493">
        <v>24</v>
      </c>
      <c r="Q493">
        <v>24</v>
      </c>
      <c r="R493">
        <v>846</v>
      </c>
      <c r="S493">
        <v>71</v>
      </c>
      <c r="T493">
        <v>55</v>
      </c>
      <c r="U493">
        <v>42</v>
      </c>
      <c r="V493">
        <v>125</v>
      </c>
      <c r="W493">
        <v>152</v>
      </c>
      <c r="X493">
        <v>57</v>
      </c>
      <c r="Y493">
        <v>123</v>
      </c>
      <c r="Z493">
        <v>765</v>
      </c>
      <c r="AA493">
        <v>332</v>
      </c>
    </row>
    <row r="494" spans="1:27" x14ac:dyDescent="0.3">
      <c r="A494" t="s">
        <v>44</v>
      </c>
      <c r="B494">
        <v>2009</v>
      </c>
      <c r="C494">
        <v>13</v>
      </c>
      <c r="D494">
        <v>64</v>
      </c>
      <c r="E494">
        <v>0</v>
      </c>
      <c r="F494">
        <v>2</v>
      </c>
      <c r="G494">
        <v>0</v>
      </c>
      <c r="H494">
        <v>0</v>
      </c>
      <c r="I494">
        <v>4</v>
      </c>
      <c r="J494">
        <v>2</v>
      </c>
      <c r="K494">
        <v>0</v>
      </c>
      <c r="L494">
        <v>0</v>
      </c>
      <c r="M494">
        <v>8</v>
      </c>
      <c r="N494">
        <v>0</v>
      </c>
      <c r="O494">
        <v>79</v>
      </c>
      <c r="P494">
        <v>18</v>
      </c>
      <c r="Q494">
        <v>20</v>
      </c>
      <c r="R494">
        <v>788</v>
      </c>
      <c r="S494">
        <v>68</v>
      </c>
      <c r="T494">
        <v>45</v>
      </c>
      <c r="U494">
        <v>42</v>
      </c>
      <c r="V494">
        <v>117</v>
      </c>
      <c r="W494">
        <v>134</v>
      </c>
      <c r="X494">
        <v>58</v>
      </c>
      <c r="Y494">
        <v>119</v>
      </c>
      <c r="Z494">
        <v>771</v>
      </c>
      <c r="AA494">
        <v>343</v>
      </c>
    </row>
    <row r="495" spans="1:27" x14ac:dyDescent="0.3">
      <c r="A495" t="s">
        <v>44</v>
      </c>
      <c r="B495">
        <v>2008</v>
      </c>
      <c r="C495">
        <v>18</v>
      </c>
      <c r="D495">
        <v>61</v>
      </c>
      <c r="E495">
        <v>15</v>
      </c>
      <c r="F495">
        <v>0</v>
      </c>
      <c r="G495">
        <v>0</v>
      </c>
      <c r="H495">
        <v>0</v>
      </c>
      <c r="I495">
        <v>7</v>
      </c>
      <c r="J495">
        <v>6</v>
      </c>
      <c r="K495">
        <v>0</v>
      </c>
      <c r="L495">
        <v>0</v>
      </c>
      <c r="M495">
        <v>1</v>
      </c>
      <c r="N495">
        <v>0</v>
      </c>
      <c r="O495">
        <v>54</v>
      </c>
      <c r="P495">
        <v>18</v>
      </c>
      <c r="Q495">
        <v>33</v>
      </c>
      <c r="R495">
        <v>731</v>
      </c>
      <c r="S495">
        <v>55</v>
      </c>
      <c r="T495">
        <v>45</v>
      </c>
      <c r="U495">
        <v>41</v>
      </c>
      <c r="V495">
        <v>108</v>
      </c>
      <c r="W495">
        <v>113</v>
      </c>
      <c r="X495">
        <v>61</v>
      </c>
      <c r="Y495">
        <v>111</v>
      </c>
      <c r="Z495">
        <v>721</v>
      </c>
      <c r="AA495">
        <v>345</v>
      </c>
    </row>
    <row r="496" spans="1:27" x14ac:dyDescent="0.3">
      <c r="A496" t="s">
        <v>44</v>
      </c>
      <c r="B496">
        <v>2007</v>
      </c>
      <c r="C496">
        <v>19</v>
      </c>
      <c r="D496">
        <v>63</v>
      </c>
      <c r="E496">
        <v>11</v>
      </c>
      <c r="F496">
        <v>0</v>
      </c>
      <c r="G496">
        <v>0</v>
      </c>
      <c r="H496">
        <v>0</v>
      </c>
      <c r="I496">
        <v>3</v>
      </c>
      <c r="J496">
        <v>6</v>
      </c>
      <c r="K496">
        <v>0</v>
      </c>
      <c r="L496">
        <v>0</v>
      </c>
      <c r="M496">
        <v>2</v>
      </c>
      <c r="N496">
        <v>0</v>
      </c>
      <c r="O496">
        <v>71</v>
      </c>
      <c r="P496">
        <v>19</v>
      </c>
      <c r="Q496">
        <v>44</v>
      </c>
      <c r="R496">
        <v>670</v>
      </c>
      <c r="S496">
        <v>59</v>
      </c>
      <c r="T496">
        <v>43</v>
      </c>
      <c r="U496">
        <v>41</v>
      </c>
      <c r="V496">
        <v>99</v>
      </c>
      <c r="W496">
        <v>115</v>
      </c>
      <c r="X496">
        <v>61</v>
      </c>
      <c r="Y496">
        <v>109</v>
      </c>
      <c r="Z496">
        <v>691</v>
      </c>
      <c r="AA496">
        <v>307</v>
      </c>
    </row>
    <row r="497" spans="1:27" x14ac:dyDescent="0.3">
      <c r="A497" t="s">
        <v>44</v>
      </c>
      <c r="B497">
        <v>2006</v>
      </c>
      <c r="C497">
        <v>19</v>
      </c>
      <c r="D497">
        <v>23</v>
      </c>
      <c r="E497">
        <v>0</v>
      </c>
      <c r="F497">
        <v>0</v>
      </c>
      <c r="G497">
        <v>0</v>
      </c>
      <c r="H497">
        <v>0</v>
      </c>
      <c r="I497">
        <v>4</v>
      </c>
      <c r="J497">
        <v>7</v>
      </c>
      <c r="K497">
        <v>0</v>
      </c>
      <c r="L497">
        <v>0</v>
      </c>
      <c r="M497">
        <v>2</v>
      </c>
      <c r="N497">
        <v>0</v>
      </c>
      <c r="O497">
        <v>74</v>
      </c>
      <c r="P497">
        <v>22</v>
      </c>
      <c r="Q497">
        <v>35</v>
      </c>
      <c r="R497">
        <v>620</v>
      </c>
      <c r="S497">
        <v>46</v>
      </c>
      <c r="T497">
        <v>42</v>
      </c>
      <c r="U497">
        <v>36</v>
      </c>
      <c r="V497">
        <v>93</v>
      </c>
      <c r="W497">
        <v>153</v>
      </c>
      <c r="X497">
        <v>55</v>
      </c>
      <c r="Y497">
        <v>120</v>
      </c>
      <c r="Z497">
        <v>642</v>
      </c>
      <c r="AA497">
        <v>347</v>
      </c>
    </row>
    <row r="498" spans="1:27" x14ac:dyDescent="0.3">
      <c r="A498" t="s">
        <v>45</v>
      </c>
      <c r="B498">
        <v>2016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9</v>
      </c>
      <c r="N498">
        <v>0</v>
      </c>
      <c r="O498">
        <v>0</v>
      </c>
      <c r="P498">
        <v>0</v>
      </c>
      <c r="Q498">
        <v>0</v>
      </c>
      <c r="R498">
        <v>20</v>
      </c>
      <c r="S498">
        <v>0</v>
      </c>
      <c r="T498">
        <v>3</v>
      </c>
      <c r="U498">
        <v>5</v>
      </c>
      <c r="V498">
        <v>311</v>
      </c>
      <c r="W498">
        <v>29</v>
      </c>
      <c r="X498">
        <v>0</v>
      </c>
      <c r="Y498">
        <v>8</v>
      </c>
      <c r="Z498">
        <v>293</v>
      </c>
      <c r="AA498">
        <v>505</v>
      </c>
    </row>
    <row r="499" spans="1:27" x14ac:dyDescent="0.3">
      <c r="A499" t="s">
        <v>45</v>
      </c>
      <c r="B499">
        <v>2015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14</v>
      </c>
      <c r="N499">
        <v>0</v>
      </c>
      <c r="O499">
        <v>0</v>
      </c>
      <c r="P499">
        <v>0</v>
      </c>
      <c r="Q499">
        <v>0</v>
      </c>
      <c r="R499">
        <v>21</v>
      </c>
      <c r="S499">
        <v>0</v>
      </c>
      <c r="T499">
        <v>3</v>
      </c>
      <c r="U499">
        <v>6</v>
      </c>
      <c r="V499">
        <v>292</v>
      </c>
      <c r="W499">
        <v>32</v>
      </c>
      <c r="X499">
        <v>0</v>
      </c>
      <c r="Y499">
        <v>8</v>
      </c>
      <c r="Z499">
        <v>363</v>
      </c>
      <c r="AA499">
        <v>499</v>
      </c>
    </row>
    <row r="500" spans="1:27" x14ac:dyDescent="0.3">
      <c r="A500" t="s">
        <v>45</v>
      </c>
      <c r="B500">
        <v>2014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12</v>
      </c>
      <c r="N500">
        <v>0</v>
      </c>
      <c r="O500">
        <v>0</v>
      </c>
      <c r="P500">
        <v>0</v>
      </c>
      <c r="Q500">
        <v>0</v>
      </c>
      <c r="R500">
        <v>13</v>
      </c>
      <c r="S500">
        <v>0</v>
      </c>
      <c r="T500">
        <v>2</v>
      </c>
      <c r="U500">
        <v>6</v>
      </c>
      <c r="V500">
        <v>203</v>
      </c>
      <c r="W500">
        <v>31</v>
      </c>
      <c r="X500">
        <v>0</v>
      </c>
      <c r="Y500">
        <v>6</v>
      </c>
      <c r="Z500">
        <v>359</v>
      </c>
      <c r="AA500">
        <v>479</v>
      </c>
    </row>
    <row r="501" spans="1:27" x14ac:dyDescent="0.3">
      <c r="A501" t="s">
        <v>45</v>
      </c>
      <c r="B501">
        <v>2013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20</v>
      </c>
      <c r="N501">
        <v>0</v>
      </c>
      <c r="O501">
        <v>0</v>
      </c>
      <c r="P501">
        <v>0</v>
      </c>
      <c r="Q501">
        <v>0</v>
      </c>
      <c r="R501">
        <v>15</v>
      </c>
      <c r="S501">
        <v>0</v>
      </c>
      <c r="T501">
        <v>3</v>
      </c>
      <c r="U501">
        <v>4</v>
      </c>
      <c r="V501">
        <v>158</v>
      </c>
      <c r="W501">
        <v>32</v>
      </c>
      <c r="X501">
        <v>0</v>
      </c>
      <c r="Y501">
        <v>5</v>
      </c>
      <c r="Z501">
        <v>362</v>
      </c>
      <c r="AA501">
        <v>495</v>
      </c>
    </row>
    <row r="502" spans="1:27" x14ac:dyDescent="0.3">
      <c r="A502" t="s">
        <v>45</v>
      </c>
      <c r="B502">
        <v>2012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20</v>
      </c>
      <c r="N502">
        <v>0</v>
      </c>
      <c r="O502">
        <v>0</v>
      </c>
      <c r="P502">
        <v>0</v>
      </c>
      <c r="Q502">
        <v>0</v>
      </c>
      <c r="R502">
        <v>17</v>
      </c>
      <c r="S502">
        <v>0</v>
      </c>
      <c r="T502">
        <v>3</v>
      </c>
      <c r="U502">
        <v>0</v>
      </c>
      <c r="V502">
        <v>141</v>
      </c>
      <c r="W502">
        <v>28</v>
      </c>
      <c r="X502">
        <v>0</v>
      </c>
      <c r="Y502">
        <v>4</v>
      </c>
      <c r="Z502">
        <v>348</v>
      </c>
      <c r="AA502">
        <v>489</v>
      </c>
    </row>
    <row r="503" spans="1:27" x14ac:dyDescent="0.3">
      <c r="A503" t="s">
        <v>45</v>
      </c>
      <c r="B503">
        <v>2011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30</v>
      </c>
      <c r="N503">
        <v>0</v>
      </c>
      <c r="O503">
        <v>0</v>
      </c>
      <c r="P503">
        <v>0</v>
      </c>
      <c r="Q503">
        <v>0</v>
      </c>
      <c r="R503">
        <v>14</v>
      </c>
      <c r="S503">
        <v>0</v>
      </c>
      <c r="T503">
        <v>3</v>
      </c>
      <c r="U503">
        <v>0</v>
      </c>
      <c r="V503">
        <v>116</v>
      </c>
      <c r="W503">
        <v>28</v>
      </c>
      <c r="X503">
        <v>0</v>
      </c>
      <c r="Y503">
        <v>4</v>
      </c>
      <c r="Z503">
        <v>369</v>
      </c>
      <c r="AA503">
        <v>469</v>
      </c>
    </row>
    <row r="504" spans="1:27" x14ac:dyDescent="0.3">
      <c r="A504" t="s">
        <v>45</v>
      </c>
      <c r="B504">
        <v>2010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35</v>
      </c>
      <c r="N504">
        <v>0</v>
      </c>
      <c r="O504">
        <v>0</v>
      </c>
      <c r="P504">
        <v>0</v>
      </c>
      <c r="Q504">
        <v>0</v>
      </c>
      <c r="R504">
        <v>15</v>
      </c>
      <c r="S504">
        <v>0</v>
      </c>
      <c r="T504">
        <v>3</v>
      </c>
      <c r="U504">
        <v>0</v>
      </c>
      <c r="V504">
        <v>74</v>
      </c>
      <c r="W504">
        <v>32</v>
      </c>
      <c r="X504">
        <v>0</v>
      </c>
      <c r="Y504">
        <v>4</v>
      </c>
      <c r="Z504">
        <v>359</v>
      </c>
      <c r="AA504">
        <v>445</v>
      </c>
    </row>
    <row r="505" spans="1:27" x14ac:dyDescent="0.3">
      <c r="A505" t="s">
        <v>45</v>
      </c>
      <c r="B505">
        <v>2009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28</v>
      </c>
      <c r="N505">
        <v>0</v>
      </c>
      <c r="O505">
        <v>1</v>
      </c>
      <c r="P505">
        <v>0</v>
      </c>
      <c r="Q505">
        <v>0</v>
      </c>
      <c r="R505">
        <v>9</v>
      </c>
      <c r="S505">
        <v>0</v>
      </c>
      <c r="T505">
        <v>3</v>
      </c>
      <c r="U505">
        <v>0</v>
      </c>
      <c r="V505">
        <v>5</v>
      </c>
      <c r="W505">
        <v>7</v>
      </c>
      <c r="X505">
        <v>0</v>
      </c>
      <c r="Y505">
        <v>3</v>
      </c>
      <c r="Z505">
        <v>367</v>
      </c>
      <c r="AA505">
        <v>555</v>
      </c>
    </row>
    <row r="506" spans="1:27" x14ac:dyDescent="0.3">
      <c r="A506" t="s">
        <v>45</v>
      </c>
      <c r="B506">
        <v>2008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32</v>
      </c>
      <c r="N506">
        <v>0</v>
      </c>
      <c r="O506">
        <v>0</v>
      </c>
      <c r="P506">
        <v>0</v>
      </c>
      <c r="Q506">
        <v>17</v>
      </c>
      <c r="R506">
        <v>2</v>
      </c>
      <c r="S506">
        <v>0</v>
      </c>
      <c r="T506">
        <v>3</v>
      </c>
      <c r="U506">
        <v>0</v>
      </c>
      <c r="V506">
        <v>3</v>
      </c>
      <c r="W506">
        <v>3</v>
      </c>
      <c r="X506">
        <v>12</v>
      </c>
      <c r="Y506">
        <v>0</v>
      </c>
      <c r="Z506">
        <v>294</v>
      </c>
      <c r="AA506">
        <v>395</v>
      </c>
    </row>
    <row r="507" spans="1:27" x14ac:dyDescent="0.3">
      <c r="A507" t="s">
        <v>45</v>
      </c>
      <c r="B507">
        <v>2007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34</v>
      </c>
      <c r="N507">
        <v>0</v>
      </c>
      <c r="O507">
        <v>2</v>
      </c>
      <c r="P507">
        <v>0</v>
      </c>
      <c r="Q507">
        <v>3</v>
      </c>
      <c r="R507">
        <v>3</v>
      </c>
      <c r="S507">
        <v>0</v>
      </c>
      <c r="T507">
        <v>3</v>
      </c>
      <c r="U507">
        <v>0</v>
      </c>
      <c r="V507">
        <v>3</v>
      </c>
      <c r="W507">
        <v>2</v>
      </c>
      <c r="X507">
        <v>0</v>
      </c>
      <c r="Y507">
        <v>1</v>
      </c>
      <c r="Z507">
        <v>378</v>
      </c>
      <c r="AA507">
        <v>365</v>
      </c>
    </row>
    <row r="508" spans="1:27" x14ac:dyDescent="0.3">
      <c r="A508" t="s">
        <v>45</v>
      </c>
      <c r="B508">
        <v>2006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31</v>
      </c>
      <c r="N508">
        <v>0</v>
      </c>
      <c r="O508">
        <v>2</v>
      </c>
      <c r="P508">
        <v>0</v>
      </c>
      <c r="Q508">
        <v>1</v>
      </c>
      <c r="R508">
        <v>4</v>
      </c>
      <c r="S508">
        <v>0</v>
      </c>
      <c r="T508">
        <v>3</v>
      </c>
      <c r="U508">
        <v>0</v>
      </c>
      <c r="V508">
        <v>3</v>
      </c>
      <c r="W508">
        <v>3</v>
      </c>
      <c r="X508">
        <v>0</v>
      </c>
      <c r="Y508">
        <v>0</v>
      </c>
      <c r="Z508">
        <v>327</v>
      </c>
      <c r="AA508">
        <v>357</v>
      </c>
    </row>
    <row r="509" spans="1:27" x14ac:dyDescent="0.3">
      <c r="A509" t="s">
        <v>46</v>
      </c>
      <c r="B509">
        <v>2016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204</v>
      </c>
      <c r="P509">
        <v>3</v>
      </c>
      <c r="Q509">
        <v>8</v>
      </c>
      <c r="R509">
        <v>106</v>
      </c>
      <c r="S509">
        <v>0</v>
      </c>
      <c r="T509">
        <v>5</v>
      </c>
      <c r="U509">
        <v>6</v>
      </c>
      <c r="V509">
        <v>10</v>
      </c>
      <c r="W509">
        <v>44</v>
      </c>
      <c r="X509">
        <v>0</v>
      </c>
      <c r="Y509">
        <v>5</v>
      </c>
      <c r="Z509">
        <v>271</v>
      </c>
      <c r="AA509">
        <v>288</v>
      </c>
    </row>
    <row r="510" spans="1:27" x14ac:dyDescent="0.3">
      <c r="A510" t="s">
        <v>46</v>
      </c>
      <c r="B510">
        <v>2015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135</v>
      </c>
      <c r="P510">
        <v>2</v>
      </c>
      <c r="Q510">
        <v>0</v>
      </c>
      <c r="R510">
        <v>105</v>
      </c>
      <c r="S510">
        <v>0</v>
      </c>
      <c r="T510">
        <v>5</v>
      </c>
      <c r="U510">
        <v>10</v>
      </c>
      <c r="V510">
        <v>6</v>
      </c>
      <c r="W510">
        <v>41</v>
      </c>
      <c r="X510">
        <v>1</v>
      </c>
      <c r="Y510">
        <v>1</v>
      </c>
      <c r="Z510">
        <v>297</v>
      </c>
      <c r="AA510">
        <v>258</v>
      </c>
    </row>
    <row r="511" spans="1:27" x14ac:dyDescent="0.3">
      <c r="A511" t="s">
        <v>46</v>
      </c>
      <c r="B511">
        <v>2014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28</v>
      </c>
      <c r="P511">
        <v>2</v>
      </c>
      <c r="Q511">
        <v>4</v>
      </c>
      <c r="R511">
        <v>119</v>
      </c>
      <c r="S511">
        <v>0</v>
      </c>
      <c r="T511">
        <v>3</v>
      </c>
      <c r="U511">
        <v>9</v>
      </c>
      <c r="V511">
        <v>4</v>
      </c>
      <c r="W511">
        <v>29</v>
      </c>
      <c r="X511">
        <v>1</v>
      </c>
      <c r="Y511">
        <v>2</v>
      </c>
      <c r="Z511">
        <v>305</v>
      </c>
      <c r="AA511">
        <v>233</v>
      </c>
    </row>
    <row r="512" spans="1:27" x14ac:dyDescent="0.3">
      <c r="A512" t="s">
        <v>46</v>
      </c>
      <c r="B512">
        <v>2013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15</v>
      </c>
      <c r="P512">
        <v>2</v>
      </c>
      <c r="Q512">
        <v>143</v>
      </c>
      <c r="R512">
        <v>103</v>
      </c>
      <c r="S512">
        <v>0</v>
      </c>
      <c r="T512">
        <v>3</v>
      </c>
      <c r="U512">
        <v>10</v>
      </c>
      <c r="V512">
        <v>6</v>
      </c>
      <c r="W512">
        <v>27</v>
      </c>
      <c r="X512">
        <v>0</v>
      </c>
      <c r="Y512">
        <v>3</v>
      </c>
      <c r="Z512">
        <v>324</v>
      </c>
      <c r="AA512">
        <v>238</v>
      </c>
    </row>
    <row r="513" spans="1:27" x14ac:dyDescent="0.3">
      <c r="A513" t="s">
        <v>46</v>
      </c>
      <c r="B513">
        <v>2012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9</v>
      </c>
      <c r="P513">
        <v>2</v>
      </c>
      <c r="Q513">
        <v>1</v>
      </c>
      <c r="R513">
        <v>91</v>
      </c>
      <c r="S513">
        <v>1</v>
      </c>
      <c r="T513">
        <v>3</v>
      </c>
      <c r="U513">
        <v>4</v>
      </c>
      <c r="V513">
        <v>3</v>
      </c>
      <c r="W513">
        <v>25</v>
      </c>
      <c r="X513">
        <v>0</v>
      </c>
      <c r="Y513">
        <v>2</v>
      </c>
      <c r="Z513">
        <v>286</v>
      </c>
      <c r="AA513">
        <v>236</v>
      </c>
    </row>
    <row r="514" spans="1:27" x14ac:dyDescent="0.3">
      <c r="A514" t="s">
        <v>46</v>
      </c>
      <c r="B514">
        <v>2011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2</v>
      </c>
      <c r="Q514">
        <v>6</v>
      </c>
      <c r="R514">
        <v>80</v>
      </c>
      <c r="S514">
        <v>0</v>
      </c>
      <c r="T514">
        <v>3</v>
      </c>
      <c r="U514">
        <v>2</v>
      </c>
      <c r="V514">
        <v>4</v>
      </c>
      <c r="W514">
        <v>25</v>
      </c>
      <c r="X514">
        <v>0</v>
      </c>
      <c r="Y514">
        <v>2</v>
      </c>
      <c r="Z514">
        <v>272</v>
      </c>
      <c r="AA514">
        <v>207</v>
      </c>
    </row>
    <row r="515" spans="1:27" x14ac:dyDescent="0.3">
      <c r="A515" t="s">
        <v>46</v>
      </c>
      <c r="B515">
        <v>2010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51</v>
      </c>
      <c r="S515">
        <v>1</v>
      </c>
      <c r="T515">
        <v>3</v>
      </c>
      <c r="U515">
        <v>2</v>
      </c>
      <c r="V515">
        <v>4</v>
      </c>
      <c r="W515">
        <v>19</v>
      </c>
      <c r="X515">
        <v>0</v>
      </c>
      <c r="Y515">
        <v>1</v>
      </c>
      <c r="Z515">
        <v>188</v>
      </c>
      <c r="AA515">
        <v>214</v>
      </c>
    </row>
    <row r="516" spans="1:27" x14ac:dyDescent="0.3">
      <c r="A516" t="s">
        <v>46</v>
      </c>
      <c r="B516">
        <v>2009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5</v>
      </c>
      <c r="R516">
        <v>57</v>
      </c>
      <c r="S516">
        <v>1</v>
      </c>
      <c r="T516">
        <v>3</v>
      </c>
      <c r="U516">
        <v>1</v>
      </c>
      <c r="V516">
        <v>5</v>
      </c>
      <c r="W516">
        <v>3</v>
      </c>
      <c r="X516">
        <v>0</v>
      </c>
      <c r="Y516">
        <v>0</v>
      </c>
      <c r="Z516">
        <v>184</v>
      </c>
      <c r="AA516">
        <v>231</v>
      </c>
    </row>
    <row r="517" spans="1:27" x14ac:dyDescent="0.3">
      <c r="A517" t="s">
        <v>46</v>
      </c>
      <c r="B517">
        <v>2008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2</v>
      </c>
      <c r="J517">
        <v>0</v>
      </c>
      <c r="K517">
        <v>0</v>
      </c>
      <c r="L517">
        <v>0</v>
      </c>
      <c r="M517">
        <v>8</v>
      </c>
      <c r="N517">
        <v>0</v>
      </c>
      <c r="O517">
        <v>0</v>
      </c>
      <c r="P517">
        <v>0</v>
      </c>
      <c r="Q517">
        <v>0</v>
      </c>
      <c r="R517">
        <v>48</v>
      </c>
      <c r="S517">
        <v>1</v>
      </c>
      <c r="T517">
        <v>3</v>
      </c>
      <c r="U517">
        <v>2</v>
      </c>
      <c r="V517">
        <v>4</v>
      </c>
      <c r="W517">
        <v>13</v>
      </c>
      <c r="X517">
        <v>0</v>
      </c>
      <c r="Y517">
        <v>0</v>
      </c>
      <c r="Z517">
        <v>159</v>
      </c>
      <c r="AA517">
        <v>219</v>
      </c>
    </row>
    <row r="518" spans="1:27" x14ac:dyDescent="0.3">
      <c r="A518" t="s">
        <v>46</v>
      </c>
      <c r="B518">
        <v>2007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14</v>
      </c>
      <c r="N518">
        <v>0</v>
      </c>
      <c r="O518">
        <v>0</v>
      </c>
      <c r="P518">
        <v>0</v>
      </c>
      <c r="Q518">
        <v>0</v>
      </c>
      <c r="R518">
        <v>35</v>
      </c>
      <c r="S518">
        <v>0</v>
      </c>
      <c r="T518">
        <v>3</v>
      </c>
      <c r="U518">
        <v>0</v>
      </c>
      <c r="V518">
        <v>2</v>
      </c>
      <c r="W518">
        <v>8</v>
      </c>
      <c r="X518">
        <v>0</v>
      </c>
      <c r="Y518">
        <v>0</v>
      </c>
      <c r="Z518">
        <v>189</v>
      </c>
      <c r="AA518">
        <v>204</v>
      </c>
    </row>
    <row r="519" spans="1:27" x14ac:dyDescent="0.3">
      <c r="A519" t="s">
        <v>46</v>
      </c>
      <c r="B519">
        <v>2006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1</v>
      </c>
      <c r="Q519">
        <v>0</v>
      </c>
      <c r="R519">
        <v>43</v>
      </c>
      <c r="S519">
        <v>0</v>
      </c>
      <c r="T519">
        <v>3</v>
      </c>
      <c r="U519">
        <v>0</v>
      </c>
      <c r="V519">
        <v>2</v>
      </c>
      <c r="W519">
        <v>2</v>
      </c>
      <c r="X519">
        <v>0</v>
      </c>
      <c r="Y519">
        <v>60</v>
      </c>
      <c r="Z519">
        <v>165</v>
      </c>
      <c r="AA519">
        <v>198</v>
      </c>
    </row>
    <row r="520" spans="1:27" x14ac:dyDescent="0.3">
      <c r="A520" t="s">
        <v>47</v>
      </c>
      <c r="B520">
        <v>2016</v>
      </c>
      <c r="C520">
        <v>0</v>
      </c>
      <c r="D520">
        <v>6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3</v>
      </c>
      <c r="K520">
        <v>0</v>
      </c>
      <c r="L520">
        <v>0</v>
      </c>
      <c r="M520">
        <v>0</v>
      </c>
      <c r="N520">
        <v>0</v>
      </c>
      <c r="O520">
        <v>42</v>
      </c>
      <c r="P520">
        <v>0</v>
      </c>
      <c r="Q520">
        <v>23</v>
      </c>
      <c r="R520">
        <v>216</v>
      </c>
      <c r="S520">
        <v>1</v>
      </c>
      <c r="T520">
        <v>7</v>
      </c>
      <c r="U520">
        <v>9</v>
      </c>
      <c r="V520">
        <v>284</v>
      </c>
      <c r="W520">
        <v>50</v>
      </c>
      <c r="X520">
        <v>1</v>
      </c>
      <c r="Y520">
        <v>41</v>
      </c>
      <c r="Z520">
        <v>1916</v>
      </c>
      <c r="AA520">
        <v>14</v>
      </c>
    </row>
    <row r="521" spans="1:27" x14ac:dyDescent="0.3">
      <c r="A521" t="s">
        <v>47</v>
      </c>
      <c r="B521">
        <v>2015</v>
      </c>
      <c r="C521">
        <v>0</v>
      </c>
      <c r="D521">
        <v>5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2</v>
      </c>
      <c r="K521">
        <v>0</v>
      </c>
      <c r="L521">
        <v>0</v>
      </c>
      <c r="M521">
        <v>0</v>
      </c>
      <c r="N521">
        <v>0</v>
      </c>
      <c r="O521">
        <v>43</v>
      </c>
      <c r="P521">
        <v>0</v>
      </c>
      <c r="Q521">
        <v>23</v>
      </c>
      <c r="R521">
        <v>219</v>
      </c>
      <c r="S521">
        <v>0</v>
      </c>
      <c r="T521">
        <v>9</v>
      </c>
      <c r="U521">
        <v>8</v>
      </c>
      <c r="V521">
        <v>300</v>
      </c>
      <c r="W521">
        <v>45</v>
      </c>
      <c r="X521">
        <v>2</v>
      </c>
      <c r="Y521">
        <v>45</v>
      </c>
      <c r="Z521">
        <v>1604</v>
      </c>
      <c r="AA521">
        <v>16</v>
      </c>
    </row>
    <row r="522" spans="1:27" x14ac:dyDescent="0.3">
      <c r="A522" t="s">
        <v>47</v>
      </c>
      <c r="B522">
        <v>2014</v>
      </c>
      <c r="C522">
        <v>0</v>
      </c>
      <c r="D522">
        <v>4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4</v>
      </c>
      <c r="K522">
        <v>0</v>
      </c>
      <c r="L522">
        <v>0</v>
      </c>
      <c r="M522">
        <v>0</v>
      </c>
      <c r="N522">
        <v>0</v>
      </c>
      <c r="O522">
        <v>107</v>
      </c>
      <c r="P522">
        <v>0</v>
      </c>
      <c r="Q522">
        <v>35</v>
      </c>
      <c r="R522">
        <v>196</v>
      </c>
      <c r="S522">
        <v>0</v>
      </c>
      <c r="T522">
        <v>7</v>
      </c>
      <c r="U522">
        <v>5</v>
      </c>
      <c r="V522">
        <v>349</v>
      </c>
      <c r="W522">
        <v>74</v>
      </c>
      <c r="X522">
        <v>1</v>
      </c>
      <c r="Y522">
        <v>41</v>
      </c>
      <c r="Z522">
        <v>2077</v>
      </c>
      <c r="AA522">
        <v>16</v>
      </c>
    </row>
    <row r="523" spans="1:27" x14ac:dyDescent="0.3">
      <c r="A523" t="s">
        <v>47</v>
      </c>
      <c r="B523">
        <v>2013</v>
      </c>
      <c r="C523">
        <v>0</v>
      </c>
      <c r="D523">
        <v>5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61</v>
      </c>
      <c r="P523">
        <v>0</v>
      </c>
      <c r="Q523">
        <v>25</v>
      </c>
      <c r="R523">
        <v>162</v>
      </c>
      <c r="S523">
        <v>0</v>
      </c>
      <c r="T523">
        <v>6</v>
      </c>
      <c r="U523">
        <v>3</v>
      </c>
      <c r="V523">
        <v>362</v>
      </c>
      <c r="W523">
        <v>72</v>
      </c>
      <c r="X523">
        <v>4</v>
      </c>
      <c r="Y523">
        <v>49</v>
      </c>
      <c r="Z523">
        <v>1989</v>
      </c>
      <c r="AA523">
        <v>14</v>
      </c>
    </row>
    <row r="524" spans="1:27" x14ac:dyDescent="0.3">
      <c r="A524" t="s">
        <v>47</v>
      </c>
      <c r="B524">
        <v>2012</v>
      </c>
      <c r="C524">
        <v>0</v>
      </c>
      <c r="D524">
        <v>4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84</v>
      </c>
      <c r="P524">
        <v>0</v>
      </c>
      <c r="Q524">
        <v>23</v>
      </c>
      <c r="R524">
        <v>158</v>
      </c>
      <c r="S524">
        <v>5</v>
      </c>
      <c r="T524">
        <v>6</v>
      </c>
      <c r="U524">
        <v>3</v>
      </c>
      <c r="V524">
        <v>272</v>
      </c>
      <c r="W524">
        <v>63</v>
      </c>
      <c r="X524">
        <v>0</v>
      </c>
      <c r="Y524">
        <v>49</v>
      </c>
      <c r="Z524">
        <v>1613</v>
      </c>
      <c r="AA524">
        <v>14</v>
      </c>
    </row>
    <row r="525" spans="1:27" x14ac:dyDescent="0.3">
      <c r="A525" t="s">
        <v>47</v>
      </c>
      <c r="B525">
        <v>2011</v>
      </c>
      <c r="C525">
        <v>0</v>
      </c>
      <c r="D525">
        <v>5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2</v>
      </c>
      <c r="K525">
        <v>0</v>
      </c>
      <c r="L525">
        <v>0</v>
      </c>
      <c r="M525">
        <v>0</v>
      </c>
      <c r="N525">
        <v>0</v>
      </c>
      <c r="O525">
        <v>75</v>
      </c>
      <c r="P525">
        <v>0</v>
      </c>
      <c r="Q525">
        <v>46</v>
      </c>
      <c r="R525">
        <v>163</v>
      </c>
      <c r="S525">
        <v>5</v>
      </c>
      <c r="T525">
        <v>6</v>
      </c>
      <c r="U525">
        <v>7</v>
      </c>
      <c r="V525">
        <v>215</v>
      </c>
      <c r="W525">
        <v>70</v>
      </c>
      <c r="X525">
        <v>3</v>
      </c>
      <c r="Y525">
        <v>48</v>
      </c>
      <c r="Z525">
        <v>1865</v>
      </c>
      <c r="AA525">
        <v>25</v>
      </c>
    </row>
    <row r="526" spans="1:27" x14ac:dyDescent="0.3">
      <c r="A526" t="s">
        <v>47</v>
      </c>
      <c r="B526">
        <v>2010</v>
      </c>
      <c r="C526">
        <v>0</v>
      </c>
      <c r="D526">
        <v>5</v>
      </c>
      <c r="E526">
        <v>0</v>
      </c>
      <c r="F526">
        <v>0</v>
      </c>
      <c r="G526">
        <v>0</v>
      </c>
      <c r="H526">
        <v>6</v>
      </c>
      <c r="I526">
        <v>0</v>
      </c>
      <c r="J526">
        <v>1</v>
      </c>
      <c r="K526">
        <v>0</v>
      </c>
      <c r="L526">
        <v>0</v>
      </c>
      <c r="M526">
        <v>0</v>
      </c>
      <c r="N526">
        <v>0</v>
      </c>
      <c r="O526">
        <v>26</v>
      </c>
      <c r="P526">
        <v>0</v>
      </c>
      <c r="Q526">
        <v>28</v>
      </c>
      <c r="R526">
        <v>87</v>
      </c>
      <c r="S526">
        <v>46</v>
      </c>
      <c r="T526">
        <v>3</v>
      </c>
      <c r="U526">
        <v>6</v>
      </c>
      <c r="V526">
        <v>263</v>
      </c>
      <c r="W526">
        <v>48</v>
      </c>
      <c r="X526">
        <v>0</v>
      </c>
      <c r="Y526">
        <v>47</v>
      </c>
      <c r="Z526">
        <v>1474</v>
      </c>
      <c r="AA526">
        <v>27</v>
      </c>
    </row>
    <row r="527" spans="1:27" x14ac:dyDescent="0.3">
      <c r="A527" t="s">
        <v>47</v>
      </c>
      <c r="B527">
        <v>2009</v>
      </c>
      <c r="C527">
        <v>0</v>
      </c>
      <c r="D527">
        <v>4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64</v>
      </c>
      <c r="P527">
        <v>0</v>
      </c>
      <c r="Q527">
        <v>18</v>
      </c>
      <c r="R527">
        <v>107</v>
      </c>
      <c r="S527">
        <v>9</v>
      </c>
      <c r="T527">
        <v>4</v>
      </c>
      <c r="U527">
        <v>4</v>
      </c>
      <c r="V527">
        <v>320</v>
      </c>
      <c r="W527">
        <v>45</v>
      </c>
      <c r="X527">
        <v>0</v>
      </c>
      <c r="Y527">
        <v>48</v>
      </c>
      <c r="Z527">
        <v>1580</v>
      </c>
      <c r="AA527">
        <v>22</v>
      </c>
    </row>
    <row r="528" spans="1:27" x14ac:dyDescent="0.3">
      <c r="A528" t="s">
        <v>47</v>
      </c>
      <c r="B528">
        <v>2008</v>
      </c>
      <c r="C528">
        <v>0</v>
      </c>
      <c r="D528">
        <v>3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1</v>
      </c>
      <c r="K528">
        <v>0</v>
      </c>
      <c r="L528">
        <v>0</v>
      </c>
      <c r="M528">
        <v>0</v>
      </c>
      <c r="N528">
        <v>0</v>
      </c>
      <c r="O528">
        <v>28</v>
      </c>
      <c r="P528">
        <v>0</v>
      </c>
      <c r="Q528">
        <v>18</v>
      </c>
      <c r="R528">
        <v>79</v>
      </c>
      <c r="S528">
        <v>0</v>
      </c>
      <c r="T528">
        <v>4</v>
      </c>
      <c r="U528">
        <v>4</v>
      </c>
      <c r="V528">
        <v>343</v>
      </c>
      <c r="W528">
        <v>41</v>
      </c>
      <c r="X528">
        <v>0</v>
      </c>
      <c r="Y528">
        <v>43</v>
      </c>
      <c r="Z528">
        <v>1623</v>
      </c>
      <c r="AA528">
        <v>14</v>
      </c>
    </row>
    <row r="529" spans="1:27" x14ac:dyDescent="0.3">
      <c r="A529" t="s">
        <v>47</v>
      </c>
      <c r="B529">
        <v>2007</v>
      </c>
      <c r="C529">
        <v>0</v>
      </c>
      <c r="D529">
        <v>2</v>
      </c>
      <c r="E529">
        <v>0</v>
      </c>
      <c r="F529">
        <v>0</v>
      </c>
      <c r="G529">
        <v>0</v>
      </c>
      <c r="H529">
        <v>96</v>
      </c>
      <c r="I529">
        <v>0</v>
      </c>
      <c r="J529">
        <v>1</v>
      </c>
      <c r="K529">
        <v>0</v>
      </c>
      <c r="L529">
        <v>0</v>
      </c>
      <c r="M529">
        <v>0</v>
      </c>
      <c r="N529">
        <v>0</v>
      </c>
      <c r="O529">
        <v>15</v>
      </c>
      <c r="P529">
        <v>0</v>
      </c>
      <c r="Q529">
        <v>2</v>
      </c>
      <c r="R529">
        <v>65</v>
      </c>
      <c r="S529">
        <v>26</v>
      </c>
      <c r="T529">
        <v>4</v>
      </c>
      <c r="U529">
        <v>2</v>
      </c>
      <c r="V529">
        <v>280</v>
      </c>
      <c r="W529">
        <v>46</v>
      </c>
      <c r="X529">
        <v>0</v>
      </c>
      <c r="Y529">
        <v>47</v>
      </c>
      <c r="Z529">
        <v>1768</v>
      </c>
      <c r="AA529">
        <v>18</v>
      </c>
    </row>
    <row r="530" spans="1:27" x14ac:dyDescent="0.3">
      <c r="A530" t="s">
        <v>47</v>
      </c>
      <c r="B530">
        <v>2006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68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20</v>
      </c>
      <c r="P530">
        <v>11</v>
      </c>
      <c r="Q530">
        <v>3</v>
      </c>
      <c r="R530">
        <v>46</v>
      </c>
      <c r="S530">
        <v>25</v>
      </c>
      <c r="T530">
        <v>6</v>
      </c>
      <c r="U530">
        <v>7</v>
      </c>
      <c r="V530">
        <v>234</v>
      </c>
      <c r="W530">
        <v>19</v>
      </c>
      <c r="X530">
        <v>0</v>
      </c>
      <c r="Y530">
        <v>46</v>
      </c>
      <c r="Z530">
        <v>1782</v>
      </c>
      <c r="AA530">
        <v>24</v>
      </c>
    </row>
    <row r="531" spans="1:27" x14ac:dyDescent="0.3">
      <c r="A531" t="s">
        <v>48</v>
      </c>
      <c r="B531">
        <v>2016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6</v>
      </c>
      <c r="P531">
        <v>2</v>
      </c>
      <c r="Q531">
        <v>10</v>
      </c>
      <c r="R531">
        <v>96</v>
      </c>
      <c r="S531">
        <v>81</v>
      </c>
      <c r="T531">
        <v>22</v>
      </c>
      <c r="U531">
        <v>3</v>
      </c>
      <c r="V531">
        <v>25</v>
      </c>
      <c r="W531">
        <v>17</v>
      </c>
      <c r="X531">
        <v>0</v>
      </c>
      <c r="Y531">
        <v>0</v>
      </c>
      <c r="Z531">
        <v>406</v>
      </c>
      <c r="AA531">
        <v>687</v>
      </c>
    </row>
    <row r="532" spans="1:27" x14ac:dyDescent="0.3">
      <c r="A532" t="s">
        <v>48</v>
      </c>
      <c r="B532">
        <v>2015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6</v>
      </c>
      <c r="P532">
        <v>2</v>
      </c>
      <c r="Q532">
        <v>0</v>
      </c>
      <c r="R532">
        <v>91</v>
      </c>
      <c r="S532">
        <v>87</v>
      </c>
      <c r="T532">
        <v>21</v>
      </c>
      <c r="U532">
        <v>2</v>
      </c>
      <c r="V532">
        <v>38</v>
      </c>
      <c r="W532">
        <v>17</v>
      </c>
      <c r="X532">
        <v>0</v>
      </c>
      <c r="Y532">
        <v>0</v>
      </c>
      <c r="Z532">
        <v>461</v>
      </c>
      <c r="AA532">
        <v>642</v>
      </c>
    </row>
    <row r="533" spans="1:27" x14ac:dyDescent="0.3">
      <c r="A533" t="s">
        <v>48</v>
      </c>
      <c r="B533">
        <v>2014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1</v>
      </c>
      <c r="J533">
        <v>0</v>
      </c>
      <c r="K533">
        <v>0</v>
      </c>
      <c r="L533">
        <v>0</v>
      </c>
      <c r="M533">
        <v>1</v>
      </c>
      <c r="N533">
        <v>0</v>
      </c>
      <c r="O533">
        <v>3</v>
      </c>
      <c r="P533">
        <v>2</v>
      </c>
      <c r="Q533">
        <v>0</v>
      </c>
      <c r="R533">
        <v>83</v>
      </c>
      <c r="S533">
        <v>82</v>
      </c>
      <c r="T533">
        <v>20</v>
      </c>
      <c r="U533">
        <v>2</v>
      </c>
      <c r="V533">
        <v>21</v>
      </c>
      <c r="W533">
        <v>23</v>
      </c>
      <c r="X533">
        <v>0</v>
      </c>
      <c r="Y533">
        <v>1</v>
      </c>
      <c r="Z533">
        <v>460</v>
      </c>
      <c r="AA533">
        <v>608</v>
      </c>
    </row>
    <row r="534" spans="1:27" x14ac:dyDescent="0.3">
      <c r="A534" t="s">
        <v>48</v>
      </c>
      <c r="B534">
        <v>2013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1</v>
      </c>
      <c r="N534">
        <v>0</v>
      </c>
      <c r="O534">
        <v>4</v>
      </c>
      <c r="P534">
        <v>2</v>
      </c>
      <c r="Q534">
        <v>0</v>
      </c>
      <c r="R534">
        <v>71</v>
      </c>
      <c r="S534">
        <v>77</v>
      </c>
      <c r="T534">
        <v>17</v>
      </c>
      <c r="U534">
        <v>1</v>
      </c>
      <c r="V534">
        <v>30</v>
      </c>
      <c r="W534">
        <v>18</v>
      </c>
      <c r="X534">
        <v>0</v>
      </c>
      <c r="Y534">
        <v>0</v>
      </c>
      <c r="Z534">
        <v>441</v>
      </c>
      <c r="AA534">
        <v>600</v>
      </c>
    </row>
    <row r="535" spans="1:27" x14ac:dyDescent="0.3">
      <c r="A535" t="s">
        <v>48</v>
      </c>
      <c r="B535">
        <v>2012</v>
      </c>
      <c r="C535">
        <v>0</v>
      </c>
      <c r="D535">
        <v>0</v>
      </c>
      <c r="E535">
        <v>1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1</v>
      </c>
      <c r="N535">
        <v>0</v>
      </c>
      <c r="O535">
        <v>4</v>
      </c>
      <c r="P535">
        <v>2</v>
      </c>
      <c r="Q535">
        <v>2</v>
      </c>
      <c r="R535">
        <v>76</v>
      </c>
      <c r="S535">
        <v>73</v>
      </c>
      <c r="T535">
        <v>16</v>
      </c>
      <c r="U535">
        <v>2</v>
      </c>
      <c r="V535">
        <v>14</v>
      </c>
      <c r="W535">
        <v>12</v>
      </c>
      <c r="X535">
        <v>1</v>
      </c>
      <c r="Y535">
        <v>0</v>
      </c>
      <c r="Z535">
        <v>302</v>
      </c>
      <c r="AA535">
        <v>598</v>
      </c>
    </row>
    <row r="536" spans="1:27" x14ac:dyDescent="0.3">
      <c r="A536" t="s">
        <v>48</v>
      </c>
      <c r="B536">
        <v>2011</v>
      </c>
      <c r="C536">
        <v>0</v>
      </c>
      <c r="D536">
        <v>0</v>
      </c>
      <c r="E536">
        <v>1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4</v>
      </c>
      <c r="P536">
        <v>1</v>
      </c>
      <c r="Q536">
        <v>0</v>
      </c>
      <c r="R536">
        <v>91</v>
      </c>
      <c r="S536">
        <v>73</v>
      </c>
      <c r="T536">
        <v>16</v>
      </c>
      <c r="U536">
        <v>1</v>
      </c>
      <c r="V536">
        <v>19</v>
      </c>
      <c r="W536">
        <v>13</v>
      </c>
      <c r="X536">
        <v>1</v>
      </c>
      <c r="Y536">
        <v>0</v>
      </c>
      <c r="Z536">
        <v>298</v>
      </c>
      <c r="AA536">
        <v>592</v>
      </c>
    </row>
    <row r="537" spans="1:27" x14ac:dyDescent="0.3">
      <c r="A537" t="s">
        <v>48</v>
      </c>
      <c r="B537">
        <v>2010</v>
      </c>
      <c r="C537">
        <v>0</v>
      </c>
      <c r="D537">
        <v>0</v>
      </c>
      <c r="E537">
        <v>1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5</v>
      </c>
      <c r="P537">
        <v>0</v>
      </c>
      <c r="Q537">
        <v>4</v>
      </c>
      <c r="R537">
        <v>63</v>
      </c>
      <c r="S537">
        <v>62</v>
      </c>
      <c r="T537">
        <v>15</v>
      </c>
      <c r="U537">
        <v>1</v>
      </c>
      <c r="V537">
        <v>11</v>
      </c>
      <c r="W537">
        <v>10</v>
      </c>
      <c r="X537">
        <v>1</v>
      </c>
      <c r="Y537">
        <v>0</v>
      </c>
      <c r="Z537">
        <v>318</v>
      </c>
      <c r="AA537">
        <v>502</v>
      </c>
    </row>
    <row r="538" spans="1:27" x14ac:dyDescent="0.3">
      <c r="A538" t="s">
        <v>48</v>
      </c>
      <c r="B538">
        <v>2009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3</v>
      </c>
      <c r="P538">
        <v>0</v>
      </c>
      <c r="Q538">
        <v>0</v>
      </c>
      <c r="R538">
        <v>68</v>
      </c>
      <c r="S538">
        <v>46</v>
      </c>
      <c r="T538">
        <v>26</v>
      </c>
      <c r="U538">
        <v>1</v>
      </c>
      <c r="V538">
        <v>22</v>
      </c>
      <c r="W538">
        <v>29</v>
      </c>
      <c r="X538">
        <v>0</v>
      </c>
      <c r="Y538">
        <v>1</v>
      </c>
      <c r="Z538">
        <v>311</v>
      </c>
      <c r="AA538">
        <v>452</v>
      </c>
    </row>
    <row r="539" spans="1:27" x14ac:dyDescent="0.3">
      <c r="A539" t="s">
        <v>48</v>
      </c>
      <c r="B539">
        <v>2008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4</v>
      </c>
      <c r="P539">
        <v>0</v>
      </c>
      <c r="Q539">
        <v>0</v>
      </c>
      <c r="R539">
        <v>65</v>
      </c>
      <c r="S539">
        <v>47</v>
      </c>
      <c r="T539">
        <v>29</v>
      </c>
      <c r="U539">
        <v>1</v>
      </c>
      <c r="V539">
        <v>22</v>
      </c>
      <c r="W539">
        <v>34</v>
      </c>
      <c r="X539">
        <v>0</v>
      </c>
      <c r="Y539">
        <v>0</v>
      </c>
      <c r="Z539">
        <v>285</v>
      </c>
      <c r="AA539">
        <v>462</v>
      </c>
    </row>
    <row r="540" spans="1:27" x14ac:dyDescent="0.3">
      <c r="A540" t="s">
        <v>48</v>
      </c>
      <c r="B540">
        <v>2007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4</v>
      </c>
      <c r="P540">
        <v>0</v>
      </c>
      <c r="Q540">
        <v>1</v>
      </c>
      <c r="R540">
        <v>66</v>
      </c>
      <c r="S540">
        <v>31</v>
      </c>
      <c r="T540">
        <v>25</v>
      </c>
      <c r="U540">
        <v>2</v>
      </c>
      <c r="V540">
        <v>24</v>
      </c>
      <c r="W540">
        <v>26</v>
      </c>
      <c r="X540">
        <v>0</v>
      </c>
      <c r="Y540">
        <v>0</v>
      </c>
      <c r="Z540">
        <v>280</v>
      </c>
      <c r="AA540">
        <v>419</v>
      </c>
    </row>
    <row r="541" spans="1:27" x14ac:dyDescent="0.3">
      <c r="A541" t="s">
        <v>48</v>
      </c>
      <c r="B541">
        <v>2006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1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4</v>
      </c>
      <c r="P541">
        <v>1</v>
      </c>
      <c r="Q541">
        <v>1</v>
      </c>
      <c r="R541">
        <v>62</v>
      </c>
      <c r="S541">
        <v>32</v>
      </c>
      <c r="T541">
        <v>24</v>
      </c>
      <c r="U541">
        <v>2</v>
      </c>
      <c r="V541">
        <v>29</v>
      </c>
      <c r="W541">
        <v>29</v>
      </c>
      <c r="X541">
        <v>0</v>
      </c>
      <c r="Y541">
        <v>0</v>
      </c>
      <c r="Z541">
        <v>209</v>
      </c>
      <c r="AA541">
        <v>463</v>
      </c>
    </row>
    <row r="542" spans="1:27" x14ac:dyDescent="0.3">
      <c r="A542" t="s">
        <v>49</v>
      </c>
      <c r="B542">
        <v>2016</v>
      </c>
      <c r="C542">
        <v>0</v>
      </c>
      <c r="D542">
        <v>56</v>
      </c>
      <c r="E542">
        <v>17</v>
      </c>
      <c r="F542">
        <v>39</v>
      </c>
      <c r="G542">
        <v>1</v>
      </c>
      <c r="H542">
        <v>15</v>
      </c>
      <c r="I542">
        <v>16</v>
      </c>
      <c r="J542">
        <v>19</v>
      </c>
      <c r="K542">
        <v>9</v>
      </c>
      <c r="L542">
        <v>0</v>
      </c>
      <c r="M542">
        <v>44</v>
      </c>
      <c r="N542">
        <v>0</v>
      </c>
      <c r="O542">
        <v>1838</v>
      </c>
      <c r="P542">
        <v>7</v>
      </c>
      <c r="Q542">
        <v>300</v>
      </c>
      <c r="R542">
        <v>1836</v>
      </c>
      <c r="S542">
        <v>497</v>
      </c>
      <c r="T542">
        <v>95</v>
      </c>
      <c r="U542">
        <v>334</v>
      </c>
      <c r="V542">
        <v>329</v>
      </c>
      <c r="W542">
        <v>766</v>
      </c>
      <c r="X542">
        <v>182</v>
      </c>
      <c r="Y542">
        <v>268</v>
      </c>
      <c r="Z542">
        <v>1337</v>
      </c>
      <c r="AA542">
        <v>2339</v>
      </c>
    </row>
    <row r="543" spans="1:27" x14ac:dyDescent="0.3">
      <c r="A543" t="s">
        <v>49</v>
      </c>
      <c r="B543">
        <v>2015</v>
      </c>
      <c r="C543">
        <v>0</v>
      </c>
      <c r="D543">
        <v>42</v>
      </c>
      <c r="E543">
        <v>18</v>
      </c>
      <c r="F543">
        <v>42</v>
      </c>
      <c r="G543">
        <v>1</v>
      </c>
      <c r="H543">
        <v>14</v>
      </c>
      <c r="I543">
        <v>14</v>
      </c>
      <c r="J543">
        <v>16</v>
      </c>
      <c r="K543">
        <v>12</v>
      </c>
      <c r="L543">
        <v>0</v>
      </c>
      <c r="M543">
        <v>42</v>
      </c>
      <c r="N543">
        <v>0</v>
      </c>
      <c r="O543">
        <v>1842</v>
      </c>
      <c r="P543">
        <v>8</v>
      </c>
      <c r="Q543">
        <v>268</v>
      </c>
      <c r="R543">
        <v>1848</v>
      </c>
      <c r="S543">
        <v>893</v>
      </c>
      <c r="T543">
        <v>101</v>
      </c>
      <c r="U543">
        <v>344</v>
      </c>
      <c r="V543">
        <v>354</v>
      </c>
      <c r="W543">
        <v>426</v>
      </c>
      <c r="X543">
        <v>121</v>
      </c>
      <c r="Y543">
        <v>271</v>
      </c>
      <c r="Z543">
        <v>1334</v>
      </c>
      <c r="AA543">
        <v>2157</v>
      </c>
    </row>
    <row r="544" spans="1:27" x14ac:dyDescent="0.3">
      <c r="A544" t="s">
        <v>49</v>
      </c>
      <c r="B544">
        <v>2014</v>
      </c>
      <c r="C544">
        <v>58</v>
      </c>
      <c r="D544">
        <v>41</v>
      </c>
      <c r="E544">
        <v>17</v>
      </c>
      <c r="F544">
        <v>38</v>
      </c>
      <c r="G544">
        <v>1</v>
      </c>
      <c r="H544">
        <v>16</v>
      </c>
      <c r="I544">
        <v>11</v>
      </c>
      <c r="J544">
        <v>15</v>
      </c>
      <c r="K544">
        <v>12</v>
      </c>
      <c r="L544">
        <v>0</v>
      </c>
      <c r="M544">
        <v>28</v>
      </c>
      <c r="N544">
        <v>0</v>
      </c>
      <c r="O544">
        <v>1876</v>
      </c>
      <c r="P544">
        <v>4</v>
      </c>
      <c r="Q544">
        <v>211</v>
      </c>
      <c r="R544">
        <v>1842</v>
      </c>
      <c r="S544">
        <v>412</v>
      </c>
      <c r="T544">
        <v>96</v>
      </c>
      <c r="U544">
        <v>253</v>
      </c>
      <c r="V544">
        <v>353</v>
      </c>
      <c r="W544">
        <v>717</v>
      </c>
      <c r="X544">
        <v>70</v>
      </c>
      <c r="Y544">
        <v>222</v>
      </c>
      <c r="Z544">
        <v>1304</v>
      </c>
      <c r="AA544">
        <v>2118</v>
      </c>
    </row>
    <row r="545" spans="1:27" x14ac:dyDescent="0.3">
      <c r="A545" t="s">
        <v>49</v>
      </c>
      <c r="B545">
        <v>2013</v>
      </c>
      <c r="C545">
        <v>93</v>
      </c>
      <c r="D545">
        <v>37</v>
      </c>
      <c r="E545">
        <v>13</v>
      </c>
      <c r="F545">
        <v>29</v>
      </c>
      <c r="G545">
        <v>0</v>
      </c>
      <c r="H545">
        <v>26</v>
      </c>
      <c r="I545">
        <v>10</v>
      </c>
      <c r="J545">
        <v>20</v>
      </c>
      <c r="K545">
        <v>13</v>
      </c>
      <c r="L545">
        <v>0</v>
      </c>
      <c r="M545">
        <v>33</v>
      </c>
      <c r="N545">
        <v>0</v>
      </c>
      <c r="O545">
        <v>1752</v>
      </c>
      <c r="P545">
        <v>5</v>
      </c>
      <c r="Q545">
        <v>158</v>
      </c>
      <c r="R545">
        <v>1817</v>
      </c>
      <c r="S545">
        <v>408</v>
      </c>
      <c r="T545">
        <v>82</v>
      </c>
      <c r="U545">
        <v>264</v>
      </c>
      <c r="V545">
        <v>369</v>
      </c>
      <c r="W545">
        <v>684</v>
      </c>
      <c r="X545">
        <v>152</v>
      </c>
      <c r="Y545">
        <v>222</v>
      </c>
      <c r="Z545">
        <v>1020</v>
      </c>
      <c r="AA545">
        <v>2032</v>
      </c>
    </row>
    <row r="546" spans="1:27" x14ac:dyDescent="0.3">
      <c r="A546" t="s">
        <v>49</v>
      </c>
      <c r="B546">
        <v>2012</v>
      </c>
      <c r="C546">
        <v>61</v>
      </c>
      <c r="D546">
        <v>34</v>
      </c>
      <c r="E546">
        <v>14</v>
      </c>
      <c r="F546">
        <v>42</v>
      </c>
      <c r="G546">
        <v>0</v>
      </c>
      <c r="H546">
        <v>27</v>
      </c>
      <c r="I546">
        <v>9</v>
      </c>
      <c r="J546">
        <v>19</v>
      </c>
      <c r="K546">
        <v>10</v>
      </c>
      <c r="L546">
        <v>0</v>
      </c>
      <c r="M546">
        <v>36</v>
      </c>
      <c r="N546">
        <v>0</v>
      </c>
      <c r="O546">
        <v>2262</v>
      </c>
      <c r="P546">
        <v>16</v>
      </c>
      <c r="Q546">
        <v>137</v>
      </c>
      <c r="R546">
        <v>1706</v>
      </c>
      <c r="S546">
        <v>363</v>
      </c>
      <c r="T546">
        <v>76</v>
      </c>
      <c r="U546">
        <v>237</v>
      </c>
      <c r="V546">
        <v>429</v>
      </c>
      <c r="W546">
        <v>648</v>
      </c>
      <c r="X546">
        <v>147</v>
      </c>
      <c r="Y546">
        <v>205</v>
      </c>
      <c r="Z546">
        <v>991</v>
      </c>
      <c r="AA546">
        <v>1998</v>
      </c>
    </row>
    <row r="547" spans="1:27" x14ac:dyDescent="0.3">
      <c r="A547" t="s">
        <v>49</v>
      </c>
      <c r="B547">
        <v>2011</v>
      </c>
      <c r="C547">
        <v>50</v>
      </c>
      <c r="D547">
        <v>49</v>
      </c>
      <c r="E547">
        <v>9</v>
      </c>
      <c r="F547">
        <v>31</v>
      </c>
      <c r="G547">
        <v>1</v>
      </c>
      <c r="H547">
        <v>28</v>
      </c>
      <c r="I547">
        <v>5</v>
      </c>
      <c r="J547">
        <v>17</v>
      </c>
      <c r="K547">
        <v>22</v>
      </c>
      <c r="L547">
        <v>0</v>
      </c>
      <c r="M547">
        <v>0</v>
      </c>
      <c r="N547">
        <v>0</v>
      </c>
      <c r="O547">
        <v>1761</v>
      </c>
      <c r="P547">
        <v>17</v>
      </c>
      <c r="Q547">
        <v>66</v>
      </c>
      <c r="R547">
        <v>1600</v>
      </c>
      <c r="S547">
        <v>294</v>
      </c>
      <c r="T547">
        <v>76</v>
      </c>
      <c r="U547">
        <v>187</v>
      </c>
      <c r="V547">
        <v>394</v>
      </c>
      <c r="W547">
        <v>712</v>
      </c>
      <c r="X547">
        <v>141</v>
      </c>
      <c r="Y547">
        <v>192</v>
      </c>
      <c r="Z547">
        <v>1111</v>
      </c>
      <c r="AA547">
        <v>1827</v>
      </c>
    </row>
    <row r="548" spans="1:27" x14ac:dyDescent="0.3">
      <c r="A548" t="s">
        <v>49</v>
      </c>
      <c r="B548">
        <v>2010</v>
      </c>
      <c r="C548">
        <v>47</v>
      </c>
      <c r="D548">
        <v>46</v>
      </c>
      <c r="E548">
        <v>3</v>
      </c>
      <c r="F548">
        <v>63</v>
      </c>
      <c r="G548">
        <v>1</v>
      </c>
      <c r="H548">
        <v>26</v>
      </c>
      <c r="I548">
        <v>8</v>
      </c>
      <c r="J548">
        <v>15</v>
      </c>
      <c r="K548">
        <v>17</v>
      </c>
      <c r="L548">
        <v>0</v>
      </c>
      <c r="M548">
        <v>13</v>
      </c>
      <c r="N548">
        <v>0</v>
      </c>
      <c r="O548">
        <v>1682</v>
      </c>
      <c r="P548">
        <v>6</v>
      </c>
      <c r="Q548">
        <v>84</v>
      </c>
      <c r="R548">
        <v>1627</v>
      </c>
      <c r="S548">
        <v>308</v>
      </c>
      <c r="T548">
        <v>72</v>
      </c>
      <c r="U548">
        <v>299</v>
      </c>
      <c r="V548">
        <v>613</v>
      </c>
      <c r="W548">
        <v>486</v>
      </c>
      <c r="X548">
        <v>142</v>
      </c>
      <c r="Y548">
        <v>147</v>
      </c>
      <c r="Z548">
        <v>1215</v>
      </c>
      <c r="AA548">
        <v>1630</v>
      </c>
    </row>
    <row r="549" spans="1:27" x14ac:dyDescent="0.3">
      <c r="A549" t="s">
        <v>49</v>
      </c>
      <c r="B549">
        <v>2009</v>
      </c>
      <c r="C549">
        <v>51</v>
      </c>
      <c r="D549">
        <v>34</v>
      </c>
      <c r="E549">
        <v>1</v>
      </c>
      <c r="F549">
        <v>39</v>
      </c>
      <c r="G549">
        <v>1</v>
      </c>
      <c r="H549">
        <v>35</v>
      </c>
      <c r="I549">
        <v>9</v>
      </c>
      <c r="J549">
        <v>15</v>
      </c>
      <c r="K549">
        <v>15</v>
      </c>
      <c r="L549">
        <v>0</v>
      </c>
      <c r="M549">
        <v>17</v>
      </c>
      <c r="N549">
        <v>0</v>
      </c>
      <c r="O549">
        <v>2062</v>
      </c>
      <c r="P549">
        <v>17</v>
      </c>
      <c r="Q549">
        <v>78</v>
      </c>
      <c r="R549">
        <v>1378</v>
      </c>
      <c r="S549">
        <v>260</v>
      </c>
      <c r="T549">
        <v>177</v>
      </c>
      <c r="U549">
        <v>136</v>
      </c>
      <c r="V549">
        <v>331</v>
      </c>
      <c r="W549">
        <v>388</v>
      </c>
      <c r="X549">
        <v>157</v>
      </c>
      <c r="Y549">
        <v>132</v>
      </c>
      <c r="Z549">
        <v>1161</v>
      </c>
      <c r="AA549">
        <v>1624</v>
      </c>
    </row>
    <row r="550" spans="1:27" x14ac:dyDescent="0.3">
      <c r="A550" t="s">
        <v>49</v>
      </c>
      <c r="B550">
        <v>2008</v>
      </c>
      <c r="C550">
        <v>46</v>
      </c>
      <c r="D550">
        <v>14</v>
      </c>
      <c r="E550">
        <v>0</v>
      </c>
      <c r="F550">
        <v>8</v>
      </c>
      <c r="G550">
        <v>1</v>
      </c>
      <c r="H550">
        <v>26</v>
      </c>
      <c r="I550">
        <v>7</v>
      </c>
      <c r="J550">
        <v>12</v>
      </c>
      <c r="K550">
        <v>14</v>
      </c>
      <c r="L550">
        <v>0</v>
      </c>
      <c r="M550">
        <v>9</v>
      </c>
      <c r="N550">
        <v>0</v>
      </c>
      <c r="O550">
        <v>512</v>
      </c>
      <c r="P550">
        <v>4</v>
      </c>
      <c r="Q550">
        <v>45</v>
      </c>
      <c r="R550">
        <v>1321</v>
      </c>
      <c r="S550">
        <v>277</v>
      </c>
      <c r="T550">
        <v>176</v>
      </c>
      <c r="U550">
        <v>120</v>
      </c>
      <c r="V550">
        <v>269</v>
      </c>
      <c r="W550">
        <v>360</v>
      </c>
      <c r="X550">
        <v>143</v>
      </c>
      <c r="Y550">
        <v>121</v>
      </c>
      <c r="Z550">
        <v>1069</v>
      </c>
      <c r="AA550">
        <v>1662</v>
      </c>
    </row>
    <row r="551" spans="1:27" x14ac:dyDescent="0.3">
      <c r="A551" t="s">
        <v>49</v>
      </c>
      <c r="B551">
        <v>2007</v>
      </c>
      <c r="C551">
        <v>27</v>
      </c>
      <c r="D551">
        <v>7</v>
      </c>
      <c r="E551">
        <v>0</v>
      </c>
      <c r="F551">
        <v>5</v>
      </c>
      <c r="G551">
        <v>0</v>
      </c>
      <c r="H551">
        <v>32</v>
      </c>
      <c r="I551">
        <v>8</v>
      </c>
      <c r="J551">
        <v>7</v>
      </c>
      <c r="K551">
        <v>16</v>
      </c>
      <c r="L551">
        <v>0</v>
      </c>
      <c r="M551">
        <v>8</v>
      </c>
      <c r="N551">
        <v>0</v>
      </c>
      <c r="O551">
        <v>1594</v>
      </c>
      <c r="P551">
        <v>43</v>
      </c>
      <c r="Q551">
        <v>68</v>
      </c>
      <c r="R551">
        <v>1062</v>
      </c>
      <c r="S551">
        <v>210</v>
      </c>
      <c r="T551">
        <v>180</v>
      </c>
      <c r="U551">
        <v>113</v>
      </c>
      <c r="V551">
        <v>152</v>
      </c>
      <c r="W551">
        <v>317</v>
      </c>
      <c r="X551">
        <v>140</v>
      </c>
      <c r="Y551">
        <v>106</v>
      </c>
      <c r="Z551">
        <v>989</v>
      </c>
      <c r="AA551">
        <v>1531</v>
      </c>
    </row>
    <row r="552" spans="1:27" x14ac:dyDescent="0.3">
      <c r="A552" t="s">
        <v>49</v>
      </c>
      <c r="B552">
        <v>2006</v>
      </c>
      <c r="C552">
        <v>21</v>
      </c>
      <c r="D552">
        <v>10</v>
      </c>
      <c r="E552">
        <v>0</v>
      </c>
      <c r="F552">
        <v>3</v>
      </c>
      <c r="G552">
        <v>0</v>
      </c>
      <c r="H552">
        <v>33</v>
      </c>
      <c r="I552">
        <v>7</v>
      </c>
      <c r="J552">
        <v>1</v>
      </c>
      <c r="K552">
        <v>11</v>
      </c>
      <c r="L552">
        <v>0</v>
      </c>
      <c r="M552">
        <v>20</v>
      </c>
      <c r="N552">
        <v>0</v>
      </c>
      <c r="O552">
        <v>701</v>
      </c>
      <c r="P552">
        <v>50</v>
      </c>
      <c r="Q552">
        <v>3</v>
      </c>
      <c r="R552">
        <v>974</v>
      </c>
      <c r="S552">
        <v>145</v>
      </c>
      <c r="T552">
        <v>177</v>
      </c>
      <c r="U552">
        <v>91</v>
      </c>
      <c r="V552">
        <v>162</v>
      </c>
      <c r="W552">
        <v>301</v>
      </c>
      <c r="X552">
        <v>130</v>
      </c>
      <c r="Y552">
        <v>123</v>
      </c>
      <c r="Z552">
        <v>945</v>
      </c>
      <c r="AA552">
        <v>2296</v>
      </c>
    </row>
    <row r="553" spans="1:27" x14ac:dyDescent="0.3">
      <c r="A553" t="s">
        <v>50</v>
      </c>
      <c r="B553">
        <v>2016</v>
      </c>
      <c r="C553">
        <v>34</v>
      </c>
      <c r="D553">
        <v>73</v>
      </c>
      <c r="E553">
        <v>9</v>
      </c>
      <c r="F553">
        <v>2</v>
      </c>
      <c r="G553">
        <v>0</v>
      </c>
      <c r="H553">
        <v>0</v>
      </c>
      <c r="I553">
        <v>4</v>
      </c>
      <c r="J553">
        <v>4</v>
      </c>
      <c r="K553">
        <v>0</v>
      </c>
      <c r="L553">
        <v>0</v>
      </c>
      <c r="M553">
        <v>0</v>
      </c>
      <c r="N553">
        <v>0</v>
      </c>
      <c r="O553">
        <v>2</v>
      </c>
      <c r="P553">
        <v>9</v>
      </c>
      <c r="Q553">
        <v>53</v>
      </c>
      <c r="R553">
        <v>636</v>
      </c>
      <c r="S553">
        <v>40</v>
      </c>
      <c r="T553">
        <v>33</v>
      </c>
      <c r="U553">
        <v>37</v>
      </c>
      <c r="V553">
        <v>68</v>
      </c>
      <c r="W553">
        <v>310</v>
      </c>
      <c r="X553">
        <v>9</v>
      </c>
      <c r="Y553">
        <v>220</v>
      </c>
      <c r="Z553">
        <v>1069</v>
      </c>
      <c r="AA553">
        <v>1139</v>
      </c>
    </row>
    <row r="554" spans="1:27" x14ac:dyDescent="0.3">
      <c r="A554" t="s">
        <v>50</v>
      </c>
      <c r="B554">
        <v>2015</v>
      </c>
      <c r="C554">
        <v>37</v>
      </c>
      <c r="D554">
        <v>101</v>
      </c>
      <c r="E554">
        <v>11</v>
      </c>
      <c r="F554">
        <v>0</v>
      </c>
      <c r="G554">
        <v>0</v>
      </c>
      <c r="H554">
        <v>0</v>
      </c>
      <c r="I554">
        <v>5</v>
      </c>
      <c r="J554">
        <v>5</v>
      </c>
      <c r="K554">
        <v>0</v>
      </c>
      <c r="L554">
        <v>0</v>
      </c>
      <c r="M554">
        <v>0</v>
      </c>
      <c r="N554">
        <v>0</v>
      </c>
      <c r="O554">
        <v>3</v>
      </c>
      <c r="P554">
        <v>9</v>
      </c>
      <c r="Q554">
        <v>59</v>
      </c>
      <c r="R554">
        <v>637</v>
      </c>
      <c r="S554">
        <v>37</v>
      </c>
      <c r="T554">
        <v>35</v>
      </c>
      <c r="U554">
        <v>46</v>
      </c>
      <c r="V554">
        <v>81</v>
      </c>
      <c r="W554">
        <v>275</v>
      </c>
      <c r="X554">
        <v>8</v>
      </c>
      <c r="Y554">
        <v>234</v>
      </c>
      <c r="Z554">
        <v>906</v>
      </c>
      <c r="AA554">
        <v>1146</v>
      </c>
    </row>
    <row r="555" spans="1:27" x14ac:dyDescent="0.3">
      <c r="A555" t="s">
        <v>50</v>
      </c>
      <c r="B555">
        <v>2014</v>
      </c>
      <c r="C555">
        <v>36</v>
      </c>
      <c r="D555">
        <v>108</v>
      </c>
      <c r="E555">
        <v>13</v>
      </c>
      <c r="F555">
        <v>0</v>
      </c>
      <c r="G555">
        <v>0</v>
      </c>
      <c r="H555">
        <v>0</v>
      </c>
      <c r="I555">
        <v>6</v>
      </c>
      <c r="J555">
        <v>3</v>
      </c>
      <c r="K555">
        <v>0</v>
      </c>
      <c r="L555">
        <v>0</v>
      </c>
      <c r="M555">
        <v>0</v>
      </c>
      <c r="N555">
        <v>0</v>
      </c>
      <c r="O555">
        <v>4</v>
      </c>
      <c r="P555">
        <v>7</v>
      </c>
      <c r="Q555">
        <v>96</v>
      </c>
      <c r="R555">
        <v>624</v>
      </c>
      <c r="S555">
        <v>24</v>
      </c>
      <c r="T555">
        <v>35</v>
      </c>
      <c r="U555">
        <v>47</v>
      </c>
      <c r="V555">
        <v>83</v>
      </c>
      <c r="W555">
        <v>290</v>
      </c>
      <c r="X555">
        <v>5</v>
      </c>
      <c r="Y555">
        <v>227</v>
      </c>
      <c r="Z555">
        <v>1032</v>
      </c>
      <c r="AA555">
        <v>1011</v>
      </c>
    </row>
    <row r="556" spans="1:27" x14ac:dyDescent="0.3">
      <c r="A556" t="s">
        <v>50</v>
      </c>
      <c r="B556">
        <v>2013</v>
      </c>
      <c r="C556">
        <v>38</v>
      </c>
      <c r="D556">
        <v>105</v>
      </c>
      <c r="E556">
        <v>9</v>
      </c>
      <c r="F556">
        <v>0</v>
      </c>
      <c r="G556">
        <v>0</v>
      </c>
      <c r="H556">
        <v>0</v>
      </c>
      <c r="I556">
        <v>7</v>
      </c>
      <c r="J556">
        <v>7</v>
      </c>
      <c r="K556">
        <v>0</v>
      </c>
      <c r="L556">
        <v>0</v>
      </c>
      <c r="M556">
        <v>0</v>
      </c>
      <c r="N556">
        <v>0</v>
      </c>
      <c r="O556">
        <v>3</v>
      </c>
      <c r="P556">
        <v>6</v>
      </c>
      <c r="Q556">
        <v>50</v>
      </c>
      <c r="R556">
        <v>616</v>
      </c>
      <c r="S556">
        <v>24</v>
      </c>
      <c r="T556">
        <v>33</v>
      </c>
      <c r="U556">
        <v>39</v>
      </c>
      <c r="V556">
        <v>50</v>
      </c>
      <c r="W556">
        <v>284</v>
      </c>
      <c r="X556">
        <v>4</v>
      </c>
      <c r="Y556">
        <v>223</v>
      </c>
      <c r="Z556">
        <v>1023</v>
      </c>
      <c r="AA556">
        <v>899</v>
      </c>
    </row>
    <row r="557" spans="1:27" x14ac:dyDescent="0.3">
      <c r="A557" t="s">
        <v>50</v>
      </c>
      <c r="B557">
        <v>2012</v>
      </c>
      <c r="C557">
        <v>25</v>
      </c>
      <c r="D557">
        <v>98</v>
      </c>
      <c r="E557">
        <v>6</v>
      </c>
      <c r="F557">
        <v>0</v>
      </c>
      <c r="G557">
        <v>0</v>
      </c>
      <c r="H557">
        <v>0</v>
      </c>
      <c r="I557">
        <v>8</v>
      </c>
      <c r="J557">
        <v>6</v>
      </c>
      <c r="K557">
        <v>0</v>
      </c>
      <c r="L557">
        <v>0</v>
      </c>
      <c r="M557">
        <v>0</v>
      </c>
      <c r="N557">
        <v>0</v>
      </c>
      <c r="O557">
        <v>1</v>
      </c>
      <c r="P557">
        <v>5</v>
      </c>
      <c r="Q557">
        <v>28</v>
      </c>
      <c r="R557">
        <v>593</v>
      </c>
      <c r="S557">
        <v>2</v>
      </c>
      <c r="T557">
        <v>24</v>
      </c>
      <c r="U557">
        <v>34</v>
      </c>
      <c r="V557">
        <v>67</v>
      </c>
      <c r="W557">
        <v>431</v>
      </c>
      <c r="X557">
        <v>11</v>
      </c>
      <c r="Y557">
        <v>30</v>
      </c>
      <c r="Z557">
        <v>851</v>
      </c>
      <c r="AA557">
        <v>812</v>
      </c>
    </row>
    <row r="558" spans="1:27" x14ac:dyDescent="0.3">
      <c r="A558" t="s">
        <v>50</v>
      </c>
      <c r="B558">
        <v>2011</v>
      </c>
      <c r="C558">
        <v>39</v>
      </c>
      <c r="D558">
        <v>98</v>
      </c>
      <c r="E558">
        <v>12</v>
      </c>
      <c r="F558">
        <v>3</v>
      </c>
      <c r="G558">
        <v>0</v>
      </c>
      <c r="H558">
        <v>0</v>
      </c>
      <c r="I558">
        <v>10</v>
      </c>
      <c r="J558">
        <v>6</v>
      </c>
      <c r="K558">
        <v>0</v>
      </c>
      <c r="L558">
        <v>0</v>
      </c>
      <c r="M558">
        <v>0</v>
      </c>
      <c r="N558">
        <v>0</v>
      </c>
      <c r="O558">
        <v>2</v>
      </c>
      <c r="P558">
        <v>6</v>
      </c>
      <c r="Q558">
        <v>23</v>
      </c>
      <c r="R558">
        <v>597</v>
      </c>
      <c r="S558">
        <v>0</v>
      </c>
      <c r="T558">
        <v>26</v>
      </c>
      <c r="U558">
        <v>37</v>
      </c>
      <c r="V558">
        <v>60</v>
      </c>
      <c r="W558">
        <v>411</v>
      </c>
      <c r="X558">
        <v>12</v>
      </c>
      <c r="Y558">
        <v>24</v>
      </c>
      <c r="Z558">
        <v>970</v>
      </c>
      <c r="AA558">
        <v>804</v>
      </c>
    </row>
    <row r="559" spans="1:27" x14ac:dyDescent="0.3">
      <c r="A559" t="s">
        <v>50</v>
      </c>
      <c r="B559">
        <v>2010</v>
      </c>
      <c r="C559">
        <v>27</v>
      </c>
      <c r="D559">
        <v>94</v>
      </c>
      <c r="E559">
        <v>10</v>
      </c>
      <c r="F559">
        <v>4</v>
      </c>
      <c r="G559">
        <v>0</v>
      </c>
      <c r="H559">
        <v>0</v>
      </c>
      <c r="I559">
        <v>19</v>
      </c>
      <c r="J559">
        <v>4</v>
      </c>
      <c r="K559">
        <v>0</v>
      </c>
      <c r="L559">
        <v>0</v>
      </c>
      <c r="M559">
        <v>0</v>
      </c>
      <c r="N559">
        <v>0</v>
      </c>
      <c r="O559">
        <v>24</v>
      </c>
      <c r="P559">
        <v>3</v>
      </c>
      <c r="Q559">
        <v>71</v>
      </c>
      <c r="R559">
        <v>582</v>
      </c>
      <c r="S559">
        <v>0</v>
      </c>
      <c r="T559">
        <v>25</v>
      </c>
      <c r="U559">
        <v>34</v>
      </c>
      <c r="V559">
        <v>37</v>
      </c>
      <c r="W559">
        <v>378</v>
      </c>
      <c r="X559">
        <v>6</v>
      </c>
      <c r="Y559">
        <v>23</v>
      </c>
      <c r="Z559">
        <v>1043</v>
      </c>
      <c r="AA559">
        <v>761</v>
      </c>
    </row>
    <row r="560" spans="1:27" x14ac:dyDescent="0.3">
      <c r="A560" t="s">
        <v>50</v>
      </c>
      <c r="B560">
        <v>2009</v>
      </c>
      <c r="C560">
        <v>52</v>
      </c>
      <c r="D560">
        <v>89</v>
      </c>
      <c r="E560">
        <v>11</v>
      </c>
      <c r="F560">
        <v>5</v>
      </c>
      <c r="G560">
        <v>0</v>
      </c>
      <c r="H560">
        <v>0</v>
      </c>
      <c r="I560">
        <v>28</v>
      </c>
      <c r="J560">
        <v>5</v>
      </c>
      <c r="K560">
        <v>0</v>
      </c>
      <c r="L560">
        <v>0</v>
      </c>
      <c r="M560">
        <v>0</v>
      </c>
      <c r="N560">
        <v>0</v>
      </c>
      <c r="O560">
        <v>31</v>
      </c>
      <c r="P560">
        <v>3</v>
      </c>
      <c r="Q560">
        <v>91</v>
      </c>
      <c r="R560">
        <v>520</v>
      </c>
      <c r="S560">
        <v>0</v>
      </c>
      <c r="T560">
        <v>22</v>
      </c>
      <c r="U560">
        <v>26</v>
      </c>
      <c r="V560">
        <v>29</v>
      </c>
      <c r="W560">
        <v>340</v>
      </c>
      <c r="X560">
        <v>4</v>
      </c>
      <c r="Y560">
        <v>19</v>
      </c>
      <c r="Z560">
        <v>1078</v>
      </c>
      <c r="AA560">
        <v>730</v>
      </c>
    </row>
    <row r="561" spans="1:27" x14ac:dyDescent="0.3">
      <c r="A561" t="s">
        <v>50</v>
      </c>
      <c r="B561">
        <v>2008</v>
      </c>
      <c r="C561">
        <v>26</v>
      </c>
      <c r="D561">
        <v>92</v>
      </c>
      <c r="E561">
        <v>8</v>
      </c>
      <c r="F561">
        <v>4</v>
      </c>
      <c r="G561">
        <v>0</v>
      </c>
      <c r="H561">
        <v>0</v>
      </c>
      <c r="I561">
        <v>33</v>
      </c>
      <c r="J561">
        <v>5</v>
      </c>
      <c r="K561">
        <v>0</v>
      </c>
      <c r="L561">
        <v>0</v>
      </c>
      <c r="M561">
        <v>0</v>
      </c>
      <c r="N561">
        <v>0</v>
      </c>
      <c r="O561">
        <v>19</v>
      </c>
      <c r="P561">
        <v>3</v>
      </c>
      <c r="Q561">
        <v>40</v>
      </c>
      <c r="R561">
        <v>553</v>
      </c>
      <c r="S561">
        <v>7</v>
      </c>
      <c r="T561">
        <v>20</v>
      </c>
      <c r="U561">
        <v>29</v>
      </c>
      <c r="V561">
        <v>26</v>
      </c>
      <c r="W561">
        <v>375</v>
      </c>
      <c r="X561">
        <v>23</v>
      </c>
      <c r="Y561">
        <v>19</v>
      </c>
      <c r="Z561">
        <v>882</v>
      </c>
      <c r="AA561">
        <v>835</v>
      </c>
    </row>
    <row r="562" spans="1:27" x14ac:dyDescent="0.3">
      <c r="A562" t="s">
        <v>50</v>
      </c>
      <c r="B562">
        <v>2007</v>
      </c>
      <c r="C562">
        <v>20</v>
      </c>
      <c r="D562">
        <v>89</v>
      </c>
      <c r="E562">
        <v>5</v>
      </c>
      <c r="F562">
        <v>3</v>
      </c>
      <c r="G562">
        <v>0</v>
      </c>
      <c r="H562">
        <v>0</v>
      </c>
      <c r="I562">
        <v>40</v>
      </c>
      <c r="J562">
        <v>5</v>
      </c>
      <c r="K562">
        <v>2</v>
      </c>
      <c r="L562">
        <v>0</v>
      </c>
      <c r="M562">
        <v>0</v>
      </c>
      <c r="N562">
        <v>0</v>
      </c>
      <c r="O562">
        <v>13</v>
      </c>
      <c r="P562">
        <v>2</v>
      </c>
      <c r="Q562">
        <v>73</v>
      </c>
      <c r="R562">
        <v>466</v>
      </c>
      <c r="S562">
        <v>6</v>
      </c>
      <c r="T562">
        <v>20</v>
      </c>
      <c r="U562">
        <v>28</v>
      </c>
      <c r="V562">
        <v>22</v>
      </c>
      <c r="W562">
        <v>376</v>
      </c>
      <c r="X562">
        <v>25</v>
      </c>
      <c r="Y562">
        <v>18</v>
      </c>
      <c r="Z562">
        <v>22</v>
      </c>
      <c r="AA562">
        <v>824</v>
      </c>
    </row>
    <row r="563" spans="1:27" x14ac:dyDescent="0.3">
      <c r="A563" t="s">
        <v>50</v>
      </c>
      <c r="B563">
        <v>2006</v>
      </c>
      <c r="C563">
        <v>38</v>
      </c>
      <c r="D563">
        <v>83</v>
      </c>
      <c r="E563">
        <v>6</v>
      </c>
      <c r="F563">
        <v>2</v>
      </c>
      <c r="G563">
        <v>0</v>
      </c>
      <c r="H563">
        <v>0</v>
      </c>
      <c r="I563">
        <v>9</v>
      </c>
      <c r="J563">
        <v>5</v>
      </c>
      <c r="K563">
        <v>2</v>
      </c>
      <c r="L563">
        <v>0</v>
      </c>
      <c r="M563">
        <v>0</v>
      </c>
      <c r="N563">
        <v>0</v>
      </c>
      <c r="O563">
        <v>6</v>
      </c>
      <c r="P563">
        <v>16</v>
      </c>
      <c r="Q563">
        <v>113</v>
      </c>
      <c r="R563">
        <v>465</v>
      </c>
      <c r="S563">
        <v>9</v>
      </c>
      <c r="T563">
        <v>19</v>
      </c>
      <c r="U563">
        <v>35</v>
      </c>
      <c r="V563">
        <v>19</v>
      </c>
      <c r="W563">
        <v>365</v>
      </c>
      <c r="X563">
        <v>37</v>
      </c>
      <c r="Y563">
        <v>29</v>
      </c>
      <c r="Z563">
        <v>1049</v>
      </c>
      <c r="AA563">
        <v>863</v>
      </c>
    </row>
    <row r="564" spans="1:27" x14ac:dyDescent="0.3">
      <c r="A564" t="s">
        <v>51</v>
      </c>
      <c r="B564">
        <v>2016</v>
      </c>
      <c r="C564">
        <v>18</v>
      </c>
      <c r="D564">
        <v>8</v>
      </c>
      <c r="E564">
        <v>11</v>
      </c>
      <c r="F564">
        <v>22</v>
      </c>
      <c r="G564">
        <v>0</v>
      </c>
      <c r="H564">
        <v>4</v>
      </c>
      <c r="I564">
        <v>16</v>
      </c>
      <c r="J564">
        <v>12</v>
      </c>
      <c r="K564">
        <v>0</v>
      </c>
      <c r="L564">
        <v>0</v>
      </c>
      <c r="M564">
        <v>387</v>
      </c>
      <c r="N564">
        <v>2</v>
      </c>
      <c r="O564">
        <v>172</v>
      </c>
      <c r="P564">
        <v>6</v>
      </c>
      <c r="Q564">
        <v>120</v>
      </c>
      <c r="R564">
        <v>656</v>
      </c>
      <c r="S564">
        <v>64</v>
      </c>
      <c r="T564">
        <v>41</v>
      </c>
      <c r="U564">
        <v>51</v>
      </c>
      <c r="V564">
        <v>63</v>
      </c>
      <c r="W564">
        <v>183</v>
      </c>
      <c r="X564">
        <v>73</v>
      </c>
      <c r="Y564">
        <v>58</v>
      </c>
      <c r="Z564">
        <v>545</v>
      </c>
      <c r="AA564">
        <v>105</v>
      </c>
    </row>
    <row r="565" spans="1:27" x14ac:dyDescent="0.3">
      <c r="A565" t="s">
        <v>51</v>
      </c>
      <c r="B565">
        <v>2015</v>
      </c>
      <c r="C565">
        <v>18</v>
      </c>
      <c r="D565">
        <v>11</v>
      </c>
      <c r="E565">
        <v>13</v>
      </c>
      <c r="F565">
        <v>22</v>
      </c>
      <c r="G565">
        <v>0</v>
      </c>
      <c r="H565">
        <v>10</v>
      </c>
      <c r="I565">
        <v>17</v>
      </c>
      <c r="J565">
        <v>13</v>
      </c>
      <c r="K565">
        <v>0</v>
      </c>
      <c r="L565">
        <v>0</v>
      </c>
      <c r="M565">
        <v>407</v>
      </c>
      <c r="N565">
        <v>3</v>
      </c>
      <c r="O565">
        <v>192</v>
      </c>
      <c r="P565">
        <v>4</v>
      </c>
      <c r="Q565">
        <v>20</v>
      </c>
      <c r="R565">
        <v>656</v>
      </c>
      <c r="S565">
        <v>55</v>
      </c>
      <c r="T565">
        <v>43</v>
      </c>
      <c r="U565">
        <v>42</v>
      </c>
      <c r="V565">
        <v>79</v>
      </c>
      <c r="W565">
        <v>201</v>
      </c>
      <c r="X565">
        <v>37</v>
      </c>
      <c r="Y565">
        <v>73</v>
      </c>
      <c r="Z565">
        <v>585</v>
      </c>
      <c r="AA565">
        <v>100</v>
      </c>
    </row>
    <row r="566" spans="1:27" x14ac:dyDescent="0.3">
      <c r="A566" t="s">
        <v>51</v>
      </c>
      <c r="B566">
        <v>2014</v>
      </c>
      <c r="C566">
        <v>18</v>
      </c>
      <c r="D566">
        <v>13</v>
      </c>
      <c r="E566">
        <v>20</v>
      </c>
      <c r="F566">
        <v>18</v>
      </c>
      <c r="G566">
        <v>0</v>
      </c>
      <c r="H566">
        <v>10</v>
      </c>
      <c r="I566">
        <v>19</v>
      </c>
      <c r="J566">
        <v>9</v>
      </c>
      <c r="K566">
        <v>0</v>
      </c>
      <c r="L566">
        <v>0</v>
      </c>
      <c r="M566">
        <v>460</v>
      </c>
      <c r="N566">
        <v>1</v>
      </c>
      <c r="O566">
        <v>156</v>
      </c>
      <c r="P566">
        <v>5</v>
      </c>
      <c r="Q566">
        <v>14</v>
      </c>
      <c r="R566">
        <v>652</v>
      </c>
      <c r="S566">
        <v>42</v>
      </c>
      <c r="T566">
        <v>42</v>
      </c>
      <c r="U566">
        <v>46</v>
      </c>
      <c r="V566">
        <v>81</v>
      </c>
      <c r="W566">
        <v>196</v>
      </c>
      <c r="X566">
        <v>36</v>
      </c>
      <c r="Y566">
        <v>72</v>
      </c>
      <c r="Z566">
        <v>651</v>
      </c>
      <c r="AA566">
        <v>97</v>
      </c>
    </row>
    <row r="567" spans="1:27" x14ac:dyDescent="0.3">
      <c r="A567" t="s">
        <v>51</v>
      </c>
      <c r="B567">
        <v>2013</v>
      </c>
      <c r="C567">
        <v>18</v>
      </c>
      <c r="D567">
        <v>12</v>
      </c>
      <c r="E567">
        <v>28</v>
      </c>
      <c r="F567">
        <v>19</v>
      </c>
      <c r="G567">
        <v>0</v>
      </c>
      <c r="H567">
        <v>14</v>
      </c>
      <c r="I567">
        <v>15</v>
      </c>
      <c r="J567">
        <v>13</v>
      </c>
      <c r="K567">
        <v>2</v>
      </c>
      <c r="L567">
        <v>3</v>
      </c>
      <c r="M567">
        <v>557</v>
      </c>
      <c r="N567">
        <v>2</v>
      </c>
      <c r="O567">
        <v>142</v>
      </c>
      <c r="P567">
        <v>4</v>
      </c>
      <c r="Q567">
        <v>11</v>
      </c>
      <c r="R567">
        <v>626</v>
      </c>
      <c r="S567">
        <v>34</v>
      </c>
      <c r="T567">
        <v>40</v>
      </c>
      <c r="U567">
        <v>63</v>
      </c>
      <c r="V567">
        <v>90</v>
      </c>
      <c r="W567">
        <v>176</v>
      </c>
      <c r="X567">
        <v>33</v>
      </c>
      <c r="Y567">
        <v>65</v>
      </c>
      <c r="Z567">
        <v>633</v>
      </c>
      <c r="AA567">
        <v>85</v>
      </c>
    </row>
    <row r="568" spans="1:27" x14ac:dyDescent="0.3">
      <c r="A568" t="s">
        <v>51</v>
      </c>
      <c r="B568">
        <v>2012</v>
      </c>
      <c r="C568">
        <v>14</v>
      </c>
      <c r="D568">
        <v>24</v>
      </c>
      <c r="E568">
        <v>19</v>
      </c>
      <c r="F568">
        <v>28</v>
      </c>
      <c r="G568">
        <v>0</v>
      </c>
      <c r="H568">
        <v>14</v>
      </c>
      <c r="I568">
        <v>12</v>
      </c>
      <c r="J568">
        <v>6</v>
      </c>
      <c r="K568">
        <v>0</v>
      </c>
      <c r="L568">
        <v>2</v>
      </c>
      <c r="M568">
        <v>531</v>
      </c>
      <c r="N568">
        <v>2</v>
      </c>
      <c r="O568">
        <v>143</v>
      </c>
      <c r="P568">
        <v>2</v>
      </c>
      <c r="Q568">
        <v>13</v>
      </c>
      <c r="R568">
        <v>583</v>
      </c>
      <c r="S568">
        <v>34</v>
      </c>
      <c r="T568">
        <v>34</v>
      </c>
      <c r="U568">
        <v>31</v>
      </c>
      <c r="V568">
        <v>83</v>
      </c>
      <c r="W568">
        <v>158</v>
      </c>
      <c r="X568">
        <v>33</v>
      </c>
      <c r="Y568">
        <v>66</v>
      </c>
      <c r="Z568">
        <v>951</v>
      </c>
      <c r="AA568">
        <v>89</v>
      </c>
    </row>
    <row r="569" spans="1:27" x14ac:dyDescent="0.3">
      <c r="A569" t="s">
        <v>51</v>
      </c>
      <c r="B569">
        <v>2011</v>
      </c>
      <c r="C569">
        <v>12</v>
      </c>
      <c r="D569">
        <v>20</v>
      </c>
      <c r="E569">
        <v>24</v>
      </c>
      <c r="F569">
        <v>21</v>
      </c>
      <c r="G569">
        <v>0</v>
      </c>
      <c r="H569">
        <v>8</v>
      </c>
      <c r="I569">
        <v>37</v>
      </c>
      <c r="J569">
        <v>11</v>
      </c>
      <c r="K569">
        <v>0</v>
      </c>
      <c r="L569">
        <v>0</v>
      </c>
      <c r="M569">
        <v>558</v>
      </c>
      <c r="N569">
        <v>2</v>
      </c>
      <c r="O569">
        <v>150</v>
      </c>
      <c r="P569">
        <v>0</v>
      </c>
      <c r="Q569">
        <v>9</v>
      </c>
      <c r="R569">
        <v>503</v>
      </c>
      <c r="S569">
        <v>45</v>
      </c>
      <c r="T569">
        <v>26</v>
      </c>
      <c r="U569">
        <v>27</v>
      </c>
      <c r="V569">
        <v>76</v>
      </c>
      <c r="W569">
        <v>160</v>
      </c>
      <c r="X569">
        <v>33</v>
      </c>
      <c r="Y569">
        <v>35</v>
      </c>
      <c r="Z569">
        <v>698</v>
      </c>
      <c r="AA569">
        <v>83</v>
      </c>
    </row>
    <row r="570" spans="1:27" x14ac:dyDescent="0.3">
      <c r="A570" t="s">
        <v>51</v>
      </c>
      <c r="B570">
        <v>2010</v>
      </c>
      <c r="C570">
        <v>14</v>
      </c>
      <c r="D570">
        <v>18</v>
      </c>
      <c r="E570">
        <v>27</v>
      </c>
      <c r="F570">
        <v>13</v>
      </c>
      <c r="G570">
        <v>0</v>
      </c>
      <c r="H570">
        <v>4</v>
      </c>
      <c r="I570">
        <v>50</v>
      </c>
      <c r="J570">
        <v>7</v>
      </c>
      <c r="K570">
        <v>0</v>
      </c>
      <c r="L570">
        <v>0</v>
      </c>
      <c r="M570">
        <v>644</v>
      </c>
      <c r="N570">
        <v>2</v>
      </c>
      <c r="O570">
        <v>133</v>
      </c>
      <c r="P570">
        <v>0</v>
      </c>
      <c r="Q570">
        <v>6</v>
      </c>
      <c r="R570">
        <v>498</v>
      </c>
      <c r="S570">
        <v>36</v>
      </c>
      <c r="T570">
        <v>25</v>
      </c>
      <c r="U570">
        <v>24</v>
      </c>
      <c r="V570">
        <v>67</v>
      </c>
      <c r="W570">
        <v>155</v>
      </c>
      <c r="X570">
        <v>28</v>
      </c>
      <c r="Y570">
        <v>31</v>
      </c>
      <c r="Z570">
        <v>550</v>
      </c>
      <c r="AA570">
        <v>101</v>
      </c>
    </row>
    <row r="571" spans="1:27" x14ac:dyDescent="0.3">
      <c r="A571" t="s">
        <v>51</v>
      </c>
      <c r="B571">
        <v>2009</v>
      </c>
      <c r="C571">
        <v>15</v>
      </c>
      <c r="D571">
        <v>18</v>
      </c>
      <c r="E571">
        <v>34</v>
      </c>
      <c r="F571">
        <v>0</v>
      </c>
      <c r="G571">
        <v>0</v>
      </c>
      <c r="H571">
        <v>2</v>
      </c>
      <c r="I571">
        <v>67</v>
      </c>
      <c r="J571">
        <v>9</v>
      </c>
      <c r="K571">
        <v>0</v>
      </c>
      <c r="L571">
        <v>0</v>
      </c>
      <c r="M571">
        <v>560</v>
      </c>
      <c r="N571">
        <v>3</v>
      </c>
      <c r="O571">
        <v>132</v>
      </c>
      <c r="P571">
        <v>0</v>
      </c>
      <c r="Q571">
        <v>6</v>
      </c>
      <c r="R571">
        <v>448</v>
      </c>
      <c r="S571">
        <v>37</v>
      </c>
      <c r="T571">
        <v>21</v>
      </c>
      <c r="U571">
        <v>22</v>
      </c>
      <c r="V571">
        <v>70</v>
      </c>
      <c r="W571">
        <v>141</v>
      </c>
      <c r="X571">
        <v>27</v>
      </c>
      <c r="Y571">
        <v>32</v>
      </c>
      <c r="Z571">
        <v>538</v>
      </c>
      <c r="AA571">
        <v>84</v>
      </c>
    </row>
    <row r="572" spans="1:27" x14ac:dyDescent="0.3">
      <c r="A572" t="s">
        <v>51</v>
      </c>
      <c r="B572">
        <v>2008</v>
      </c>
      <c r="C572">
        <v>14</v>
      </c>
      <c r="D572">
        <v>16</v>
      </c>
      <c r="E572">
        <v>39</v>
      </c>
      <c r="F572">
        <v>0</v>
      </c>
      <c r="G572">
        <v>0</v>
      </c>
      <c r="H572">
        <v>0</v>
      </c>
      <c r="I572">
        <v>82</v>
      </c>
      <c r="J572">
        <v>6</v>
      </c>
      <c r="K572">
        <v>0</v>
      </c>
      <c r="L572">
        <v>0</v>
      </c>
      <c r="M572">
        <v>444</v>
      </c>
      <c r="N572">
        <v>3</v>
      </c>
      <c r="O572">
        <v>119</v>
      </c>
      <c r="P572">
        <v>0</v>
      </c>
      <c r="Q572">
        <v>6</v>
      </c>
      <c r="R572">
        <v>403</v>
      </c>
      <c r="S572">
        <v>34</v>
      </c>
      <c r="T572">
        <v>21</v>
      </c>
      <c r="U572">
        <v>10</v>
      </c>
      <c r="V572">
        <v>70</v>
      </c>
      <c r="W572">
        <v>136</v>
      </c>
      <c r="X572">
        <v>22</v>
      </c>
      <c r="Y572">
        <v>23</v>
      </c>
      <c r="Z572">
        <v>407</v>
      </c>
      <c r="AA572">
        <v>98</v>
      </c>
    </row>
    <row r="573" spans="1:27" x14ac:dyDescent="0.3">
      <c r="A573" t="s">
        <v>51</v>
      </c>
      <c r="B573">
        <v>2007</v>
      </c>
      <c r="C573">
        <v>11</v>
      </c>
      <c r="D573">
        <v>15</v>
      </c>
      <c r="E573">
        <v>36</v>
      </c>
      <c r="F573">
        <v>0</v>
      </c>
      <c r="G573">
        <v>0</v>
      </c>
      <c r="H573">
        <v>0</v>
      </c>
      <c r="I573">
        <v>75</v>
      </c>
      <c r="J573">
        <v>9</v>
      </c>
      <c r="K573">
        <v>0</v>
      </c>
      <c r="L573">
        <v>0</v>
      </c>
      <c r="M573">
        <v>408</v>
      </c>
      <c r="N573">
        <v>3</v>
      </c>
      <c r="O573">
        <v>88</v>
      </c>
      <c r="P573">
        <v>0</v>
      </c>
      <c r="Q573">
        <v>15</v>
      </c>
      <c r="R573">
        <v>380</v>
      </c>
      <c r="S573">
        <v>28</v>
      </c>
      <c r="T573">
        <v>20</v>
      </c>
      <c r="U573">
        <v>20</v>
      </c>
      <c r="V573">
        <v>57</v>
      </c>
      <c r="W573">
        <v>139</v>
      </c>
      <c r="X573">
        <v>19</v>
      </c>
      <c r="Y573">
        <v>22</v>
      </c>
      <c r="Z573">
        <v>509</v>
      </c>
      <c r="AA573">
        <v>88</v>
      </c>
    </row>
    <row r="574" spans="1:27" x14ac:dyDescent="0.3">
      <c r="A574" t="s">
        <v>51</v>
      </c>
      <c r="B574">
        <v>2006</v>
      </c>
      <c r="C574">
        <v>9</v>
      </c>
      <c r="D574">
        <v>13</v>
      </c>
      <c r="E574">
        <v>11</v>
      </c>
      <c r="F574">
        <v>7</v>
      </c>
      <c r="G574">
        <v>0</v>
      </c>
      <c r="H574">
        <v>0</v>
      </c>
      <c r="I574">
        <v>100</v>
      </c>
      <c r="J574">
        <v>10</v>
      </c>
      <c r="K574">
        <v>0</v>
      </c>
      <c r="L574">
        <v>0</v>
      </c>
      <c r="M574">
        <v>352</v>
      </c>
      <c r="N574">
        <v>2</v>
      </c>
      <c r="O574">
        <v>78</v>
      </c>
      <c r="P574">
        <v>2</v>
      </c>
      <c r="Q574">
        <v>3</v>
      </c>
      <c r="R574">
        <v>367</v>
      </c>
      <c r="S574">
        <v>23</v>
      </c>
      <c r="T574">
        <v>21</v>
      </c>
      <c r="U574">
        <v>16</v>
      </c>
      <c r="V574">
        <v>60</v>
      </c>
      <c r="W574">
        <v>138</v>
      </c>
      <c r="X574">
        <v>22</v>
      </c>
      <c r="Y574">
        <v>16</v>
      </c>
      <c r="Z574">
        <v>469</v>
      </c>
      <c r="AA574">
        <v>83</v>
      </c>
    </row>
    <row r="575" spans="1:27" x14ac:dyDescent="0.3">
      <c r="A575" t="s">
        <v>52</v>
      </c>
      <c r="B575">
        <v>2016</v>
      </c>
      <c r="C575">
        <v>61</v>
      </c>
      <c r="D575">
        <v>220</v>
      </c>
      <c r="E575">
        <v>76</v>
      </c>
      <c r="F575">
        <v>8</v>
      </c>
      <c r="G575">
        <v>2</v>
      </c>
      <c r="H575">
        <v>11</v>
      </c>
      <c r="I575">
        <v>80</v>
      </c>
      <c r="J575">
        <v>25</v>
      </c>
      <c r="K575">
        <v>269</v>
      </c>
      <c r="L575">
        <v>176</v>
      </c>
      <c r="M575">
        <v>331</v>
      </c>
      <c r="N575">
        <v>0</v>
      </c>
      <c r="O575">
        <v>1330</v>
      </c>
      <c r="P575">
        <v>35</v>
      </c>
      <c r="Q575">
        <v>545</v>
      </c>
      <c r="R575">
        <v>2245</v>
      </c>
      <c r="S575">
        <v>338</v>
      </c>
      <c r="T575">
        <v>269</v>
      </c>
      <c r="U575">
        <v>338</v>
      </c>
      <c r="V575">
        <v>548</v>
      </c>
      <c r="W575">
        <v>558</v>
      </c>
      <c r="X575">
        <v>167</v>
      </c>
      <c r="Y575">
        <v>254</v>
      </c>
      <c r="Z575">
        <v>1752</v>
      </c>
      <c r="AA575">
        <v>1553</v>
      </c>
    </row>
    <row r="576" spans="1:27" x14ac:dyDescent="0.3">
      <c r="A576" t="s">
        <v>52</v>
      </c>
      <c r="B576">
        <v>2015</v>
      </c>
      <c r="C576">
        <v>52</v>
      </c>
      <c r="D576">
        <v>210</v>
      </c>
      <c r="E576">
        <v>90</v>
      </c>
      <c r="F576">
        <v>20</v>
      </c>
      <c r="G576">
        <v>4</v>
      </c>
      <c r="H576">
        <v>12</v>
      </c>
      <c r="I576">
        <v>79</v>
      </c>
      <c r="J576">
        <v>24</v>
      </c>
      <c r="K576">
        <v>262</v>
      </c>
      <c r="L576">
        <v>85</v>
      </c>
      <c r="M576">
        <v>357</v>
      </c>
      <c r="N576">
        <v>0</v>
      </c>
      <c r="O576">
        <v>1290</v>
      </c>
      <c r="P576">
        <v>22</v>
      </c>
      <c r="Q576">
        <v>570</v>
      </c>
      <c r="R576">
        <v>2335</v>
      </c>
      <c r="S576">
        <v>321</v>
      </c>
      <c r="T576">
        <v>366</v>
      </c>
      <c r="U576">
        <v>378</v>
      </c>
      <c r="V576">
        <v>482</v>
      </c>
      <c r="W576">
        <v>575</v>
      </c>
      <c r="X576">
        <v>153</v>
      </c>
      <c r="Y576">
        <v>278</v>
      </c>
      <c r="Z576">
        <v>1747</v>
      </c>
      <c r="AA576">
        <v>1504</v>
      </c>
    </row>
    <row r="577" spans="1:27" x14ac:dyDescent="0.3">
      <c r="A577" t="s">
        <v>52</v>
      </c>
      <c r="B577">
        <v>2014</v>
      </c>
      <c r="C577">
        <v>47</v>
      </c>
      <c r="D577">
        <v>201</v>
      </c>
      <c r="E577">
        <v>89</v>
      </c>
      <c r="F577">
        <v>22</v>
      </c>
      <c r="G577">
        <v>4</v>
      </c>
      <c r="H577">
        <v>0</v>
      </c>
      <c r="I577">
        <v>72</v>
      </c>
      <c r="J577">
        <v>31</v>
      </c>
      <c r="K577">
        <v>232</v>
      </c>
      <c r="L577">
        <v>354</v>
      </c>
      <c r="M577">
        <v>381</v>
      </c>
      <c r="N577">
        <v>0</v>
      </c>
      <c r="O577">
        <v>1558</v>
      </c>
      <c r="P577">
        <v>17</v>
      </c>
      <c r="Q577">
        <v>651</v>
      </c>
      <c r="R577">
        <v>2334</v>
      </c>
      <c r="S577">
        <v>323</v>
      </c>
      <c r="T577">
        <v>91</v>
      </c>
      <c r="U577">
        <v>381</v>
      </c>
      <c r="V577">
        <v>461</v>
      </c>
      <c r="W577">
        <v>581</v>
      </c>
      <c r="X577">
        <v>133</v>
      </c>
      <c r="Y577">
        <v>265</v>
      </c>
      <c r="Z577">
        <v>1680</v>
      </c>
      <c r="AA577">
        <v>2852</v>
      </c>
    </row>
    <row r="578" spans="1:27" x14ac:dyDescent="0.3">
      <c r="A578" t="s">
        <v>52</v>
      </c>
      <c r="B578">
        <v>2013</v>
      </c>
      <c r="C578">
        <v>39</v>
      </c>
      <c r="D578">
        <v>166</v>
      </c>
      <c r="E578">
        <v>80</v>
      </c>
      <c r="F578">
        <v>23</v>
      </c>
      <c r="G578">
        <v>2</v>
      </c>
      <c r="H578">
        <v>19</v>
      </c>
      <c r="I578">
        <v>69</v>
      </c>
      <c r="J578">
        <v>29</v>
      </c>
      <c r="K578">
        <v>260</v>
      </c>
      <c r="L578">
        <v>410</v>
      </c>
      <c r="M578">
        <v>375</v>
      </c>
      <c r="N578">
        <v>0</v>
      </c>
      <c r="O578">
        <v>1581</v>
      </c>
      <c r="P578">
        <v>17</v>
      </c>
      <c r="Q578">
        <v>431</v>
      </c>
      <c r="R578">
        <v>2287</v>
      </c>
      <c r="S578">
        <v>265</v>
      </c>
      <c r="T578">
        <v>95</v>
      </c>
      <c r="U578">
        <v>387</v>
      </c>
      <c r="V578">
        <v>383</v>
      </c>
      <c r="W578">
        <v>508</v>
      </c>
      <c r="X578">
        <v>125</v>
      </c>
      <c r="Y578">
        <v>246</v>
      </c>
      <c r="Z578">
        <v>1720</v>
      </c>
      <c r="AA578">
        <v>2730</v>
      </c>
    </row>
    <row r="579" spans="1:27" x14ac:dyDescent="0.3">
      <c r="A579" t="s">
        <v>52</v>
      </c>
      <c r="B579">
        <v>2012</v>
      </c>
      <c r="C579">
        <v>38</v>
      </c>
      <c r="D579">
        <v>148</v>
      </c>
      <c r="E579">
        <v>73</v>
      </c>
      <c r="F579">
        <v>8</v>
      </c>
      <c r="G579">
        <v>1</v>
      </c>
      <c r="H579">
        <v>17</v>
      </c>
      <c r="I579">
        <v>58</v>
      </c>
      <c r="J579">
        <v>31</v>
      </c>
      <c r="K579">
        <v>254</v>
      </c>
      <c r="L579">
        <v>429</v>
      </c>
      <c r="M579">
        <v>397</v>
      </c>
      <c r="N579">
        <v>0</v>
      </c>
      <c r="O579">
        <v>1541</v>
      </c>
      <c r="P579">
        <v>15</v>
      </c>
      <c r="Q579">
        <v>422</v>
      </c>
      <c r="R579">
        <v>2121</v>
      </c>
      <c r="S579">
        <v>285</v>
      </c>
      <c r="T579">
        <v>92</v>
      </c>
      <c r="U579">
        <v>295</v>
      </c>
      <c r="V579">
        <v>422</v>
      </c>
      <c r="W579">
        <v>454</v>
      </c>
      <c r="X579">
        <v>97</v>
      </c>
      <c r="Y579">
        <v>226</v>
      </c>
      <c r="Z579">
        <v>1638</v>
      </c>
      <c r="AA579">
        <v>2557</v>
      </c>
    </row>
    <row r="580" spans="1:27" x14ac:dyDescent="0.3">
      <c r="A580" t="s">
        <v>52</v>
      </c>
      <c r="B580">
        <v>2011</v>
      </c>
      <c r="C580">
        <v>37</v>
      </c>
      <c r="D580">
        <v>150</v>
      </c>
      <c r="E580">
        <v>63</v>
      </c>
      <c r="F580">
        <v>8</v>
      </c>
      <c r="G580">
        <v>0</v>
      </c>
      <c r="H580">
        <v>15</v>
      </c>
      <c r="I580">
        <v>41</v>
      </c>
      <c r="J580">
        <v>32</v>
      </c>
      <c r="K580">
        <v>224</v>
      </c>
      <c r="L580">
        <v>473</v>
      </c>
      <c r="M580">
        <v>232</v>
      </c>
      <c r="N580">
        <v>0</v>
      </c>
      <c r="O580">
        <v>1372</v>
      </c>
      <c r="P580">
        <v>18</v>
      </c>
      <c r="Q580">
        <v>334</v>
      </c>
      <c r="R580">
        <v>1954</v>
      </c>
      <c r="S580">
        <v>521</v>
      </c>
      <c r="T580">
        <v>86</v>
      </c>
      <c r="U580">
        <v>214</v>
      </c>
      <c r="V580">
        <v>396</v>
      </c>
      <c r="W580">
        <v>401</v>
      </c>
      <c r="X580">
        <v>81</v>
      </c>
      <c r="Y580">
        <v>211</v>
      </c>
      <c r="Z580">
        <v>1847</v>
      </c>
      <c r="AA580">
        <v>2938</v>
      </c>
    </row>
    <row r="581" spans="1:27" x14ac:dyDescent="0.3">
      <c r="A581" t="s">
        <v>52</v>
      </c>
      <c r="B581">
        <v>2010</v>
      </c>
      <c r="C581">
        <v>34</v>
      </c>
      <c r="D581">
        <v>111</v>
      </c>
      <c r="E581">
        <v>62</v>
      </c>
      <c r="F581">
        <v>12</v>
      </c>
      <c r="G581">
        <v>0</v>
      </c>
      <c r="H581">
        <v>13</v>
      </c>
      <c r="I581">
        <v>30</v>
      </c>
      <c r="J581">
        <v>32</v>
      </c>
      <c r="K581">
        <v>216</v>
      </c>
      <c r="L581">
        <v>441</v>
      </c>
      <c r="M581">
        <v>350</v>
      </c>
      <c r="N581">
        <v>0</v>
      </c>
      <c r="O581">
        <v>1629</v>
      </c>
      <c r="P581">
        <v>8</v>
      </c>
      <c r="Q581">
        <v>451</v>
      </c>
      <c r="R581">
        <v>1935</v>
      </c>
      <c r="S581">
        <v>291</v>
      </c>
      <c r="T581">
        <v>87</v>
      </c>
      <c r="U581">
        <v>202</v>
      </c>
      <c r="V581">
        <v>349</v>
      </c>
      <c r="W581">
        <v>355</v>
      </c>
      <c r="X581">
        <v>74</v>
      </c>
      <c r="Y581">
        <v>163</v>
      </c>
      <c r="Z581">
        <v>1771</v>
      </c>
      <c r="AA581">
        <v>2452</v>
      </c>
    </row>
    <row r="582" spans="1:27" x14ac:dyDescent="0.3">
      <c r="A582" t="s">
        <v>52</v>
      </c>
      <c r="B582">
        <v>2009</v>
      </c>
      <c r="C582">
        <v>41</v>
      </c>
      <c r="D582">
        <v>84</v>
      </c>
      <c r="E582">
        <v>55</v>
      </c>
      <c r="F582">
        <v>2</v>
      </c>
      <c r="G582">
        <v>0</v>
      </c>
      <c r="H582">
        <v>13</v>
      </c>
      <c r="I582">
        <v>39</v>
      </c>
      <c r="J582">
        <v>32</v>
      </c>
      <c r="K582">
        <v>4</v>
      </c>
      <c r="L582">
        <v>20</v>
      </c>
      <c r="M582">
        <v>450</v>
      </c>
      <c r="N582">
        <v>0</v>
      </c>
      <c r="O582">
        <v>2721</v>
      </c>
      <c r="P582">
        <v>8</v>
      </c>
      <c r="Q582">
        <v>292</v>
      </c>
      <c r="R582">
        <v>1840</v>
      </c>
      <c r="S582">
        <v>260</v>
      </c>
      <c r="T582">
        <v>72</v>
      </c>
      <c r="U582">
        <v>163</v>
      </c>
      <c r="V582">
        <v>267</v>
      </c>
      <c r="W582">
        <v>326</v>
      </c>
      <c r="X582">
        <v>79</v>
      </c>
      <c r="Y582">
        <v>160</v>
      </c>
      <c r="Z582">
        <v>1629</v>
      </c>
      <c r="AA582">
        <v>4117</v>
      </c>
    </row>
    <row r="583" spans="1:27" x14ac:dyDescent="0.3">
      <c r="A583" t="s">
        <v>52</v>
      </c>
      <c r="B583">
        <v>2008</v>
      </c>
      <c r="C583">
        <v>44</v>
      </c>
      <c r="D583">
        <v>62</v>
      </c>
      <c r="E583">
        <v>48</v>
      </c>
      <c r="F583">
        <v>4</v>
      </c>
      <c r="G583">
        <v>0</v>
      </c>
      <c r="H583">
        <v>24</v>
      </c>
      <c r="I583">
        <v>41</v>
      </c>
      <c r="J583">
        <v>31</v>
      </c>
      <c r="K583">
        <v>4</v>
      </c>
      <c r="L583">
        <v>4</v>
      </c>
      <c r="M583">
        <v>539</v>
      </c>
      <c r="N583">
        <v>0</v>
      </c>
      <c r="O583">
        <v>2677</v>
      </c>
      <c r="P583">
        <v>8</v>
      </c>
      <c r="Q583">
        <v>316</v>
      </c>
      <c r="R583">
        <v>1727</v>
      </c>
      <c r="S583">
        <v>286</v>
      </c>
      <c r="T583">
        <v>73</v>
      </c>
      <c r="U583">
        <v>178</v>
      </c>
      <c r="V583">
        <v>174</v>
      </c>
      <c r="W583">
        <v>307</v>
      </c>
      <c r="X583">
        <v>74</v>
      </c>
      <c r="Y583">
        <v>170</v>
      </c>
      <c r="Z583">
        <v>1480</v>
      </c>
      <c r="AA583">
        <v>3799</v>
      </c>
    </row>
    <row r="584" spans="1:27" x14ac:dyDescent="0.3">
      <c r="A584" t="s">
        <v>52</v>
      </c>
      <c r="B584">
        <v>2007</v>
      </c>
      <c r="C584">
        <v>37</v>
      </c>
      <c r="D584">
        <v>30</v>
      </c>
      <c r="E584">
        <v>61</v>
      </c>
      <c r="F584">
        <v>1</v>
      </c>
      <c r="G584">
        <v>3</v>
      </c>
      <c r="H584">
        <v>18</v>
      </c>
      <c r="I584">
        <v>37</v>
      </c>
      <c r="J584">
        <v>27</v>
      </c>
      <c r="K584">
        <v>4</v>
      </c>
      <c r="L584">
        <v>1</v>
      </c>
      <c r="M584">
        <v>494</v>
      </c>
      <c r="N584">
        <v>0</v>
      </c>
      <c r="O584">
        <v>2855</v>
      </c>
      <c r="P584">
        <v>8</v>
      </c>
      <c r="Q584">
        <v>241</v>
      </c>
      <c r="R584">
        <v>1690</v>
      </c>
      <c r="S584">
        <v>153</v>
      </c>
      <c r="T584">
        <v>59</v>
      </c>
      <c r="U584">
        <v>104</v>
      </c>
      <c r="V584">
        <v>183</v>
      </c>
      <c r="W584">
        <v>319</v>
      </c>
      <c r="X584">
        <v>63</v>
      </c>
      <c r="Y584">
        <v>160</v>
      </c>
      <c r="Z584">
        <v>1521</v>
      </c>
      <c r="AA584">
        <v>3835</v>
      </c>
    </row>
    <row r="585" spans="1:27" x14ac:dyDescent="0.3">
      <c r="A585" t="s">
        <v>52</v>
      </c>
      <c r="B585">
        <v>2006</v>
      </c>
      <c r="C585">
        <v>26</v>
      </c>
      <c r="D585">
        <v>39</v>
      </c>
      <c r="E585">
        <v>24</v>
      </c>
      <c r="F585">
        <v>7</v>
      </c>
      <c r="G585">
        <v>2</v>
      </c>
      <c r="H585">
        <v>30</v>
      </c>
      <c r="I585">
        <v>33</v>
      </c>
      <c r="J585">
        <v>21</v>
      </c>
      <c r="K585">
        <v>6</v>
      </c>
      <c r="L585">
        <v>2</v>
      </c>
      <c r="M585">
        <v>410</v>
      </c>
      <c r="N585">
        <v>0</v>
      </c>
      <c r="O585">
        <v>3380</v>
      </c>
      <c r="P585">
        <v>7</v>
      </c>
      <c r="Q585">
        <v>79</v>
      </c>
      <c r="R585">
        <v>1481</v>
      </c>
      <c r="S585">
        <v>225</v>
      </c>
      <c r="T585">
        <v>64</v>
      </c>
      <c r="U585">
        <v>89</v>
      </c>
      <c r="V585">
        <v>111</v>
      </c>
      <c r="W585">
        <v>258</v>
      </c>
      <c r="X585">
        <v>65</v>
      </c>
      <c r="Y585">
        <v>144</v>
      </c>
      <c r="Z585">
        <v>1271</v>
      </c>
      <c r="AA585">
        <v>1314</v>
      </c>
    </row>
    <row r="586" spans="1:27" x14ac:dyDescent="0.3">
      <c r="A586" t="s">
        <v>53</v>
      </c>
      <c r="B586">
        <v>2016</v>
      </c>
      <c r="C586">
        <v>9</v>
      </c>
      <c r="D586">
        <v>0</v>
      </c>
      <c r="E586">
        <v>2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3</v>
      </c>
      <c r="L586">
        <v>0</v>
      </c>
      <c r="M586">
        <v>0</v>
      </c>
      <c r="N586">
        <v>0</v>
      </c>
      <c r="O586">
        <v>5</v>
      </c>
      <c r="P586">
        <v>6</v>
      </c>
      <c r="Q586">
        <v>18</v>
      </c>
      <c r="R586">
        <v>230</v>
      </c>
      <c r="S586">
        <v>37</v>
      </c>
      <c r="T586">
        <v>9</v>
      </c>
      <c r="U586">
        <v>27</v>
      </c>
      <c r="V586">
        <v>17</v>
      </c>
      <c r="W586">
        <v>52</v>
      </c>
      <c r="X586">
        <v>2</v>
      </c>
      <c r="Y586">
        <v>9</v>
      </c>
      <c r="Z586">
        <v>506</v>
      </c>
      <c r="AA586">
        <v>569</v>
      </c>
    </row>
    <row r="587" spans="1:27" x14ac:dyDescent="0.3">
      <c r="A587" t="s">
        <v>53</v>
      </c>
      <c r="B587">
        <v>2015</v>
      </c>
      <c r="C587">
        <v>0</v>
      </c>
      <c r="D587">
        <v>12</v>
      </c>
      <c r="E587">
        <v>2</v>
      </c>
      <c r="F587">
        <v>0</v>
      </c>
      <c r="G587">
        <v>0</v>
      </c>
      <c r="H587">
        <v>0</v>
      </c>
      <c r="I587">
        <v>0</v>
      </c>
      <c r="J587">
        <v>1</v>
      </c>
      <c r="K587">
        <v>3</v>
      </c>
      <c r="L587">
        <v>0</v>
      </c>
      <c r="M587">
        <v>0</v>
      </c>
      <c r="N587">
        <v>0</v>
      </c>
      <c r="O587">
        <v>5</v>
      </c>
      <c r="P587">
        <v>6</v>
      </c>
      <c r="Q587">
        <v>18</v>
      </c>
      <c r="R587">
        <v>233</v>
      </c>
      <c r="S587">
        <v>26</v>
      </c>
      <c r="T587">
        <v>9</v>
      </c>
      <c r="U587">
        <v>17</v>
      </c>
      <c r="V587">
        <v>26</v>
      </c>
      <c r="W587">
        <v>61</v>
      </c>
      <c r="X587">
        <v>0</v>
      </c>
      <c r="Y587">
        <v>11</v>
      </c>
      <c r="Z587">
        <v>536</v>
      </c>
      <c r="AA587">
        <v>527</v>
      </c>
    </row>
    <row r="588" spans="1:27" x14ac:dyDescent="0.3">
      <c r="A588" t="s">
        <v>53</v>
      </c>
      <c r="B588">
        <v>2014</v>
      </c>
      <c r="C588">
        <v>0</v>
      </c>
      <c r="D588">
        <v>1</v>
      </c>
      <c r="E588">
        <v>2</v>
      </c>
      <c r="F588">
        <v>0</v>
      </c>
      <c r="G588">
        <v>0</v>
      </c>
      <c r="H588">
        <v>0</v>
      </c>
      <c r="I588">
        <v>0</v>
      </c>
      <c r="J588">
        <v>1</v>
      </c>
      <c r="K588">
        <v>3</v>
      </c>
      <c r="L588">
        <v>0</v>
      </c>
      <c r="M588">
        <v>0</v>
      </c>
      <c r="N588">
        <v>0</v>
      </c>
      <c r="O588">
        <v>7</v>
      </c>
      <c r="P588">
        <v>4</v>
      </c>
      <c r="Q588">
        <v>9</v>
      </c>
      <c r="R588">
        <v>211</v>
      </c>
      <c r="S588">
        <v>19</v>
      </c>
      <c r="T588">
        <v>9</v>
      </c>
      <c r="U588">
        <v>19</v>
      </c>
      <c r="V588">
        <v>34</v>
      </c>
      <c r="W588">
        <v>51</v>
      </c>
      <c r="X588">
        <v>0</v>
      </c>
      <c r="Y588">
        <v>15</v>
      </c>
      <c r="Z588">
        <v>579</v>
      </c>
      <c r="AA588">
        <v>458</v>
      </c>
    </row>
    <row r="589" spans="1:27" x14ac:dyDescent="0.3">
      <c r="A589" t="s">
        <v>53</v>
      </c>
      <c r="B589">
        <v>2013</v>
      </c>
      <c r="C589">
        <v>0</v>
      </c>
      <c r="D589">
        <v>9</v>
      </c>
      <c r="E589">
        <v>2</v>
      </c>
      <c r="F589">
        <v>0</v>
      </c>
      <c r="G589">
        <v>0</v>
      </c>
      <c r="H589">
        <v>0</v>
      </c>
      <c r="I589">
        <v>0</v>
      </c>
      <c r="J589">
        <v>1</v>
      </c>
      <c r="K589">
        <v>0</v>
      </c>
      <c r="L589">
        <v>0</v>
      </c>
      <c r="M589">
        <v>0</v>
      </c>
      <c r="N589">
        <v>0</v>
      </c>
      <c r="O589">
        <v>9</v>
      </c>
      <c r="P589">
        <v>2</v>
      </c>
      <c r="Q589">
        <v>2</v>
      </c>
      <c r="R589">
        <v>222</v>
      </c>
      <c r="S589">
        <v>0</v>
      </c>
      <c r="T589">
        <v>10</v>
      </c>
      <c r="U589">
        <v>11</v>
      </c>
      <c r="V589">
        <v>34</v>
      </c>
      <c r="W589">
        <v>53</v>
      </c>
      <c r="X589">
        <v>0</v>
      </c>
      <c r="Y589">
        <v>9</v>
      </c>
      <c r="Z589">
        <v>560</v>
      </c>
      <c r="AA589">
        <v>561</v>
      </c>
    </row>
    <row r="590" spans="1:27" x14ac:dyDescent="0.3">
      <c r="A590" t="s">
        <v>53</v>
      </c>
      <c r="B590">
        <v>2012</v>
      </c>
      <c r="C590">
        <v>0</v>
      </c>
      <c r="D590">
        <v>0</v>
      </c>
      <c r="E590">
        <v>2</v>
      </c>
      <c r="F590">
        <v>0</v>
      </c>
      <c r="G590">
        <v>0</v>
      </c>
      <c r="H590">
        <v>0</v>
      </c>
      <c r="I590">
        <v>0</v>
      </c>
      <c r="J590">
        <v>1</v>
      </c>
      <c r="K590">
        <v>0</v>
      </c>
      <c r="L590">
        <v>0</v>
      </c>
      <c r="M590">
        <v>0</v>
      </c>
      <c r="N590">
        <v>0</v>
      </c>
      <c r="O590">
        <v>245</v>
      </c>
      <c r="P590">
        <v>2</v>
      </c>
      <c r="Q590">
        <v>3</v>
      </c>
      <c r="R590">
        <v>233</v>
      </c>
      <c r="S590">
        <v>1</v>
      </c>
      <c r="T590">
        <v>11</v>
      </c>
      <c r="U590">
        <v>10</v>
      </c>
      <c r="V590">
        <v>31</v>
      </c>
      <c r="W590">
        <v>32</v>
      </c>
      <c r="X590">
        <v>0</v>
      </c>
      <c r="Y590">
        <v>9</v>
      </c>
      <c r="Z590">
        <v>577</v>
      </c>
      <c r="AA590">
        <v>514</v>
      </c>
    </row>
    <row r="591" spans="1:27" x14ac:dyDescent="0.3">
      <c r="A591" t="s">
        <v>53</v>
      </c>
      <c r="B591">
        <v>2011</v>
      </c>
      <c r="C591">
        <v>0</v>
      </c>
      <c r="D591">
        <v>6</v>
      </c>
      <c r="E591">
        <v>8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194</v>
      </c>
      <c r="P591">
        <v>0</v>
      </c>
      <c r="Q591">
        <v>6</v>
      </c>
      <c r="R591">
        <v>226</v>
      </c>
      <c r="S591">
        <v>8</v>
      </c>
      <c r="T591">
        <v>12</v>
      </c>
      <c r="U591">
        <v>40</v>
      </c>
      <c r="V591">
        <v>49</v>
      </c>
      <c r="W591">
        <v>29</v>
      </c>
      <c r="X591">
        <v>0</v>
      </c>
      <c r="Y591">
        <v>12</v>
      </c>
      <c r="Z591">
        <v>566</v>
      </c>
      <c r="AA591">
        <v>497</v>
      </c>
    </row>
    <row r="592" spans="1:27" x14ac:dyDescent="0.3">
      <c r="A592" t="s">
        <v>53</v>
      </c>
      <c r="B592">
        <v>2010</v>
      </c>
      <c r="C592">
        <v>0</v>
      </c>
      <c r="D592">
        <v>7</v>
      </c>
      <c r="E592">
        <v>14</v>
      </c>
      <c r="F592">
        <v>0</v>
      </c>
      <c r="G592">
        <v>0</v>
      </c>
      <c r="H592">
        <v>0</v>
      </c>
      <c r="I592">
        <v>1</v>
      </c>
      <c r="J592">
        <v>1</v>
      </c>
      <c r="K592">
        <v>0</v>
      </c>
      <c r="L592">
        <v>0</v>
      </c>
      <c r="M592">
        <v>1</v>
      </c>
      <c r="N592">
        <v>0</v>
      </c>
      <c r="O592">
        <v>125</v>
      </c>
      <c r="P592">
        <v>0</v>
      </c>
      <c r="Q592">
        <v>15</v>
      </c>
      <c r="R592">
        <v>205</v>
      </c>
      <c r="S592">
        <v>5</v>
      </c>
      <c r="T592">
        <v>11</v>
      </c>
      <c r="U592">
        <v>7</v>
      </c>
      <c r="V592">
        <v>50</v>
      </c>
      <c r="W592">
        <v>24</v>
      </c>
      <c r="X592">
        <v>3</v>
      </c>
      <c r="Y592">
        <v>8</v>
      </c>
      <c r="Z592">
        <v>589</v>
      </c>
      <c r="AA592">
        <v>445</v>
      </c>
    </row>
    <row r="593" spans="1:27" x14ac:dyDescent="0.3">
      <c r="A593" t="s">
        <v>53</v>
      </c>
      <c r="B593">
        <v>2009</v>
      </c>
      <c r="C593">
        <v>0</v>
      </c>
      <c r="D593">
        <v>0</v>
      </c>
      <c r="E593">
        <v>4</v>
      </c>
      <c r="F593">
        <v>0</v>
      </c>
      <c r="G593">
        <v>0</v>
      </c>
      <c r="H593">
        <v>0</v>
      </c>
      <c r="I593">
        <v>1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1</v>
      </c>
      <c r="P593">
        <v>0</v>
      </c>
      <c r="Q593">
        <v>0</v>
      </c>
      <c r="R593">
        <v>167</v>
      </c>
      <c r="S593">
        <v>7</v>
      </c>
      <c r="T593">
        <v>9</v>
      </c>
      <c r="U593">
        <v>5</v>
      </c>
      <c r="V593">
        <v>16</v>
      </c>
      <c r="W593">
        <v>27</v>
      </c>
      <c r="X593">
        <v>2</v>
      </c>
      <c r="Y593">
        <v>9</v>
      </c>
      <c r="Z593">
        <v>632</v>
      </c>
      <c r="AA593">
        <v>419</v>
      </c>
    </row>
    <row r="594" spans="1:27" x14ac:dyDescent="0.3">
      <c r="A594" t="s">
        <v>53</v>
      </c>
      <c r="B594">
        <v>2008</v>
      </c>
      <c r="C594">
        <v>0</v>
      </c>
      <c r="D594">
        <v>0</v>
      </c>
      <c r="E594">
        <v>1</v>
      </c>
      <c r="F594">
        <v>2</v>
      </c>
      <c r="G594">
        <v>0</v>
      </c>
      <c r="H594">
        <v>0</v>
      </c>
      <c r="I594">
        <v>4</v>
      </c>
      <c r="J594">
        <v>0</v>
      </c>
      <c r="K594">
        <v>0</v>
      </c>
      <c r="L594">
        <v>0</v>
      </c>
      <c r="M594">
        <v>1</v>
      </c>
      <c r="N594">
        <v>0</v>
      </c>
      <c r="O594">
        <v>166</v>
      </c>
      <c r="P594">
        <v>0</v>
      </c>
      <c r="Q594">
        <v>3</v>
      </c>
      <c r="R594">
        <v>148</v>
      </c>
      <c r="S594">
        <v>0</v>
      </c>
      <c r="T594">
        <v>9</v>
      </c>
      <c r="U594">
        <v>4</v>
      </c>
      <c r="V594">
        <v>22</v>
      </c>
      <c r="W594">
        <v>39</v>
      </c>
      <c r="X594">
        <v>1</v>
      </c>
      <c r="Y594">
        <v>6</v>
      </c>
      <c r="Z594">
        <v>577</v>
      </c>
      <c r="AA594">
        <v>439</v>
      </c>
    </row>
    <row r="595" spans="1:27" x14ac:dyDescent="0.3">
      <c r="A595" t="s">
        <v>53</v>
      </c>
      <c r="B595">
        <v>2007</v>
      </c>
      <c r="C595">
        <v>0</v>
      </c>
      <c r="D595">
        <v>0</v>
      </c>
      <c r="E595">
        <v>1</v>
      </c>
      <c r="F595">
        <v>0</v>
      </c>
      <c r="G595">
        <v>0</v>
      </c>
      <c r="H595">
        <v>0</v>
      </c>
      <c r="I595">
        <v>4</v>
      </c>
      <c r="J595">
        <v>0</v>
      </c>
      <c r="K595">
        <v>0</v>
      </c>
      <c r="L595">
        <v>1</v>
      </c>
      <c r="M595">
        <v>1</v>
      </c>
      <c r="N595">
        <v>0</v>
      </c>
      <c r="O595">
        <v>151</v>
      </c>
      <c r="P595">
        <v>0</v>
      </c>
      <c r="Q595">
        <v>0</v>
      </c>
      <c r="R595">
        <v>193</v>
      </c>
      <c r="S595">
        <v>0</v>
      </c>
      <c r="T595">
        <v>9</v>
      </c>
      <c r="U595">
        <v>4</v>
      </c>
      <c r="V595">
        <v>21</v>
      </c>
      <c r="W595">
        <v>41</v>
      </c>
      <c r="X595">
        <v>1</v>
      </c>
      <c r="Y595">
        <v>1</v>
      </c>
      <c r="Z595">
        <v>719</v>
      </c>
      <c r="AA595">
        <v>433</v>
      </c>
    </row>
    <row r="596" spans="1:27" x14ac:dyDescent="0.3">
      <c r="A596" t="s">
        <v>53</v>
      </c>
      <c r="B596">
        <v>2006</v>
      </c>
      <c r="C596">
        <v>0</v>
      </c>
      <c r="D596">
        <v>0</v>
      </c>
      <c r="E596">
        <v>2</v>
      </c>
      <c r="F596">
        <v>0</v>
      </c>
      <c r="G596">
        <v>0</v>
      </c>
      <c r="H596">
        <v>0</v>
      </c>
      <c r="I596">
        <v>4</v>
      </c>
      <c r="J596">
        <v>0</v>
      </c>
      <c r="K596">
        <v>0</v>
      </c>
      <c r="L596">
        <v>1</v>
      </c>
      <c r="M596">
        <v>0</v>
      </c>
      <c r="N596">
        <v>0</v>
      </c>
      <c r="O596">
        <v>36</v>
      </c>
      <c r="P596">
        <v>2</v>
      </c>
      <c r="Q596">
        <v>0</v>
      </c>
      <c r="R596">
        <v>127</v>
      </c>
      <c r="S596">
        <v>0</v>
      </c>
      <c r="T596">
        <v>9</v>
      </c>
      <c r="U596">
        <v>3</v>
      </c>
      <c r="V596">
        <v>26</v>
      </c>
      <c r="W596">
        <v>30</v>
      </c>
      <c r="X596">
        <v>1</v>
      </c>
      <c r="Y596">
        <v>0</v>
      </c>
      <c r="Z596">
        <v>495</v>
      </c>
      <c r="AA596">
        <v>390</v>
      </c>
    </row>
    <row r="597" spans="1:27" x14ac:dyDescent="0.3">
      <c r="A597" t="s">
        <v>54</v>
      </c>
      <c r="B597">
        <v>2016</v>
      </c>
      <c r="C597">
        <v>3</v>
      </c>
      <c r="D597">
        <v>11</v>
      </c>
      <c r="E597">
        <v>7</v>
      </c>
      <c r="F597">
        <v>0</v>
      </c>
      <c r="G597">
        <v>0</v>
      </c>
      <c r="H597">
        <v>0</v>
      </c>
      <c r="I597">
        <v>0</v>
      </c>
      <c r="J597">
        <v>3</v>
      </c>
      <c r="K597">
        <v>0</v>
      </c>
      <c r="L597">
        <v>1949</v>
      </c>
      <c r="M597">
        <v>0</v>
      </c>
      <c r="N597">
        <v>0</v>
      </c>
      <c r="O597">
        <v>494</v>
      </c>
      <c r="P597">
        <v>6</v>
      </c>
      <c r="Q597">
        <v>20</v>
      </c>
      <c r="R597">
        <v>586</v>
      </c>
      <c r="S597">
        <v>105</v>
      </c>
      <c r="T597">
        <v>31</v>
      </c>
      <c r="U597">
        <v>500</v>
      </c>
      <c r="V597">
        <v>198</v>
      </c>
      <c r="W597">
        <v>167</v>
      </c>
      <c r="X597">
        <v>25</v>
      </c>
      <c r="Y597">
        <v>28</v>
      </c>
      <c r="Z597">
        <v>780</v>
      </c>
      <c r="AA597">
        <v>617</v>
      </c>
    </row>
    <row r="598" spans="1:27" x14ac:dyDescent="0.3">
      <c r="A598" t="s">
        <v>54</v>
      </c>
      <c r="B598">
        <v>2015</v>
      </c>
      <c r="C598">
        <v>2</v>
      </c>
      <c r="D598">
        <v>30</v>
      </c>
      <c r="E598">
        <v>10</v>
      </c>
      <c r="F598">
        <v>1</v>
      </c>
      <c r="G598">
        <v>0</v>
      </c>
      <c r="H598">
        <v>1</v>
      </c>
      <c r="I598">
        <v>0</v>
      </c>
      <c r="J598">
        <v>3</v>
      </c>
      <c r="K598">
        <v>0</v>
      </c>
      <c r="L598">
        <v>1698</v>
      </c>
      <c r="M598">
        <v>0</v>
      </c>
      <c r="N598">
        <v>0</v>
      </c>
      <c r="O598">
        <v>465</v>
      </c>
      <c r="P598">
        <v>4</v>
      </c>
      <c r="Q598">
        <v>33</v>
      </c>
      <c r="R598">
        <v>600</v>
      </c>
      <c r="S598">
        <v>86</v>
      </c>
      <c r="T598">
        <v>31</v>
      </c>
      <c r="U598">
        <v>474</v>
      </c>
      <c r="V598">
        <v>246</v>
      </c>
      <c r="W598">
        <v>185</v>
      </c>
      <c r="X598">
        <v>25</v>
      </c>
      <c r="Y598">
        <v>8</v>
      </c>
      <c r="Z598">
        <v>870</v>
      </c>
      <c r="AA598">
        <v>689</v>
      </c>
    </row>
    <row r="599" spans="1:27" x14ac:dyDescent="0.3">
      <c r="A599" t="s">
        <v>54</v>
      </c>
      <c r="B599">
        <v>2014</v>
      </c>
      <c r="C599">
        <v>2</v>
      </c>
      <c r="D599">
        <v>48</v>
      </c>
      <c r="E599">
        <v>11</v>
      </c>
      <c r="F599">
        <v>1</v>
      </c>
      <c r="G599">
        <v>1</v>
      </c>
      <c r="H599">
        <v>1</v>
      </c>
      <c r="I599">
        <v>0</v>
      </c>
      <c r="J599">
        <v>3</v>
      </c>
      <c r="K599">
        <v>0</v>
      </c>
      <c r="L599">
        <v>2529</v>
      </c>
      <c r="M599">
        <v>1</v>
      </c>
      <c r="N599">
        <v>0</v>
      </c>
      <c r="O599">
        <v>506</v>
      </c>
      <c r="P599">
        <v>4</v>
      </c>
      <c r="Q599">
        <v>35</v>
      </c>
      <c r="R599">
        <v>619</v>
      </c>
      <c r="S599">
        <v>76</v>
      </c>
      <c r="T599">
        <v>28</v>
      </c>
      <c r="U599">
        <v>505</v>
      </c>
      <c r="V599">
        <v>190</v>
      </c>
      <c r="W599">
        <v>182</v>
      </c>
      <c r="X599">
        <v>28</v>
      </c>
      <c r="Y599">
        <v>16</v>
      </c>
      <c r="Z599">
        <v>947</v>
      </c>
      <c r="AA599">
        <v>606</v>
      </c>
    </row>
    <row r="600" spans="1:27" x14ac:dyDescent="0.3">
      <c r="A600" t="s">
        <v>54</v>
      </c>
      <c r="B600">
        <v>2013</v>
      </c>
      <c r="C600">
        <v>1</v>
      </c>
      <c r="D600">
        <v>58</v>
      </c>
      <c r="E600">
        <v>10</v>
      </c>
      <c r="F600">
        <v>2</v>
      </c>
      <c r="G600">
        <v>1</v>
      </c>
      <c r="H600">
        <v>1</v>
      </c>
      <c r="I600">
        <v>4</v>
      </c>
      <c r="J600">
        <v>5</v>
      </c>
      <c r="K600">
        <v>0</v>
      </c>
      <c r="L600">
        <v>2572</v>
      </c>
      <c r="M600">
        <v>13</v>
      </c>
      <c r="N600">
        <v>0</v>
      </c>
      <c r="O600">
        <v>507</v>
      </c>
      <c r="P600">
        <v>4</v>
      </c>
      <c r="Q600">
        <v>58</v>
      </c>
      <c r="R600">
        <v>609</v>
      </c>
      <c r="S600">
        <v>9</v>
      </c>
      <c r="T600">
        <v>27</v>
      </c>
      <c r="U600">
        <v>314</v>
      </c>
      <c r="V600">
        <v>183</v>
      </c>
      <c r="W600">
        <v>161</v>
      </c>
      <c r="X600">
        <v>22</v>
      </c>
      <c r="Y600">
        <v>14</v>
      </c>
      <c r="Z600">
        <v>850</v>
      </c>
      <c r="AA600">
        <v>548</v>
      </c>
    </row>
    <row r="601" spans="1:27" x14ac:dyDescent="0.3">
      <c r="A601" t="s">
        <v>54</v>
      </c>
      <c r="B601">
        <v>2012</v>
      </c>
      <c r="C601">
        <v>0</v>
      </c>
      <c r="D601">
        <v>68</v>
      </c>
      <c r="E601">
        <v>34</v>
      </c>
      <c r="F601">
        <v>3</v>
      </c>
      <c r="G601">
        <v>0</v>
      </c>
      <c r="H601">
        <v>1</v>
      </c>
      <c r="I601">
        <v>11</v>
      </c>
      <c r="J601">
        <v>6</v>
      </c>
      <c r="K601">
        <v>0</v>
      </c>
      <c r="L601">
        <v>2777</v>
      </c>
      <c r="M601">
        <v>15</v>
      </c>
      <c r="N601">
        <v>0</v>
      </c>
      <c r="O601">
        <v>481</v>
      </c>
      <c r="P601">
        <v>4</v>
      </c>
      <c r="Q601">
        <v>44</v>
      </c>
      <c r="R601">
        <v>514</v>
      </c>
      <c r="S601">
        <v>5</v>
      </c>
      <c r="T601">
        <v>22</v>
      </c>
      <c r="U601">
        <v>45</v>
      </c>
      <c r="V601">
        <v>170</v>
      </c>
      <c r="W601">
        <v>152</v>
      </c>
      <c r="X601">
        <v>5</v>
      </c>
      <c r="Y601">
        <v>8</v>
      </c>
      <c r="Z601">
        <v>635</v>
      </c>
      <c r="AA601">
        <v>582</v>
      </c>
    </row>
    <row r="602" spans="1:27" x14ac:dyDescent="0.3">
      <c r="A602" t="s">
        <v>54</v>
      </c>
      <c r="B602">
        <v>2011</v>
      </c>
      <c r="C602">
        <v>6</v>
      </c>
      <c r="D602">
        <v>36</v>
      </c>
      <c r="E602">
        <v>5</v>
      </c>
      <c r="F602">
        <v>2</v>
      </c>
      <c r="G602">
        <v>1</v>
      </c>
      <c r="H602">
        <v>1</v>
      </c>
      <c r="I602">
        <v>0</v>
      </c>
      <c r="J602">
        <v>6</v>
      </c>
      <c r="K602">
        <v>0</v>
      </c>
      <c r="L602">
        <v>1991</v>
      </c>
      <c r="M602">
        <v>0</v>
      </c>
      <c r="N602">
        <v>0</v>
      </c>
      <c r="O602">
        <v>479</v>
      </c>
      <c r="P602">
        <v>2</v>
      </c>
      <c r="Q602">
        <v>45</v>
      </c>
      <c r="R602">
        <v>477</v>
      </c>
      <c r="S602">
        <v>3</v>
      </c>
      <c r="T602">
        <v>21</v>
      </c>
      <c r="U602">
        <v>43</v>
      </c>
      <c r="V602">
        <v>198</v>
      </c>
      <c r="W602">
        <v>152</v>
      </c>
      <c r="X602">
        <v>3</v>
      </c>
      <c r="Y602">
        <v>5</v>
      </c>
      <c r="Z602">
        <v>832</v>
      </c>
      <c r="AA602">
        <v>618</v>
      </c>
    </row>
    <row r="603" spans="1:27" x14ac:dyDescent="0.3">
      <c r="A603" t="s">
        <v>54</v>
      </c>
      <c r="B603">
        <v>2010</v>
      </c>
      <c r="C603">
        <v>0</v>
      </c>
      <c r="D603">
        <v>37</v>
      </c>
      <c r="E603">
        <v>29</v>
      </c>
      <c r="F603">
        <v>16</v>
      </c>
      <c r="G603">
        <v>0</v>
      </c>
      <c r="H603">
        <v>1</v>
      </c>
      <c r="I603">
        <v>3</v>
      </c>
      <c r="J603">
        <v>3</v>
      </c>
      <c r="K603">
        <v>0</v>
      </c>
      <c r="L603">
        <v>1747</v>
      </c>
      <c r="M603">
        <v>0</v>
      </c>
      <c r="N603">
        <v>0</v>
      </c>
      <c r="O603">
        <v>428</v>
      </c>
      <c r="P603">
        <v>0</v>
      </c>
      <c r="Q603">
        <v>196</v>
      </c>
      <c r="R603">
        <v>359</v>
      </c>
      <c r="S603">
        <v>8</v>
      </c>
      <c r="T603">
        <v>17</v>
      </c>
      <c r="U603">
        <v>38</v>
      </c>
      <c r="V603">
        <v>298</v>
      </c>
      <c r="W603">
        <v>157</v>
      </c>
      <c r="X603">
        <v>4</v>
      </c>
      <c r="Y603">
        <v>4</v>
      </c>
      <c r="Z603">
        <v>592</v>
      </c>
      <c r="AA603">
        <v>589</v>
      </c>
    </row>
    <row r="604" spans="1:27" x14ac:dyDescent="0.3">
      <c r="A604" t="s">
        <v>54</v>
      </c>
      <c r="B604">
        <v>2009</v>
      </c>
      <c r="C604">
        <v>8</v>
      </c>
      <c r="D604">
        <v>25</v>
      </c>
      <c r="E604">
        <v>9</v>
      </c>
      <c r="F604">
        <v>12</v>
      </c>
      <c r="G604">
        <v>0</v>
      </c>
      <c r="H604">
        <v>2</v>
      </c>
      <c r="I604">
        <v>3</v>
      </c>
      <c r="J604">
        <v>6</v>
      </c>
      <c r="K604">
        <v>0</v>
      </c>
      <c r="L604">
        <v>0</v>
      </c>
      <c r="M604">
        <v>0</v>
      </c>
      <c r="N604">
        <v>0</v>
      </c>
      <c r="O604">
        <v>2027</v>
      </c>
      <c r="P604">
        <v>0</v>
      </c>
      <c r="Q604">
        <v>150</v>
      </c>
      <c r="R604">
        <v>320</v>
      </c>
      <c r="S604">
        <v>17</v>
      </c>
      <c r="T604">
        <v>14</v>
      </c>
      <c r="U604">
        <v>34</v>
      </c>
      <c r="V604">
        <v>180</v>
      </c>
      <c r="W604">
        <v>131</v>
      </c>
      <c r="X604">
        <v>3</v>
      </c>
      <c r="Y604">
        <v>5</v>
      </c>
      <c r="Z604">
        <v>598</v>
      </c>
      <c r="AA604">
        <v>645</v>
      </c>
    </row>
    <row r="605" spans="1:27" x14ac:dyDescent="0.3">
      <c r="A605" t="s">
        <v>54</v>
      </c>
      <c r="B605">
        <v>2008</v>
      </c>
      <c r="C605">
        <v>11</v>
      </c>
      <c r="D605">
        <v>26</v>
      </c>
      <c r="E605">
        <v>6</v>
      </c>
      <c r="F605">
        <v>16</v>
      </c>
      <c r="G605">
        <v>0</v>
      </c>
      <c r="H605">
        <v>2</v>
      </c>
      <c r="I605">
        <v>2</v>
      </c>
      <c r="J605">
        <v>6</v>
      </c>
      <c r="K605">
        <v>0</v>
      </c>
      <c r="L605">
        <v>1</v>
      </c>
      <c r="M605">
        <v>0</v>
      </c>
      <c r="N605">
        <v>0</v>
      </c>
      <c r="O605">
        <v>1107</v>
      </c>
      <c r="P605">
        <v>0</v>
      </c>
      <c r="Q605">
        <v>204</v>
      </c>
      <c r="R605">
        <v>288</v>
      </c>
      <c r="S605">
        <v>14</v>
      </c>
      <c r="T605">
        <v>14</v>
      </c>
      <c r="U605">
        <v>40</v>
      </c>
      <c r="V605">
        <v>129</v>
      </c>
      <c r="W605">
        <v>168</v>
      </c>
      <c r="X605">
        <v>1</v>
      </c>
      <c r="Y605">
        <v>0</v>
      </c>
      <c r="Z605">
        <v>577</v>
      </c>
      <c r="AA605">
        <v>657</v>
      </c>
    </row>
    <row r="606" spans="1:27" x14ac:dyDescent="0.3">
      <c r="A606" t="s">
        <v>54</v>
      </c>
      <c r="B606">
        <v>2007</v>
      </c>
      <c r="C606">
        <v>15</v>
      </c>
      <c r="D606">
        <v>17</v>
      </c>
      <c r="E606">
        <v>2</v>
      </c>
      <c r="F606">
        <v>30</v>
      </c>
      <c r="G606">
        <v>0</v>
      </c>
      <c r="H606">
        <v>0</v>
      </c>
      <c r="I606">
        <v>2</v>
      </c>
      <c r="J606">
        <v>4</v>
      </c>
      <c r="K606">
        <v>0</v>
      </c>
      <c r="L606">
        <v>1</v>
      </c>
      <c r="M606">
        <v>0</v>
      </c>
      <c r="N606">
        <v>0</v>
      </c>
      <c r="O606">
        <v>1300</v>
      </c>
      <c r="P606">
        <v>0</v>
      </c>
      <c r="Q606">
        <v>108</v>
      </c>
      <c r="R606">
        <v>294</v>
      </c>
      <c r="S606">
        <v>16</v>
      </c>
      <c r="T606">
        <v>8</v>
      </c>
      <c r="U606">
        <v>15</v>
      </c>
      <c r="V606">
        <v>153</v>
      </c>
      <c r="W606">
        <v>135</v>
      </c>
      <c r="X606">
        <v>1</v>
      </c>
      <c r="Y606">
        <v>4</v>
      </c>
      <c r="Z606">
        <v>671</v>
      </c>
      <c r="AA606">
        <v>652</v>
      </c>
    </row>
    <row r="607" spans="1:27" x14ac:dyDescent="0.3">
      <c r="A607" t="s">
        <v>54</v>
      </c>
      <c r="B607">
        <v>2006</v>
      </c>
      <c r="C607">
        <v>16</v>
      </c>
      <c r="D607">
        <v>13</v>
      </c>
      <c r="E607">
        <v>2</v>
      </c>
      <c r="F607">
        <v>0</v>
      </c>
      <c r="G607">
        <v>0</v>
      </c>
      <c r="H607">
        <v>0</v>
      </c>
      <c r="I607">
        <v>2</v>
      </c>
      <c r="J607">
        <v>3</v>
      </c>
      <c r="K607">
        <v>0</v>
      </c>
      <c r="L607">
        <v>0</v>
      </c>
      <c r="M607">
        <v>0</v>
      </c>
      <c r="N607">
        <v>0</v>
      </c>
      <c r="O607">
        <v>538</v>
      </c>
      <c r="P607">
        <v>0</v>
      </c>
      <c r="Q607">
        <v>70</v>
      </c>
      <c r="R607">
        <v>259</v>
      </c>
      <c r="S607">
        <v>17</v>
      </c>
      <c r="T607">
        <v>7</v>
      </c>
      <c r="U607">
        <v>11</v>
      </c>
      <c r="V607">
        <v>86</v>
      </c>
      <c r="W607">
        <v>122</v>
      </c>
      <c r="X607">
        <v>1</v>
      </c>
      <c r="Y607">
        <v>17</v>
      </c>
      <c r="Z607">
        <v>437</v>
      </c>
      <c r="AA607">
        <v>697</v>
      </c>
    </row>
    <row r="608" spans="1:27" x14ac:dyDescent="0.3">
      <c r="A608" t="s">
        <v>55</v>
      </c>
      <c r="B608">
        <v>2016</v>
      </c>
      <c r="C608">
        <v>0</v>
      </c>
      <c r="D608">
        <v>104</v>
      </c>
      <c r="E608">
        <v>64</v>
      </c>
      <c r="F608">
        <v>119</v>
      </c>
      <c r="G608">
        <v>55</v>
      </c>
      <c r="H608">
        <v>0</v>
      </c>
      <c r="I608">
        <v>43</v>
      </c>
      <c r="J608">
        <v>36</v>
      </c>
      <c r="K608">
        <v>317</v>
      </c>
      <c r="L608">
        <v>1004</v>
      </c>
      <c r="M608">
        <v>69</v>
      </c>
      <c r="N608">
        <v>0</v>
      </c>
      <c r="O608">
        <v>1230</v>
      </c>
      <c r="P608">
        <v>43</v>
      </c>
      <c r="Q608">
        <v>163</v>
      </c>
      <c r="R608">
        <v>2633</v>
      </c>
      <c r="S608">
        <v>226</v>
      </c>
      <c r="T608">
        <v>90</v>
      </c>
      <c r="U608">
        <v>328</v>
      </c>
      <c r="V608">
        <v>476</v>
      </c>
      <c r="W608">
        <v>619</v>
      </c>
      <c r="X608">
        <v>402</v>
      </c>
      <c r="Y608">
        <v>234</v>
      </c>
      <c r="Z608">
        <v>1606</v>
      </c>
      <c r="AA608">
        <v>1152</v>
      </c>
    </row>
    <row r="609" spans="1:27" x14ac:dyDescent="0.3">
      <c r="A609" t="s">
        <v>55</v>
      </c>
      <c r="B609">
        <v>2015</v>
      </c>
      <c r="C609">
        <v>3</v>
      </c>
      <c r="D609">
        <v>127</v>
      </c>
      <c r="E609">
        <v>62</v>
      </c>
      <c r="F609">
        <v>110</v>
      </c>
      <c r="G609">
        <v>53</v>
      </c>
      <c r="H609">
        <v>0</v>
      </c>
      <c r="I609">
        <v>71</v>
      </c>
      <c r="J609">
        <v>37</v>
      </c>
      <c r="K609">
        <v>225</v>
      </c>
      <c r="L609">
        <v>977</v>
      </c>
      <c r="M609">
        <v>65</v>
      </c>
      <c r="N609">
        <v>0</v>
      </c>
      <c r="O609">
        <v>1182</v>
      </c>
      <c r="P609">
        <v>38</v>
      </c>
      <c r="Q609">
        <v>121</v>
      </c>
      <c r="R609">
        <v>2597</v>
      </c>
      <c r="S609">
        <v>243</v>
      </c>
      <c r="T609">
        <v>91</v>
      </c>
      <c r="U609">
        <v>295</v>
      </c>
      <c r="V609">
        <v>467</v>
      </c>
      <c r="W609">
        <v>592</v>
      </c>
      <c r="X609">
        <v>359</v>
      </c>
      <c r="Y609">
        <v>234</v>
      </c>
      <c r="Z609">
        <v>1685</v>
      </c>
      <c r="AA609">
        <v>1133</v>
      </c>
    </row>
    <row r="610" spans="1:27" x14ac:dyDescent="0.3">
      <c r="A610" t="s">
        <v>55</v>
      </c>
      <c r="B610">
        <v>2014</v>
      </c>
      <c r="C610">
        <v>0</v>
      </c>
      <c r="D610">
        <v>121</v>
      </c>
      <c r="E610">
        <v>64</v>
      </c>
      <c r="F610">
        <v>104</v>
      </c>
      <c r="G610">
        <v>77</v>
      </c>
      <c r="H610">
        <v>0</v>
      </c>
      <c r="I610">
        <v>82</v>
      </c>
      <c r="J610">
        <v>38</v>
      </c>
      <c r="K610">
        <v>168</v>
      </c>
      <c r="L610">
        <v>1177</v>
      </c>
      <c r="M610">
        <v>50</v>
      </c>
      <c r="N610">
        <v>1</v>
      </c>
      <c r="O610">
        <v>824</v>
      </c>
      <c r="P610">
        <v>42</v>
      </c>
      <c r="Q610">
        <v>139</v>
      </c>
      <c r="R610">
        <v>2771</v>
      </c>
      <c r="S610">
        <v>192</v>
      </c>
      <c r="T610">
        <v>89</v>
      </c>
      <c r="U610">
        <v>260</v>
      </c>
      <c r="V610">
        <v>453</v>
      </c>
      <c r="W610">
        <v>579</v>
      </c>
      <c r="X610">
        <v>351</v>
      </c>
      <c r="Y610">
        <v>253</v>
      </c>
      <c r="Z610">
        <v>1637</v>
      </c>
      <c r="AA610">
        <v>1116</v>
      </c>
    </row>
    <row r="611" spans="1:27" x14ac:dyDescent="0.3">
      <c r="A611" t="s">
        <v>55</v>
      </c>
      <c r="B611">
        <v>2013</v>
      </c>
      <c r="C611">
        <v>0</v>
      </c>
      <c r="D611">
        <v>125</v>
      </c>
      <c r="E611">
        <v>48</v>
      </c>
      <c r="F611">
        <v>97</v>
      </c>
      <c r="G611">
        <v>61</v>
      </c>
      <c r="H611">
        <v>0</v>
      </c>
      <c r="I611">
        <v>138</v>
      </c>
      <c r="J611">
        <v>42</v>
      </c>
      <c r="K611">
        <v>217</v>
      </c>
      <c r="L611">
        <v>1175</v>
      </c>
      <c r="M611">
        <v>65</v>
      </c>
      <c r="N611">
        <v>1</v>
      </c>
      <c r="O611">
        <v>911</v>
      </c>
      <c r="P611">
        <v>38</v>
      </c>
      <c r="Q611">
        <v>153</v>
      </c>
      <c r="R611">
        <v>2758</v>
      </c>
      <c r="S611">
        <v>192</v>
      </c>
      <c r="T611">
        <v>88</v>
      </c>
      <c r="U611">
        <v>238</v>
      </c>
      <c r="V611">
        <v>376</v>
      </c>
      <c r="W611">
        <v>514</v>
      </c>
      <c r="X611">
        <v>326</v>
      </c>
      <c r="Y611">
        <v>250</v>
      </c>
      <c r="Z611">
        <v>1633</v>
      </c>
      <c r="AA611">
        <v>1058</v>
      </c>
    </row>
    <row r="612" spans="1:27" x14ac:dyDescent="0.3">
      <c r="A612" t="s">
        <v>55</v>
      </c>
      <c r="B612">
        <v>2012</v>
      </c>
      <c r="C612">
        <v>0</v>
      </c>
      <c r="D612">
        <v>120</v>
      </c>
      <c r="E612">
        <v>108</v>
      </c>
      <c r="F612">
        <v>37</v>
      </c>
      <c r="G612">
        <v>57</v>
      </c>
      <c r="H612">
        <v>0</v>
      </c>
      <c r="I612">
        <v>138</v>
      </c>
      <c r="J612">
        <v>35</v>
      </c>
      <c r="K612">
        <v>365</v>
      </c>
      <c r="L612">
        <v>1076</v>
      </c>
      <c r="M612">
        <v>107</v>
      </c>
      <c r="N612">
        <v>2</v>
      </c>
      <c r="O612">
        <v>1146</v>
      </c>
      <c r="P612">
        <v>33</v>
      </c>
      <c r="Q612">
        <v>224</v>
      </c>
      <c r="R612">
        <v>2567</v>
      </c>
      <c r="S612">
        <v>213</v>
      </c>
      <c r="T612">
        <v>89</v>
      </c>
      <c r="U612">
        <v>261</v>
      </c>
      <c r="V612">
        <v>370</v>
      </c>
      <c r="W612">
        <v>488</v>
      </c>
      <c r="X612">
        <v>285</v>
      </c>
      <c r="Y612">
        <v>267</v>
      </c>
      <c r="Z612">
        <v>1588</v>
      </c>
      <c r="AA612">
        <v>1119</v>
      </c>
    </row>
    <row r="613" spans="1:27" x14ac:dyDescent="0.3">
      <c r="A613" t="s">
        <v>55</v>
      </c>
      <c r="B613">
        <v>2011</v>
      </c>
      <c r="C613">
        <v>0</v>
      </c>
      <c r="D613">
        <v>99</v>
      </c>
      <c r="E613">
        <v>65</v>
      </c>
      <c r="F613">
        <v>26</v>
      </c>
      <c r="G613">
        <v>53</v>
      </c>
      <c r="H613">
        <v>0</v>
      </c>
      <c r="I613">
        <v>126</v>
      </c>
      <c r="J613">
        <v>29</v>
      </c>
      <c r="K613">
        <v>409</v>
      </c>
      <c r="L613">
        <v>1558</v>
      </c>
      <c r="M613">
        <v>103</v>
      </c>
      <c r="N613">
        <v>3</v>
      </c>
      <c r="O613">
        <v>488</v>
      </c>
      <c r="P613">
        <v>23</v>
      </c>
      <c r="Q613">
        <v>302</v>
      </c>
      <c r="R613">
        <v>2412</v>
      </c>
      <c r="S613">
        <v>257</v>
      </c>
      <c r="T613">
        <v>93</v>
      </c>
      <c r="U613">
        <v>242</v>
      </c>
      <c r="V613">
        <v>347</v>
      </c>
      <c r="W613">
        <v>474</v>
      </c>
      <c r="X613">
        <v>277</v>
      </c>
      <c r="Y613">
        <v>232</v>
      </c>
      <c r="Z613">
        <v>1541</v>
      </c>
      <c r="AA613">
        <v>1105</v>
      </c>
    </row>
    <row r="614" spans="1:27" x14ac:dyDescent="0.3">
      <c r="A614" t="s">
        <v>55</v>
      </c>
      <c r="B614">
        <v>2010</v>
      </c>
      <c r="C614">
        <v>0</v>
      </c>
      <c r="D614">
        <v>65</v>
      </c>
      <c r="E614">
        <v>69</v>
      </c>
      <c r="F614">
        <v>5</v>
      </c>
      <c r="G614">
        <v>52</v>
      </c>
      <c r="H614">
        <v>0</v>
      </c>
      <c r="I614">
        <v>143</v>
      </c>
      <c r="J614">
        <v>31</v>
      </c>
      <c r="K614">
        <v>8</v>
      </c>
      <c r="L614">
        <v>211</v>
      </c>
      <c r="M614">
        <v>112</v>
      </c>
      <c r="N614">
        <v>3</v>
      </c>
      <c r="O614">
        <v>520</v>
      </c>
      <c r="P614">
        <v>17</v>
      </c>
      <c r="Q614">
        <v>267</v>
      </c>
      <c r="R614">
        <v>2220</v>
      </c>
      <c r="S614">
        <v>204</v>
      </c>
      <c r="T614">
        <v>93</v>
      </c>
      <c r="U614">
        <v>246</v>
      </c>
      <c r="V614">
        <v>401</v>
      </c>
      <c r="W614">
        <v>442</v>
      </c>
      <c r="X614">
        <v>147</v>
      </c>
      <c r="Y614">
        <v>224</v>
      </c>
      <c r="Z614">
        <v>1545</v>
      </c>
      <c r="AA614">
        <v>1568</v>
      </c>
    </row>
    <row r="615" spans="1:27" x14ac:dyDescent="0.3">
      <c r="A615" t="s">
        <v>55</v>
      </c>
      <c r="B615">
        <v>2009</v>
      </c>
      <c r="C615">
        <v>1</v>
      </c>
      <c r="D615">
        <v>54</v>
      </c>
      <c r="E615">
        <v>49</v>
      </c>
      <c r="F615">
        <v>10</v>
      </c>
      <c r="G615">
        <v>47</v>
      </c>
      <c r="H615">
        <v>0</v>
      </c>
      <c r="I615">
        <v>118</v>
      </c>
      <c r="J615">
        <v>27</v>
      </c>
      <c r="K615">
        <v>4</v>
      </c>
      <c r="L615">
        <v>1</v>
      </c>
      <c r="M615">
        <v>109</v>
      </c>
      <c r="N615">
        <v>2</v>
      </c>
      <c r="O615">
        <v>1144</v>
      </c>
      <c r="P615">
        <v>16</v>
      </c>
      <c r="Q615">
        <v>293</v>
      </c>
      <c r="R615">
        <v>1965</v>
      </c>
      <c r="S615">
        <v>194</v>
      </c>
      <c r="T615">
        <v>81</v>
      </c>
      <c r="U615">
        <v>178</v>
      </c>
      <c r="V615">
        <v>365</v>
      </c>
      <c r="W615">
        <v>429</v>
      </c>
      <c r="X615">
        <v>77</v>
      </c>
      <c r="Y615">
        <v>217</v>
      </c>
      <c r="Z615">
        <v>1568</v>
      </c>
      <c r="AA615">
        <v>1392</v>
      </c>
    </row>
    <row r="616" spans="1:27" x14ac:dyDescent="0.3">
      <c r="A616" t="s">
        <v>55</v>
      </c>
      <c r="B616">
        <v>2008</v>
      </c>
      <c r="C616">
        <v>1</v>
      </c>
      <c r="D616">
        <v>70</v>
      </c>
      <c r="E616">
        <v>33</v>
      </c>
      <c r="F616">
        <v>17</v>
      </c>
      <c r="G616">
        <v>40</v>
      </c>
      <c r="H616">
        <v>0</v>
      </c>
      <c r="I616">
        <v>132</v>
      </c>
      <c r="J616">
        <v>26</v>
      </c>
      <c r="K616">
        <v>6</v>
      </c>
      <c r="L616">
        <v>4</v>
      </c>
      <c r="M616">
        <v>111</v>
      </c>
      <c r="N616">
        <v>1</v>
      </c>
      <c r="O616">
        <v>2337</v>
      </c>
      <c r="P616">
        <v>14</v>
      </c>
      <c r="Q616">
        <v>148</v>
      </c>
      <c r="R616">
        <v>1879</v>
      </c>
      <c r="S616">
        <v>206</v>
      </c>
      <c r="T616">
        <v>78</v>
      </c>
      <c r="U616">
        <v>151</v>
      </c>
      <c r="V616">
        <v>533</v>
      </c>
      <c r="W616">
        <v>403</v>
      </c>
      <c r="X616">
        <v>66</v>
      </c>
      <c r="Y616">
        <v>235</v>
      </c>
      <c r="Z616">
        <v>1407</v>
      </c>
      <c r="AA616">
        <v>973</v>
      </c>
    </row>
    <row r="617" spans="1:27" x14ac:dyDescent="0.3">
      <c r="A617" t="s">
        <v>55</v>
      </c>
      <c r="B617">
        <v>2007</v>
      </c>
      <c r="C617">
        <v>1</v>
      </c>
      <c r="D617">
        <v>70</v>
      </c>
      <c r="E617">
        <v>28</v>
      </c>
      <c r="F617">
        <v>10</v>
      </c>
      <c r="G617">
        <v>37</v>
      </c>
      <c r="H617">
        <v>0</v>
      </c>
      <c r="I617">
        <v>89</v>
      </c>
      <c r="J617">
        <v>29</v>
      </c>
      <c r="K617">
        <v>7</v>
      </c>
      <c r="L617">
        <v>2</v>
      </c>
      <c r="M617">
        <v>87</v>
      </c>
      <c r="N617">
        <v>1</v>
      </c>
      <c r="O617">
        <v>2361</v>
      </c>
      <c r="P617">
        <v>14</v>
      </c>
      <c r="Q617">
        <v>47</v>
      </c>
      <c r="R617">
        <v>1850</v>
      </c>
      <c r="S617">
        <v>216</v>
      </c>
      <c r="T617">
        <v>66</v>
      </c>
      <c r="U617">
        <v>150</v>
      </c>
      <c r="V617">
        <v>693</v>
      </c>
      <c r="W617">
        <v>354</v>
      </c>
      <c r="X617">
        <v>98</v>
      </c>
      <c r="Y617">
        <v>199</v>
      </c>
      <c r="Z617">
        <v>1323</v>
      </c>
      <c r="AA617">
        <v>1352</v>
      </c>
    </row>
    <row r="618" spans="1:27" x14ac:dyDescent="0.3">
      <c r="A618" t="s">
        <v>55</v>
      </c>
      <c r="B618">
        <v>2006</v>
      </c>
      <c r="C618">
        <v>1</v>
      </c>
      <c r="D618">
        <v>61</v>
      </c>
      <c r="E618">
        <v>18</v>
      </c>
      <c r="F618">
        <v>10</v>
      </c>
      <c r="G618">
        <v>29</v>
      </c>
      <c r="H618">
        <v>0</v>
      </c>
      <c r="I618">
        <v>58</v>
      </c>
      <c r="J618">
        <v>26</v>
      </c>
      <c r="K618">
        <v>3</v>
      </c>
      <c r="L618">
        <v>4</v>
      </c>
      <c r="M618">
        <v>71</v>
      </c>
      <c r="N618">
        <v>1</v>
      </c>
      <c r="O618">
        <v>2246</v>
      </c>
      <c r="P618">
        <v>12</v>
      </c>
      <c r="Q618">
        <v>16</v>
      </c>
      <c r="R618">
        <v>1745</v>
      </c>
      <c r="S618">
        <v>205</v>
      </c>
      <c r="T618">
        <v>66</v>
      </c>
      <c r="U618">
        <v>135</v>
      </c>
      <c r="V618">
        <v>617</v>
      </c>
      <c r="W618">
        <v>350</v>
      </c>
      <c r="X618">
        <v>126</v>
      </c>
      <c r="Y618">
        <v>176</v>
      </c>
      <c r="Z618">
        <v>1124</v>
      </c>
      <c r="AA618">
        <v>1361</v>
      </c>
    </row>
    <row r="619" spans="1:27" x14ac:dyDescent="0.3">
      <c r="A619" t="s">
        <v>56</v>
      </c>
      <c r="B619">
        <v>2016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28</v>
      </c>
      <c r="N619">
        <v>0</v>
      </c>
      <c r="O619">
        <v>52</v>
      </c>
      <c r="P619">
        <v>2</v>
      </c>
      <c r="Q619">
        <v>0</v>
      </c>
      <c r="R619">
        <v>101</v>
      </c>
      <c r="S619">
        <v>17</v>
      </c>
      <c r="T619">
        <v>12</v>
      </c>
      <c r="U619">
        <v>5</v>
      </c>
      <c r="V619">
        <v>4</v>
      </c>
      <c r="W619">
        <v>13</v>
      </c>
      <c r="X619">
        <v>20</v>
      </c>
      <c r="Y619">
        <v>0</v>
      </c>
      <c r="Z619">
        <v>252</v>
      </c>
      <c r="AA619">
        <v>129</v>
      </c>
    </row>
    <row r="620" spans="1:27" x14ac:dyDescent="0.3">
      <c r="A620" t="s">
        <v>56</v>
      </c>
      <c r="B620">
        <v>2015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1</v>
      </c>
      <c r="M620">
        <v>18</v>
      </c>
      <c r="N620">
        <v>0</v>
      </c>
      <c r="O620">
        <v>54</v>
      </c>
      <c r="P620">
        <v>61</v>
      </c>
      <c r="Q620">
        <v>0</v>
      </c>
      <c r="R620">
        <v>114</v>
      </c>
      <c r="S620">
        <v>15</v>
      </c>
      <c r="T620">
        <v>11</v>
      </c>
      <c r="U620">
        <v>8</v>
      </c>
      <c r="V620">
        <v>3</v>
      </c>
      <c r="W620">
        <v>11</v>
      </c>
      <c r="X620">
        <v>19</v>
      </c>
      <c r="Y620">
        <v>0</v>
      </c>
      <c r="Z620">
        <v>228</v>
      </c>
      <c r="AA620">
        <v>135</v>
      </c>
    </row>
    <row r="621" spans="1:27" x14ac:dyDescent="0.3">
      <c r="A621" t="s">
        <v>56</v>
      </c>
      <c r="B621">
        <v>2014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1</v>
      </c>
      <c r="M621">
        <v>35</v>
      </c>
      <c r="N621">
        <v>0</v>
      </c>
      <c r="O621">
        <v>56</v>
      </c>
      <c r="P621">
        <v>3</v>
      </c>
      <c r="Q621">
        <v>1</v>
      </c>
      <c r="R621">
        <v>105</v>
      </c>
      <c r="S621">
        <v>15</v>
      </c>
      <c r="T621">
        <v>9</v>
      </c>
      <c r="U621">
        <v>4</v>
      </c>
      <c r="V621">
        <v>4</v>
      </c>
      <c r="W621">
        <v>13</v>
      </c>
      <c r="X621">
        <v>20</v>
      </c>
      <c r="Y621">
        <v>6</v>
      </c>
      <c r="Z621">
        <v>282</v>
      </c>
      <c r="AA621">
        <v>124</v>
      </c>
    </row>
    <row r="622" spans="1:27" x14ac:dyDescent="0.3">
      <c r="A622" t="s">
        <v>56</v>
      </c>
      <c r="B622">
        <v>2013</v>
      </c>
      <c r="C622">
        <v>0</v>
      </c>
      <c r="D622">
        <v>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1</v>
      </c>
      <c r="M622">
        <v>37</v>
      </c>
      <c r="N622">
        <v>0</v>
      </c>
      <c r="O622">
        <v>52</v>
      </c>
      <c r="P622">
        <v>2</v>
      </c>
      <c r="Q622">
        <v>0</v>
      </c>
      <c r="R622">
        <v>93</v>
      </c>
      <c r="S622">
        <v>12</v>
      </c>
      <c r="T622">
        <v>9</v>
      </c>
      <c r="U622">
        <v>5</v>
      </c>
      <c r="V622">
        <v>3</v>
      </c>
      <c r="W622">
        <v>8</v>
      </c>
      <c r="X622">
        <v>19</v>
      </c>
      <c r="Y622">
        <v>5</v>
      </c>
      <c r="Z622">
        <v>268</v>
      </c>
      <c r="AA622">
        <v>98</v>
      </c>
    </row>
    <row r="623" spans="1:27" x14ac:dyDescent="0.3">
      <c r="A623" t="s">
        <v>56</v>
      </c>
      <c r="B623">
        <v>2012</v>
      </c>
      <c r="C623">
        <v>0</v>
      </c>
      <c r="D623">
        <v>1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1</v>
      </c>
      <c r="M623">
        <v>35</v>
      </c>
      <c r="N623">
        <v>0</v>
      </c>
      <c r="O623">
        <v>55</v>
      </c>
      <c r="P623">
        <v>1</v>
      </c>
      <c r="Q623">
        <v>0</v>
      </c>
      <c r="R623">
        <v>77</v>
      </c>
      <c r="S623">
        <v>8</v>
      </c>
      <c r="T623">
        <v>9</v>
      </c>
      <c r="U623">
        <v>6</v>
      </c>
      <c r="V623">
        <v>3</v>
      </c>
      <c r="W623">
        <v>8</v>
      </c>
      <c r="X623">
        <v>20</v>
      </c>
      <c r="Y623">
        <v>4</v>
      </c>
      <c r="Z623">
        <v>210</v>
      </c>
      <c r="AA623">
        <v>115</v>
      </c>
    </row>
    <row r="624" spans="1:27" x14ac:dyDescent="0.3">
      <c r="A624" t="s">
        <v>56</v>
      </c>
      <c r="B624">
        <v>2011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1</v>
      </c>
      <c r="J624">
        <v>0</v>
      </c>
      <c r="K624">
        <v>0</v>
      </c>
      <c r="L624">
        <v>1</v>
      </c>
      <c r="M624">
        <v>21</v>
      </c>
      <c r="N624">
        <v>0</v>
      </c>
      <c r="O624">
        <v>54</v>
      </c>
      <c r="P624">
        <v>0</v>
      </c>
      <c r="Q624">
        <v>0</v>
      </c>
      <c r="R624">
        <v>79</v>
      </c>
      <c r="S624">
        <v>6</v>
      </c>
      <c r="T624">
        <v>8</v>
      </c>
      <c r="U624">
        <v>3</v>
      </c>
      <c r="V624">
        <v>3</v>
      </c>
      <c r="W624">
        <v>8</v>
      </c>
      <c r="X624">
        <v>19</v>
      </c>
      <c r="Y624">
        <v>5</v>
      </c>
      <c r="Z624">
        <v>240</v>
      </c>
      <c r="AA624">
        <v>127</v>
      </c>
    </row>
    <row r="625" spans="1:27" x14ac:dyDescent="0.3">
      <c r="A625" t="s">
        <v>56</v>
      </c>
      <c r="B625">
        <v>2010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22</v>
      </c>
      <c r="N625">
        <v>0</v>
      </c>
      <c r="O625">
        <v>20</v>
      </c>
      <c r="P625">
        <v>2</v>
      </c>
      <c r="Q625">
        <v>0</v>
      </c>
      <c r="R625">
        <v>76</v>
      </c>
      <c r="S625">
        <v>9</v>
      </c>
      <c r="T625">
        <v>6</v>
      </c>
      <c r="U625">
        <v>3</v>
      </c>
      <c r="V625">
        <v>3</v>
      </c>
      <c r="W625">
        <v>5</v>
      </c>
      <c r="X625">
        <v>15</v>
      </c>
      <c r="Y625">
        <v>1</v>
      </c>
      <c r="Z625">
        <v>238</v>
      </c>
      <c r="AA625">
        <v>95</v>
      </c>
    </row>
    <row r="626" spans="1:27" x14ac:dyDescent="0.3">
      <c r="A626" t="s">
        <v>56</v>
      </c>
      <c r="B626">
        <v>2009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15</v>
      </c>
      <c r="N626">
        <v>0</v>
      </c>
      <c r="O626">
        <v>29</v>
      </c>
      <c r="P626">
        <v>3</v>
      </c>
      <c r="Q626">
        <v>0</v>
      </c>
      <c r="R626">
        <v>68</v>
      </c>
      <c r="S626">
        <v>6</v>
      </c>
      <c r="T626">
        <v>6</v>
      </c>
      <c r="U626">
        <v>1</v>
      </c>
      <c r="V626">
        <v>3</v>
      </c>
      <c r="W626">
        <v>2</v>
      </c>
      <c r="X626">
        <v>16</v>
      </c>
      <c r="Y626">
        <v>1</v>
      </c>
      <c r="Z626">
        <v>245</v>
      </c>
      <c r="AA626">
        <v>55</v>
      </c>
    </row>
    <row r="627" spans="1:27" x14ac:dyDescent="0.3">
      <c r="A627" t="s">
        <v>56</v>
      </c>
      <c r="B627">
        <v>2008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18</v>
      </c>
      <c r="N627">
        <v>0</v>
      </c>
      <c r="O627">
        <v>19</v>
      </c>
      <c r="P627">
        <v>0</v>
      </c>
      <c r="Q627">
        <v>0</v>
      </c>
      <c r="R627">
        <v>60</v>
      </c>
      <c r="S627">
        <v>4</v>
      </c>
      <c r="T627">
        <v>8</v>
      </c>
      <c r="U627">
        <v>1</v>
      </c>
      <c r="V627">
        <v>3</v>
      </c>
      <c r="W627">
        <v>4</v>
      </c>
      <c r="X627">
        <v>17</v>
      </c>
      <c r="Y627">
        <v>0</v>
      </c>
      <c r="Z627">
        <v>183</v>
      </c>
      <c r="AA627">
        <v>118</v>
      </c>
    </row>
    <row r="628" spans="1:27" x14ac:dyDescent="0.3">
      <c r="A628" t="s">
        <v>56</v>
      </c>
      <c r="B628">
        <v>2007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13</v>
      </c>
      <c r="N628">
        <v>0</v>
      </c>
      <c r="O628">
        <v>18</v>
      </c>
      <c r="P628">
        <v>0</v>
      </c>
      <c r="Q628">
        <v>0</v>
      </c>
      <c r="R628">
        <v>58</v>
      </c>
      <c r="S628">
        <v>3</v>
      </c>
      <c r="T628">
        <v>0</v>
      </c>
      <c r="U628">
        <v>1</v>
      </c>
      <c r="V628">
        <v>5</v>
      </c>
      <c r="W628">
        <v>3</v>
      </c>
      <c r="X628">
        <v>13</v>
      </c>
      <c r="Y628">
        <v>1</v>
      </c>
      <c r="Z628">
        <v>299</v>
      </c>
      <c r="AA628">
        <v>150</v>
      </c>
    </row>
    <row r="629" spans="1:27" x14ac:dyDescent="0.3">
      <c r="A629" t="s">
        <v>56</v>
      </c>
      <c r="B629">
        <v>2006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27</v>
      </c>
      <c r="P629">
        <v>1</v>
      </c>
      <c r="Q629">
        <v>0</v>
      </c>
      <c r="R629">
        <v>68</v>
      </c>
      <c r="S629">
        <v>0</v>
      </c>
      <c r="T629">
        <v>0</v>
      </c>
      <c r="U629">
        <v>1</v>
      </c>
      <c r="V629">
        <v>3</v>
      </c>
      <c r="W629">
        <v>8</v>
      </c>
      <c r="X629">
        <v>13</v>
      </c>
      <c r="Y629">
        <v>0</v>
      </c>
      <c r="Z629">
        <v>304</v>
      </c>
      <c r="AA629">
        <v>131</v>
      </c>
    </row>
    <row r="630" spans="1:27" x14ac:dyDescent="0.3">
      <c r="A630" t="s">
        <v>78</v>
      </c>
      <c r="B630">
        <v>2016</v>
      </c>
      <c r="C630">
        <v>14</v>
      </c>
      <c r="D630">
        <v>0</v>
      </c>
      <c r="E630">
        <v>1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332</v>
      </c>
      <c r="M630">
        <v>0</v>
      </c>
      <c r="N630">
        <v>0</v>
      </c>
      <c r="O630">
        <v>5</v>
      </c>
      <c r="P630">
        <v>4</v>
      </c>
      <c r="Q630">
        <v>2</v>
      </c>
      <c r="R630">
        <v>84</v>
      </c>
      <c r="S630">
        <v>10</v>
      </c>
      <c r="T630">
        <v>10</v>
      </c>
      <c r="U630">
        <v>11</v>
      </c>
      <c r="V630">
        <v>49</v>
      </c>
      <c r="W630">
        <v>8</v>
      </c>
      <c r="X630">
        <v>3</v>
      </c>
      <c r="Y630">
        <v>4</v>
      </c>
      <c r="Z630">
        <v>216</v>
      </c>
      <c r="AA630">
        <v>395</v>
      </c>
    </row>
    <row r="631" spans="1:27" x14ac:dyDescent="0.3">
      <c r="A631" t="s">
        <v>78</v>
      </c>
      <c r="B631">
        <v>2015</v>
      </c>
      <c r="C631">
        <v>12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327</v>
      </c>
      <c r="M631">
        <v>0</v>
      </c>
      <c r="N631">
        <v>0</v>
      </c>
      <c r="O631">
        <v>8</v>
      </c>
      <c r="P631">
        <v>4</v>
      </c>
      <c r="Q631">
        <v>3</v>
      </c>
      <c r="R631">
        <v>79</v>
      </c>
      <c r="S631">
        <v>8</v>
      </c>
      <c r="T631">
        <v>0</v>
      </c>
      <c r="U631">
        <v>13</v>
      </c>
      <c r="V631">
        <v>39</v>
      </c>
      <c r="W631">
        <v>30</v>
      </c>
      <c r="X631">
        <v>1</v>
      </c>
      <c r="Y631">
        <v>6</v>
      </c>
      <c r="Z631">
        <v>244</v>
      </c>
      <c r="AA631">
        <v>194</v>
      </c>
    </row>
    <row r="632" spans="1:27" x14ac:dyDescent="0.3">
      <c r="A632" t="s">
        <v>78</v>
      </c>
      <c r="B632">
        <v>2014</v>
      </c>
      <c r="C632">
        <v>6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12</v>
      </c>
      <c r="P632">
        <v>0</v>
      </c>
      <c r="Q632">
        <v>3</v>
      </c>
      <c r="R632">
        <v>43</v>
      </c>
      <c r="S632">
        <v>1</v>
      </c>
      <c r="T632">
        <v>0</v>
      </c>
      <c r="U632">
        <v>6</v>
      </c>
      <c r="V632">
        <v>25</v>
      </c>
      <c r="W632">
        <v>20</v>
      </c>
      <c r="X632">
        <v>1</v>
      </c>
      <c r="Y632">
        <v>4</v>
      </c>
      <c r="Z632">
        <v>221</v>
      </c>
      <c r="AA632">
        <v>106</v>
      </c>
    </row>
    <row r="633" spans="1:27" x14ac:dyDescent="0.3">
      <c r="A633" t="s">
        <v>78</v>
      </c>
      <c r="B633">
        <v>2013</v>
      </c>
      <c r="C633">
        <v>7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17</v>
      </c>
      <c r="S633">
        <v>0</v>
      </c>
      <c r="T633">
        <v>0</v>
      </c>
      <c r="U633">
        <v>4</v>
      </c>
      <c r="V633">
        <v>3</v>
      </c>
      <c r="W633">
        <v>0</v>
      </c>
      <c r="X633">
        <v>0</v>
      </c>
      <c r="Y633">
        <v>3</v>
      </c>
      <c r="Z633">
        <v>165</v>
      </c>
      <c r="AA633">
        <v>35</v>
      </c>
    </row>
    <row r="634" spans="1:27" x14ac:dyDescent="0.3">
      <c r="A634" t="s">
        <v>78</v>
      </c>
      <c r="B634">
        <v>2012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</row>
    <row r="635" spans="1:27" x14ac:dyDescent="0.3">
      <c r="A635" t="s">
        <v>78</v>
      </c>
      <c r="B635">
        <v>2011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</row>
    <row r="636" spans="1:27" x14ac:dyDescent="0.3">
      <c r="A636" t="s">
        <v>78</v>
      </c>
      <c r="B636">
        <v>2010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</row>
    <row r="637" spans="1:27" x14ac:dyDescent="0.3">
      <c r="A637" t="s">
        <v>78</v>
      </c>
      <c r="B637">
        <v>2009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</row>
    <row r="638" spans="1:27" x14ac:dyDescent="0.3">
      <c r="A638" t="s">
        <v>78</v>
      </c>
      <c r="B638">
        <v>2008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</row>
    <row r="639" spans="1:27" x14ac:dyDescent="0.3">
      <c r="A639" t="s">
        <v>78</v>
      </c>
      <c r="B639">
        <v>2007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</row>
    <row r="640" spans="1:27" x14ac:dyDescent="0.3">
      <c r="A640" t="s">
        <v>78</v>
      </c>
      <c r="B640">
        <v>2006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</row>
    <row r="641" spans="1:27" x14ac:dyDescent="0.3">
      <c r="A641" t="s">
        <v>57</v>
      </c>
      <c r="B641">
        <v>2016</v>
      </c>
      <c r="C641">
        <v>29</v>
      </c>
      <c r="D641">
        <v>32</v>
      </c>
      <c r="E641">
        <v>241</v>
      </c>
      <c r="F641">
        <v>35</v>
      </c>
      <c r="G641">
        <v>63</v>
      </c>
      <c r="H641">
        <v>11</v>
      </c>
      <c r="I641">
        <v>46</v>
      </c>
      <c r="J641">
        <v>12</v>
      </c>
      <c r="K641">
        <v>115</v>
      </c>
      <c r="L641">
        <v>64</v>
      </c>
      <c r="M641">
        <v>48</v>
      </c>
      <c r="N641">
        <v>683</v>
      </c>
      <c r="O641">
        <v>144</v>
      </c>
      <c r="P641">
        <v>43</v>
      </c>
      <c r="Q641">
        <v>114</v>
      </c>
      <c r="R641">
        <v>2113</v>
      </c>
      <c r="S641">
        <v>118</v>
      </c>
      <c r="T641">
        <v>67</v>
      </c>
      <c r="U641">
        <v>366</v>
      </c>
      <c r="V641">
        <v>406</v>
      </c>
      <c r="W641">
        <v>583</v>
      </c>
      <c r="X641">
        <v>371</v>
      </c>
      <c r="Y641">
        <v>130</v>
      </c>
      <c r="Z641">
        <v>997</v>
      </c>
      <c r="AA641">
        <v>1212</v>
      </c>
    </row>
    <row r="642" spans="1:27" x14ac:dyDescent="0.3">
      <c r="A642" t="s">
        <v>57</v>
      </c>
      <c r="B642">
        <v>2015</v>
      </c>
      <c r="C642">
        <v>29</v>
      </c>
      <c r="D642">
        <v>35</v>
      </c>
      <c r="E642">
        <v>248</v>
      </c>
      <c r="F642">
        <v>33</v>
      </c>
      <c r="G642">
        <v>41</v>
      </c>
      <c r="H642">
        <v>10</v>
      </c>
      <c r="I642">
        <v>48</v>
      </c>
      <c r="J642">
        <v>11</v>
      </c>
      <c r="K642">
        <v>124</v>
      </c>
      <c r="L642">
        <v>56</v>
      </c>
      <c r="M642">
        <v>54</v>
      </c>
      <c r="N642">
        <v>701</v>
      </c>
      <c r="O642">
        <v>421</v>
      </c>
      <c r="P642">
        <v>44</v>
      </c>
      <c r="Q642">
        <v>119</v>
      </c>
      <c r="R642">
        <v>2042</v>
      </c>
      <c r="S642">
        <v>117</v>
      </c>
      <c r="T642">
        <v>73</v>
      </c>
      <c r="U642">
        <v>356</v>
      </c>
      <c r="V642">
        <v>402</v>
      </c>
      <c r="W642">
        <v>557</v>
      </c>
      <c r="X642">
        <v>372</v>
      </c>
      <c r="Y642">
        <v>133</v>
      </c>
      <c r="Z642">
        <v>1423</v>
      </c>
      <c r="AA642">
        <v>1264</v>
      </c>
    </row>
    <row r="643" spans="1:27" x14ac:dyDescent="0.3">
      <c r="A643" t="s">
        <v>57</v>
      </c>
      <c r="B643">
        <v>2014</v>
      </c>
      <c r="C643">
        <v>24</v>
      </c>
      <c r="D643">
        <v>28</v>
      </c>
      <c r="E643">
        <v>227</v>
      </c>
      <c r="F643">
        <v>62</v>
      </c>
      <c r="G643">
        <v>45</v>
      </c>
      <c r="H643">
        <v>11</v>
      </c>
      <c r="I643">
        <v>30</v>
      </c>
      <c r="J643">
        <v>13</v>
      </c>
      <c r="K643">
        <v>143</v>
      </c>
      <c r="L643">
        <v>46</v>
      </c>
      <c r="M643">
        <v>122</v>
      </c>
      <c r="N643">
        <v>779</v>
      </c>
      <c r="O643">
        <v>823</v>
      </c>
      <c r="P643">
        <v>30</v>
      </c>
      <c r="Q643">
        <v>180</v>
      </c>
      <c r="R643">
        <v>2218</v>
      </c>
      <c r="S643">
        <v>115</v>
      </c>
      <c r="T643">
        <v>73</v>
      </c>
      <c r="U643">
        <v>277</v>
      </c>
      <c r="V643">
        <v>289</v>
      </c>
      <c r="W643">
        <v>567</v>
      </c>
      <c r="X643">
        <v>343</v>
      </c>
      <c r="Y643">
        <v>147</v>
      </c>
      <c r="Z643">
        <v>895</v>
      </c>
      <c r="AA643">
        <v>1582</v>
      </c>
    </row>
    <row r="644" spans="1:27" x14ac:dyDescent="0.3">
      <c r="A644" t="s">
        <v>57</v>
      </c>
      <c r="B644">
        <v>2013</v>
      </c>
      <c r="C644">
        <v>21</v>
      </c>
      <c r="D644">
        <v>16</v>
      </c>
      <c r="E644">
        <v>208</v>
      </c>
      <c r="F644">
        <v>42</v>
      </c>
      <c r="G644">
        <v>47</v>
      </c>
      <c r="H644">
        <v>12</v>
      </c>
      <c r="I644">
        <v>27</v>
      </c>
      <c r="J644">
        <v>16</v>
      </c>
      <c r="K644">
        <v>146</v>
      </c>
      <c r="L644">
        <v>40</v>
      </c>
      <c r="M644">
        <v>144</v>
      </c>
      <c r="N644">
        <v>861</v>
      </c>
      <c r="O644">
        <v>840</v>
      </c>
      <c r="P644">
        <v>29</v>
      </c>
      <c r="Q644">
        <v>119</v>
      </c>
      <c r="R644">
        <v>2199</v>
      </c>
      <c r="S644">
        <v>101</v>
      </c>
      <c r="T644">
        <v>70</v>
      </c>
      <c r="U644">
        <v>487</v>
      </c>
      <c r="V644">
        <v>332</v>
      </c>
      <c r="W644">
        <v>541</v>
      </c>
      <c r="X644">
        <v>329</v>
      </c>
      <c r="Y644">
        <v>143</v>
      </c>
      <c r="Z644">
        <v>1190</v>
      </c>
      <c r="AA644">
        <v>1664</v>
      </c>
    </row>
    <row r="645" spans="1:27" x14ac:dyDescent="0.3">
      <c r="A645" t="s">
        <v>57</v>
      </c>
      <c r="B645">
        <v>2012</v>
      </c>
      <c r="C645">
        <v>22</v>
      </c>
      <c r="D645">
        <v>33</v>
      </c>
      <c r="E645">
        <v>233</v>
      </c>
      <c r="F645">
        <v>28</v>
      </c>
      <c r="G645">
        <v>39</v>
      </c>
      <c r="H645">
        <v>9</v>
      </c>
      <c r="I645">
        <v>33</v>
      </c>
      <c r="J645">
        <v>17</v>
      </c>
      <c r="K645">
        <v>113</v>
      </c>
      <c r="L645">
        <v>28</v>
      </c>
      <c r="M645">
        <v>152</v>
      </c>
      <c r="N645">
        <v>828</v>
      </c>
      <c r="O645">
        <v>712</v>
      </c>
      <c r="P645">
        <v>26</v>
      </c>
      <c r="Q645">
        <v>68</v>
      </c>
      <c r="R645">
        <v>2217</v>
      </c>
      <c r="S645">
        <v>123</v>
      </c>
      <c r="T645">
        <v>71</v>
      </c>
      <c r="U645">
        <v>1346</v>
      </c>
      <c r="V645">
        <v>285</v>
      </c>
      <c r="W645">
        <v>600</v>
      </c>
      <c r="X645">
        <v>266</v>
      </c>
      <c r="Y645">
        <v>146</v>
      </c>
      <c r="Z645">
        <v>863</v>
      </c>
      <c r="AA645">
        <v>1368</v>
      </c>
    </row>
    <row r="646" spans="1:27" x14ac:dyDescent="0.3">
      <c r="A646" t="s">
        <v>57</v>
      </c>
      <c r="B646">
        <v>2011</v>
      </c>
      <c r="C646">
        <v>7</v>
      </c>
      <c r="D646">
        <v>51</v>
      </c>
      <c r="E646">
        <v>199</v>
      </c>
      <c r="F646">
        <v>21</v>
      </c>
      <c r="G646">
        <v>25</v>
      </c>
      <c r="H646">
        <v>8</v>
      </c>
      <c r="I646">
        <v>36</v>
      </c>
      <c r="J646">
        <v>13</v>
      </c>
      <c r="K646">
        <v>87</v>
      </c>
      <c r="L646">
        <v>19</v>
      </c>
      <c r="M646">
        <v>75</v>
      </c>
      <c r="N646">
        <v>797</v>
      </c>
      <c r="O646">
        <v>691</v>
      </c>
      <c r="P646">
        <v>22</v>
      </c>
      <c r="Q646">
        <v>147</v>
      </c>
      <c r="R646">
        <v>2011</v>
      </c>
      <c r="S646">
        <v>85</v>
      </c>
      <c r="T646">
        <v>76</v>
      </c>
      <c r="U646">
        <v>737</v>
      </c>
      <c r="V646">
        <v>261</v>
      </c>
      <c r="W646">
        <v>530</v>
      </c>
      <c r="X646">
        <v>243</v>
      </c>
      <c r="Y646">
        <v>143</v>
      </c>
      <c r="Z646">
        <v>1190</v>
      </c>
      <c r="AA646">
        <v>1192</v>
      </c>
    </row>
    <row r="647" spans="1:27" x14ac:dyDescent="0.3">
      <c r="A647" t="s">
        <v>57</v>
      </c>
      <c r="B647">
        <v>2010</v>
      </c>
      <c r="C647">
        <v>8</v>
      </c>
      <c r="D647">
        <v>24</v>
      </c>
      <c r="E647">
        <v>172</v>
      </c>
      <c r="F647">
        <v>6</v>
      </c>
      <c r="G647">
        <v>3</v>
      </c>
      <c r="H647">
        <v>6</v>
      </c>
      <c r="I647">
        <v>29</v>
      </c>
      <c r="J647">
        <v>17</v>
      </c>
      <c r="K647">
        <v>78</v>
      </c>
      <c r="L647">
        <v>31</v>
      </c>
      <c r="M647">
        <v>100</v>
      </c>
      <c r="N647">
        <v>658</v>
      </c>
      <c r="O647">
        <v>659</v>
      </c>
      <c r="P647">
        <v>20</v>
      </c>
      <c r="Q647">
        <v>157</v>
      </c>
      <c r="R647">
        <v>2013</v>
      </c>
      <c r="S647">
        <v>90</v>
      </c>
      <c r="T647">
        <v>80</v>
      </c>
      <c r="U647">
        <v>844</v>
      </c>
      <c r="V647">
        <v>231</v>
      </c>
      <c r="W647">
        <v>450</v>
      </c>
      <c r="X647">
        <v>225</v>
      </c>
      <c r="Y647">
        <v>131</v>
      </c>
      <c r="Z647">
        <v>1168</v>
      </c>
      <c r="AA647">
        <v>1247</v>
      </c>
    </row>
    <row r="648" spans="1:27" x14ac:dyDescent="0.3">
      <c r="A648" t="s">
        <v>57</v>
      </c>
      <c r="B648">
        <v>2009</v>
      </c>
      <c r="C648">
        <v>6</v>
      </c>
      <c r="D648">
        <v>25</v>
      </c>
      <c r="E648">
        <v>131</v>
      </c>
      <c r="F648">
        <v>8</v>
      </c>
      <c r="G648">
        <v>0</v>
      </c>
      <c r="H648">
        <v>7</v>
      </c>
      <c r="I648">
        <v>26</v>
      </c>
      <c r="J648">
        <v>15</v>
      </c>
      <c r="K648">
        <v>77</v>
      </c>
      <c r="L648">
        <v>37</v>
      </c>
      <c r="M648">
        <v>53</v>
      </c>
      <c r="N648">
        <v>594</v>
      </c>
      <c r="O648">
        <v>250</v>
      </c>
      <c r="P648">
        <v>19</v>
      </c>
      <c r="Q648">
        <v>169</v>
      </c>
      <c r="R648">
        <v>1770</v>
      </c>
      <c r="S648">
        <v>54</v>
      </c>
      <c r="T648">
        <v>61</v>
      </c>
      <c r="U648">
        <v>189</v>
      </c>
      <c r="V648">
        <v>166</v>
      </c>
      <c r="W648">
        <v>408</v>
      </c>
      <c r="X648">
        <v>228</v>
      </c>
      <c r="Y648">
        <v>141</v>
      </c>
      <c r="Z648">
        <v>1180</v>
      </c>
      <c r="AA648">
        <v>1124</v>
      </c>
    </row>
    <row r="649" spans="1:27" x14ac:dyDescent="0.3">
      <c r="A649" t="s">
        <v>57</v>
      </c>
      <c r="B649">
        <v>2008</v>
      </c>
      <c r="C649">
        <v>5</v>
      </c>
      <c r="D649">
        <v>23</v>
      </c>
      <c r="E649">
        <v>127</v>
      </c>
      <c r="F649">
        <v>6</v>
      </c>
      <c r="G649">
        <v>0</v>
      </c>
      <c r="H649">
        <v>4</v>
      </c>
      <c r="I649">
        <v>23</v>
      </c>
      <c r="J649">
        <v>13</v>
      </c>
      <c r="K649">
        <v>75</v>
      </c>
      <c r="L649">
        <v>17</v>
      </c>
      <c r="M649">
        <v>45</v>
      </c>
      <c r="N649">
        <v>606</v>
      </c>
      <c r="O649">
        <v>388</v>
      </c>
      <c r="P649">
        <v>20</v>
      </c>
      <c r="Q649">
        <v>181</v>
      </c>
      <c r="R649">
        <v>1614</v>
      </c>
      <c r="S649">
        <v>60</v>
      </c>
      <c r="T649">
        <v>61</v>
      </c>
      <c r="U649">
        <v>136</v>
      </c>
      <c r="V649">
        <v>148</v>
      </c>
      <c r="W649">
        <v>394</v>
      </c>
      <c r="X649">
        <v>200</v>
      </c>
      <c r="Y649">
        <v>147</v>
      </c>
      <c r="Z649">
        <v>1028</v>
      </c>
      <c r="AA649">
        <v>1112</v>
      </c>
    </row>
    <row r="650" spans="1:27" x14ac:dyDescent="0.3">
      <c r="A650" t="s">
        <v>57</v>
      </c>
      <c r="B650">
        <v>2007</v>
      </c>
      <c r="C650">
        <v>10</v>
      </c>
      <c r="D650">
        <v>8</v>
      </c>
      <c r="E650">
        <v>117</v>
      </c>
      <c r="F650">
        <v>5</v>
      </c>
      <c r="G650">
        <v>0</v>
      </c>
      <c r="H650">
        <v>3</v>
      </c>
      <c r="I650">
        <v>18</v>
      </c>
      <c r="J650">
        <v>19</v>
      </c>
      <c r="K650">
        <v>89</v>
      </c>
      <c r="L650">
        <v>16</v>
      </c>
      <c r="M650">
        <v>40</v>
      </c>
      <c r="N650">
        <v>459</v>
      </c>
      <c r="O650">
        <v>444</v>
      </c>
      <c r="P650">
        <v>20</v>
      </c>
      <c r="Q650">
        <v>61</v>
      </c>
      <c r="R650">
        <v>1548</v>
      </c>
      <c r="S650">
        <v>72</v>
      </c>
      <c r="T650">
        <v>56</v>
      </c>
      <c r="U650">
        <v>136</v>
      </c>
      <c r="V650">
        <v>148</v>
      </c>
      <c r="W650">
        <v>354</v>
      </c>
      <c r="X650">
        <v>200</v>
      </c>
      <c r="Y650">
        <v>144</v>
      </c>
      <c r="Z650">
        <v>1039</v>
      </c>
      <c r="AA650">
        <v>1227</v>
      </c>
    </row>
    <row r="651" spans="1:27" x14ac:dyDescent="0.3">
      <c r="A651" t="s">
        <v>57</v>
      </c>
      <c r="B651">
        <v>2006</v>
      </c>
      <c r="C651">
        <v>5</v>
      </c>
      <c r="D651">
        <v>12</v>
      </c>
      <c r="E651">
        <v>71</v>
      </c>
      <c r="F651">
        <v>7</v>
      </c>
      <c r="G651">
        <v>0</v>
      </c>
      <c r="H651">
        <v>3</v>
      </c>
      <c r="I651">
        <v>20</v>
      </c>
      <c r="J651">
        <v>15</v>
      </c>
      <c r="K651">
        <v>104</v>
      </c>
      <c r="L651">
        <v>10</v>
      </c>
      <c r="M651">
        <v>40</v>
      </c>
      <c r="N651">
        <v>425</v>
      </c>
      <c r="O651">
        <v>338</v>
      </c>
      <c r="P651">
        <v>21</v>
      </c>
      <c r="Q651">
        <v>151</v>
      </c>
      <c r="R651">
        <v>1478</v>
      </c>
      <c r="S651">
        <v>46</v>
      </c>
      <c r="T651">
        <v>70</v>
      </c>
      <c r="U651">
        <v>147</v>
      </c>
      <c r="V651">
        <v>148</v>
      </c>
      <c r="W651">
        <v>284</v>
      </c>
      <c r="X651">
        <v>236</v>
      </c>
      <c r="Y651">
        <v>115</v>
      </c>
      <c r="Z651">
        <v>938</v>
      </c>
      <c r="AA651">
        <v>1103</v>
      </c>
    </row>
    <row r="652" spans="1:27" x14ac:dyDescent="0.3">
      <c r="A652" t="s">
        <v>58</v>
      </c>
      <c r="B652">
        <v>2016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7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7</v>
      </c>
      <c r="P652">
        <v>2</v>
      </c>
      <c r="Q652">
        <v>1</v>
      </c>
      <c r="R652">
        <v>138</v>
      </c>
      <c r="S652">
        <v>1</v>
      </c>
      <c r="T652">
        <v>3</v>
      </c>
      <c r="U652">
        <v>18</v>
      </c>
      <c r="V652">
        <v>2</v>
      </c>
      <c r="W652">
        <v>13</v>
      </c>
      <c r="X652">
        <v>2</v>
      </c>
      <c r="Y652">
        <v>1</v>
      </c>
      <c r="Z652">
        <v>522</v>
      </c>
      <c r="AA652">
        <v>175</v>
      </c>
    </row>
    <row r="653" spans="1:27" x14ac:dyDescent="0.3">
      <c r="A653" t="s">
        <v>58</v>
      </c>
      <c r="B653">
        <v>2015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7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6</v>
      </c>
      <c r="P653">
        <v>2</v>
      </c>
      <c r="Q653">
        <v>3</v>
      </c>
      <c r="R653">
        <v>137</v>
      </c>
      <c r="S653">
        <v>3</v>
      </c>
      <c r="T653">
        <v>4</v>
      </c>
      <c r="U653">
        <v>18</v>
      </c>
      <c r="V653">
        <v>4</v>
      </c>
      <c r="W653">
        <v>8</v>
      </c>
      <c r="X653">
        <v>2</v>
      </c>
      <c r="Y653">
        <v>1</v>
      </c>
      <c r="Z653">
        <v>496</v>
      </c>
      <c r="AA653">
        <v>200</v>
      </c>
    </row>
    <row r="654" spans="1:27" x14ac:dyDescent="0.3">
      <c r="A654" t="s">
        <v>58</v>
      </c>
      <c r="B654">
        <v>2014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9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7</v>
      </c>
      <c r="P654">
        <v>2</v>
      </c>
      <c r="Q654">
        <v>11</v>
      </c>
      <c r="R654">
        <v>133</v>
      </c>
      <c r="S654">
        <v>4</v>
      </c>
      <c r="T654">
        <v>4</v>
      </c>
      <c r="U654">
        <v>2</v>
      </c>
      <c r="V654">
        <v>6</v>
      </c>
      <c r="W654">
        <v>13</v>
      </c>
      <c r="X654">
        <v>0</v>
      </c>
      <c r="Y654">
        <v>1</v>
      </c>
      <c r="Z654">
        <v>522</v>
      </c>
      <c r="AA654">
        <v>176</v>
      </c>
    </row>
    <row r="655" spans="1:27" x14ac:dyDescent="0.3">
      <c r="A655" t="s">
        <v>58</v>
      </c>
      <c r="B655">
        <v>2013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11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8</v>
      </c>
      <c r="P655">
        <v>2</v>
      </c>
      <c r="Q655">
        <v>2</v>
      </c>
      <c r="R655">
        <v>132</v>
      </c>
      <c r="S655">
        <v>6</v>
      </c>
      <c r="T655">
        <v>5</v>
      </c>
      <c r="U655">
        <v>3</v>
      </c>
      <c r="V655">
        <v>7</v>
      </c>
      <c r="W655">
        <v>12</v>
      </c>
      <c r="X655">
        <v>0</v>
      </c>
      <c r="Y655">
        <v>2</v>
      </c>
      <c r="Z655">
        <v>551</v>
      </c>
      <c r="AA655">
        <v>179</v>
      </c>
    </row>
    <row r="656" spans="1:27" x14ac:dyDescent="0.3">
      <c r="A656" t="s">
        <v>58</v>
      </c>
      <c r="B656">
        <v>2012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10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3</v>
      </c>
      <c r="P656">
        <v>2</v>
      </c>
      <c r="Q656">
        <v>0</v>
      </c>
      <c r="R656">
        <v>76</v>
      </c>
      <c r="S656">
        <v>0</v>
      </c>
      <c r="T656">
        <v>4</v>
      </c>
      <c r="U656">
        <v>0</v>
      </c>
      <c r="V656">
        <v>8</v>
      </c>
      <c r="W656">
        <v>7</v>
      </c>
      <c r="X656">
        <v>1</v>
      </c>
      <c r="Y656">
        <v>2</v>
      </c>
      <c r="Z656">
        <v>404</v>
      </c>
      <c r="AA656">
        <v>149</v>
      </c>
    </row>
    <row r="657" spans="1:27" x14ac:dyDescent="0.3">
      <c r="A657" t="s">
        <v>58</v>
      </c>
      <c r="B657">
        <v>2011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10</v>
      </c>
      <c r="J657">
        <v>1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1</v>
      </c>
      <c r="R657">
        <v>94</v>
      </c>
      <c r="S657">
        <v>4</v>
      </c>
      <c r="T657">
        <v>5</v>
      </c>
      <c r="U657">
        <v>0</v>
      </c>
      <c r="V657">
        <v>7</v>
      </c>
      <c r="W657">
        <v>8</v>
      </c>
      <c r="X657">
        <v>1</v>
      </c>
      <c r="Y657">
        <v>2</v>
      </c>
      <c r="Z657">
        <v>373</v>
      </c>
      <c r="AA657">
        <v>150</v>
      </c>
    </row>
    <row r="658" spans="1:27" x14ac:dyDescent="0.3">
      <c r="A658" t="s">
        <v>58</v>
      </c>
      <c r="B658">
        <v>2010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8</v>
      </c>
      <c r="J658">
        <v>1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1</v>
      </c>
      <c r="Q658">
        <v>0</v>
      </c>
      <c r="R658">
        <v>95</v>
      </c>
      <c r="S658">
        <v>0</v>
      </c>
      <c r="T658">
        <v>6</v>
      </c>
      <c r="U658">
        <v>0</v>
      </c>
      <c r="V658">
        <v>6</v>
      </c>
      <c r="W658">
        <v>6</v>
      </c>
      <c r="X658">
        <v>1</v>
      </c>
      <c r="Y658">
        <v>2</v>
      </c>
      <c r="Z658">
        <v>477</v>
      </c>
      <c r="AA658">
        <v>110</v>
      </c>
    </row>
    <row r="659" spans="1:27" x14ac:dyDescent="0.3">
      <c r="A659" t="s">
        <v>58</v>
      </c>
      <c r="B659">
        <v>2009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2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1</v>
      </c>
      <c r="P659">
        <v>1</v>
      </c>
      <c r="Q659">
        <v>0</v>
      </c>
      <c r="R659">
        <v>102</v>
      </c>
      <c r="S659">
        <v>2</v>
      </c>
      <c r="T659">
        <v>0</v>
      </c>
      <c r="U659">
        <v>0</v>
      </c>
      <c r="V659">
        <v>4</v>
      </c>
      <c r="W659">
        <v>10</v>
      </c>
      <c r="X659">
        <v>2</v>
      </c>
      <c r="Y659">
        <v>1</v>
      </c>
      <c r="Z659">
        <v>398</v>
      </c>
      <c r="AA659">
        <v>128</v>
      </c>
    </row>
    <row r="660" spans="1:27" x14ac:dyDescent="0.3">
      <c r="A660" t="s">
        <v>58</v>
      </c>
      <c r="B660">
        <v>2008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2</v>
      </c>
      <c r="J660">
        <v>0</v>
      </c>
      <c r="K660">
        <v>0</v>
      </c>
      <c r="L660">
        <v>2</v>
      </c>
      <c r="M660">
        <v>0</v>
      </c>
      <c r="N660">
        <v>0</v>
      </c>
      <c r="O660">
        <v>2</v>
      </c>
      <c r="P660">
        <v>0</v>
      </c>
      <c r="Q660">
        <v>0</v>
      </c>
      <c r="R660">
        <v>56</v>
      </c>
      <c r="S660">
        <v>0</v>
      </c>
      <c r="T660">
        <v>0</v>
      </c>
      <c r="U660">
        <v>14</v>
      </c>
      <c r="V660">
        <v>3</v>
      </c>
      <c r="W660">
        <v>2</v>
      </c>
      <c r="X660">
        <v>1</v>
      </c>
      <c r="Y660">
        <v>0</v>
      </c>
      <c r="Z660">
        <v>280</v>
      </c>
      <c r="AA660">
        <v>99</v>
      </c>
    </row>
    <row r="661" spans="1:27" x14ac:dyDescent="0.3">
      <c r="A661" t="s">
        <v>58</v>
      </c>
      <c r="B661">
        <v>2007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2</v>
      </c>
      <c r="J661">
        <v>0</v>
      </c>
      <c r="K661">
        <v>0</v>
      </c>
      <c r="L661">
        <v>3</v>
      </c>
      <c r="M661">
        <v>0</v>
      </c>
      <c r="N661">
        <v>0</v>
      </c>
      <c r="O661">
        <v>35</v>
      </c>
      <c r="P661">
        <v>0</v>
      </c>
      <c r="Q661">
        <v>0</v>
      </c>
      <c r="R661">
        <v>40</v>
      </c>
      <c r="S661">
        <v>2</v>
      </c>
      <c r="T661">
        <v>0</v>
      </c>
      <c r="U661">
        <v>12</v>
      </c>
      <c r="V661">
        <v>4</v>
      </c>
      <c r="W661">
        <v>2</v>
      </c>
      <c r="X661">
        <v>1</v>
      </c>
      <c r="Y661">
        <v>0</v>
      </c>
      <c r="Z661">
        <v>309</v>
      </c>
      <c r="AA661">
        <v>101</v>
      </c>
    </row>
    <row r="662" spans="1:27" x14ac:dyDescent="0.3">
      <c r="A662" t="s">
        <v>58</v>
      </c>
      <c r="B662">
        <v>2006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2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1</v>
      </c>
      <c r="Q662">
        <v>0</v>
      </c>
      <c r="R662">
        <v>45</v>
      </c>
      <c r="S662">
        <v>1</v>
      </c>
      <c r="T662">
        <v>0</v>
      </c>
      <c r="U662">
        <v>0</v>
      </c>
      <c r="V662">
        <v>4</v>
      </c>
      <c r="W662">
        <v>2</v>
      </c>
      <c r="X662">
        <v>1</v>
      </c>
      <c r="Y662">
        <v>0</v>
      </c>
      <c r="Z662">
        <v>270</v>
      </c>
      <c r="AA662">
        <v>109</v>
      </c>
    </row>
    <row r="663" spans="1:27" x14ac:dyDescent="0.3">
      <c r="A663" t="s">
        <v>59</v>
      </c>
      <c r="B663">
        <v>2016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2</v>
      </c>
      <c r="M663">
        <v>0</v>
      </c>
      <c r="N663">
        <v>0</v>
      </c>
      <c r="O663">
        <v>11</v>
      </c>
      <c r="P663">
        <v>5</v>
      </c>
      <c r="Q663">
        <v>5</v>
      </c>
      <c r="R663">
        <v>181</v>
      </c>
      <c r="S663">
        <v>13</v>
      </c>
      <c r="T663">
        <v>1</v>
      </c>
      <c r="U663">
        <v>21</v>
      </c>
      <c r="V663">
        <v>4</v>
      </c>
      <c r="W663">
        <v>37</v>
      </c>
      <c r="X663">
        <v>7</v>
      </c>
      <c r="Y663">
        <v>6</v>
      </c>
      <c r="Z663">
        <v>312</v>
      </c>
      <c r="AA663">
        <v>431</v>
      </c>
    </row>
    <row r="664" spans="1:27" x14ac:dyDescent="0.3">
      <c r="A664" t="s">
        <v>59</v>
      </c>
      <c r="B664">
        <v>2015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9</v>
      </c>
      <c r="P664">
        <v>5</v>
      </c>
      <c r="Q664">
        <v>0</v>
      </c>
      <c r="R664">
        <v>200</v>
      </c>
      <c r="S664">
        <v>18</v>
      </c>
      <c r="T664">
        <v>9</v>
      </c>
      <c r="U664">
        <v>15</v>
      </c>
      <c r="V664">
        <v>5</v>
      </c>
      <c r="W664">
        <v>46</v>
      </c>
      <c r="X664">
        <v>4</v>
      </c>
      <c r="Y664">
        <v>6</v>
      </c>
      <c r="Z664">
        <v>341</v>
      </c>
      <c r="AA664">
        <v>415</v>
      </c>
    </row>
    <row r="665" spans="1:27" x14ac:dyDescent="0.3">
      <c r="A665" t="s">
        <v>59</v>
      </c>
      <c r="B665">
        <v>2014</v>
      </c>
      <c r="C665">
        <v>0</v>
      </c>
      <c r="D665">
        <v>0</v>
      </c>
      <c r="E665">
        <v>2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8</v>
      </c>
      <c r="M665">
        <v>0</v>
      </c>
      <c r="N665">
        <v>0</v>
      </c>
      <c r="O665">
        <v>7</v>
      </c>
      <c r="P665">
        <v>4</v>
      </c>
      <c r="Q665">
        <v>2</v>
      </c>
      <c r="R665">
        <v>188</v>
      </c>
      <c r="S665">
        <v>13</v>
      </c>
      <c r="T665">
        <v>8</v>
      </c>
      <c r="U665">
        <v>17</v>
      </c>
      <c r="V665">
        <v>5</v>
      </c>
      <c r="W665">
        <v>35</v>
      </c>
      <c r="X665">
        <v>5</v>
      </c>
      <c r="Y665">
        <v>3</v>
      </c>
      <c r="Z665">
        <v>344</v>
      </c>
      <c r="AA665">
        <v>361</v>
      </c>
    </row>
    <row r="666" spans="1:27" x14ac:dyDescent="0.3">
      <c r="A666" t="s">
        <v>59</v>
      </c>
      <c r="B666">
        <v>2013</v>
      </c>
      <c r="C666">
        <v>0</v>
      </c>
      <c r="D666">
        <v>0</v>
      </c>
      <c r="E666">
        <v>2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9</v>
      </c>
      <c r="P666">
        <v>2</v>
      </c>
      <c r="Q666">
        <v>0</v>
      </c>
      <c r="R666">
        <v>147</v>
      </c>
      <c r="S666">
        <v>18</v>
      </c>
      <c r="T666">
        <v>8</v>
      </c>
      <c r="U666">
        <v>10</v>
      </c>
      <c r="V666">
        <v>9</v>
      </c>
      <c r="W666">
        <v>44</v>
      </c>
      <c r="X666">
        <v>4</v>
      </c>
      <c r="Y666">
        <v>3</v>
      </c>
      <c r="Z666">
        <v>335</v>
      </c>
      <c r="AA666">
        <v>355</v>
      </c>
    </row>
    <row r="667" spans="1:27" x14ac:dyDescent="0.3">
      <c r="A667" t="s">
        <v>59</v>
      </c>
      <c r="B667">
        <v>2012</v>
      </c>
      <c r="C667">
        <v>1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5</v>
      </c>
      <c r="P667">
        <v>2</v>
      </c>
      <c r="Q667">
        <v>1</v>
      </c>
      <c r="R667">
        <v>143</v>
      </c>
      <c r="S667">
        <v>12</v>
      </c>
      <c r="T667">
        <v>8</v>
      </c>
      <c r="U667">
        <v>8</v>
      </c>
      <c r="V667">
        <v>9</v>
      </c>
      <c r="W667">
        <v>35</v>
      </c>
      <c r="X667">
        <v>6</v>
      </c>
      <c r="Y667">
        <v>3</v>
      </c>
      <c r="Z667">
        <v>337</v>
      </c>
      <c r="AA667">
        <v>364</v>
      </c>
    </row>
    <row r="668" spans="1:27" x14ac:dyDescent="0.3">
      <c r="A668" t="s">
        <v>59</v>
      </c>
      <c r="B668">
        <v>2011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1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6</v>
      </c>
      <c r="P668">
        <v>0</v>
      </c>
      <c r="Q668">
        <v>3</v>
      </c>
      <c r="R668">
        <v>123</v>
      </c>
      <c r="S668">
        <v>10</v>
      </c>
      <c r="T668">
        <v>9</v>
      </c>
      <c r="U668">
        <v>9</v>
      </c>
      <c r="V668">
        <v>9</v>
      </c>
      <c r="W668">
        <v>39</v>
      </c>
      <c r="X668">
        <v>6</v>
      </c>
      <c r="Y668">
        <v>3</v>
      </c>
      <c r="Z668">
        <v>343</v>
      </c>
      <c r="AA668">
        <v>350</v>
      </c>
    </row>
    <row r="669" spans="1:27" x14ac:dyDescent="0.3">
      <c r="A669" t="s">
        <v>59</v>
      </c>
      <c r="B669">
        <v>2010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1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11</v>
      </c>
      <c r="P669">
        <v>1</v>
      </c>
      <c r="Q669">
        <v>2</v>
      </c>
      <c r="R669">
        <v>147</v>
      </c>
      <c r="S669">
        <v>11</v>
      </c>
      <c r="T669">
        <v>9</v>
      </c>
      <c r="U669">
        <v>15</v>
      </c>
      <c r="V669">
        <v>10</v>
      </c>
      <c r="W669">
        <v>25</v>
      </c>
      <c r="X669">
        <v>5</v>
      </c>
      <c r="Y669">
        <v>1</v>
      </c>
      <c r="Z669">
        <v>347</v>
      </c>
      <c r="AA669">
        <v>389</v>
      </c>
    </row>
    <row r="670" spans="1:27" x14ac:dyDescent="0.3">
      <c r="A670" t="s">
        <v>59</v>
      </c>
      <c r="B670">
        <v>2009</v>
      </c>
      <c r="C670">
        <v>4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1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15</v>
      </c>
      <c r="P670">
        <v>1</v>
      </c>
      <c r="Q670">
        <v>4</v>
      </c>
      <c r="R670">
        <v>127</v>
      </c>
      <c r="S670">
        <v>9</v>
      </c>
      <c r="T670">
        <v>8</v>
      </c>
      <c r="U670">
        <v>16</v>
      </c>
      <c r="V670">
        <v>8</v>
      </c>
      <c r="W670">
        <v>28</v>
      </c>
      <c r="X670">
        <v>5</v>
      </c>
      <c r="Y670">
        <v>1</v>
      </c>
      <c r="Z670">
        <v>342</v>
      </c>
      <c r="AA670">
        <v>371</v>
      </c>
    </row>
    <row r="671" spans="1:27" x14ac:dyDescent="0.3">
      <c r="A671" t="s">
        <v>59</v>
      </c>
      <c r="B671">
        <v>2008</v>
      </c>
      <c r="C671">
        <v>6</v>
      </c>
      <c r="D671">
        <v>0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12</v>
      </c>
      <c r="P671">
        <v>0</v>
      </c>
      <c r="Q671">
        <v>0</v>
      </c>
      <c r="R671">
        <v>113</v>
      </c>
      <c r="S671">
        <v>7</v>
      </c>
      <c r="T671">
        <v>9</v>
      </c>
      <c r="U671">
        <v>15</v>
      </c>
      <c r="V671">
        <v>4</v>
      </c>
      <c r="W671">
        <v>27</v>
      </c>
      <c r="X671">
        <v>3</v>
      </c>
      <c r="Y671">
        <v>1</v>
      </c>
      <c r="Z671">
        <v>337</v>
      </c>
      <c r="AA671">
        <v>422</v>
      </c>
    </row>
    <row r="672" spans="1:27" x14ac:dyDescent="0.3">
      <c r="A672" t="s">
        <v>59</v>
      </c>
      <c r="B672">
        <v>2007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1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3</v>
      </c>
      <c r="P672">
        <v>0</v>
      </c>
      <c r="Q672">
        <v>0</v>
      </c>
      <c r="R672">
        <v>115</v>
      </c>
      <c r="S672">
        <v>7</v>
      </c>
      <c r="T672">
        <v>6</v>
      </c>
      <c r="U672">
        <v>10</v>
      </c>
      <c r="V672">
        <v>10</v>
      </c>
      <c r="W672">
        <v>26</v>
      </c>
      <c r="X672">
        <v>4</v>
      </c>
      <c r="Y672">
        <v>1</v>
      </c>
      <c r="Z672">
        <v>337</v>
      </c>
      <c r="AA672">
        <v>308</v>
      </c>
    </row>
    <row r="673" spans="1:27" x14ac:dyDescent="0.3">
      <c r="A673" t="s">
        <v>59</v>
      </c>
      <c r="B673">
        <v>2006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1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1</v>
      </c>
      <c r="P673">
        <v>2</v>
      </c>
      <c r="Q673">
        <v>0</v>
      </c>
      <c r="R673">
        <v>147</v>
      </c>
      <c r="S673">
        <v>8</v>
      </c>
      <c r="T673">
        <v>6</v>
      </c>
      <c r="U673">
        <v>9</v>
      </c>
      <c r="V673">
        <v>6</v>
      </c>
      <c r="W673">
        <v>28</v>
      </c>
      <c r="X673">
        <v>4</v>
      </c>
      <c r="Y673">
        <v>2</v>
      </c>
      <c r="Z673">
        <v>318</v>
      </c>
      <c r="AA673">
        <v>330</v>
      </c>
    </row>
    <row r="674" spans="1:27" x14ac:dyDescent="0.3">
      <c r="A674" t="s">
        <v>60</v>
      </c>
      <c r="B674">
        <v>2016</v>
      </c>
      <c r="C674">
        <v>16</v>
      </c>
      <c r="D674">
        <v>29</v>
      </c>
      <c r="E674">
        <v>37</v>
      </c>
      <c r="F674">
        <v>41</v>
      </c>
      <c r="G674">
        <v>3</v>
      </c>
      <c r="H674">
        <v>7</v>
      </c>
      <c r="I674">
        <v>47</v>
      </c>
      <c r="J674">
        <v>20</v>
      </c>
      <c r="K674">
        <v>15</v>
      </c>
      <c r="L674">
        <v>704</v>
      </c>
      <c r="M674">
        <v>17</v>
      </c>
      <c r="N674">
        <v>0</v>
      </c>
      <c r="O674">
        <v>472</v>
      </c>
      <c r="P674">
        <v>45</v>
      </c>
      <c r="Q674">
        <v>184</v>
      </c>
      <c r="R674">
        <v>2902</v>
      </c>
      <c r="S674">
        <v>736</v>
      </c>
      <c r="T674">
        <v>190</v>
      </c>
      <c r="U674">
        <v>392</v>
      </c>
      <c r="V674">
        <v>571</v>
      </c>
      <c r="W674">
        <v>1203</v>
      </c>
      <c r="X674">
        <v>241</v>
      </c>
      <c r="Y674">
        <v>544</v>
      </c>
      <c r="Z674">
        <v>2277</v>
      </c>
      <c r="AA674">
        <v>1375</v>
      </c>
    </row>
    <row r="675" spans="1:27" x14ac:dyDescent="0.3">
      <c r="A675" t="s">
        <v>60</v>
      </c>
      <c r="B675">
        <v>2015</v>
      </c>
      <c r="C675">
        <v>17</v>
      </c>
      <c r="D675">
        <v>52</v>
      </c>
      <c r="E675">
        <v>34</v>
      </c>
      <c r="F675">
        <v>34</v>
      </c>
      <c r="G675">
        <v>10</v>
      </c>
      <c r="H675">
        <v>8</v>
      </c>
      <c r="I675">
        <v>61</v>
      </c>
      <c r="J675">
        <v>18</v>
      </c>
      <c r="K675">
        <v>14</v>
      </c>
      <c r="L675">
        <v>785</v>
      </c>
      <c r="M675">
        <v>22</v>
      </c>
      <c r="N675">
        <v>0</v>
      </c>
      <c r="O675">
        <v>482</v>
      </c>
      <c r="P675">
        <v>33</v>
      </c>
      <c r="Q675">
        <v>310</v>
      </c>
      <c r="R675">
        <v>2951</v>
      </c>
      <c r="S675">
        <v>711</v>
      </c>
      <c r="T675">
        <v>178</v>
      </c>
      <c r="U675">
        <v>377</v>
      </c>
      <c r="V675">
        <v>561</v>
      </c>
      <c r="W675">
        <v>1169</v>
      </c>
      <c r="X675">
        <v>237</v>
      </c>
      <c r="Y675">
        <v>558</v>
      </c>
      <c r="Z675">
        <v>2454</v>
      </c>
      <c r="AA675">
        <v>1294</v>
      </c>
    </row>
    <row r="676" spans="1:27" x14ac:dyDescent="0.3">
      <c r="A676" t="s">
        <v>60</v>
      </c>
      <c r="B676">
        <v>2014</v>
      </c>
      <c r="C676">
        <v>19</v>
      </c>
      <c r="D676">
        <v>63</v>
      </c>
      <c r="E676">
        <v>23</v>
      </c>
      <c r="F676">
        <v>29</v>
      </c>
      <c r="G676">
        <v>9</v>
      </c>
      <c r="H676">
        <v>8</v>
      </c>
      <c r="I676">
        <v>64</v>
      </c>
      <c r="J676">
        <v>25</v>
      </c>
      <c r="K676">
        <v>13</v>
      </c>
      <c r="L676">
        <v>852</v>
      </c>
      <c r="M676">
        <v>22</v>
      </c>
      <c r="N676">
        <v>0</v>
      </c>
      <c r="O676">
        <v>519</v>
      </c>
      <c r="P676">
        <v>25</v>
      </c>
      <c r="Q676">
        <v>293</v>
      </c>
      <c r="R676">
        <v>2873</v>
      </c>
      <c r="S676">
        <v>723</v>
      </c>
      <c r="T676">
        <v>191</v>
      </c>
      <c r="U676">
        <v>428</v>
      </c>
      <c r="V676">
        <v>609</v>
      </c>
      <c r="W676">
        <v>1035</v>
      </c>
      <c r="X676">
        <v>219</v>
      </c>
      <c r="Y676">
        <v>529</v>
      </c>
      <c r="Z676">
        <v>2562</v>
      </c>
      <c r="AA676">
        <v>1286</v>
      </c>
    </row>
    <row r="677" spans="1:27" x14ac:dyDescent="0.3">
      <c r="A677" t="s">
        <v>60</v>
      </c>
      <c r="B677">
        <v>2013</v>
      </c>
      <c r="C677">
        <v>19</v>
      </c>
      <c r="D677">
        <v>47</v>
      </c>
      <c r="E677">
        <v>25</v>
      </c>
      <c r="F677">
        <v>30</v>
      </c>
      <c r="G677">
        <v>9</v>
      </c>
      <c r="H677">
        <v>9</v>
      </c>
      <c r="I677">
        <v>34</v>
      </c>
      <c r="J677">
        <v>22</v>
      </c>
      <c r="K677">
        <v>13</v>
      </c>
      <c r="L677">
        <v>879</v>
      </c>
      <c r="M677">
        <v>26</v>
      </c>
      <c r="N677">
        <v>0</v>
      </c>
      <c r="O677">
        <v>448</v>
      </c>
      <c r="P677">
        <v>22</v>
      </c>
      <c r="Q677">
        <v>265</v>
      </c>
      <c r="R677">
        <v>2571</v>
      </c>
      <c r="S677">
        <v>785</v>
      </c>
      <c r="T677">
        <v>182</v>
      </c>
      <c r="U677">
        <v>363</v>
      </c>
      <c r="V677">
        <v>564</v>
      </c>
      <c r="W677">
        <v>941</v>
      </c>
      <c r="X677">
        <v>206</v>
      </c>
      <c r="Y677">
        <v>514</v>
      </c>
      <c r="Z677">
        <v>2453</v>
      </c>
      <c r="AA677">
        <v>1165</v>
      </c>
    </row>
    <row r="678" spans="1:27" x14ac:dyDescent="0.3">
      <c r="A678" t="s">
        <v>60</v>
      </c>
      <c r="B678">
        <v>2012</v>
      </c>
      <c r="C678">
        <v>0</v>
      </c>
      <c r="D678">
        <v>76</v>
      </c>
      <c r="E678">
        <v>36</v>
      </c>
      <c r="F678">
        <v>29</v>
      </c>
      <c r="G678">
        <v>6</v>
      </c>
      <c r="H678">
        <v>8</v>
      </c>
      <c r="I678">
        <v>18</v>
      </c>
      <c r="J678">
        <v>22</v>
      </c>
      <c r="K678">
        <v>10</v>
      </c>
      <c r="L678">
        <v>980</v>
      </c>
      <c r="M678">
        <v>20</v>
      </c>
      <c r="N678">
        <v>0</v>
      </c>
      <c r="O678">
        <v>647</v>
      </c>
      <c r="P678">
        <v>19</v>
      </c>
      <c r="Q678">
        <v>190</v>
      </c>
      <c r="R678">
        <v>2466</v>
      </c>
      <c r="S678">
        <v>692</v>
      </c>
      <c r="T678">
        <v>177</v>
      </c>
      <c r="U678">
        <v>317</v>
      </c>
      <c r="V678">
        <v>464</v>
      </c>
      <c r="W678">
        <v>908</v>
      </c>
      <c r="X678">
        <v>204</v>
      </c>
      <c r="Y678">
        <v>422</v>
      </c>
      <c r="Z678">
        <v>2190</v>
      </c>
      <c r="AA678">
        <v>1111</v>
      </c>
    </row>
    <row r="679" spans="1:27" x14ac:dyDescent="0.3">
      <c r="A679" t="s">
        <v>60</v>
      </c>
      <c r="B679">
        <v>2011</v>
      </c>
      <c r="C679">
        <v>0</v>
      </c>
      <c r="D679">
        <v>40</v>
      </c>
      <c r="E679">
        <v>34</v>
      </c>
      <c r="F679">
        <v>28</v>
      </c>
      <c r="G679">
        <v>0</v>
      </c>
      <c r="H679">
        <v>3</v>
      </c>
      <c r="I679">
        <v>12</v>
      </c>
      <c r="J679">
        <v>32</v>
      </c>
      <c r="K679">
        <v>37</v>
      </c>
      <c r="L679">
        <v>817</v>
      </c>
      <c r="M679">
        <v>11</v>
      </c>
      <c r="N679">
        <v>0</v>
      </c>
      <c r="O679">
        <v>590</v>
      </c>
      <c r="P679">
        <v>19</v>
      </c>
      <c r="Q679">
        <v>152</v>
      </c>
      <c r="R679">
        <v>2272</v>
      </c>
      <c r="S679">
        <v>612</v>
      </c>
      <c r="T679">
        <v>176</v>
      </c>
      <c r="U679">
        <v>262</v>
      </c>
      <c r="V679">
        <v>473</v>
      </c>
      <c r="W679">
        <v>869</v>
      </c>
      <c r="X679">
        <v>190</v>
      </c>
      <c r="Y679">
        <v>375</v>
      </c>
      <c r="Z679">
        <v>2352</v>
      </c>
      <c r="AA679">
        <v>1218</v>
      </c>
    </row>
    <row r="680" spans="1:27" x14ac:dyDescent="0.3">
      <c r="A680" t="s">
        <v>60</v>
      </c>
      <c r="B680">
        <v>2010</v>
      </c>
      <c r="C680">
        <v>0</v>
      </c>
      <c r="D680">
        <v>27</v>
      </c>
      <c r="E680">
        <v>31</v>
      </c>
      <c r="F680">
        <v>24</v>
      </c>
      <c r="G680">
        <v>0</v>
      </c>
      <c r="H680">
        <v>0</v>
      </c>
      <c r="I680">
        <v>3</v>
      </c>
      <c r="J680">
        <v>25</v>
      </c>
      <c r="K680">
        <v>8</v>
      </c>
      <c r="L680">
        <v>687</v>
      </c>
      <c r="M680">
        <v>9</v>
      </c>
      <c r="N680">
        <v>0</v>
      </c>
      <c r="O680">
        <v>580</v>
      </c>
      <c r="P680">
        <v>14</v>
      </c>
      <c r="Q680">
        <v>163</v>
      </c>
      <c r="R680">
        <v>2277</v>
      </c>
      <c r="S680">
        <v>536</v>
      </c>
      <c r="T680">
        <v>170</v>
      </c>
      <c r="U680">
        <v>194</v>
      </c>
      <c r="V680">
        <v>316</v>
      </c>
      <c r="W680">
        <v>782</v>
      </c>
      <c r="X680">
        <v>126</v>
      </c>
      <c r="Y680">
        <v>359</v>
      </c>
      <c r="Z680">
        <v>2482</v>
      </c>
      <c r="AA680">
        <v>1179</v>
      </c>
    </row>
    <row r="681" spans="1:27" x14ac:dyDescent="0.3">
      <c r="A681" t="s">
        <v>60</v>
      </c>
      <c r="B681">
        <v>2009</v>
      </c>
      <c r="C681">
        <v>0</v>
      </c>
      <c r="D681">
        <v>30</v>
      </c>
      <c r="E681">
        <v>45</v>
      </c>
      <c r="F681">
        <v>7</v>
      </c>
      <c r="G681">
        <v>0</v>
      </c>
      <c r="H681">
        <v>0</v>
      </c>
      <c r="I681">
        <v>2</v>
      </c>
      <c r="J681">
        <v>14</v>
      </c>
      <c r="K681">
        <v>7</v>
      </c>
      <c r="L681">
        <v>0</v>
      </c>
      <c r="M681">
        <v>8</v>
      </c>
      <c r="N681">
        <v>0</v>
      </c>
      <c r="O681">
        <v>1341</v>
      </c>
      <c r="P681">
        <v>12</v>
      </c>
      <c r="Q681">
        <v>88</v>
      </c>
      <c r="R681">
        <v>2012</v>
      </c>
      <c r="S681">
        <v>362</v>
      </c>
      <c r="T681">
        <v>176</v>
      </c>
      <c r="U681">
        <v>240</v>
      </c>
      <c r="V681">
        <v>281</v>
      </c>
      <c r="W681">
        <v>674</v>
      </c>
      <c r="X681">
        <v>108</v>
      </c>
      <c r="Y681">
        <v>370</v>
      </c>
      <c r="Z681">
        <v>2319</v>
      </c>
      <c r="AA681">
        <v>1108</v>
      </c>
    </row>
    <row r="682" spans="1:27" x14ac:dyDescent="0.3">
      <c r="A682" t="s">
        <v>60</v>
      </c>
      <c r="B682">
        <v>2008</v>
      </c>
      <c r="C682">
        <v>0</v>
      </c>
      <c r="D682">
        <v>44</v>
      </c>
      <c r="E682">
        <v>38</v>
      </c>
      <c r="F682">
        <v>6</v>
      </c>
      <c r="G682">
        <v>0</v>
      </c>
      <c r="H682">
        <v>0</v>
      </c>
      <c r="I682">
        <v>4</v>
      </c>
      <c r="J682">
        <v>27</v>
      </c>
      <c r="K682">
        <v>8</v>
      </c>
      <c r="L682">
        <v>2</v>
      </c>
      <c r="M682">
        <v>17</v>
      </c>
      <c r="N682">
        <v>0</v>
      </c>
      <c r="O682">
        <v>570</v>
      </c>
      <c r="P682">
        <v>11</v>
      </c>
      <c r="Q682">
        <v>104</v>
      </c>
      <c r="R682">
        <v>1826</v>
      </c>
      <c r="S682">
        <v>400</v>
      </c>
      <c r="T682">
        <v>152</v>
      </c>
      <c r="U682">
        <v>192</v>
      </c>
      <c r="V682">
        <v>293</v>
      </c>
      <c r="W682">
        <v>655</v>
      </c>
      <c r="X682">
        <v>109</v>
      </c>
      <c r="Y682">
        <v>334</v>
      </c>
      <c r="Z682">
        <v>2301</v>
      </c>
      <c r="AA682">
        <v>1048</v>
      </c>
    </row>
    <row r="683" spans="1:27" x14ac:dyDescent="0.3">
      <c r="A683" t="s">
        <v>60</v>
      </c>
      <c r="B683">
        <v>2007</v>
      </c>
      <c r="C683">
        <v>0</v>
      </c>
      <c r="D683">
        <v>48</v>
      </c>
      <c r="E683">
        <v>25</v>
      </c>
      <c r="F683">
        <v>7</v>
      </c>
      <c r="G683">
        <v>0</v>
      </c>
      <c r="H683">
        <v>0</v>
      </c>
      <c r="I683">
        <v>50</v>
      </c>
      <c r="J683">
        <v>30</v>
      </c>
      <c r="K683">
        <v>8</v>
      </c>
      <c r="L683">
        <v>7</v>
      </c>
      <c r="M683">
        <v>5</v>
      </c>
      <c r="N683">
        <v>0</v>
      </c>
      <c r="O683">
        <v>547</v>
      </c>
      <c r="P683">
        <v>12</v>
      </c>
      <c r="Q683">
        <v>168</v>
      </c>
      <c r="R683">
        <v>1672</v>
      </c>
      <c r="S683">
        <v>360</v>
      </c>
      <c r="T683">
        <v>159</v>
      </c>
      <c r="U683">
        <v>178</v>
      </c>
      <c r="V683">
        <v>272</v>
      </c>
      <c r="W683">
        <v>557</v>
      </c>
      <c r="X683">
        <v>95</v>
      </c>
      <c r="Y683">
        <v>376</v>
      </c>
      <c r="Z683">
        <v>2216</v>
      </c>
      <c r="AA683">
        <v>1115</v>
      </c>
    </row>
    <row r="684" spans="1:27" x14ac:dyDescent="0.3">
      <c r="A684" t="s">
        <v>60</v>
      </c>
      <c r="B684">
        <v>2006</v>
      </c>
      <c r="C684">
        <v>0</v>
      </c>
      <c r="D684">
        <v>65</v>
      </c>
      <c r="E684">
        <v>22</v>
      </c>
      <c r="F684">
        <v>4</v>
      </c>
      <c r="G684">
        <v>0</v>
      </c>
      <c r="H684">
        <v>0</v>
      </c>
      <c r="I684">
        <v>75</v>
      </c>
      <c r="J684">
        <v>33</v>
      </c>
      <c r="K684">
        <v>2</v>
      </c>
      <c r="L684">
        <v>0</v>
      </c>
      <c r="M684">
        <v>30</v>
      </c>
      <c r="N684">
        <v>0</v>
      </c>
      <c r="O684">
        <v>423</v>
      </c>
      <c r="P684">
        <v>10</v>
      </c>
      <c r="Q684">
        <v>56</v>
      </c>
      <c r="R684">
        <v>1580</v>
      </c>
      <c r="S684">
        <v>294</v>
      </c>
      <c r="T684">
        <v>148</v>
      </c>
      <c r="U684">
        <v>218</v>
      </c>
      <c r="V684">
        <v>287</v>
      </c>
      <c r="W684">
        <v>494</v>
      </c>
      <c r="X684">
        <v>128</v>
      </c>
      <c r="Y684">
        <v>413</v>
      </c>
      <c r="Z684">
        <v>1982</v>
      </c>
      <c r="AA684">
        <v>1047</v>
      </c>
    </row>
    <row r="685" spans="1:27" x14ac:dyDescent="0.3">
      <c r="A685" t="s">
        <v>61</v>
      </c>
      <c r="B685">
        <v>2016</v>
      </c>
      <c r="C685">
        <v>1</v>
      </c>
      <c r="D685">
        <v>0</v>
      </c>
      <c r="E685">
        <v>4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2</v>
      </c>
      <c r="L685">
        <v>0</v>
      </c>
      <c r="M685">
        <v>0</v>
      </c>
      <c r="N685">
        <v>0</v>
      </c>
      <c r="O685">
        <v>12</v>
      </c>
      <c r="P685">
        <v>6</v>
      </c>
      <c r="Q685">
        <v>11</v>
      </c>
      <c r="R685">
        <v>198</v>
      </c>
      <c r="S685">
        <v>0</v>
      </c>
      <c r="T685">
        <v>14</v>
      </c>
      <c r="U685">
        <v>10</v>
      </c>
      <c r="V685">
        <v>44</v>
      </c>
      <c r="W685">
        <v>26</v>
      </c>
      <c r="X685">
        <v>3</v>
      </c>
      <c r="Y685">
        <v>3</v>
      </c>
      <c r="Z685">
        <v>569</v>
      </c>
      <c r="AA685">
        <v>1245</v>
      </c>
    </row>
    <row r="686" spans="1:27" x14ac:dyDescent="0.3">
      <c r="A686" t="s">
        <v>61</v>
      </c>
      <c r="B686">
        <v>2015</v>
      </c>
      <c r="C686">
        <v>3</v>
      </c>
      <c r="D686">
        <v>0</v>
      </c>
      <c r="E686">
        <v>6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13</v>
      </c>
      <c r="P686">
        <v>6</v>
      </c>
      <c r="Q686">
        <v>1</v>
      </c>
      <c r="R686">
        <v>212</v>
      </c>
      <c r="S686">
        <v>0</v>
      </c>
      <c r="T686">
        <v>14</v>
      </c>
      <c r="U686">
        <v>8</v>
      </c>
      <c r="V686">
        <v>26</v>
      </c>
      <c r="W686">
        <v>44</v>
      </c>
      <c r="X686">
        <v>0</v>
      </c>
      <c r="Y686">
        <v>6</v>
      </c>
      <c r="Z686">
        <v>729</v>
      </c>
      <c r="AA686">
        <v>1311</v>
      </c>
    </row>
    <row r="687" spans="1:27" x14ac:dyDescent="0.3">
      <c r="A687" t="s">
        <v>61</v>
      </c>
      <c r="B687">
        <v>2014</v>
      </c>
      <c r="C687">
        <v>4</v>
      </c>
      <c r="D687">
        <v>0</v>
      </c>
      <c r="E687">
        <v>4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21</v>
      </c>
      <c r="P687">
        <v>4</v>
      </c>
      <c r="Q687">
        <v>25</v>
      </c>
      <c r="R687">
        <v>207</v>
      </c>
      <c r="S687">
        <v>0</v>
      </c>
      <c r="T687">
        <v>15</v>
      </c>
      <c r="U687">
        <v>7</v>
      </c>
      <c r="V687">
        <v>41</v>
      </c>
      <c r="W687">
        <v>45</v>
      </c>
      <c r="X687">
        <v>1</v>
      </c>
      <c r="Y687">
        <v>4</v>
      </c>
      <c r="Z687">
        <v>645</v>
      </c>
      <c r="AA687">
        <v>1109</v>
      </c>
    </row>
    <row r="688" spans="1:27" x14ac:dyDescent="0.3">
      <c r="A688" t="s">
        <v>61</v>
      </c>
      <c r="B688">
        <v>2013</v>
      </c>
      <c r="C688">
        <v>3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200</v>
      </c>
      <c r="P688">
        <v>4</v>
      </c>
      <c r="Q688">
        <v>2</v>
      </c>
      <c r="R688">
        <v>170</v>
      </c>
      <c r="S688">
        <v>29</v>
      </c>
      <c r="T688">
        <v>16</v>
      </c>
      <c r="U688">
        <v>6</v>
      </c>
      <c r="V688">
        <v>55</v>
      </c>
      <c r="W688">
        <v>50</v>
      </c>
      <c r="X688">
        <v>1</v>
      </c>
      <c r="Y688">
        <v>3</v>
      </c>
      <c r="Z688">
        <v>763</v>
      </c>
      <c r="AA688">
        <v>1028</v>
      </c>
    </row>
    <row r="689" spans="1:27" x14ac:dyDescent="0.3">
      <c r="A689" t="s">
        <v>61</v>
      </c>
      <c r="B689">
        <v>2012</v>
      </c>
      <c r="C689">
        <v>5</v>
      </c>
      <c r="D689">
        <v>0</v>
      </c>
      <c r="E689">
        <v>0</v>
      </c>
      <c r="F689">
        <v>7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287</v>
      </c>
      <c r="P689">
        <v>3</v>
      </c>
      <c r="Q689">
        <v>0</v>
      </c>
      <c r="R689">
        <v>169</v>
      </c>
      <c r="S689">
        <v>12</v>
      </c>
      <c r="T689">
        <v>13</v>
      </c>
      <c r="U689">
        <v>13</v>
      </c>
      <c r="V689">
        <v>48</v>
      </c>
      <c r="W689">
        <v>45</v>
      </c>
      <c r="X689">
        <v>2</v>
      </c>
      <c r="Y689">
        <v>4</v>
      </c>
      <c r="Z689">
        <v>614</v>
      </c>
      <c r="AA689">
        <v>934</v>
      </c>
    </row>
    <row r="690" spans="1:27" x14ac:dyDescent="0.3">
      <c r="A690" t="s">
        <v>61</v>
      </c>
      <c r="B690">
        <v>2011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1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22</v>
      </c>
      <c r="P690">
        <v>4</v>
      </c>
      <c r="Q690">
        <v>6</v>
      </c>
      <c r="R690">
        <v>177</v>
      </c>
      <c r="S690">
        <v>1</v>
      </c>
      <c r="T690">
        <v>10</v>
      </c>
      <c r="U690">
        <v>4</v>
      </c>
      <c r="V690">
        <v>42</v>
      </c>
      <c r="W690">
        <v>36</v>
      </c>
      <c r="X690">
        <v>3</v>
      </c>
      <c r="Y690">
        <v>2</v>
      </c>
      <c r="Z690">
        <v>634</v>
      </c>
      <c r="AA690">
        <v>1168</v>
      </c>
    </row>
    <row r="691" spans="1:27" x14ac:dyDescent="0.3">
      <c r="A691" t="s">
        <v>61</v>
      </c>
      <c r="B691">
        <v>2010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1</v>
      </c>
      <c r="N691">
        <v>0</v>
      </c>
      <c r="O691">
        <v>298</v>
      </c>
      <c r="P691">
        <v>4</v>
      </c>
      <c r="Q691">
        <v>14</v>
      </c>
      <c r="R691">
        <v>177</v>
      </c>
      <c r="S691">
        <v>3</v>
      </c>
      <c r="T691">
        <v>10</v>
      </c>
      <c r="U691">
        <v>5</v>
      </c>
      <c r="V691">
        <v>48</v>
      </c>
      <c r="W691">
        <v>35</v>
      </c>
      <c r="X691">
        <v>2</v>
      </c>
      <c r="Y691">
        <v>3</v>
      </c>
      <c r="Z691">
        <v>629</v>
      </c>
      <c r="AA691">
        <v>1158</v>
      </c>
    </row>
    <row r="692" spans="1:27" x14ac:dyDescent="0.3">
      <c r="A692" t="s">
        <v>61</v>
      </c>
      <c r="B692">
        <v>2009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216</v>
      </c>
      <c r="P692">
        <v>3</v>
      </c>
      <c r="Q692">
        <v>18</v>
      </c>
      <c r="R692">
        <v>135</v>
      </c>
      <c r="S692">
        <v>2</v>
      </c>
      <c r="T692">
        <v>8</v>
      </c>
      <c r="U692">
        <v>22</v>
      </c>
      <c r="V692">
        <v>59</v>
      </c>
      <c r="W692">
        <v>23</v>
      </c>
      <c r="X692">
        <v>4</v>
      </c>
      <c r="Y692">
        <v>1</v>
      </c>
      <c r="Z692">
        <v>663</v>
      </c>
      <c r="AA692">
        <v>1131</v>
      </c>
    </row>
    <row r="693" spans="1:27" x14ac:dyDescent="0.3">
      <c r="A693" t="s">
        <v>61</v>
      </c>
      <c r="B693">
        <v>2008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50</v>
      </c>
      <c r="P693">
        <v>3</v>
      </c>
      <c r="Q693">
        <v>3</v>
      </c>
      <c r="R693">
        <v>119</v>
      </c>
      <c r="S693">
        <v>0</v>
      </c>
      <c r="T693">
        <v>8</v>
      </c>
      <c r="U693">
        <v>23</v>
      </c>
      <c r="V693">
        <v>54</v>
      </c>
      <c r="W693">
        <v>37</v>
      </c>
      <c r="X693">
        <v>4</v>
      </c>
      <c r="Y693">
        <v>3</v>
      </c>
      <c r="Z693">
        <v>606</v>
      </c>
      <c r="AA693">
        <v>1107</v>
      </c>
    </row>
    <row r="694" spans="1:27" x14ac:dyDescent="0.3">
      <c r="A694" t="s">
        <v>61</v>
      </c>
      <c r="B694">
        <v>2007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383</v>
      </c>
      <c r="P694">
        <v>3</v>
      </c>
      <c r="Q694">
        <v>0</v>
      </c>
      <c r="R694">
        <v>115</v>
      </c>
      <c r="S694">
        <v>0</v>
      </c>
      <c r="T694">
        <v>8</v>
      </c>
      <c r="U694">
        <v>7</v>
      </c>
      <c r="V694">
        <v>57</v>
      </c>
      <c r="W694">
        <v>28</v>
      </c>
      <c r="X694">
        <v>5</v>
      </c>
      <c r="Y694">
        <v>3</v>
      </c>
      <c r="Z694">
        <v>689</v>
      </c>
      <c r="AA694">
        <v>1030</v>
      </c>
    </row>
    <row r="695" spans="1:27" x14ac:dyDescent="0.3">
      <c r="A695" t="s">
        <v>61</v>
      </c>
      <c r="B695">
        <v>2006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2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292</v>
      </c>
      <c r="P695">
        <v>4</v>
      </c>
      <c r="Q695">
        <v>0</v>
      </c>
      <c r="R695">
        <v>124</v>
      </c>
      <c r="S695">
        <v>7</v>
      </c>
      <c r="T695">
        <v>7</v>
      </c>
      <c r="U695">
        <v>5</v>
      </c>
      <c r="V695">
        <v>44</v>
      </c>
      <c r="W695">
        <v>29</v>
      </c>
      <c r="X695">
        <v>2</v>
      </c>
      <c r="Y695">
        <v>0</v>
      </c>
      <c r="Z695">
        <v>825</v>
      </c>
      <c r="AA695">
        <v>980</v>
      </c>
    </row>
    <row r="696" spans="1:27" x14ac:dyDescent="0.3">
      <c r="A696" t="s">
        <v>62</v>
      </c>
      <c r="B696">
        <v>2016</v>
      </c>
      <c r="C696">
        <v>1</v>
      </c>
      <c r="D696">
        <v>17</v>
      </c>
      <c r="E696">
        <v>24</v>
      </c>
      <c r="F696">
        <v>10</v>
      </c>
      <c r="G696">
        <v>0</v>
      </c>
      <c r="H696">
        <v>1</v>
      </c>
      <c r="I696">
        <v>240</v>
      </c>
      <c r="J696">
        <v>7</v>
      </c>
      <c r="K696">
        <v>1</v>
      </c>
      <c r="L696">
        <v>1</v>
      </c>
      <c r="M696">
        <v>2</v>
      </c>
      <c r="N696">
        <v>0</v>
      </c>
      <c r="O696">
        <v>38</v>
      </c>
      <c r="P696">
        <v>6</v>
      </c>
      <c r="Q696">
        <v>6</v>
      </c>
      <c r="R696">
        <v>643</v>
      </c>
      <c r="S696">
        <v>172</v>
      </c>
      <c r="T696">
        <v>17</v>
      </c>
      <c r="U696">
        <v>191</v>
      </c>
      <c r="V696">
        <v>80</v>
      </c>
      <c r="W696">
        <v>157</v>
      </c>
      <c r="X696">
        <v>59</v>
      </c>
      <c r="Y696">
        <v>23</v>
      </c>
      <c r="Z696">
        <v>3</v>
      </c>
      <c r="AA696">
        <v>2561</v>
      </c>
    </row>
    <row r="697" spans="1:27" x14ac:dyDescent="0.3">
      <c r="A697" t="s">
        <v>62</v>
      </c>
      <c r="B697">
        <v>2015</v>
      </c>
      <c r="C697">
        <v>5</v>
      </c>
      <c r="D697">
        <v>14</v>
      </c>
      <c r="E697">
        <v>27</v>
      </c>
      <c r="F697">
        <v>6</v>
      </c>
      <c r="G697">
        <v>0</v>
      </c>
      <c r="H697">
        <v>1</v>
      </c>
      <c r="I697">
        <v>225</v>
      </c>
      <c r="J697">
        <v>11</v>
      </c>
      <c r="K697">
        <v>1</v>
      </c>
      <c r="L697">
        <v>0</v>
      </c>
      <c r="M697">
        <v>53</v>
      </c>
      <c r="N697">
        <v>0</v>
      </c>
      <c r="O697">
        <v>16</v>
      </c>
      <c r="P697">
        <v>7</v>
      </c>
      <c r="Q697">
        <v>12</v>
      </c>
      <c r="R697">
        <v>649</v>
      </c>
      <c r="S697">
        <v>103</v>
      </c>
      <c r="T697">
        <v>17</v>
      </c>
      <c r="U697">
        <v>347</v>
      </c>
      <c r="V697">
        <v>86</v>
      </c>
      <c r="W697">
        <v>156</v>
      </c>
      <c r="X697">
        <v>260</v>
      </c>
      <c r="Y697">
        <v>21</v>
      </c>
      <c r="Z697">
        <v>709</v>
      </c>
      <c r="AA697">
        <v>2806</v>
      </c>
    </row>
    <row r="698" spans="1:27" x14ac:dyDescent="0.3">
      <c r="A698" t="s">
        <v>62</v>
      </c>
      <c r="B698">
        <v>2014</v>
      </c>
      <c r="C698">
        <v>12</v>
      </c>
      <c r="D698">
        <v>23</v>
      </c>
      <c r="E698">
        <v>189</v>
      </c>
      <c r="F698">
        <v>10</v>
      </c>
      <c r="G698">
        <v>0</v>
      </c>
      <c r="H698">
        <v>1</v>
      </c>
      <c r="I698">
        <v>254</v>
      </c>
      <c r="J698">
        <v>8</v>
      </c>
      <c r="K698">
        <v>1</v>
      </c>
      <c r="L698">
        <v>3</v>
      </c>
      <c r="M698">
        <v>34</v>
      </c>
      <c r="N698">
        <v>0</v>
      </c>
      <c r="O698">
        <v>21</v>
      </c>
      <c r="P698">
        <v>5</v>
      </c>
      <c r="Q698">
        <v>16</v>
      </c>
      <c r="R698">
        <v>607</v>
      </c>
      <c r="S698">
        <v>208</v>
      </c>
      <c r="T698">
        <v>14</v>
      </c>
      <c r="U698">
        <v>364</v>
      </c>
      <c r="V698">
        <v>76</v>
      </c>
      <c r="W698">
        <v>148</v>
      </c>
      <c r="X698">
        <v>231</v>
      </c>
      <c r="Y698">
        <v>23</v>
      </c>
      <c r="Z698">
        <v>781</v>
      </c>
      <c r="AA698">
        <v>2804</v>
      </c>
    </row>
    <row r="699" spans="1:27" x14ac:dyDescent="0.3">
      <c r="A699" t="s">
        <v>62</v>
      </c>
      <c r="B699">
        <v>2013</v>
      </c>
      <c r="C699">
        <v>42</v>
      </c>
      <c r="D699">
        <v>22</v>
      </c>
      <c r="E699">
        <v>258</v>
      </c>
      <c r="F699">
        <v>10</v>
      </c>
      <c r="G699">
        <v>0</v>
      </c>
      <c r="H699">
        <v>0</v>
      </c>
      <c r="I699">
        <v>336</v>
      </c>
      <c r="J699">
        <v>6</v>
      </c>
      <c r="K699">
        <v>0</v>
      </c>
      <c r="L699">
        <v>13</v>
      </c>
      <c r="M699">
        <v>35</v>
      </c>
      <c r="N699">
        <v>0</v>
      </c>
      <c r="O699">
        <v>20</v>
      </c>
      <c r="P699">
        <v>4</v>
      </c>
      <c r="Q699">
        <v>21</v>
      </c>
      <c r="R699">
        <v>639</v>
      </c>
      <c r="S699">
        <v>207</v>
      </c>
      <c r="T699">
        <v>15</v>
      </c>
      <c r="U699">
        <v>235</v>
      </c>
      <c r="V699">
        <v>67</v>
      </c>
      <c r="W699">
        <v>154</v>
      </c>
      <c r="X699">
        <v>235</v>
      </c>
      <c r="Y699">
        <v>21</v>
      </c>
      <c r="Z699">
        <v>730</v>
      </c>
      <c r="AA699">
        <v>3476</v>
      </c>
    </row>
    <row r="700" spans="1:27" x14ac:dyDescent="0.3">
      <c r="A700" t="s">
        <v>62</v>
      </c>
      <c r="B700">
        <v>2012</v>
      </c>
      <c r="C700">
        <v>15</v>
      </c>
      <c r="D700">
        <v>15</v>
      </c>
      <c r="E700">
        <v>224</v>
      </c>
      <c r="F700">
        <v>0</v>
      </c>
      <c r="G700">
        <v>0</v>
      </c>
      <c r="H700">
        <v>0</v>
      </c>
      <c r="I700">
        <v>342</v>
      </c>
      <c r="J700">
        <v>5</v>
      </c>
      <c r="K700">
        <v>0</v>
      </c>
      <c r="L700">
        <v>9</v>
      </c>
      <c r="M700">
        <v>43</v>
      </c>
      <c r="N700">
        <v>0</v>
      </c>
      <c r="O700">
        <v>13</v>
      </c>
      <c r="P700">
        <v>4</v>
      </c>
      <c r="Q700">
        <v>21</v>
      </c>
      <c r="R700">
        <v>552</v>
      </c>
      <c r="S700">
        <v>151</v>
      </c>
      <c r="T700">
        <v>15</v>
      </c>
      <c r="U700">
        <v>284</v>
      </c>
      <c r="V700">
        <v>48</v>
      </c>
      <c r="W700">
        <v>136</v>
      </c>
      <c r="X700">
        <v>9</v>
      </c>
      <c r="Y700">
        <v>17</v>
      </c>
      <c r="Z700">
        <v>657</v>
      </c>
      <c r="AA700">
        <v>2910</v>
      </c>
    </row>
    <row r="701" spans="1:27" x14ac:dyDescent="0.3">
      <c r="A701" t="s">
        <v>62</v>
      </c>
      <c r="B701">
        <v>2011</v>
      </c>
      <c r="C701">
        <v>16</v>
      </c>
      <c r="D701">
        <v>10</v>
      </c>
      <c r="E701">
        <v>223</v>
      </c>
      <c r="F701">
        <v>0</v>
      </c>
      <c r="G701">
        <v>0</v>
      </c>
      <c r="H701">
        <v>0</v>
      </c>
      <c r="I701">
        <v>418</v>
      </c>
      <c r="J701">
        <v>5</v>
      </c>
      <c r="K701">
        <v>0</v>
      </c>
      <c r="L701">
        <v>14</v>
      </c>
      <c r="M701">
        <v>33</v>
      </c>
      <c r="N701">
        <v>0</v>
      </c>
      <c r="O701">
        <v>13</v>
      </c>
      <c r="P701">
        <v>0</v>
      </c>
      <c r="Q701">
        <v>33</v>
      </c>
      <c r="R701">
        <v>506</v>
      </c>
      <c r="S701">
        <v>159</v>
      </c>
      <c r="T701">
        <v>16</v>
      </c>
      <c r="U701">
        <v>179</v>
      </c>
      <c r="V701">
        <v>29</v>
      </c>
      <c r="W701">
        <v>133</v>
      </c>
      <c r="X701">
        <v>8</v>
      </c>
      <c r="Y701">
        <v>19</v>
      </c>
      <c r="Z701">
        <v>968</v>
      </c>
      <c r="AA701">
        <v>2964</v>
      </c>
    </row>
    <row r="702" spans="1:27" x14ac:dyDescent="0.3">
      <c r="A702" t="s">
        <v>62</v>
      </c>
      <c r="B702">
        <v>2010</v>
      </c>
      <c r="C702">
        <v>15</v>
      </c>
      <c r="D702">
        <v>7</v>
      </c>
      <c r="E702">
        <v>234</v>
      </c>
      <c r="F702">
        <v>0</v>
      </c>
      <c r="G702">
        <v>0</v>
      </c>
      <c r="H702">
        <v>0</v>
      </c>
      <c r="I702">
        <v>439</v>
      </c>
      <c r="J702">
        <v>2</v>
      </c>
      <c r="K702">
        <v>0</v>
      </c>
      <c r="L702">
        <v>12</v>
      </c>
      <c r="M702">
        <v>0</v>
      </c>
      <c r="N702">
        <v>0</v>
      </c>
      <c r="O702">
        <v>16</v>
      </c>
      <c r="P702">
        <v>0</v>
      </c>
      <c r="Q702">
        <v>36</v>
      </c>
      <c r="R702">
        <v>410</v>
      </c>
      <c r="S702">
        <v>77</v>
      </c>
      <c r="T702">
        <v>15</v>
      </c>
      <c r="U702">
        <v>314</v>
      </c>
      <c r="V702">
        <v>23</v>
      </c>
      <c r="W702">
        <v>123</v>
      </c>
      <c r="X702">
        <v>9</v>
      </c>
      <c r="Y702">
        <v>9</v>
      </c>
      <c r="Z702">
        <v>895</v>
      </c>
      <c r="AA702">
        <v>2651</v>
      </c>
    </row>
    <row r="703" spans="1:27" x14ac:dyDescent="0.3">
      <c r="A703" t="s">
        <v>62</v>
      </c>
      <c r="B703">
        <v>2009</v>
      </c>
      <c r="C703">
        <v>17</v>
      </c>
      <c r="D703">
        <v>7</v>
      </c>
      <c r="E703">
        <v>228</v>
      </c>
      <c r="F703">
        <v>0</v>
      </c>
      <c r="G703">
        <v>0</v>
      </c>
      <c r="H703">
        <v>1</v>
      </c>
      <c r="I703">
        <v>382</v>
      </c>
      <c r="J703">
        <v>4</v>
      </c>
      <c r="K703">
        <v>0</v>
      </c>
      <c r="L703">
        <v>3</v>
      </c>
      <c r="M703">
        <v>0</v>
      </c>
      <c r="N703">
        <v>0</v>
      </c>
      <c r="O703">
        <v>18</v>
      </c>
      <c r="P703">
        <v>0</v>
      </c>
      <c r="Q703">
        <v>42</v>
      </c>
      <c r="R703">
        <v>431</v>
      </c>
      <c r="S703">
        <v>56</v>
      </c>
      <c r="T703">
        <v>13</v>
      </c>
      <c r="U703">
        <v>217</v>
      </c>
      <c r="V703">
        <v>20</v>
      </c>
      <c r="W703">
        <v>79</v>
      </c>
      <c r="X703">
        <v>5</v>
      </c>
      <c r="Y703">
        <v>12</v>
      </c>
      <c r="Z703">
        <v>785</v>
      </c>
      <c r="AA703">
        <v>2659</v>
      </c>
    </row>
    <row r="704" spans="1:27" x14ac:dyDescent="0.3">
      <c r="A704" t="s">
        <v>62</v>
      </c>
      <c r="B704">
        <v>2008</v>
      </c>
      <c r="C704">
        <v>24</v>
      </c>
      <c r="D704">
        <v>2</v>
      </c>
      <c r="E704">
        <v>238</v>
      </c>
      <c r="F704">
        <v>2</v>
      </c>
      <c r="G704">
        <v>0</v>
      </c>
      <c r="H704">
        <v>0</v>
      </c>
      <c r="I704">
        <v>421</v>
      </c>
      <c r="J704">
        <v>2</v>
      </c>
      <c r="K704">
        <v>0</v>
      </c>
      <c r="L704">
        <v>0</v>
      </c>
      <c r="M704">
        <v>0</v>
      </c>
      <c r="N704">
        <v>0</v>
      </c>
      <c r="O704">
        <v>23</v>
      </c>
      <c r="P704">
        <v>0</v>
      </c>
      <c r="Q704">
        <v>11</v>
      </c>
      <c r="R704">
        <v>380</v>
      </c>
      <c r="S704">
        <v>58</v>
      </c>
      <c r="T704">
        <v>14</v>
      </c>
      <c r="U704">
        <v>101</v>
      </c>
      <c r="V704">
        <v>25</v>
      </c>
      <c r="W704">
        <v>66</v>
      </c>
      <c r="X704">
        <v>6</v>
      </c>
      <c r="Y704">
        <v>11</v>
      </c>
      <c r="Z704">
        <v>709</v>
      </c>
      <c r="AA704">
        <v>2699</v>
      </c>
    </row>
    <row r="705" spans="1:27" x14ac:dyDescent="0.3">
      <c r="A705" t="s">
        <v>62</v>
      </c>
      <c r="B705">
        <v>2007</v>
      </c>
      <c r="C705">
        <v>28</v>
      </c>
      <c r="D705">
        <v>0</v>
      </c>
      <c r="E705">
        <v>235</v>
      </c>
      <c r="F705">
        <v>0</v>
      </c>
      <c r="G705">
        <v>0</v>
      </c>
      <c r="H705">
        <v>0</v>
      </c>
      <c r="I705">
        <v>308</v>
      </c>
      <c r="J705">
        <v>3</v>
      </c>
      <c r="K705">
        <v>0</v>
      </c>
      <c r="L705">
        <v>0</v>
      </c>
      <c r="M705">
        <v>0</v>
      </c>
      <c r="N705">
        <v>0</v>
      </c>
      <c r="O705">
        <v>194</v>
      </c>
      <c r="P705">
        <v>1</v>
      </c>
      <c r="Q705">
        <v>20</v>
      </c>
      <c r="R705">
        <v>336</v>
      </c>
      <c r="S705">
        <v>71</v>
      </c>
      <c r="T705">
        <v>5</v>
      </c>
      <c r="U705">
        <v>219</v>
      </c>
      <c r="V705">
        <v>30</v>
      </c>
      <c r="W705">
        <v>54</v>
      </c>
      <c r="X705">
        <v>5</v>
      </c>
      <c r="Y705">
        <v>15</v>
      </c>
      <c r="Z705">
        <v>699</v>
      </c>
      <c r="AA705">
        <v>2924</v>
      </c>
    </row>
    <row r="706" spans="1:27" x14ac:dyDescent="0.3">
      <c r="A706" t="s">
        <v>62</v>
      </c>
      <c r="B706">
        <v>2006</v>
      </c>
      <c r="C706">
        <v>22</v>
      </c>
      <c r="D706">
        <v>0</v>
      </c>
      <c r="E706">
        <v>261</v>
      </c>
      <c r="F706">
        <v>0</v>
      </c>
      <c r="G706">
        <v>0</v>
      </c>
      <c r="H706">
        <v>0</v>
      </c>
      <c r="I706">
        <v>318</v>
      </c>
      <c r="J706">
        <v>4</v>
      </c>
      <c r="K706">
        <v>0</v>
      </c>
      <c r="L706">
        <v>0</v>
      </c>
      <c r="M706">
        <v>0</v>
      </c>
      <c r="N706">
        <v>0</v>
      </c>
      <c r="O706">
        <v>7</v>
      </c>
      <c r="P706">
        <v>23</v>
      </c>
      <c r="Q706">
        <v>87</v>
      </c>
      <c r="R706">
        <v>339</v>
      </c>
      <c r="S706">
        <v>49</v>
      </c>
      <c r="T706">
        <v>6</v>
      </c>
      <c r="U706">
        <v>180</v>
      </c>
      <c r="V706">
        <v>24</v>
      </c>
      <c r="W706">
        <v>61</v>
      </c>
      <c r="X706">
        <v>3</v>
      </c>
      <c r="Y706">
        <v>15</v>
      </c>
      <c r="Z706">
        <v>662</v>
      </c>
      <c r="AA706">
        <v>2868</v>
      </c>
    </row>
    <row r="707" spans="1:27" x14ac:dyDescent="0.3">
      <c r="A707" t="s">
        <v>63</v>
      </c>
      <c r="B707">
        <v>2016</v>
      </c>
      <c r="C707">
        <v>0</v>
      </c>
      <c r="D707">
        <v>14</v>
      </c>
      <c r="E707">
        <v>34</v>
      </c>
      <c r="F707">
        <v>67</v>
      </c>
      <c r="G707">
        <v>0</v>
      </c>
      <c r="H707">
        <v>0</v>
      </c>
      <c r="I707">
        <v>20</v>
      </c>
      <c r="J707">
        <v>3</v>
      </c>
      <c r="K707">
        <v>5</v>
      </c>
      <c r="L707">
        <v>1483</v>
      </c>
      <c r="M707">
        <v>1</v>
      </c>
      <c r="N707">
        <v>0</v>
      </c>
      <c r="O707">
        <v>3291</v>
      </c>
      <c r="P707">
        <v>5</v>
      </c>
      <c r="Q707">
        <v>130</v>
      </c>
      <c r="R707">
        <v>1298</v>
      </c>
      <c r="S707">
        <v>170</v>
      </c>
      <c r="T707">
        <v>61</v>
      </c>
      <c r="U707">
        <v>107</v>
      </c>
      <c r="V707">
        <v>479</v>
      </c>
      <c r="W707">
        <v>371</v>
      </c>
      <c r="X707">
        <v>140</v>
      </c>
      <c r="Y707">
        <v>86</v>
      </c>
      <c r="Z707">
        <v>1080</v>
      </c>
      <c r="AA707">
        <v>1799</v>
      </c>
    </row>
    <row r="708" spans="1:27" x14ac:dyDescent="0.3">
      <c r="A708" t="s">
        <v>63</v>
      </c>
      <c r="B708">
        <v>2015</v>
      </c>
      <c r="C708">
        <v>0</v>
      </c>
      <c r="D708">
        <v>21</v>
      </c>
      <c r="E708">
        <v>48</v>
      </c>
      <c r="F708">
        <v>40</v>
      </c>
      <c r="G708">
        <v>1</v>
      </c>
      <c r="H708">
        <v>0</v>
      </c>
      <c r="I708">
        <v>20</v>
      </c>
      <c r="J708">
        <v>3</v>
      </c>
      <c r="K708">
        <v>5</v>
      </c>
      <c r="L708">
        <v>1549</v>
      </c>
      <c r="M708">
        <v>1</v>
      </c>
      <c r="N708">
        <v>0</v>
      </c>
      <c r="O708">
        <v>3151</v>
      </c>
      <c r="P708">
        <v>15</v>
      </c>
      <c r="Q708">
        <v>123</v>
      </c>
      <c r="R708">
        <v>1302</v>
      </c>
      <c r="S708">
        <v>155</v>
      </c>
      <c r="T708">
        <v>60</v>
      </c>
      <c r="U708">
        <v>146</v>
      </c>
      <c r="V708">
        <v>497</v>
      </c>
      <c r="W708">
        <v>380</v>
      </c>
      <c r="X708">
        <v>152</v>
      </c>
      <c r="Y708">
        <v>80</v>
      </c>
      <c r="Z708">
        <v>1105</v>
      </c>
      <c r="AA708">
        <v>1620</v>
      </c>
    </row>
    <row r="709" spans="1:27" x14ac:dyDescent="0.3">
      <c r="A709" t="s">
        <v>63</v>
      </c>
      <c r="B709">
        <v>2014</v>
      </c>
      <c r="C709">
        <v>0</v>
      </c>
      <c r="D709">
        <v>34</v>
      </c>
      <c r="E709">
        <v>74</v>
      </c>
      <c r="F709">
        <v>37</v>
      </c>
      <c r="G709">
        <v>1</v>
      </c>
      <c r="H709">
        <v>0</v>
      </c>
      <c r="I709">
        <v>24</v>
      </c>
      <c r="J709">
        <v>2</v>
      </c>
      <c r="K709">
        <v>3</v>
      </c>
      <c r="L709">
        <v>1416</v>
      </c>
      <c r="M709">
        <v>2</v>
      </c>
      <c r="N709">
        <v>0</v>
      </c>
      <c r="O709">
        <v>3112</v>
      </c>
      <c r="P709">
        <v>4</v>
      </c>
      <c r="Q709">
        <v>164</v>
      </c>
      <c r="R709">
        <v>1367</v>
      </c>
      <c r="S709">
        <v>147</v>
      </c>
      <c r="T709">
        <v>55</v>
      </c>
      <c r="U709">
        <v>159</v>
      </c>
      <c r="V709">
        <v>485</v>
      </c>
      <c r="W709">
        <v>403</v>
      </c>
      <c r="X709">
        <v>129</v>
      </c>
      <c r="Y709">
        <v>84</v>
      </c>
      <c r="Z709">
        <v>1094</v>
      </c>
      <c r="AA709">
        <v>1436</v>
      </c>
    </row>
    <row r="710" spans="1:27" x14ac:dyDescent="0.3">
      <c r="A710" t="s">
        <v>63</v>
      </c>
      <c r="B710">
        <v>2013</v>
      </c>
      <c r="C710">
        <v>0</v>
      </c>
      <c r="D710">
        <v>28</v>
      </c>
      <c r="E710">
        <v>31</v>
      </c>
      <c r="F710">
        <v>42</v>
      </c>
      <c r="G710">
        <v>2</v>
      </c>
      <c r="H710">
        <v>0</v>
      </c>
      <c r="I710">
        <v>5</v>
      </c>
      <c r="J710">
        <v>2</v>
      </c>
      <c r="K710">
        <v>5</v>
      </c>
      <c r="L710">
        <v>1596</v>
      </c>
      <c r="M710">
        <v>1</v>
      </c>
      <c r="N710">
        <v>0</v>
      </c>
      <c r="O710">
        <v>2503</v>
      </c>
      <c r="P710">
        <v>4</v>
      </c>
      <c r="Q710">
        <v>95</v>
      </c>
      <c r="R710">
        <v>1254</v>
      </c>
      <c r="S710">
        <v>147</v>
      </c>
      <c r="T710">
        <v>56</v>
      </c>
      <c r="U710">
        <v>170</v>
      </c>
      <c r="V710">
        <v>636</v>
      </c>
      <c r="W710">
        <v>486</v>
      </c>
      <c r="X710">
        <v>126</v>
      </c>
      <c r="Y710">
        <v>83</v>
      </c>
      <c r="Z710">
        <v>1006</v>
      </c>
      <c r="AA710">
        <v>1493</v>
      </c>
    </row>
    <row r="711" spans="1:27" x14ac:dyDescent="0.3">
      <c r="A711" t="s">
        <v>63</v>
      </c>
      <c r="B711">
        <v>2012</v>
      </c>
      <c r="C711">
        <v>0</v>
      </c>
      <c r="D711">
        <v>16</v>
      </c>
      <c r="E711">
        <v>57</v>
      </c>
      <c r="F711">
        <v>41</v>
      </c>
      <c r="G711">
        <v>0</v>
      </c>
      <c r="H711">
        <v>0</v>
      </c>
      <c r="I711">
        <v>12</v>
      </c>
      <c r="J711">
        <v>0</v>
      </c>
      <c r="K711">
        <v>4</v>
      </c>
      <c r="L711">
        <v>1591</v>
      </c>
      <c r="M711">
        <v>4</v>
      </c>
      <c r="N711">
        <v>0</v>
      </c>
      <c r="O711">
        <v>3052</v>
      </c>
      <c r="P711">
        <v>4</v>
      </c>
      <c r="Q711">
        <v>97</v>
      </c>
      <c r="R711">
        <v>1236</v>
      </c>
      <c r="S711">
        <v>124</v>
      </c>
      <c r="T711">
        <v>58</v>
      </c>
      <c r="U711">
        <v>187</v>
      </c>
      <c r="V711">
        <v>731</v>
      </c>
      <c r="W711">
        <v>537</v>
      </c>
      <c r="X711">
        <v>119</v>
      </c>
      <c r="Y711">
        <v>73</v>
      </c>
      <c r="Z711">
        <v>973</v>
      </c>
      <c r="AA711">
        <v>1431</v>
      </c>
    </row>
    <row r="712" spans="1:27" x14ac:dyDescent="0.3">
      <c r="A712" t="s">
        <v>63</v>
      </c>
      <c r="B712">
        <v>2011</v>
      </c>
      <c r="C712">
        <v>0</v>
      </c>
      <c r="D712">
        <v>12</v>
      </c>
      <c r="E712">
        <v>63</v>
      </c>
      <c r="F712">
        <v>51</v>
      </c>
      <c r="G712">
        <v>0</v>
      </c>
      <c r="H712">
        <v>0</v>
      </c>
      <c r="I712">
        <v>16</v>
      </c>
      <c r="J712">
        <v>2</v>
      </c>
      <c r="K712">
        <v>6</v>
      </c>
      <c r="L712">
        <v>1537</v>
      </c>
      <c r="M712">
        <v>0</v>
      </c>
      <c r="N712">
        <v>0</v>
      </c>
      <c r="O712">
        <v>1842</v>
      </c>
      <c r="P712">
        <v>4</v>
      </c>
      <c r="Q712">
        <v>91</v>
      </c>
      <c r="R712">
        <v>1168</v>
      </c>
      <c r="S712">
        <v>129</v>
      </c>
      <c r="T712">
        <v>46</v>
      </c>
      <c r="U712">
        <v>177</v>
      </c>
      <c r="V712">
        <v>500</v>
      </c>
      <c r="W712">
        <v>526</v>
      </c>
      <c r="X712">
        <v>108</v>
      </c>
      <c r="Y712">
        <v>70</v>
      </c>
      <c r="Z712">
        <v>1024</v>
      </c>
      <c r="AA712">
        <v>1334</v>
      </c>
    </row>
    <row r="713" spans="1:27" x14ac:dyDescent="0.3">
      <c r="A713" t="s">
        <v>63</v>
      </c>
      <c r="B713">
        <v>2010</v>
      </c>
      <c r="C713">
        <v>0</v>
      </c>
      <c r="D713">
        <v>13</v>
      </c>
      <c r="E713">
        <v>31</v>
      </c>
      <c r="F713">
        <v>30</v>
      </c>
      <c r="G713">
        <v>0</v>
      </c>
      <c r="H713">
        <v>0</v>
      </c>
      <c r="I713">
        <v>12</v>
      </c>
      <c r="J713">
        <v>2</v>
      </c>
      <c r="K713">
        <v>102</v>
      </c>
      <c r="L713">
        <v>1557</v>
      </c>
      <c r="M713">
        <v>4</v>
      </c>
      <c r="N713">
        <v>0</v>
      </c>
      <c r="O713">
        <v>2867</v>
      </c>
      <c r="P713">
        <v>4</v>
      </c>
      <c r="Q713">
        <v>94</v>
      </c>
      <c r="R713">
        <v>1067</v>
      </c>
      <c r="S713">
        <v>297</v>
      </c>
      <c r="T713">
        <v>61</v>
      </c>
      <c r="U713">
        <v>195</v>
      </c>
      <c r="V713">
        <v>451</v>
      </c>
      <c r="W713">
        <v>523</v>
      </c>
      <c r="X713">
        <v>95</v>
      </c>
      <c r="Y713">
        <v>68</v>
      </c>
      <c r="Z713">
        <v>962</v>
      </c>
      <c r="AA713">
        <v>1121</v>
      </c>
    </row>
    <row r="714" spans="1:27" x14ac:dyDescent="0.3">
      <c r="A714" t="s">
        <v>63</v>
      </c>
      <c r="B714">
        <v>2009</v>
      </c>
      <c r="C714">
        <v>0</v>
      </c>
      <c r="D714">
        <v>6</v>
      </c>
      <c r="E714">
        <v>16</v>
      </c>
      <c r="F714">
        <v>15</v>
      </c>
      <c r="G714">
        <v>0</v>
      </c>
      <c r="H714">
        <v>0</v>
      </c>
      <c r="I714">
        <v>4</v>
      </c>
      <c r="J714">
        <v>2</v>
      </c>
      <c r="K714">
        <v>109</v>
      </c>
      <c r="L714">
        <v>97</v>
      </c>
      <c r="M714">
        <v>5</v>
      </c>
      <c r="N714">
        <v>0</v>
      </c>
      <c r="O714">
        <v>3983</v>
      </c>
      <c r="P714">
        <v>4</v>
      </c>
      <c r="Q714">
        <v>55</v>
      </c>
      <c r="R714">
        <v>944</v>
      </c>
      <c r="S714">
        <v>183</v>
      </c>
      <c r="T714">
        <v>79</v>
      </c>
      <c r="U714">
        <v>162</v>
      </c>
      <c r="V714">
        <v>499</v>
      </c>
      <c r="W714">
        <v>568</v>
      </c>
      <c r="X714">
        <v>85</v>
      </c>
      <c r="Y714">
        <v>64</v>
      </c>
      <c r="Z714">
        <v>905</v>
      </c>
      <c r="AA714">
        <v>1056</v>
      </c>
    </row>
    <row r="715" spans="1:27" x14ac:dyDescent="0.3">
      <c r="A715" t="s">
        <v>63</v>
      </c>
      <c r="B715">
        <v>2008</v>
      </c>
      <c r="C715">
        <v>0</v>
      </c>
      <c r="D715">
        <v>7</v>
      </c>
      <c r="E715">
        <v>11</v>
      </c>
      <c r="F715">
        <v>10</v>
      </c>
      <c r="G715">
        <v>0</v>
      </c>
      <c r="H715">
        <v>0</v>
      </c>
      <c r="I715">
        <v>3</v>
      </c>
      <c r="J715">
        <v>3</v>
      </c>
      <c r="K715">
        <v>0</v>
      </c>
      <c r="L715">
        <v>51</v>
      </c>
      <c r="M715">
        <v>8</v>
      </c>
      <c r="N715">
        <v>0</v>
      </c>
      <c r="O715">
        <v>3242</v>
      </c>
      <c r="P715">
        <v>4</v>
      </c>
      <c r="Q715">
        <v>58</v>
      </c>
      <c r="R715">
        <v>877</v>
      </c>
      <c r="S715">
        <v>133</v>
      </c>
      <c r="T715">
        <v>56</v>
      </c>
      <c r="U715">
        <v>117</v>
      </c>
      <c r="V715">
        <v>231</v>
      </c>
      <c r="W715">
        <v>545</v>
      </c>
      <c r="X715">
        <v>80</v>
      </c>
      <c r="Y715">
        <v>47</v>
      </c>
      <c r="Z715">
        <v>652</v>
      </c>
      <c r="AA715">
        <v>1038</v>
      </c>
    </row>
    <row r="716" spans="1:27" x14ac:dyDescent="0.3">
      <c r="A716" t="s">
        <v>63</v>
      </c>
      <c r="B716">
        <v>2007</v>
      </c>
      <c r="C716">
        <v>19</v>
      </c>
      <c r="D716">
        <v>6</v>
      </c>
      <c r="E716">
        <v>12</v>
      </c>
      <c r="F716">
        <v>12</v>
      </c>
      <c r="G716">
        <v>0</v>
      </c>
      <c r="H716">
        <v>0</v>
      </c>
      <c r="I716">
        <v>11</v>
      </c>
      <c r="J716">
        <v>2</v>
      </c>
      <c r="K716">
        <v>92</v>
      </c>
      <c r="L716">
        <v>53</v>
      </c>
      <c r="M716">
        <v>5</v>
      </c>
      <c r="N716">
        <v>0</v>
      </c>
      <c r="O716">
        <v>3567</v>
      </c>
      <c r="P716">
        <v>4</v>
      </c>
      <c r="Q716">
        <v>59</v>
      </c>
      <c r="R716">
        <v>727</v>
      </c>
      <c r="S716">
        <v>148</v>
      </c>
      <c r="T716">
        <v>45</v>
      </c>
      <c r="U716">
        <v>83</v>
      </c>
      <c r="V716">
        <v>130</v>
      </c>
      <c r="W716">
        <v>379</v>
      </c>
      <c r="X716">
        <v>70</v>
      </c>
      <c r="Y716">
        <v>68</v>
      </c>
      <c r="Z716">
        <v>750</v>
      </c>
      <c r="AA716">
        <v>1557</v>
      </c>
    </row>
    <row r="717" spans="1:27" x14ac:dyDescent="0.3">
      <c r="A717" t="s">
        <v>63</v>
      </c>
      <c r="B717">
        <v>2006</v>
      </c>
      <c r="C717">
        <v>0</v>
      </c>
      <c r="D717">
        <v>8</v>
      </c>
      <c r="E717">
        <v>12</v>
      </c>
      <c r="F717">
        <v>7</v>
      </c>
      <c r="G717">
        <v>0</v>
      </c>
      <c r="H717">
        <v>2</v>
      </c>
      <c r="I717">
        <v>9</v>
      </c>
      <c r="J717">
        <v>1</v>
      </c>
      <c r="K717">
        <v>126</v>
      </c>
      <c r="L717">
        <v>0</v>
      </c>
      <c r="M717">
        <v>10</v>
      </c>
      <c r="N717">
        <v>0</v>
      </c>
      <c r="O717">
        <v>1142</v>
      </c>
      <c r="P717">
        <v>4</v>
      </c>
      <c r="Q717">
        <v>57</v>
      </c>
      <c r="R717">
        <v>690</v>
      </c>
      <c r="S717">
        <v>126</v>
      </c>
      <c r="T717">
        <v>46</v>
      </c>
      <c r="U717">
        <v>56</v>
      </c>
      <c r="V717">
        <v>100</v>
      </c>
      <c r="W717">
        <v>216</v>
      </c>
      <c r="X717">
        <v>64</v>
      </c>
      <c r="Y717">
        <v>39</v>
      </c>
      <c r="Z717">
        <v>772</v>
      </c>
      <c r="AA717">
        <v>3346</v>
      </c>
    </row>
    <row r="718" spans="1:27" x14ac:dyDescent="0.3">
      <c r="A718" t="s">
        <v>64</v>
      </c>
      <c r="B718">
        <v>2016</v>
      </c>
      <c r="C718">
        <v>0</v>
      </c>
      <c r="D718">
        <v>2</v>
      </c>
      <c r="E718">
        <v>0</v>
      </c>
      <c r="F718">
        <v>0</v>
      </c>
      <c r="G718">
        <v>0</v>
      </c>
      <c r="H718">
        <v>0</v>
      </c>
      <c r="I718">
        <v>1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15</v>
      </c>
      <c r="P718">
        <v>4</v>
      </c>
      <c r="Q718">
        <v>0</v>
      </c>
      <c r="R718">
        <v>83</v>
      </c>
      <c r="S718">
        <v>3</v>
      </c>
      <c r="T718">
        <v>6</v>
      </c>
      <c r="U718">
        <v>9</v>
      </c>
      <c r="V718">
        <v>6</v>
      </c>
      <c r="W718">
        <v>27</v>
      </c>
      <c r="X718">
        <v>0</v>
      </c>
      <c r="Y718">
        <v>1</v>
      </c>
      <c r="Z718">
        <v>249</v>
      </c>
      <c r="AA718">
        <v>212</v>
      </c>
    </row>
    <row r="719" spans="1:27" x14ac:dyDescent="0.3">
      <c r="A719" t="s">
        <v>64</v>
      </c>
      <c r="B719">
        <v>2015</v>
      </c>
      <c r="C719">
        <v>0</v>
      </c>
      <c r="D719">
        <v>2</v>
      </c>
      <c r="E719">
        <v>0</v>
      </c>
      <c r="F719">
        <v>0</v>
      </c>
      <c r="G719">
        <v>0</v>
      </c>
      <c r="H719">
        <v>0</v>
      </c>
      <c r="I719">
        <v>1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14</v>
      </c>
      <c r="P719">
        <v>4</v>
      </c>
      <c r="Q719">
        <v>1</v>
      </c>
      <c r="R719">
        <v>74</v>
      </c>
      <c r="S719">
        <v>16</v>
      </c>
      <c r="T719">
        <v>5</v>
      </c>
      <c r="U719">
        <v>9</v>
      </c>
      <c r="V719">
        <v>6</v>
      </c>
      <c r="W719">
        <v>24</v>
      </c>
      <c r="X719">
        <v>0</v>
      </c>
      <c r="Y719">
        <v>3</v>
      </c>
      <c r="Z719">
        <v>294</v>
      </c>
      <c r="AA719">
        <v>191</v>
      </c>
    </row>
    <row r="720" spans="1:27" x14ac:dyDescent="0.3">
      <c r="A720" t="s">
        <v>64</v>
      </c>
      <c r="B720">
        <v>2014</v>
      </c>
      <c r="C720">
        <v>1</v>
      </c>
      <c r="D720">
        <v>2</v>
      </c>
      <c r="E720">
        <v>0</v>
      </c>
      <c r="F720">
        <v>0</v>
      </c>
      <c r="G720">
        <v>0</v>
      </c>
      <c r="H720">
        <v>0</v>
      </c>
      <c r="I720">
        <v>2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11</v>
      </c>
      <c r="P720">
        <v>2</v>
      </c>
      <c r="Q720">
        <v>0</v>
      </c>
      <c r="R720">
        <v>66</v>
      </c>
      <c r="S720">
        <v>13</v>
      </c>
      <c r="T720">
        <v>6</v>
      </c>
      <c r="U720">
        <v>11</v>
      </c>
      <c r="V720">
        <v>6</v>
      </c>
      <c r="W720">
        <v>24</v>
      </c>
      <c r="X720">
        <v>0</v>
      </c>
      <c r="Y720">
        <v>2</v>
      </c>
      <c r="Z720">
        <v>285</v>
      </c>
      <c r="AA720">
        <v>199</v>
      </c>
    </row>
    <row r="721" spans="1:27" x14ac:dyDescent="0.3">
      <c r="A721" t="s">
        <v>64</v>
      </c>
      <c r="B721">
        <v>2013</v>
      </c>
      <c r="C721">
        <v>2</v>
      </c>
      <c r="D721">
        <v>4</v>
      </c>
      <c r="E721">
        <v>0</v>
      </c>
      <c r="F721">
        <v>0</v>
      </c>
      <c r="G721">
        <v>0</v>
      </c>
      <c r="H721">
        <v>0</v>
      </c>
      <c r="I721">
        <v>2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8</v>
      </c>
      <c r="P721">
        <v>2</v>
      </c>
      <c r="Q721">
        <v>0</v>
      </c>
      <c r="R721">
        <v>68</v>
      </c>
      <c r="S721">
        <v>10</v>
      </c>
      <c r="T721">
        <v>4</v>
      </c>
      <c r="U721">
        <v>12</v>
      </c>
      <c r="V721">
        <v>8</v>
      </c>
      <c r="W721">
        <v>26</v>
      </c>
      <c r="X721">
        <v>1</v>
      </c>
      <c r="Y721">
        <v>2</v>
      </c>
      <c r="Z721">
        <v>292</v>
      </c>
      <c r="AA721">
        <v>185</v>
      </c>
    </row>
    <row r="722" spans="1:27" x14ac:dyDescent="0.3">
      <c r="A722" t="s">
        <v>64</v>
      </c>
      <c r="B722">
        <v>2012</v>
      </c>
      <c r="C722">
        <v>0</v>
      </c>
      <c r="D722">
        <v>5</v>
      </c>
      <c r="E722">
        <v>0</v>
      </c>
      <c r="F722">
        <v>0</v>
      </c>
      <c r="G722">
        <v>0</v>
      </c>
      <c r="H722">
        <v>0</v>
      </c>
      <c r="I722">
        <v>1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5</v>
      </c>
      <c r="P722">
        <v>2</v>
      </c>
      <c r="Q722">
        <v>0</v>
      </c>
      <c r="R722">
        <v>64</v>
      </c>
      <c r="S722">
        <v>1</v>
      </c>
      <c r="T722">
        <v>5</v>
      </c>
      <c r="U722">
        <v>15</v>
      </c>
      <c r="V722">
        <v>5</v>
      </c>
      <c r="W722">
        <v>6</v>
      </c>
      <c r="X722">
        <v>0</v>
      </c>
      <c r="Y722">
        <v>2</v>
      </c>
      <c r="Z722">
        <v>252</v>
      </c>
      <c r="AA722">
        <v>197</v>
      </c>
    </row>
    <row r="723" spans="1:27" x14ac:dyDescent="0.3">
      <c r="A723" t="s">
        <v>64</v>
      </c>
      <c r="B723">
        <v>2011</v>
      </c>
      <c r="C723">
        <v>0</v>
      </c>
      <c r="D723">
        <v>4</v>
      </c>
      <c r="E723">
        <v>0</v>
      </c>
      <c r="F723">
        <v>0</v>
      </c>
      <c r="G723">
        <v>0</v>
      </c>
      <c r="H723">
        <v>0</v>
      </c>
      <c r="I723">
        <v>1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6</v>
      </c>
      <c r="P723">
        <v>0</v>
      </c>
      <c r="Q723">
        <v>2</v>
      </c>
      <c r="R723">
        <v>76</v>
      </c>
      <c r="S723">
        <v>0</v>
      </c>
      <c r="T723">
        <v>8</v>
      </c>
      <c r="U723">
        <v>2</v>
      </c>
      <c r="V723">
        <v>4</v>
      </c>
      <c r="W723">
        <v>21</v>
      </c>
      <c r="X723">
        <v>3</v>
      </c>
      <c r="Y723">
        <v>2</v>
      </c>
      <c r="Z723">
        <v>249</v>
      </c>
      <c r="AA723">
        <v>205</v>
      </c>
    </row>
    <row r="724" spans="1:27" x14ac:dyDescent="0.3">
      <c r="A724" t="s">
        <v>64</v>
      </c>
      <c r="B724">
        <v>2010</v>
      </c>
      <c r="C724">
        <v>1</v>
      </c>
      <c r="D724">
        <v>3</v>
      </c>
      <c r="E724">
        <v>0</v>
      </c>
      <c r="F724">
        <v>0</v>
      </c>
      <c r="G724">
        <v>0</v>
      </c>
      <c r="H724">
        <v>0</v>
      </c>
      <c r="I724">
        <v>1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8</v>
      </c>
      <c r="P724">
        <v>1</v>
      </c>
      <c r="Q724">
        <v>4</v>
      </c>
      <c r="R724">
        <v>53</v>
      </c>
      <c r="S724">
        <v>0</v>
      </c>
      <c r="T724">
        <v>6</v>
      </c>
      <c r="U724">
        <v>7</v>
      </c>
      <c r="V724">
        <v>3</v>
      </c>
      <c r="W724">
        <v>23</v>
      </c>
      <c r="X724">
        <v>0</v>
      </c>
      <c r="Y724">
        <v>1</v>
      </c>
      <c r="Z724">
        <v>201</v>
      </c>
      <c r="AA724">
        <v>202</v>
      </c>
    </row>
    <row r="725" spans="1:27" x14ac:dyDescent="0.3">
      <c r="A725" t="s">
        <v>64</v>
      </c>
      <c r="B725">
        <v>2009</v>
      </c>
      <c r="C725">
        <v>0</v>
      </c>
      <c r="D725">
        <v>4</v>
      </c>
      <c r="E725">
        <v>0</v>
      </c>
      <c r="F725">
        <v>0</v>
      </c>
      <c r="G725">
        <v>0</v>
      </c>
      <c r="H725">
        <v>0</v>
      </c>
      <c r="I725">
        <v>1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17</v>
      </c>
      <c r="P725">
        <v>1</v>
      </c>
      <c r="Q725">
        <v>3</v>
      </c>
      <c r="R725">
        <v>55</v>
      </c>
      <c r="S725">
        <v>0</v>
      </c>
      <c r="T725">
        <v>5</v>
      </c>
      <c r="U725">
        <v>8</v>
      </c>
      <c r="V725">
        <v>4</v>
      </c>
      <c r="W725">
        <v>18</v>
      </c>
      <c r="X725">
        <v>0</v>
      </c>
      <c r="Y725">
        <v>1</v>
      </c>
      <c r="Z725">
        <v>280</v>
      </c>
      <c r="AA725">
        <v>188</v>
      </c>
    </row>
    <row r="726" spans="1:27" x14ac:dyDescent="0.3">
      <c r="A726" t="s">
        <v>64</v>
      </c>
      <c r="B726">
        <v>2008</v>
      </c>
      <c r="C726">
        <v>1</v>
      </c>
      <c r="D726">
        <v>4</v>
      </c>
      <c r="E726">
        <v>0</v>
      </c>
      <c r="F726">
        <v>0</v>
      </c>
      <c r="G726">
        <v>0</v>
      </c>
      <c r="H726">
        <v>0</v>
      </c>
      <c r="I726">
        <v>1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16</v>
      </c>
      <c r="P726">
        <v>0</v>
      </c>
      <c r="Q726">
        <v>2</v>
      </c>
      <c r="R726">
        <v>58</v>
      </c>
      <c r="S726">
        <v>1</v>
      </c>
      <c r="T726">
        <v>5</v>
      </c>
      <c r="U726">
        <v>4</v>
      </c>
      <c r="V726">
        <v>3</v>
      </c>
      <c r="W726">
        <v>19</v>
      </c>
      <c r="X726">
        <v>0</v>
      </c>
      <c r="Y726">
        <v>2</v>
      </c>
      <c r="Z726">
        <v>412</v>
      </c>
      <c r="AA726">
        <v>185</v>
      </c>
    </row>
    <row r="727" spans="1:27" x14ac:dyDescent="0.3">
      <c r="A727" t="s">
        <v>64</v>
      </c>
      <c r="B727">
        <v>2007</v>
      </c>
      <c r="C727">
        <v>0</v>
      </c>
      <c r="D727">
        <v>2</v>
      </c>
      <c r="E727">
        <v>0</v>
      </c>
      <c r="F727">
        <v>0</v>
      </c>
      <c r="G727">
        <v>0</v>
      </c>
      <c r="H727">
        <v>0</v>
      </c>
      <c r="I727">
        <v>1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16</v>
      </c>
      <c r="P727">
        <v>0</v>
      </c>
      <c r="Q727">
        <v>1</v>
      </c>
      <c r="R727">
        <v>44</v>
      </c>
      <c r="S727">
        <v>1</v>
      </c>
      <c r="T727">
        <v>4</v>
      </c>
      <c r="U727">
        <v>5</v>
      </c>
      <c r="V727">
        <v>3</v>
      </c>
      <c r="W727">
        <v>21</v>
      </c>
      <c r="X727">
        <v>0</v>
      </c>
      <c r="Y727">
        <v>0</v>
      </c>
      <c r="Z727">
        <v>299</v>
      </c>
      <c r="AA727">
        <v>169</v>
      </c>
    </row>
    <row r="728" spans="1:27" x14ac:dyDescent="0.3">
      <c r="A728" t="s">
        <v>64</v>
      </c>
      <c r="B728">
        <v>2006</v>
      </c>
      <c r="C728">
        <v>2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1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14</v>
      </c>
      <c r="P728">
        <v>1</v>
      </c>
      <c r="Q728">
        <v>0</v>
      </c>
      <c r="R728">
        <v>45</v>
      </c>
      <c r="S728">
        <v>0</v>
      </c>
      <c r="T728">
        <v>5</v>
      </c>
      <c r="U728">
        <v>3</v>
      </c>
      <c r="V728">
        <v>3</v>
      </c>
      <c r="W728">
        <v>19</v>
      </c>
      <c r="X728">
        <v>0</v>
      </c>
      <c r="Y728">
        <v>0</v>
      </c>
      <c r="Z728">
        <v>295</v>
      </c>
      <c r="AA728">
        <v>172</v>
      </c>
    </row>
    <row r="729" spans="1:27" x14ac:dyDescent="0.3">
      <c r="A729" t="s">
        <v>65</v>
      </c>
      <c r="B729">
        <v>2016</v>
      </c>
      <c r="C729">
        <v>18</v>
      </c>
      <c r="D729">
        <v>300</v>
      </c>
      <c r="E729">
        <v>5</v>
      </c>
      <c r="F729">
        <v>1</v>
      </c>
      <c r="G729">
        <v>0</v>
      </c>
      <c r="H729">
        <v>0</v>
      </c>
      <c r="I729">
        <v>2</v>
      </c>
      <c r="J729">
        <v>3</v>
      </c>
      <c r="K729">
        <v>17</v>
      </c>
      <c r="L729">
        <v>0</v>
      </c>
      <c r="M729">
        <v>5</v>
      </c>
      <c r="N729">
        <v>0</v>
      </c>
      <c r="O729">
        <v>7</v>
      </c>
      <c r="P729">
        <v>7</v>
      </c>
      <c r="Q729">
        <v>62</v>
      </c>
      <c r="R729">
        <v>587</v>
      </c>
      <c r="S729">
        <v>56</v>
      </c>
      <c r="T729">
        <v>22</v>
      </c>
      <c r="U729">
        <v>73</v>
      </c>
      <c r="V729">
        <v>114</v>
      </c>
      <c r="W729">
        <v>123</v>
      </c>
      <c r="X729">
        <v>23</v>
      </c>
      <c r="Y729">
        <v>56</v>
      </c>
      <c r="Z729">
        <v>684</v>
      </c>
      <c r="AA729">
        <v>984</v>
      </c>
    </row>
    <row r="730" spans="1:27" x14ac:dyDescent="0.3">
      <c r="A730" t="s">
        <v>65</v>
      </c>
      <c r="B730">
        <v>2015</v>
      </c>
      <c r="C730">
        <v>29</v>
      </c>
      <c r="D730">
        <v>335</v>
      </c>
      <c r="E730">
        <v>9</v>
      </c>
      <c r="F730">
        <v>0</v>
      </c>
      <c r="G730">
        <v>0</v>
      </c>
      <c r="H730">
        <v>0</v>
      </c>
      <c r="I730">
        <v>2</v>
      </c>
      <c r="J730">
        <v>0</v>
      </c>
      <c r="K730">
        <v>16</v>
      </c>
      <c r="L730">
        <v>0</v>
      </c>
      <c r="M730">
        <v>5</v>
      </c>
      <c r="N730">
        <v>0</v>
      </c>
      <c r="O730">
        <v>12</v>
      </c>
      <c r="P730">
        <v>9</v>
      </c>
      <c r="Q730">
        <v>42</v>
      </c>
      <c r="R730">
        <v>661</v>
      </c>
      <c r="S730">
        <v>43</v>
      </c>
      <c r="T730">
        <v>20</v>
      </c>
      <c r="U730">
        <v>56</v>
      </c>
      <c r="V730">
        <v>137</v>
      </c>
      <c r="W730">
        <v>122</v>
      </c>
      <c r="X730">
        <v>18</v>
      </c>
      <c r="Y730">
        <v>88</v>
      </c>
      <c r="Z730">
        <v>596</v>
      </c>
      <c r="AA730">
        <v>914</v>
      </c>
    </row>
    <row r="731" spans="1:27" x14ac:dyDescent="0.3">
      <c r="A731" t="s">
        <v>65</v>
      </c>
      <c r="B731">
        <v>2014</v>
      </c>
      <c r="C731">
        <v>30</v>
      </c>
      <c r="D731">
        <v>353</v>
      </c>
      <c r="E731">
        <v>8</v>
      </c>
      <c r="F731">
        <v>1</v>
      </c>
      <c r="G731">
        <v>0</v>
      </c>
      <c r="H731">
        <v>0</v>
      </c>
      <c r="I731">
        <v>3</v>
      </c>
      <c r="J731">
        <v>0</v>
      </c>
      <c r="K731">
        <v>30</v>
      </c>
      <c r="L731">
        <v>0</v>
      </c>
      <c r="M731">
        <v>3</v>
      </c>
      <c r="N731">
        <v>0</v>
      </c>
      <c r="O731">
        <v>15</v>
      </c>
      <c r="P731">
        <v>6</v>
      </c>
      <c r="Q731">
        <v>33</v>
      </c>
      <c r="R731">
        <v>607</v>
      </c>
      <c r="S731">
        <v>51</v>
      </c>
      <c r="T731">
        <v>20</v>
      </c>
      <c r="U731">
        <v>62</v>
      </c>
      <c r="V731">
        <v>162</v>
      </c>
      <c r="W731">
        <v>126</v>
      </c>
      <c r="X731">
        <v>14</v>
      </c>
      <c r="Y731">
        <v>99</v>
      </c>
      <c r="Z731">
        <v>595</v>
      </c>
      <c r="AA731">
        <v>859</v>
      </c>
    </row>
    <row r="732" spans="1:27" x14ac:dyDescent="0.3">
      <c r="A732" t="s">
        <v>65</v>
      </c>
      <c r="B732">
        <v>2013</v>
      </c>
      <c r="C732">
        <v>32</v>
      </c>
      <c r="D732">
        <v>440</v>
      </c>
      <c r="E732">
        <v>4</v>
      </c>
      <c r="F732">
        <v>1</v>
      </c>
      <c r="G732">
        <v>0</v>
      </c>
      <c r="H732">
        <v>0</v>
      </c>
      <c r="I732">
        <v>4</v>
      </c>
      <c r="J732">
        <v>0</v>
      </c>
      <c r="K732">
        <v>51</v>
      </c>
      <c r="L732">
        <v>0</v>
      </c>
      <c r="M732">
        <v>3</v>
      </c>
      <c r="N732">
        <v>0</v>
      </c>
      <c r="O732">
        <v>19</v>
      </c>
      <c r="P732">
        <v>5</v>
      </c>
      <c r="Q732">
        <v>48</v>
      </c>
      <c r="R732">
        <v>567</v>
      </c>
      <c r="S732">
        <v>66</v>
      </c>
      <c r="T732">
        <v>22</v>
      </c>
      <c r="U732">
        <v>66</v>
      </c>
      <c r="V732">
        <v>146</v>
      </c>
      <c r="W732">
        <v>111</v>
      </c>
      <c r="X732">
        <v>17</v>
      </c>
      <c r="Y732">
        <v>99</v>
      </c>
      <c r="Z732">
        <v>625</v>
      </c>
      <c r="AA732">
        <v>847</v>
      </c>
    </row>
    <row r="733" spans="1:27" x14ac:dyDescent="0.3">
      <c r="A733" t="s">
        <v>65</v>
      </c>
      <c r="B733">
        <v>2012</v>
      </c>
      <c r="C733">
        <v>31</v>
      </c>
      <c r="D733">
        <v>382</v>
      </c>
      <c r="E733">
        <v>8</v>
      </c>
      <c r="F733">
        <v>0</v>
      </c>
      <c r="G733">
        <v>0</v>
      </c>
      <c r="H733">
        <v>0</v>
      </c>
      <c r="I733">
        <v>5</v>
      </c>
      <c r="J733">
        <v>0</v>
      </c>
      <c r="K733">
        <v>59</v>
      </c>
      <c r="L733">
        <v>0</v>
      </c>
      <c r="M733">
        <v>3</v>
      </c>
      <c r="N733">
        <v>0</v>
      </c>
      <c r="O733">
        <v>17</v>
      </c>
      <c r="P733">
        <v>4</v>
      </c>
      <c r="Q733">
        <v>18</v>
      </c>
      <c r="R733">
        <v>497</v>
      </c>
      <c r="S733">
        <v>47</v>
      </c>
      <c r="T733">
        <v>21</v>
      </c>
      <c r="U733">
        <v>54</v>
      </c>
      <c r="V733">
        <v>127</v>
      </c>
      <c r="W733">
        <v>107</v>
      </c>
      <c r="X733">
        <v>17</v>
      </c>
      <c r="Y733">
        <v>110</v>
      </c>
      <c r="Z733">
        <v>588</v>
      </c>
      <c r="AA733">
        <v>841</v>
      </c>
    </row>
    <row r="734" spans="1:27" x14ac:dyDescent="0.3">
      <c r="A734" t="s">
        <v>65</v>
      </c>
      <c r="B734">
        <v>2011</v>
      </c>
      <c r="C734">
        <v>4</v>
      </c>
      <c r="D734">
        <v>351</v>
      </c>
      <c r="E734">
        <v>4</v>
      </c>
      <c r="F734">
        <v>0</v>
      </c>
      <c r="G734">
        <v>0</v>
      </c>
      <c r="H734">
        <v>0</v>
      </c>
      <c r="I734">
        <v>4</v>
      </c>
      <c r="J734">
        <v>1</v>
      </c>
      <c r="K734">
        <v>31</v>
      </c>
      <c r="L734">
        <v>0</v>
      </c>
      <c r="M734">
        <v>1</v>
      </c>
      <c r="N734">
        <v>0</v>
      </c>
      <c r="O734">
        <v>18</v>
      </c>
      <c r="P734">
        <v>4</v>
      </c>
      <c r="Q734">
        <v>16</v>
      </c>
      <c r="R734">
        <v>582</v>
      </c>
      <c r="S734">
        <v>52</v>
      </c>
      <c r="T734">
        <v>22</v>
      </c>
      <c r="U734">
        <v>44</v>
      </c>
      <c r="V734">
        <v>136</v>
      </c>
      <c r="W734">
        <v>122</v>
      </c>
      <c r="X734">
        <v>24</v>
      </c>
      <c r="Y734">
        <v>113</v>
      </c>
      <c r="Z734">
        <v>669</v>
      </c>
      <c r="AA734">
        <v>838</v>
      </c>
    </row>
    <row r="735" spans="1:27" x14ac:dyDescent="0.3">
      <c r="A735" t="s">
        <v>65</v>
      </c>
      <c r="B735">
        <v>2010</v>
      </c>
      <c r="C735">
        <v>5</v>
      </c>
      <c r="D735">
        <v>311</v>
      </c>
      <c r="E735">
        <v>2</v>
      </c>
      <c r="F735">
        <v>0</v>
      </c>
      <c r="G735">
        <v>0</v>
      </c>
      <c r="H735">
        <v>0</v>
      </c>
      <c r="I735">
        <v>4</v>
      </c>
      <c r="J735">
        <v>1</v>
      </c>
      <c r="K735">
        <v>18</v>
      </c>
      <c r="L735">
        <v>0</v>
      </c>
      <c r="M735">
        <v>3</v>
      </c>
      <c r="N735">
        <v>0</v>
      </c>
      <c r="O735">
        <v>30</v>
      </c>
      <c r="P735">
        <v>4</v>
      </c>
      <c r="Q735">
        <v>11</v>
      </c>
      <c r="R735">
        <v>497</v>
      </c>
      <c r="S735">
        <v>55</v>
      </c>
      <c r="T735">
        <v>20</v>
      </c>
      <c r="U735">
        <v>32</v>
      </c>
      <c r="V735">
        <v>64</v>
      </c>
      <c r="W735">
        <v>117</v>
      </c>
      <c r="X735">
        <v>34</v>
      </c>
      <c r="Y735">
        <v>137</v>
      </c>
      <c r="Z735">
        <v>667</v>
      </c>
      <c r="AA735">
        <v>768</v>
      </c>
    </row>
    <row r="736" spans="1:27" x14ac:dyDescent="0.3">
      <c r="A736" t="s">
        <v>65</v>
      </c>
      <c r="B736">
        <v>2009</v>
      </c>
      <c r="C736">
        <v>5</v>
      </c>
      <c r="D736">
        <v>401</v>
      </c>
      <c r="E736">
        <v>3</v>
      </c>
      <c r="F736">
        <v>0</v>
      </c>
      <c r="G736">
        <v>0</v>
      </c>
      <c r="H736">
        <v>0</v>
      </c>
      <c r="I736">
        <v>6</v>
      </c>
      <c r="J736">
        <v>0</v>
      </c>
      <c r="K736">
        <v>4</v>
      </c>
      <c r="L736">
        <v>0</v>
      </c>
      <c r="M736">
        <v>14</v>
      </c>
      <c r="N736">
        <v>0</v>
      </c>
      <c r="O736">
        <v>26</v>
      </c>
      <c r="P736">
        <v>4</v>
      </c>
      <c r="Q736">
        <v>9</v>
      </c>
      <c r="R736">
        <v>429</v>
      </c>
      <c r="S736">
        <v>67</v>
      </c>
      <c r="T736">
        <v>21</v>
      </c>
      <c r="U736">
        <v>30</v>
      </c>
      <c r="V736">
        <v>96</v>
      </c>
      <c r="W736">
        <v>113</v>
      </c>
      <c r="X736">
        <v>35</v>
      </c>
      <c r="Y736">
        <v>133</v>
      </c>
      <c r="Z736">
        <v>560</v>
      </c>
      <c r="AA736">
        <v>741</v>
      </c>
    </row>
    <row r="737" spans="1:27" x14ac:dyDescent="0.3">
      <c r="A737" t="s">
        <v>65</v>
      </c>
      <c r="B737">
        <v>2008</v>
      </c>
      <c r="C737">
        <v>4</v>
      </c>
      <c r="D737">
        <v>464</v>
      </c>
      <c r="E737">
        <v>2</v>
      </c>
      <c r="F737">
        <v>0</v>
      </c>
      <c r="G737">
        <v>0</v>
      </c>
      <c r="H737">
        <v>0</v>
      </c>
      <c r="I737">
        <v>8</v>
      </c>
      <c r="J737">
        <v>0</v>
      </c>
      <c r="K737">
        <v>7</v>
      </c>
      <c r="L737">
        <v>0</v>
      </c>
      <c r="M737">
        <v>11</v>
      </c>
      <c r="N737">
        <v>0</v>
      </c>
      <c r="O737">
        <v>69</v>
      </c>
      <c r="P737">
        <v>4</v>
      </c>
      <c r="Q737">
        <v>3</v>
      </c>
      <c r="R737">
        <v>405</v>
      </c>
      <c r="S737">
        <v>56</v>
      </c>
      <c r="T737">
        <v>21</v>
      </c>
      <c r="U737">
        <v>22</v>
      </c>
      <c r="V737">
        <v>53</v>
      </c>
      <c r="W737">
        <v>94</v>
      </c>
      <c r="X737">
        <v>29</v>
      </c>
      <c r="Y737">
        <v>140</v>
      </c>
      <c r="Z737">
        <v>544</v>
      </c>
      <c r="AA737">
        <v>764</v>
      </c>
    </row>
    <row r="738" spans="1:27" x14ac:dyDescent="0.3">
      <c r="A738" t="s">
        <v>65</v>
      </c>
      <c r="B738">
        <v>2007</v>
      </c>
      <c r="C738">
        <v>4</v>
      </c>
      <c r="D738">
        <v>440</v>
      </c>
      <c r="E738">
        <v>3</v>
      </c>
      <c r="F738">
        <v>1</v>
      </c>
      <c r="G738">
        <v>0</v>
      </c>
      <c r="H738">
        <v>0</v>
      </c>
      <c r="I738">
        <v>7</v>
      </c>
      <c r="J738">
        <v>0</v>
      </c>
      <c r="K738">
        <v>6</v>
      </c>
      <c r="L738">
        <v>0</v>
      </c>
      <c r="M738">
        <v>23</v>
      </c>
      <c r="N738">
        <v>0</v>
      </c>
      <c r="O738">
        <v>123</v>
      </c>
      <c r="P738">
        <v>4</v>
      </c>
      <c r="Q738">
        <v>0</v>
      </c>
      <c r="R738">
        <v>347</v>
      </c>
      <c r="S738">
        <v>30</v>
      </c>
      <c r="T738">
        <v>22</v>
      </c>
      <c r="U738">
        <v>29</v>
      </c>
      <c r="V738">
        <v>14</v>
      </c>
      <c r="W738">
        <v>83</v>
      </c>
      <c r="X738">
        <v>21</v>
      </c>
      <c r="Y738">
        <v>146</v>
      </c>
      <c r="Z738">
        <v>626</v>
      </c>
      <c r="AA738">
        <v>742</v>
      </c>
    </row>
    <row r="739" spans="1:27" x14ac:dyDescent="0.3">
      <c r="A739" t="s">
        <v>65</v>
      </c>
      <c r="B739">
        <v>2006</v>
      </c>
      <c r="C739">
        <v>8</v>
      </c>
      <c r="D739">
        <v>385</v>
      </c>
      <c r="E739">
        <v>3</v>
      </c>
      <c r="F739">
        <v>0</v>
      </c>
      <c r="G739">
        <v>0</v>
      </c>
      <c r="H739">
        <v>0</v>
      </c>
      <c r="I739">
        <v>1</v>
      </c>
      <c r="J739">
        <v>7</v>
      </c>
      <c r="K739">
        <v>2</v>
      </c>
      <c r="L739">
        <v>0</v>
      </c>
      <c r="M739">
        <v>0</v>
      </c>
      <c r="N739">
        <v>0</v>
      </c>
      <c r="O739">
        <v>68</v>
      </c>
      <c r="P739">
        <v>5</v>
      </c>
      <c r="Q739">
        <v>1</v>
      </c>
      <c r="R739">
        <v>385</v>
      </c>
      <c r="S739">
        <v>29</v>
      </c>
      <c r="T739">
        <v>21</v>
      </c>
      <c r="U739">
        <v>30</v>
      </c>
      <c r="V739">
        <v>18</v>
      </c>
      <c r="W739">
        <v>87</v>
      </c>
      <c r="X739">
        <v>23</v>
      </c>
      <c r="Y739">
        <v>141</v>
      </c>
      <c r="Z739">
        <v>552</v>
      </c>
      <c r="AA739">
        <v>698</v>
      </c>
    </row>
    <row r="740" spans="1:27" x14ac:dyDescent="0.3">
      <c r="A740" t="s">
        <v>66</v>
      </c>
      <c r="B740">
        <v>2016</v>
      </c>
      <c r="C740">
        <v>1</v>
      </c>
      <c r="D740">
        <v>0</v>
      </c>
      <c r="E740">
        <v>0</v>
      </c>
      <c r="F740">
        <v>2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594</v>
      </c>
      <c r="P740">
        <v>8</v>
      </c>
      <c r="Q740">
        <v>0</v>
      </c>
      <c r="R740">
        <v>92</v>
      </c>
      <c r="S740">
        <v>0</v>
      </c>
      <c r="T740">
        <v>9</v>
      </c>
      <c r="U740">
        <v>6</v>
      </c>
      <c r="V740">
        <v>16</v>
      </c>
      <c r="W740">
        <v>17</v>
      </c>
      <c r="X740">
        <v>3</v>
      </c>
      <c r="Y740">
        <v>2</v>
      </c>
      <c r="Z740">
        <v>271</v>
      </c>
      <c r="AA740">
        <v>294</v>
      </c>
    </row>
    <row r="741" spans="1:27" x14ac:dyDescent="0.3">
      <c r="A741" t="s">
        <v>66</v>
      </c>
      <c r="B741">
        <v>2015</v>
      </c>
      <c r="C741">
        <v>1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575</v>
      </c>
      <c r="P741">
        <v>2</v>
      </c>
      <c r="Q741">
        <v>0</v>
      </c>
      <c r="R741">
        <v>87</v>
      </c>
      <c r="S741">
        <v>0</v>
      </c>
      <c r="T741">
        <v>9</v>
      </c>
      <c r="U741">
        <v>9</v>
      </c>
      <c r="V741">
        <v>14</v>
      </c>
      <c r="W741">
        <v>12</v>
      </c>
      <c r="X741">
        <v>1</v>
      </c>
      <c r="Y741">
        <v>2</v>
      </c>
      <c r="Z741">
        <v>296</v>
      </c>
      <c r="AA741">
        <v>284</v>
      </c>
    </row>
    <row r="742" spans="1:27" x14ac:dyDescent="0.3">
      <c r="A742" t="s">
        <v>66</v>
      </c>
      <c r="B742">
        <v>2014</v>
      </c>
      <c r="C742">
        <v>1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537</v>
      </c>
      <c r="P742">
        <v>2</v>
      </c>
      <c r="Q742">
        <v>0</v>
      </c>
      <c r="R742">
        <v>83</v>
      </c>
      <c r="S742">
        <v>0</v>
      </c>
      <c r="T742">
        <v>14</v>
      </c>
      <c r="U742">
        <v>6</v>
      </c>
      <c r="V742">
        <v>16</v>
      </c>
      <c r="W742">
        <v>6</v>
      </c>
      <c r="X742">
        <v>1</v>
      </c>
      <c r="Y742">
        <v>1</v>
      </c>
      <c r="Z742">
        <v>241</v>
      </c>
      <c r="AA742">
        <v>272</v>
      </c>
    </row>
    <row r="743" spans="1:27" x14ac:dyDescent="0.3">
      <c r="A743" t="s">
        <v>66</v>
      </c>
      <c r="B743">
        <v>2013</v>
      </c>
      <c r="C743">
        <v>5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9</v>
      </c>
      <c r="K743">
        <v>0</v>
      </c>
      <c r="L743">
        <v>0</v>
      </c>
      <c r="M743">
        <v>0</v>
      </c>
      <c r="N743">
        <v>0</v>
      </c>
      <c r="O743">
        <v>534</v>
      </c>
      <c r="P743">
        <v>2</v>
      </c>
      <c r="Q743">
        <v>2</v>
      </c>
      <c r="R743">
        <v>76</v>
      </c>
      <c r="S743">
        <v>0</v>
      </c>
      <c r="T743">
        <v>12</v>
      </c>
      <c r="U743">
        <v>7</v>
      </c>
      <c r="V743">
        <v>8</v>
      </c>
      <c r="W743">
        <v>8</v>
      </c>
      <c r="X743">
        <v>3</v>
      </c>
      <c r="Y743">
        <v>0</v>
      </c>
      <c r="Z743">
        <v>245</v>
      </c>
      <c r="AA743">
        <v>250</v>
      </c>
    </row>
    <row r="744" spans="1:27" x14ac:dyDescent="0.3">
      <c r="A744" t="s">
        <v>66</v>
      </c>
      <c r="B744">
        <v>2012</v>
      </c>
      <c r="C744">
        <v>6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438</v>
      </c>
      <c r="P744">
        <v>2</v>
      </c>
      <c r="Q744">
        <v>0</v>
      </c>
      <c r="R744">
        <v>62</v>
      </c>
      <c r="S744">
        <v>0</v>
      </c>
      <c r="T744">
        <v>11</v>
      </c>
      <c r="U744">
        <v>3</v>
      </c>
      <c r="V744">
        <v>8</v>
      </c>
      <c r="W744">
        <v>7</v>
      </c>
      <c r="X744">
        <v>1</v>
      </c>
      <c r="Y744">
        <v>2</v>
      </c>
      <c r="Z744">
        <v>219</v>
      </c>
      <c r="AA744">
        <v>238</v>
      </c>
    </row>
    <row r="745" spans="1:27" x14ac:dyDescent="0.3">
      <c r="A745" t="s">
        <v>66</v>
      </c>
      <c r="B745">
        <v>2011</v>
      </c>
      <c r="C745">
        <v>3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1</v>
      </c>
      <c r="K745">
        <v>0</v>
      </c>
      <c r="L745">
        <v>0</v>
      </c>
      <c r="M745">
        <v>0</v>
      </c>
      <c r="N745">
        <v>0</v>
      </c>
      <c r="O745">
        <v>335</v>
      </c>
      <c r="P745">
        <v>1</v>
      </c>
      <c r="Q745">
        <v>0</v>
      </c>
      <c r="R745">
        <v>62</v>
      </c>
      <c r="S745">
        <v>0</v>
      </c>
      <c r="T745">
        <v>3</v>
      </c>
      <c r="U745">
        <v>8</v>
      </c>
      <c r="V745">
        <v>7</v>
      </c>
      <c r="W745">
        <v>17</v>
      </c>
      <c r="X745">
        <v>0</v>
      </c>
      <c r="Y745">
        <v>3</v>
      </c>
      <c r="Z745">
        <v>251</v>
      </c>
      <c r="AA745">
        <v>266</v>
      </c>
    </row>
    <row r="746" spans="1:27" x14ac:dyDescent="0.3">
      <c r="A746" t="s">
        <v>66</v>
      </c>
      <c r="B746">
        <v>2010</v>
      </c>
      <c r="C746">
        <v>2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357</v>
      </c>
      <c r="P746">
        <v>0</v>
      </c>
      <c r="Q746">
        <v>0</v>
      </c>
      <c r="R746">
        <v>31</v>
      </c>
      <c r="S746">
        <v>0</v>
      </c>
      <c r="T746">
        <v>1</v>
      </c>
      <c r="U746">
        <v>20</v>
      </c>
      <c r="V746">
        <v>3</v>
      </c>
      <c r="W746">
        <v>12</v>
      </c>
      <c r="X746">
        <v>0</v>
      </c>
      <c r="Y746">
        <v>3</v>
      </c>
      <c r="Z746">
        <v>190</v>
      </c>
      <c r="AA746">
        <v>246</v>
      </c>
    </row>
    <row r="747" spans="1:27" x14ac:dyDescent="0.3">
      <c r="A747" t="s">
        <v>66</v>
      </c>
      <c r="B747">
        <v>2009</v>
      </c>
      <c r="C747">
        <v>3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333</v>
      </c>
      <c r="P747">
        <v>0</v>
      </c>
      <c r="Q747">
        <v>0</v>
      </c>
      <c r="R747">
        <v>47</v>
      </c>
      <c r="S747">
        <v>1</v>
      </c>
      <c r="T747">
        <v>0</v>
      </c>
      <c r="U747">
        <v>17</v>
      </c>
      <c r="V747">
        <v>3</v>
      </c>
      <c r="W747">
        <v>5</v>
      </c>
      <c r="X747">
        <v>0</v>
      </c>
      <c r="Y747">
        <v>2</v>
      </c>
      <c r="Z747">
        <v>203</v>
      </c>
      <c r="AA747">
        <v>247</v>
      </c>
    </row>
    <row r="748" spans="1:27" x14ac:dyDescent="0.3">
      <c r="A748" t="s">
        <v>66</v>
      </c>
      <c r="B748">
        <v>2008</v>
      </c>
      <c r="C748">
        <v>3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300</v>
      </c>
      <c r="P748">
        <v>0</v>
      </c>
      <c r="Q748">
        <v>0</v>
      </c>
      <c r="R748">
        <v>42</v>
      </c>
      <c r="S748">
        <v>3</v>
      </c>
      <c r="T748">
        <v>0</v>
      </c>
      <c r="U748">
        <v>2</v>
      </c>
      <c r="V748">
        <v>3</v>
      </c>
      <c r="W748">
        <v>32</v>
      </c>
      <c r="X748">
        <v>0</v>
      </c>
      <c r="Y748">
        <v>1</v>
      </c>
      <c r="Z748">
        <v>181</v>
      </c>
      <c r="AA748">
        <v>273</v>
      </c>
    </row>
    <row r="749" spans="1:27" x14ac:dyDescent="0.3">
      <c r="A749" t="s">
        <v>66</v>
      </c>
      <c r="B749">
        <v>2007</v>
      </c>
      <c r="C749">
        <v>10</v>
      </c>
      <c r="D749">
        <v>0</v>
      </c>
      <c r="E749">
        <v>2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21</v>
      </c>
      <c r="P749">
        <v>0</v>
      </c>
      <c r="Q749">
        <v>0</v>
      </c>
      <c r="R749">
        <v>33</v>
      </c>
      <c r="S749">
        <v>5</v>
      </c>
      <c r="T749">
        <v>0</v>
      </c>
      <c r="U749">
        <v>4</v>
      </c>
      <c r="V749">
        <v>3</v>
      </c>
      <c r="W749">
        <v>1</v>
      </c>
      <c r="X749">
        <v>0</v>
      </c>
      <c r="Y749">
        <v>3</v>
      </c>
      <c r="Z749">
        <v>198</v>
      </c>
      <c r="AA749">
        <v>239</v>
      </c>
    </row>
    <row r="750" spans="1:27" x14ac:dyDescent="0.3">
      <c r="A750" t="s">
        <v>66</v>
      </c>
      <c r="B750">
        <v>2006</v>
      </c>
      <c r="C750">
        <v>7</v>
      </c>
      <c r="D750">
        <v>0</v>
      </c>
      <c r="E750">
        <v>1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25</v>
      </c>
      <c r="P750">
        <v>12</v>
      </c>
      <c r="Q750">
        <v>0</v>
      </c>
      <c r="R750">
        <v>34</v>
      </c>
      <c r="S750">
        <v>0</v>
      </c>
      <c r="T750">
        <v>0</v>
      </c>
      <c r="U750">
        <v>5</v>
      </c>
      <c r="V750">
        <v>3</v>
      </c>
      <c r="W750">
        <v>0</v>
      </c>
      <c r="X750">
        <v>1</v>
      </c>
      <c r="Y750">
        <v>1</v>
      </c>
      <c r="Z750">
        <v>161</v>
      </c>
      <c r="AA750">
        <v>255</v>
      </c>
    </row>
    <row r="751" spans="1:27" x14ac:dyDescent="0.3">
      <c r="A751" t="s">
        <v>67</v>
      </c>
      <c r="B751">
        <v>2016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7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6</v>
      </c>
      <c r="P751">
        <v>12</v>
      </c>
      <c r="Q751">
        <v>2</v>
      </c>
      <c r="R751">
        <v>109</v>
      </c>
      <c r="S751">
        <v>0</v>
      </c>
      <c r="T751">
        <v>3</v>
      </c>
      <c r="U751">
        <v>4</v>
      </c>
      <c r="V751">
        <v>9</v>
      </c>
      <c r="W751">
        <v>15</v>
      </c>
      <c r="X751">
        <v>5</v>
      </c>
      <c r="Y751">
        <v>4</v>
      </c>
      <c r="Z751">
        <v>409</v>
      </c>
      <c r="AA751">
        <v>1017</v>
      </c>
    </row>
    <row r="752" spans="1:27" x14ac:dyDescent="0.3">
      <c r="A752" t="s">
        <v>67</v>
      </c>
      <c r="B752">
        <v>2015</v>
      </c>
      <c r="C752">
        <v>0</v>
      </c>
      <c r="D752">
        <v>0</v>
      </c>
      <c r="E752">
        <v>1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9</v>
      </c>
      <c r="P752">
        <v>6</v>
      </c>
      <c r="Q752">
        <v>0</v>
      </c>
      <c r="R752">
        <v>104</v>
      </c>
      <c r="S752">
        <v>0</v>
      </c>
      <c r="T752">
        <v>3</v>
      </c>
      <c r="U752">
        <v>4</v>
      </c>
      <c r="V752">
        <v>5</v>
      </c>
      <c r="W752">
        <v>20</v>
      </c>
      <c r="X752">
        <v>6</v>
      </c>
      <c r="Y752">
        <v>2</v>
      </c>
      <c r="Z752">
        <v>456</v>
      </c>
      <c r="AA752">
        <v>1459</v>
      </c>
    </row>
    <row r="753" spans="1:27" x14ac:dyDescent="0.3">
      <c r="A753" t="s">
        <v>67</v>
      </c>
      <c r="B753">
        <v>2014</v>
      </c>
      <c r="C753">
        <v>0</v>
      </c>
      <c r="D753">
        <v>0</v>
      </c>
      <c r="E753">
        <v>1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4</v>
      </c>
      <c r="P753">
        <v>5</v>
      </c>
      <c r="Q753">
        <v>0</v>
      </c>
      <c r="R753">
        <v>106</v>
      </c>
      <c r="S753">
        <v>0</v>
      </c>
      <c r="T753">
        <v>3</v>
      </c>
      <c r="U753">
        <v>6</v>
      </c>
      <c r="V753">
        <v>7</v>
      </c>
      <c r="W753">
        <v>16</v>
      </c>
      <c r="X753">
        <v>4</v>
      </c>
      <c r="Y753">
        <v>3</v>
      </c>
      <c r="Z753">
        <v>501</v>
      </c>
      <c r="AA753">
        <v>1002</v>
      </c>
    </row>
    <row r="754" spans="1:27" x14ac:dyDescent="0.3">
      <c r="A754" t="s">
        <v>67</v>
      </c>
      <c r="B754">
        <v>2013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1</v>
      </c>
      <c r="P754">
        <v>3</v>
      </c>
      <c r="Q754">
        <v>0</v>
      </c>
      <c r="R754">
        <v>97</v>
      </c>
      <c r="S754">
        <v>0</v>
      </c>
      <c r="T754">
        <v>3</v>
      </c>
      <c r="U754">
        <v>6</v>
      </c>
      <c r="V754">
        <v>6</v>
      </c>
      <c r="W754">
        <v>14</v>
      </c>
      <c r="X754">
        <v>5</v>
      </c>
      <c r="Y754">
        <v>4</v>
      </c>
      <c r="Z754">
        <v>365</v>
      </c>
      <c r="AA754">
        <v>991</v>
      </c>
    </row>
    <row r="755" spans="1:27" x14ac:dyDescent="0.3">
      <c r="A755" t="s">
        <v>67</v>
      </c>
      <c r="B755">
        <v>2012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1</v>
      </c>
      <c r="P755">
        <v>3</v>
      </c>
      <c r="Q755">
        <v>2</v>
      </c>
      <c r="R755">
        <v>83</v>
      </c>
      <c r="S755">
        <v>0</v>
      </c>
      <c r="T755">
        <v>3</v>
      </c>
      <c r="U755">
        <v>5</v>
      </c>
      <c r="V755">
        <v>6</v>
      </c>
      <c r="W755">
        <v>11</v>
      </c>
      <c r="X755">
        <v>5</v>
      </c>
      <c r="Y755">
        <v>5</v>
      </c>
      <c r="Z755">
        <v>472</v>
      </c>
      <c r="AA755">
        <v>990</v>
      </c>
    </row>
    <row r="756" spans="1:27" x14ac:dyDescent="0.3">
      <c r="A756" t="s">
        <v>67</v>
      </c>
      <c r="B756">
        <v>2011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1</v>
      </c>
      <c r="P756">
        <v>3</v>
      </c>
      <c r="Q756">
        <v>0</v>
      </c>
      <c r="R756">
        <v>89</v>
      </c>
      <c r="S756">
        <v>0</v>
      </c>
      <c r="T756">
        <v>3</v>
      </c>
      <c r="U756">
        <v>4</v>
      </c>
      <c r="V756">
        <v>5</v>
      </c>
      <c r="W756">
        <v>13</v>
      </c>
      <c r="X756">
        <v>4</v>
      </c>
      <c r="Y756">
        <v>5</v>
      </c>
      <c r="Z756">
        <v>434</v>
      </c>
      <c r="AA756">
        <v>1122</v>
      </c>
    </row>
    <row r="757" spans="1:27" x14ac:dyDescent="0.3">
      <c r="A757" t="s">
        <v>67</v>
      </c>
      <c r="B757">
        <v>2010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1</v>
      </c>
      <c r="P757">
        <v>3</v>
      </c>
      <c r="Q757">
        <v>0</v>
      </c>
      <c r="R757">
        <v>62</v>
      </c>
      <c r="S757">
        <v>1</v>
      </c>
      <c r="T757">
        <v>3</v>
      </c>
      <c r="U757">
        <v>3</v>
      </c>
      <c r="V757">
        <v>6</v>
      </c>
      <c r="W757">
        <v>13</v>
      </c>
      <c r="X757">
        <v>1</v>
      </c>
      <c r="Y757">
        <v>0</v>
      </c>
      <c r="Z757">
        <v>432</v>
      </c>
      <c r="AA757">
        <v>1154</v>
      </c>
    </row>
    <row r="758" spans="1:27" x14ac:dyDescent="0.3">
      <c r="A758" t="s">
        <v>67</v>
      </c>
      <c r="B758">
        <v>2009</v>
      </c>
      <c r="C758">
        <v>2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3</v>
      </c>
      <c r="Q758">
        <v>0</v>
      </c>
      <c r="R758">
        <v>70</v>
      </c>
      <c r="S758">
        <v>0</v>
      </c>
      <c r="T758">
        <v>3</v>
      </c>
      <c r="U758">
        <v>6</v>
      </c>
      <c r="V758">
        <v>5</v>
      </c>
      <c r="W758">
        <v>8</v>
      </c>
      <c r="X758">
        <v>2</v>
      </c>
      <c r="Y758">
        <v>1</v>
      </c>
      <c r="Z758">
        <v>445</v>
      </c>
      <c r="AA758">
        <v>916</v>
      </c>
    </row>
    <row r="759" spans="1:27" x14ac:dyDescent="0.3">
      <c r="A759" t="s">
        <v>67</v>
      </c>
      <c r="B759">
        <v>2008</v>
      </c>
      <c r="C759">
        <v>9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3</v>
      </c>
      <c r="Q759">
        <v>0</v>
      </c>
      <c r="R759">
        <v>59</v>
      </c>
      <c r="S759">
        <v>0</v>
      </c>
      <c r="T759">
        <v>3</v>
      </c>
      <c r="U759">
        <v>8</v>
      </c>
      <c r="V759">
        <v>14</v>
      </c>
      <c r="W759">
        <v>7</v>
      </c>
      <c r="X759">
        <v>2</v>
      </c>
      <c r="Y759">
        <v>0</v>
      </c>
      <c r="Z759">
        <v>336</v>
      </c>
      <c r="AA759">
        <v>852</v>
      </c>
    </row>
    <row r="760" spans="1:27" x14ac:dyDescent="0.3">
      <c r="A760" t="s">
        <v>67</v>
      </c>
      <c r="B760">
        <v>2007</v>
      </c>
      <c r="C760">
        <v>8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30</v>
      </c>
      <c r="S760">
        <v>0</v>
      </c>
      <c r="T760">
        <v>2</v>
      </c>
      <c r="U760">
        <v>12</v>
      </c>
      <c r="V760">
        <v>15</v>
      </c>
      <c r="W760">
        <v>7</v>
      </c>
      <c r="X760">
        <v>1</v>
      </c>
      <c r="Y760">
        <v>0</v>
      </c>
      <c r="Z760">
        <v>422</v>
      </c>
      <c r="AA760">
        <v>885</v>
      </c>
    </row>
    <row r="761" spans="1:27" x14ac:dyDescent="0.3">
      <c r="A761" t="s">
        <v>67</v>
      </c>
      <c r="B761">
        <v>2006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57</v>
      </c>
      <c r="S761">
        <v>0</v>
      </c>
      <c r="T761">
        <v>3</v>
      </c>
      <c r="U761">
        <v>9</v>
      </c>
      <c r="V761">
        <v>10</v>
      </c>
      <c r="W761">
        <v>5</v>
      </c>
      <c r="X761">
        <v>0</v>
      </c>
      <c r="Y761">
        <v>0</v>
      </c>
      <c r="Z761">
        <v>402</v>
      </c>
      <c r="AA761">
        <v>910</v>
      </c>
    </row>
    <row r="762" spans="1:27" x14ac:dyDescent="0.3">
      <c r="A762" t="s">
        <v>68</v>
      </c>
      <c r="B762">
        <v>2016</v>
      </c>
      <c r="C762">
        <v>0</v>
      </c>
      <c r="D762">
        <v>28</v>
      </c>
      <c r="E762">
        <v>46</v>
      </c>
      <c r="F762">
        <v>44</v>
      </c>
      <c r="G762">
        <v>3</v>
      </c>
      <c r="H762">
        <v>8</v>
      </c>
      <c r="I762">
        <v>17</v>
      </c>
      <c r="J762">
        <v>6</v>
      </c>
      <c r="K762">
        <v>10</v>
      </c>
      <c r="L762">
        <v>4</v>
      </c>
      <c r="M762">
        <v>16</v>
      </c>
      <c r="N762">
        <v>0</v>
      </c>
      <c r="O762">
        <v>2194</v>
      </c>
      <c r="P762">
        <v>67</v>
      </c>
      <c r="Q762">
        <v>344</v>
      </c>
      <c r="R762">
        <v>1289</v>
      </c>
      <c r="S762">
        <v>318</v>
      </c>
      <c r="T762">
        <v>97</v>
      </c>
      <c r="U762">
        <v>156</v>
      </c>
      <c r="V762">
        <v>550</v>
      </c>
      <c r="W762">
        <v>429</v>
      </c>
      <c r="X762">
        <v>164</v>
      </c>
      <c r="Y762">
        <v>115</v>
      </c>
      <c r="Z762">
        <v>820</v>
      </c>
      <c r="AA762">
        <v>1529</v>
      </c>
    </row>
    <row r="763" spans="1:27" x14ac:dyDescent="0.3">
      <c r="A763" t="s">
        <v>68</v>
      </c>
      <c r="B763">
        <v>2015</v>
      </c>
      <c r="C763">
        <v>0</v>
      </c>
      <c r="D763">
        <v>32</v>
      </c>
      <c r="E763">
        <v>78</v>
      </c>
      <c r="F763">
        <v>37</v>
      </c>
      <c r="G763">
        <v>4</v>
      </c>
      <c r="H763">
        <v>11</v>
      </c>
      <c r="I763">
        <v>30</v>
      </c>
      <c r="J763">
        <v>7</v>
      </c>
      <c r="K763">
        <v>13</v>
      </c>
      <c r="L763">
        <v>3</v>
      </c>
      <c r="M763">
        <v>17</v>
      </c>
      <c r="N763">
        <v>2</v>
      </c>
      <c r="O763">
        <v>2347</v>
      </c>
      <c r="P763">
        <v>68</v>
      </c>
      <c r="Q763">
        <v>210</v>
      </c>
      <c r="R763">
        <v>1252</v>
      </c>
      <c r="S763">
        <v>362</v>
      </c>
      <c r="T763">
        <v>89</v>
      </c>
      <c r="U763">
        <v>143</v>
      </c>
      <c r="V763">
        <v>586</v>
      </c>
      <c r="W763">
        <v>522</v>
      </c>
      <c r="X763">
        <v>155</v>
      </c>
      <c r="Y763">
        <v>131</v>
      </c>
      <c r="Z763">
        <v>809</v>
      </c>
      <c r="AA763">
        <v>1497</v>
      </c>
    </row>
    <row r="764" spans="1:27" x14ac:dyDescent="0.3">
      <c r="A764" t="s">
        <v>68</v>
      </c>
      <c r="B764">
        <v>2014</v>
      </c>
      <c r="C764">
        <v>0</v>
      </c>
      <c r="D764">
        <v>30</v>
      </c>
      <c r="E764">
        <v>88</v>
      </c>
      <c r="F764">
        <v>36</v>
      </c>
      <c r="G764">
        <v>6</v>
      </c>
      <c r="H764">
        <v>11</v>
      </c>
      <c r="I764">
        <v>24</v>
      </c>
      <c r="J764">
        <v>6</v>
      </c>
      <c r="K764">
        <v>11</v>
      </c>
      <c r="L764">
        <v>5</v>
      </c>
      <c r="M764">
        <v>21</v>
      </c>
      <c r="N764">
        <v>0</v>
      </c>
      <c r="O764">
        <v>1940</v>
      </c>
      <c r="P764">
        <v>43</v>
      </c>
      <c r="Q764">
        <v>274</v>
      </c>
      <c r="R764">
        <v>1203</v>
      </c>
      <c r="S764">
        <v>244</v>
      </c>
      <c r="T764">
        <v>82</v>
      </c>
      <c r="U764">
        <v>130</v>
      </c>
      <c r="V764">
        <v>575</v>
      </c>
      <c r="W764">
        <v>513</v>
      </c>
      <c r="X764">
        <v>140</v>
      </c>
      <c r="Y764">
        <v>121</v>
      </c>
      <c r="Z764">
        <v>797</v>
      </c>
      <c r="AA764">
        <v>1523</v>
      </c>
    </row>
    <row r="765" spans="1:27" x14ac:dyDescent="0.3">
      <c r="A765" t="s">
        <v>68</v>
      </c>
      <c r="B765">
        <v>2013</v>
      </c>
      <c r="C765">
        <v>0</v>
      </c>
      <c r="D765">
        <v>21</v>
      </c>
      <c r="E765">
        <v>61</v>
      </c>
      <c r="F765">
        <v>29</v>
      </c>
      <c r="G765">
        <v>6</v>
      </c>
      <c r="H765">
        <v>5</v>
      </c>
      <c r="I765">
        <v>23</v>
      </c>
      <c r="J765">
        <v>6</v>
      </c>
      <c r="K765">
        <v>8</v>
      </c>
      <c r="L765">
        <v>6</v>
      </c>
      <c r="M765">
        <v>41</v>
      </c>
      <c r="N765">
        <v>0</v>
      </c>
      <c r="O765">
        <v>1866</v>
      </c>
      <c r="P765">
        <v>39</v>
      </c>
      <c r="Q765">
        <v>69</v>
      </c>
      <c r="R765">
        <v>1143</v>
      </c>
      <c r="S765">
        <v>258</v>
      </c>
      <c r="T765">
        <v>80</v>
      </c>
      <c r="U765">
        <v>115</v>
      </c>
      <c r="V765">
        <v>569</v>
      </c>
      <c r="W765">
        <v>406</v>
      </c>
      <c r="X765">
        <v>142</v>
      </c>
      <c r="Y765">
        <v>78</v>
      </c>
      <c r="Z765">
        <v>747</v>
      </c>
      <c r="AA765">
        <v>1416</v>
      </c>
    </row>
    <row r="766" spans="1:27" x14ac:dyDescent="0.3">
      <c r="A766" t="s">
        <v>68</v>
      </c>
      <c r="B766">
        <v>2012</v>
      </c>
      <c r="C766">
        <v>6</v>
      </c>
      <c r="D766">
        <v>7</v>
      </c>
      <c r="E766">
        <v>86</v>
      </c>
      <c r="F766">
        <v>27</v>
      </c>
      <c r="G766">
        <v>0</v>
      </c>
      <c r="H766">
        <v>3</v>
      </c>
      <c r="I766">
        <v>20</v>
      </c>
      <c r="J766">
        <v>8</v>
      </c>
      <c r="K766">
        <v>12</v>
      </c>
      <c r="L766">
        <v>3</v>
      </c>
      <c r="M766">
        <v>37</v>
      </c>
      <c r="N766">
        <v>0</v>
      </c>
      <c r="O766">
        <v>1797</v>
      </c>
      <c r="P766">
        <v>36</v>
      </c>
      <c r="Q766">
        <v>39</v>
      </c>
      <c r="R766">
        <v>1046</v>
      </c>
      <c r="S766">
        <v>230</v>
      </c>
      <c r="T766">
        <v>59</v>
      </c>
      <c r="U766">
        <v>132</v>
      </c>
      <c r="V766">
        <v>420</v>
      </c>
      <c r="W766">
        <v>282</v>
      </c>
      <c r="X766">
        <v>117</v>
      </c>
      <c r="Y766">
        <v>87</v>
      </c>
      <c r="Z766">
        <v>701</v>
      </c>
      <c r="AA766">
        <v>1365</v>
      </c>
    </row>
    <row r="767" spans="1:27" x14ac:dyDescent="0.3">
      <c r="A767" t="s">
        <v>68</v>
      </c>
      <c r="B767">
        <v>2011</v>
      </c>
      <c r="C767">
        <v>11</v>
      </c>
      <c r="D767">
        <v>12</v>
      </c>
      <c r="E767">
        <v>77</v>
      </c>
      <c r="F767">
        <v>22</v>
      </c>
      <c r="G767">
        <v>0</v>
      </c>
      <c r="H767">
        <v>1</v>
      </c>
      <c r="I767">
        <v>17</v>
      </c>
      <c r="J767">
        <v>11</v>
      </c>
      <c r="K767">
        <v>17</v>
      </c>
      <c r="L767">
        <v>5</v>
      </c>
      <c r="M767">
        <v>38</v>
      </c>
      <c r="N767">
        <v>0</v>
      </c>
      <c r="O767">
        <v>1310</v>
      </c>
      <c r="P767">
        <v>36</v>
      </c>
      <c r="Q767">
        <v>29</v>
      </c>
      <c r="R767">
        <v>941</v>
      </c>
      <c r="S767">
        <v>224</v>
      </c>
      <c r="T767">
        <v>65</v>
      </c>
      <c r="U767">
        <v>139</v>
      </c>
      <c r="V767">
        <v>372</v>
      </c>
      <c r="W767">
        <v>344</v>
      </c>
      <c r="X767">
        <v>133</v>
      </c>
      <c r="Y767">
        <v>101</v>
      </c>
      <c r="Z767">
        <v>681</v>
      </c>
      <c r="AA767">
        <v>1395</v>
      </c>
    </row>
    <row r="768" spans="1:27" x14ac:dyDescent="0.3">
      <c r="A768" t="s">
        <v>68</v>
      </c>
      <c r="B768">
        <v>2010</v>
      </c>
      <c r="C768">
        <v>10</v>
      </c>
      <c r="D768">
        <v>13</v>
      </c>
      <c r="E768">
        <v>74</v>
      </c>
      <c r="F768">
        <v>30</v>
      </c>
      <c r="G768">
        <v>0</v>
      </c>
      <c r="H768">
        <v>0</v>
      </c>
      <c r="I768">
        <v>13</v>
      </c>
      <c r="J768">
        <v>10</v>
      </c>
      <c r="K768">
        <v>31</v>
      </c>
      <c r="L768">
        <v>0</v>
      </c>
      <c r="M768">
        <v>22</v>
      </c>
      <c r="N768">
        <v>0</v>
      </c>
      <c r="O768">
        <v>1073</v>
      </c>
      <c r="P768">
        <v>39</v>
      </c>
      <c r="Q768">
        <v>12</v>
      </c>
      <c r="R768">
        <v>947</v>
      </c>
      <c r="S768">
        <v>265</v>
      </c>
      <c r="T768">
        <v>65</v>
      </c>
      <c r="U768">
        <v>132</v>
      </c>
      <c r="V768">
        <v>328</v>
      </c>
      <c r="W768">
        <v>321</v>
      </c>
      <c r="X768">
        <v>120</v>
      </c>
      <c r="Y768">
        <v>81</v>
      </c>
      <c r="Z768">
        <v>674</v>
      </c>
      <c r="AA768">
        <v>1337</v>
      </c>
    </row>
    <row r="769" spans="1:27" x14ac:dyDescent="0.3">
      <c r="A769" t="s">
        <v>68</v>
      </c>
      <c r="B769">
        <v>2009</v>
      </c>
      <c r="C769">
        <v>10</v>
      </c>
      <c r="D769">
        <v>13</v>
      </c>
      <c r="E769">
        <v>42</v>
      </c>
      <c r="F769">
        <v>14</v>
      </c>
      <c r="G769">
        <v>0</v>
      </c>
      <c r="H769">
        <v>0</v>
      </c>
      <c r="I769">
        <v>11</v>
      </c>
      <c r="J769">
        <v>6</v>
      </c>
      <c r="K769">
        <v>25</v>
      </c>
      <c r="L769">
        <v>0</v>
      </c>
      <c r="M769">
        <v>7</v>
      </c>
      <c r="N769">
        <v>0</v>
      </c>
      <c r="O769">
        <v>914</v>
      </c>
      <c r="P769">
        <v>43</v>
      </c>
      <c r="Q769">
        <v>26</v>
      </c>
      <c r="R769">
        <v>895</v>
      </c>
      <c r="S769">
        <v>266</v>
      </c>
      <c r="T769">
        <v>112</v>
      </c>
      <c r="U769">
        <v>198</v>
      </c>
      <c r="V769">
        <v>329</v>
      </c>
      <c r="W769">
        <v>381</v>
      </c>
      <c r="X769">
        <v>122</v>
      </c>
      <c r="Y769">
        <v>92</v>
      </c>
      <c r="Z769">
        <v>705</v>
      </c>
      <c r="AA769">
        <v>1228</v>
      </c>
    </row>
    <row r="770" spans="1:27" x14ac:dyDescent="0.3">
      <c r="A770" t="s">
        <v>68</v>
      </c>
      <c r="B770">
        <v>2008</v>
      </c>
      <c r="C770">
        <v>11</v>
      </c>
      <c r="D770">
        <v>7</v>
      </c>
      <c r="E770">
        <v>54</v>
      </c>
      <c r="F770">
        <v>14</v>
      </c>
      <c r="G770">
        <v>0</v>
      </c>
      <c r="H770">
        <v>0</v>
      </c>
      <c r="I770">
        <v>8</v>
      </c>
      <c r="J770">
        <v>6</v>
      </c>
      <c r="K770">
        <v>14</v>
      </c>
      <c r="L770">
        <v>0</v>
      </c>
      <c r="M770">
        <v>13</v>
      </c>
      <c r="N770">
        <v>0</v>
      </c>
      <c r="O770">
        <v>888</v>
      </c>
      <c r="P770">
        <v>40</v>
      </c>
      <c r="Q770">
        <v>128</v>
      </c>
      <c r="R770">
        <v>865</v>
      </c>
      <c r="S770">
        <v>207</v>
      </c>
      <c r="T770">
        <v>122</v>
      </c>
      <c r="U770">
        <v>113</v>
      </c>
      <c r="V770">
        <v>268</v>
      </c>
      <c r="W770">
        <v>304</v>
      </c>
      <c r="X770">
        <v>115</v>
      </c>
      <c r="Y770">
        <v>82</v>
      </c>
      <c r="Z770">
        <v>715</v>
      </c>
      <c r="AA770">
        <v>1203</v>
      </c>
    </row>
    <row r="771" spans="1:27" x14ac:dyDescent="0.3">
      <c r="A771" t="s">
        <v>68</v>
      </c>
      <c r="B771">
        <v>2007</v>
      </c>
      <c r="C771">
        <v>1</v>
      </c>
      <c r="D771">
        <v>6</v>
      </c>
      <c r="E771">
        <v>46</v>
      </c>
      <c r="F771">
        <v>12</v>
      </c>
      <c r="G771">
        <v>0</v>
      </c>
      <c r="H771">
        <v>0</v>
      </c>
      <c r="I771">
        <v>8</v>
      </c>
      <c r="J771">
        <v>9</v>
      </c>
      <c r="K771">
        <v>10</v>
      </c>
      <c r="L771">
        <v>0</v>
      </c>
      <c r="M771">
        <v>10</v>
      </c>
      <c r="N771">
        <v>0</v>
      </c>
      <c r="O771">
        <v>859</v>
      </c>
      <c r="P771">
        <v>26</v>
      </c>
      <c r="Q771">
        <v>127</v>
      </c>
      <c r="R771">
        <v>797</v>
      </c>
      <c r="S771">
        <v>194</v>
      </c>
      <c r="T771">
        <v>105</v>
      </c>
      <c r="U771">
        <v>93</v>
      </c>
      <c r="V771">
        <v>196</v>
      </c>
      <c r="W771">
        <v>307</v>
      </c>
      <c r="X771">
        <v>75</v>
      </c>
      <c r="Y771">
        <v>83</v>
      </c>
      <c r="Z771">
        <v>606</v>
      </c>
      <c r="AA771">
        <v>1152</v>
      </c>
    </row>
    <row r="772" spans="1:27" x14ac:dyDescent="0.3">
      <c r="A772" t="s">
        <v>68</v>
      </c>
      <c r="B772">
        <v>2006</v>
      </c>
      <c r="C772">
        <v>1</v>
      </c>
      <c r="D772">
        <v>1</v>
      </c>
      <c r="E772">
        <v>41</v>
      </c>
      <c r="F772">
        <v>4</v>
      </c>
      <c r="G772">
        <v>0</v>
      </c>
      <c r="H772">
        <v>0</v>
      </c>
      <c r="I772">
        <v>6</v>
      </c>
      <c r="J772">
        <v>6</v>
      </c>
      <c r="K772">
        <v>6</v>
      </c>
      <c r="L772">
        <v>0</v>
      </c>
      <c r="M772">
        <v>17</v>
      </c>
      <c r="N772">
        <v>0</v>
      </c>
      <c r="O772">
        <v>754</v>
      </c>
      <c r="P772">
        <v>37</v>
      </c>
      <c r="Q772">
        <v>234</v>
      </c>
      <c r="R772">
        <v>712</v>
      </c>
      <c r="S772">
        <v>147</v>
      </c>
      <c r="T772">
        <v>94</v>
      </c>
      <c r="U772">
        <v>75</v>
      </c>
      <c r="V772">
        <v>187</v>
      </c>
      <c r="W772">
        <v>358</v>
      </c>
      <c r="X772">
        <v>96</v>
      </c>
      <c r="Y772">
        <v>89</v>
      </c>
      <c r="Z772">
        <v>515</v>
      </c>
      <c r="AA772">
        <v>1054</v>
      </c>
    </row>
    <row r="773" spans="1:27" x14ac:dyDescent="0.3">
      <c r="A773" t="s">
        <v>69</v>
      </c>
      <c r="B773">
        <v>2016</v>
      </c>
      <c r="C773">
        <v>0</v>
      </c>
      <c r="D773">
        <v>7</v>
      </c>
      <c r="E773">
        <v>5</v>
      </c>
      <c r="F773">
        <v>0</v>
      </c>
      <c r="G773">
        <v>0</v>
      </c>
      <c r="H773">
        <v>0</v>
      </c>
      <c r="I773">
        <v>3</v>
      </c>
      <c r="J773">
        <v>0</v>
      </c>
      <c r="K773">
        <v>0</v>
      </c>
      <c r="L773">
        <v>0</v>
      </c>
      <c r="M773">
        <v>1</v>
      </c>
      <c r="N773">
        <v>0</v>
      </c>
      <c r="O773">
        <v>53</v>
      </c>
      <c r="P773">
        <v>2</v>
      </c>
      <c r="Q773">
        <v>0</v>
      </c>
      <c r="R773">
        <v>243</v>
      </c>
      <c r="S773">
        <v>10</v>
      </c>
      <c r="T773">
        <v>9</v>
      </c>
      <c r="U773">
        <v>34</v>
      </c>
      <c r="V773">
        <v>28</v>
      </c>
      <c r="W773">
        <v>38</v>
      </c>
      <c r="X773">
        <v>10</v>
      </c>
      <c r="Y773">
        <v>13</v>
      </c>
      <c r="Z773">
        <v>328</v>
      </c>
      <c r="AA773">
        <v>219</v>
      </c>
    </row>
    <row r="774" spans="1:27" x14ac:dyDescent="0.3">
      <c r="A774" t="s">
        <v>69</v>
      </c>
      <c r="B774">
        <v>2015</v>
      </c>
      <c r="C774">
        <v>0</v>
      </c>
      <c r="D774">
        <v>6</v>
      </c>
      <c r="E774">
        <v>10</v>
      </c>
      <c r="F774">
        <v>0</v>
      </c>
      <c r="G774">
        <v>0</v>
      </c>
      <c r="H774">
        <v>0</v>
      </c>
      <c r="I774">
        <v>3</v>
      </c>
      <c r="J774">
        <v>0</v>
      </c>
      <c r="K774">
        <v>0</v>
      </c>
      <c r="L774">
        <v>0</v>
      </c>
      <c r="M774">
        <v>1</v>
      </c>
      <c r="N774">
        <v>0</v>
      </c>
      <c r="O774">
        <v>54</v>
      </c>
      <c r="P774">
        <v>2</v>
      </c>
      <c r="Q774">
        <v>1</v>
      </c>
      <c r="R774">
        <v>252</v>
      </c>
      <c r="S774">
        <v>11</v>
      </c>
      <c r="T774">
        <v>10</v>
      </c>
      <c r="U774">
        <v>25</v>
      </c>
      <c r="V774">
        <v>25</v>
      </c>
      <c r="W774">
        <v>36</v>
      </c>
      <c r="X774">
        <v>10</v>
      </c>
      <c r="Y774">
        <v>13</v>
      </c>
      <c r="Z774">
        <v>353</v>
      </c>
      <c r="AA774">
        <v>228</v>
      </c>
    </row>
    <row r="775" spans="1:27" x14ac:dyDescent="0.3">
      <c r="A775" t="s">
        <v>69</v>
      </c>
      <c r="B775">
        <v>2014</v>
      </c>
      <c r="C775">
        <v>0</v>
      </c>
      <c r="D775">
        <v>8</v>
      </c>
      <c r="E775">
        <v>10</v>
      </c>
      <c r="F775">
        <v>0</v>
      </c>
      <c r="G775">
        <v>0</v>
      </c>
      <c r="H775">
        <v>0</v>
      </c>
      <c r="I775">
        <v>4</v>
      </c>
      <c r="J775">
        <v>0</v>
      </c>
      <c r="K775">
        <v>0</v>
      </c>
      <c r="L775">
        <v>0</v>
      </c>
      <c r="M775">
        <v>32</v>
      </c>
      <c r="N775">
        <v>0</v>
      </c>
      <c r="O775">
        <v>48</v>
      </c>
      <c r="P775">
        <v>2</v>
      </c>
      <c r="Q775">
        <v>0</v>
      </c>
      <c r="R775">
        <v>233</v>
      </c>
      <c r="S775">
        <v>19</v>
      </c>
      <c r="T775">
        <v>11</v>
      </c>
      <c r="U775">
        <v>27</v>
      </c>
      <c r="V775">
        <v>24</v>
      </c>
      <c r="W775">
        <v>29</v>
      </c>
      <c r="X775">
        <v>9</v>
      </c>
      <c r="Y775">
        <v>8</v>
      </c>
      <c r="Z775">
        <v>352</v>
      </c>
      <c r="AA775">
        <v>211</v>
      </c>
    </row>
    <row r="776" spans="1:27" x14ac:dyDescent="0.3">
      <c r="A776" t="s">
        <v>69</v>
      </c>
      <c r="B776">
        <v>2013</v>
      </c>
      <c r="C776">
        <v>0</v>
      </c>
      <c r="D776">
        <v>7</v>
      </c>
      <c r="E776">
        <v>6</v>
      </c>
      <c r="F776">
        <v>0</v>
      </c>
      <c r="G776">
        <v>0</v>
      </c>
      <c r="H776">
        <v>0</v>
      </c>
      <c r="I776">
        <v>9</v>
      </c>
      <c r="J776">
        <v>0</v>
      </c>
      <c r="K776">
        <v>0</v>
      </c>
      <c r="L776">
        <v>0</v>
      </c>
      <c r="M776">
        <v>36</v>
      </c>
      <c r="N776">
        <v>0</v>
      </c>
      <c r="O776">
        <v>41</v>
      </c>
      <c r="P776">
        <v>2</v>
      </c>
      <c r="Q776">
        <v>0</v>
      </c>
      <c r="R776">
        <v>222</v>
      </c>
      <c r="S776">
        <v>11</v>
      </c>
      <c r="T776">
        <v>12</v>
      </c>
      <c r="U776">
        <v>26</v>
      </c>
      <c r="V776">
        <v>29</v>
      </c>
      <c r="W776">
        <v>34</v>
      </c>
      <c r="X776">
        <v>8</v>
      </c>
      <c r="Y776">
        <v>6</v>
      </c>
      <c r="Z776">
        <v>378</v>
      </c>
      <c r="AA776">
        <v>210</v>
      </c>
    </row>
    <row r="777" spans="1:27" x14ac:dyDescent="0.3">
      <c r="A777" t="s">
        <v>69</v>
      </c>
      <c r="B777">
        <v>2012</v>
      </c>
      <c r="C777">
        <v>0</v>
      </c>
      <c r="D777">
        <v>3</v>
      </c>
      <c r="E777">
        <v>10</v>
      </c>
      <c r="F777">
        <v>0</v>
      </c>
      <c r="G777">
        <v>0</v>
      </c>
      <c r="H777">
        <v>0</v>
      </c>
      <c r="I777">
        <v>12</v>
      </c>
      <c r="J777">
        <v>0</v>
      </c>
      <c r="K777">
        <v>9</v>
      </c>
      <c r="L777">
        <v>0</v>
      </c>
      <c r="M777">
        <v>29</v>
      </c>
      <c r="N777">
        <v>0</v>
      </c>
      <c r="O777">
        <v>45</v>
      </c>
      <c r="P777">
        <v>2</v>
      </c>
      <c r="Q777">
        <v>0</v>
      </c>
      <c r="R777">
        <v>209</v>
      </c>
      <c r="S777">
        <v>6</v>
      </c>
      <c r="T777">
        <v>10</v>
      </c>
      <c r="U777">
        <v>21</v>
      </c>
      <c r="V777">
        <v>24</v>
      </c>
      <c r="W777">
        <v>27</v>
      </c>
      <c r="X777">
        <v>9</v>
      </c>
      <c r="Y777">
        <v>3</v>
      </c>
      <c r="Z777">
        <v>358</v>
      </c>
      <c r="AA777">
        <v>164</v>
      </c>
    </row>
    <row r="778" spans="1:27" x14ac:dyDescent="0.3">
      <c r="A778" t="s">
        <v>69</v>
      </c>
      <c r="B778">
        <v>2011</v>
      </c>
      <c r="C778">
        <v>0</v>
      </c>
      <c r="D778">
        <v>3</v>
      </c>
      <c r="E778">
        <v>13</v>
      </c>
      <c r="F778">
        <v>0</v>
      </c>
      <c r="G778">
        <v>0</v>
      </c>
      <c r="H778">
        <v>0</v>
      </c>
      <c r="I778">
        <v>18</v>
      </c>
      <c r="J778">
        <v>0</v>
      </c>
      <c r="K778">
        <v>9</v>
      </c>
      <c r="L778">
        <v>0</v>
      </c>
      <c r="M778">
        <v>47</v>
      </c>
      <c r="N778">
        <v>0</v>
      </c>
      <c r="O778">
        <v>47</v>
      </c>
      <c r="P778">
        <v>0</v>
      </c>
      <c r="Q778">
        <v>0</v>
      </c>
      <c r="R778">
        <v>209</v>
      </c>
      <c r="S778">
        <v>3</v>
      </c>
      <c r="T778">
        <v>10</v>
      </c>
      <c r="U778">
        <v>7</v>
      </c>
      <c r="V778">
        <v>16</v>
      </c>
      <c r="W778">
        <v>23</v>
      </c>
      <c r="X778">
        <v>10</v>
      </c>
      <c r="Y778">
        <v>3</v>
      </c>
      <c r="Z778">
        <v>351</v>
      </c>
      <c r="AA778">
        <v>176</v>
      </c>
    </row>
    <row r="779" spans="1:27" x14ac:dyDescent="0.3">
      <c r="A779" t="s">
        <v>69</v>
      </c>
      <c r="B779">
        <v>2010</v>
      </c>
      <c r="C779">
        <v>0</v>
      </c>
      <c r="D779">
        <v>1</v>
      </c>
      <c r="E779">
        <v>4</v>
      </c>
      <c r="F779">
        <v>0</v>
      </c>
      <c r="G779">
        <v>0</v>
      </c>
      <c r="H779">
        <v>0</v>
      </c>
      <c r="I779">
        <v>24</v>
      </c>
      <c r="J779">
        <v>0</v>
      </c>
      <c r="K779">
        <v>0</v>
      </c>
      <c r="L779">
        <v>0</v>
      </c>
      <c r="M779">
        <v>47</v>
      </c>
      <c r="N779">
        <v>0</v>
      </c>
      <c r="O779">
        <v>38</v>
      </c>
      <c r="P779">
        <v>1</v>
      </c>
      <c r="Q779">
        <v>0</v>
      </c>
      <c r="R779">
        <v>193</v>
      </c>
      <c r="S779">
        <v>4</v>
      </c>
      <c r="T779">
        <v>9</v>
      </c>
      <c r="U779">
        <v>3</v>
      </c>
      <c r="V779">
        <v>16</v>
      </c>
      <c r="W779">
        <v>17</v>
      </c>
      <c r="X779">
        <v>12</v>
      </c>
      <c r="Y779">
        <v>1</v>
      </c>
      <c r="Z779">
        <v>367</v>
      </c>
      <c r="AA779">
        <v>162</v>
      </c>
    </row>
    <row r="780" spans="1:27" x14ac:dyDescent="0.3">
      <c r="A780" t="s">
        <v>69</v>
      </c>
      <c r="B780">
        <v>2009</v>
      </c>
      <c r="C780">
        <v>0</v>
      </c>
      <c r="D780">
        <v>4</v>
      </c>
      <c r="E780">
        <v>6</v>
      </c>
      <c r="F780">
        <v>0</v>
      </c>
      <c r="G780">
        <v>0</v>
      </c>
      <c r="H780">
        <v>0</v>
      </c>
      <c r="I780">
        <v>5</v>
      </c>
      <c r="J780">
        <v>0</v>
      </c>
      <c r="K780">
        <v>0</v>
      </c>
      <c r="L780">
        <v>0</v>
      </c>
      <c r="M780">
        <v>36</v>
      </c>
      <c r="N780">
        <v>0</v>
      </c>
      <c r="O780">
        <v>9</v>
      </c>
      <c r="P780">
        <v>1</v>
      </c>
      <c r="Q780">
        <v>0</v>
      </c>
      <c r="R780">
        <v>175</v>
      </c>
      <c r="S780">
        <v>4</v>
      </c>
      <c r="T780">
        <v>7</v>
      </c>
      <c r="U780">
        <v>8</v>
      </c>
      <c r="V780">
        <v>18</v>
      </c>
      <c r="W780">
        <v>18</v>
      </c>
      <c r="X780">
        <v>11</v>
      </c>
      <c r="Y780">
        <v>4</v>
      </c>
      <c r="Z780">
        <v>377</v>
      </c>
      <c r="AA780">
        <v>154</v>
      </c>
    </row>
    <row r="781" spans="1:27" x14ac:dyDescent="0.3">
      <c r="A781" t="s">
        <v>69</v>
      </c>
      <c r="B781">
        <v>2008</v>
      </c>
      <c r="C781">
        <v>0</v>
      </c>
      <c r="D781">
        <v>5</v>
      </c>
      <c r="E781">
        <v>4</v>
      </c>
      <c r="F781">
        <v>0</v>
      </c>
      <c r="G781">
        <v>0</v>
      </c>
      <c r="H781">
        <v>0</v>
      </c>
      <c r="I781">
        <v>4</v>
      </c>
      <c r="J781">
        <v>1</v>
      </c>
      <c r="K781">
        <v>0</v>
      </c>
      <c r="L781">
        <v>0</v>
      </c>
      <c r="M781">
        <v>45</v>
      </c>
      <c r="N781">
        <v>0</v>
      </c>
      <c r="O781">
        <v>7</v>
      </c>
      <c r="P781">
        <v>0</v>
      </c>
      <c r="Q781">
        <v>0</v>
      </c>
      <c r="R781">
        <v>168</v>
      </c>
      <c r="S781">
        <v>2</v>
      </c>
      <c r="T781">
        <v>8</v>
      </c>
      <c r="U781">
        <v>8</v>
      </c>
      <c r="V781">
        <v>11</v>
      </c>
      <c r="W781">
        <v>19</v>
      </c>
      <c r="X781">
        <v>12</v>
      </c>
      <c r="Y781">
        <v>18</v>
      </c>
      <c r="Z781">
        <v>331</v>
      </c>
      <c r="AA781">
        <v>163</v>
      </c>
    </row>
    <row r="782" spans="1:27" x14ac:dyDescent="0.3">
      <c r="A782" t="s">
        <v>69</v>
      </c>
      <c r="B782">
        <v>2007</v>
      </c>
      <c r="C782">
        <v>0</v>
      </c>
      <c r="D782">
        <v>5</v>
      </c>
      <c r="E782">
        <v>1</v>
      </c>
      <c r="F782">
        <v>0</v>
      </c>
      <c r="G782">
        <v>0</v>
      </c>
      <c r="H782">
        <v>0</v>
      </c>
      <c r="I782">
        <v>6</v>
      </c>
      <c r="J782">
        <v>1</v>
      </c>
      <c r="K782">
        <v>0</v>
      </c>
      <c r="L782">
        <v>0</v>
      </c>
      <c r="M782">
        <v>30</v>
      </c>
      <c r="N782">
        <v>0</v>
      </c>
      <c r="O782">
        <v>9</v>
      </c>
      <c r="P782">
        <v>0</v>
      </c>
      <c r="Q782">
        <v>0</v>
      </c>
      <c r="R782">
        <v>177</v>
      </c>
      <c r="S782">
        <v>5</v>
      </c>
      <c r="T782">
        <v>7</v>
      </c>
      <c r="U782">
        <v>9</v>
      </c>
      <c r="V782">
        <v>9</v>
      </c>
      <c r="W782">
        <v>22</v>
      </c>
      <c r="X782">
        <v>13</v>
      </c>
      <c r="Y782">
        <v>9</v>
      </c>
      <c r="Z782">
        <v>348</v>
      </c>
      <c r="AA782">
        <v>177</v>
      </c>
    </row>
    <row r="783" spans="1:27" x14ac:dyDescent="0.3">
      <c r="A783" t="s">
        <v>69</v>
      </c>
      <c r="B783">
        <v>2006</v>
      </c>
      <c r="C783">
        <v>0</v>
      </c>
      <c r="D783">
        <v>7</v>
      </c>
      <c r="E783">
        <v>1</v>
      </c>
      <c r="F783">
        <v>0</v>
      </c>
      <c r="G783">
        <v>0</v>
      </c>
      <c r="H783">
        <v>0</v>
      </c>
      <c r="I783">
        <v>3</v>
      </c>
      <c r="J783">
        <v>1</v>
      </c>
      <c r="K783">
        <v>0</v>
      </c>
      <c r="L783">
        <v>0</v>
      </c>
      <c r="M783">
        <v>0</v>
      </c>
      <c r="N783">
        <v>0</v>
      </c>
      <c r="O783">
        <v>10</v>
      </c>
      <c r="P783">
        <v>1</v>
      </c>
      <c r="Q783">
        <v>0</v>
      </c>
      <c r="R783">
        <v>174</v>
      </c>
      <c r="S783">
        <v>6</v>
      </c>
      <c r="T783">
        <v>8</v>
      </c>
      <c r="U783">
        <v>6</v>
      </c>
      <c r="V783">
        <v>10</v>
      </c>
      <c r="W783">
        <v>24</v>
      </c>
      <c r="X783">
        <v>12</v>
      </c>
      <c r="Y783">
        <v>9</v>
      </c>
      <c r="Z783">
        <v>323</v>
      </c>
      <c r="AA783">
        <v>164</v>
      </c>
    </row>
    <row r="784" spans="1:27" x14ac:dyDescent="0.3">
      <c r="A784" t="s">
        <v>70</v>
      </c>
      <c r="B784">
        <v>2016</v>
      </c>
      <c r="C784">
        <v>0</v>
      </c>
      <c r="D784">
        <v>5</v>
      </c>
      <c r="E784">
        <v>2</v>
      </c>
      <c r="F784">
        <v>0</v>
      </c>
      <c r="G784">
        <v>0</v>
      </c>
      <c r="H784">
        <v>0</v>
      </c>
      <c r="I784">
        <v>0</v>
      </c>
      <c r="J784">
        <v>1</v>
      </c>
      <c r="K784">
        <v>0</v>
      </c>
      <c r="L784">
        <v>0</v>
      </c>
      <c r="M784">
        <v>91</v>
      </c>
      <c r="N784">
        <v>84</v>
      </c>
      <c r="O784">
        <v>5</v>
      </c>
      <c r="P784">
        <v>115</v>
      </c>
      <c r="Q784">
        <v>2</v>
      </c>
      <c r="R784">
        <v>84</v>
      </c>
      <c r="S784">
        <v>0</v>
      </c>
      <c r="T784">
        <v>0</v>
      </c>
      <c r="U784">
        <v>37</v>
      </c>
      <c r="V784">
        <v>3</v>
      </c>
      <c r="W784">
        <v>24</v>
      </c>
      <c r="X784">
        <v>3</v>
      </c>
      <c r="Y784">
        <v>6</v>
      </c>
      <c r="Z784">
        <v>428</v>
      </c>
      <c r="AA784">
        <v>982</v>
      </c>
    </row>
    <row r="785" spans="1:27" x14ac:dyDescent="0.3">
      <c r="A785" t="s">
        <v>70</v>
      </c>
      <c r="B785">
        <v>2015</v>
      </c>
      <c r="C785">
        <v>0</v>
      </c>
      <c r="D785">
        <v>5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1</v>
      </c>
      <c r="K785">
        <v>0</v>
      </c>
      <c r="L785">
        <v>4</v>
      </c>
      <c r="M785">
        <v>94</v>
      </c>
      <c r="N785">
        <v>103</v>
      </c>
      <c r="O785">
        <v>5</v>
      </c>
      <c r="P785">
        <v>1</v>
      </c>
      <c r="Q785">
        <v>3</v>
      </c>
      <c r="R785">
        <v>90</v>
      </c>
      <c r="S785">
        <v>2</v>
      </c>
      <c r="T785">
        <v>2</v>
      </c>
      <c r="U785">
        <v>33</v>
      </c>
      <c r="V785">
        <v>3</v>
      </c>
      <c r="W785">
        <v>22</v>
      </c>
      <c r="X785">
        <v>3</v>
      </c>
      <c r="Y785">
        <v>6</v>
      </c>
      <c r="Z785">
        <v>524</v>
      </c>
      <c r="AA785">
        <v>863</v>
      </c>
    </row>
    <row r="786" spans="1:27" x14ac:dyDescent="0.3">
      <c r="A786" t="s">
        <v>70</v>
      </c>
      <c r="B786">
        <v>2014</v>
      </c>
      <c r="C786">
        <v>9</v>
      </c>
      <c r="D786">
        <v>15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1</v>
      </c>
      <c r="K786">
        <v>0</v>
      </c>
      <c r="L786">
        <v>0</v>
      </c>
      <c r="M786">
        <v>92</v>
      </c>
      <c r="N786">
        <v>91</v>
      </c>
      <c r="O786">
        <v>10</v>
      </c>
      <c r="P786">
        <v>0</v>
      </c>
      <c r="Q786">
        <v>2</v>
      </c>
      <c r="R786">
        <v>96</v>
      </c>
      <c r="S786">
        <v>2</v>
      </c>
      <c r="T786">
        <v>3</v>
      </c>
      <c r="U786">
        <v>20</v>
      </c>
      <c r="V786">
        <v>3</v>
      </c>
      <c r="W786">
        <v>22</v>
      </c>
      <c r="X786">
        <v>2</v>
      </c>
      <c r="Y786">
        <v>6</v>
      </c>
      <c r="Z786">
        <v>417</v>
      </c>
      <c r="AA786">
        <v>995</v>
      </c>
    </row>
    <row r="787" spans="1:27" x14ac:dyDescent="0.3">
      <c r="A787" t="s">
        <v>70</v>
      </c>
      <c r="B787">
        <v>2013</v>
      </c>
      <c r="C787">
        <v>0</v>
      </c>
      <c r="D787">
        <v>34</v>
      </c>
      <c r="E787">
        <v>3</v>
      </c>
      <c r="F787">
        <v>0</v>
      </c>
      <c r="G787">
        <v>0</v>
      </c>
      <c r="H787">
        <v>0</v>
      </c>
      <c r="I787">
        <v>0</v>
      </c>
      <c r="J787">
        <v>1</v>
      </c>
      <c r="K787">
        <v>0</v>
      </c>
      <c r="L787">
        <v>0</v>
      </c>
      <c r="M787">
        <v>104</v>
      </c>
      <c r="N787">
        <v>90</v>
      </c>
      <c r="O787">
        <v>9</v>
      </c>
      <c r="P787">
        <v>1</v>
      </c>
      <c r="Q787">
        <v>2</v>
      </c>
      <c r="R787">
        <v>98</v>
      </c>
      <c r="S787">
        <v>3</v>
      </c>
      <c r="T787">
        <v>3</v>
      </c>
      <c r="U787">
        <v>15</v>
      </c>
      <c r="V787">
        <v>2</v>
      </c>
      <c r="W787">
        <v>13</v>
      </c>
      <c r="X787">
        <v>2</v>
      </c>
      <c r="Y787">
        <v>5</v>
      </c>
      <c r="Z787">
        <v>426</v>
      </c>
      <c r="AA787">
        <v>710</v>
      </c>
    </row>
    <row r="788" spans="1:27" x14ac:dyDescent="0.3">
      <c r="A788" t="s">
        <v>70</v>
      </c>
      <c r="B788">
        <v>2012</v>
      </c>
      <c r="C788">
        <v>2</v>
      </c>
      <c r="D788">
        <v>41</v>
      </c>
      <c r="E788">
        <v>6</v>
      </c>
      <c r="F788">
        <v>0</v>
      </c>
      <c r="G788">
        <v>0</v>
      </c>
      <c r="H788">
        <v>0</v>
      </c>
      <c r="I788">
        <v>0</v>
      </c>
      <c r="J788">
        <v>1</v>
      </c>
      <c r="K788">
        <v>0</v>
      </c>
      <c r="L788">
        <v>0</v>
      </c>
      <c r="M788">
        <v>112</v>
      </c>
      <c r="N788">
        <v>89</v>
      </c>
      <c r="O788">
        <v>5</v>
      </c>
      <c r="P788">
        <v>0</v>
      </c>
      <c r="Q788">
        <v>4</v>
      </c>
      <c r="R788">
        <v>103</v>
      </c>
      <c r="S788">
        <v>1</v>
      </c>
      <c r="T788">
        <v>3</v>
      </c>
      <c r="U788">
        <v>9</v>
      </c>
      <c r="V788">
        <v>2</v>
      </c>
      <c r="W788">
        <v>16</v>
      </c>
      <c r="X788">
        <v>2</v>
      </c>
      <c r="Y788">
        <v>6</v>
      </c>
      <c r="Z788">
        <v>288</v>
      </c>
      <c r="AA788">
        <v>549</v>
      </c>
    </row>
    <row r="789" spans="1:27" x14ac:dyDescent="0.3">
      <c r="A789" t="s">
        <v>70</v>
      </c>
      <c r="B789">
        <v>2011</v>
      </c>
      <c r="C789">
        <v>0</v>
      </c>
      <c r="D789">
        <v>36</v>
      </c>
      <c r="E789">
        <v>3</v>
      </c>
      <c r="F789">
        <v>0</v>
      </c>
      <c r="G789">
        <v>0</v>
      </c>
      <c r="H789">
        <v>0</v>
      </c>
      <c r="I789">
        <v>0</v>
      </c>
      <c r="J789">
        <v>1</v>
      </c>
      <c r="K789">
        <v>3</v>
      </c>
      <c r="L789">
        <v>0</v>
      </c>
      <c r="M789">
        <v>58</v>
      </c>
      <c r="N789">
        <v>90</v>
      </c>
      <c r="O789">
        <v>6</v>
      </c>
      <c r="P789">
        <v>0</v>
      </c>
      <c r="Q789">
        <v>1</v>
      </c>
      <c r="R789">
        <v>80</v>
      </c>
      <c r="S789">
        <v>1</v>
      </c>
      <c r="T789">
        <v>4</v>
      </c>
      <c r="U789">
        <v>11</v>
      </c>
      <c r="V789">
        <v>2</v>
      </c>
      <c r="W789">
        <v>16</v>
      </c>
      <c r="X789">
        <v>3</v>
      </c>
      <c r="Y789">
        <v>7</v>
      </c>
      <c r="Z789">
        <v>503</v>
      </c>
      <c r="AA789">
        <v>530</v>
      </c>
    </row>
    <row r="790" spans="1:27" x14ac:dyDescent="0.3">
      <c r="A790" t="s">
        <v>70</v>
      </c>
      <c r="B790">
        <v>2010</v>
      </c>
      <c r="C790">
        <v>0</v>
      </c>
      <c r="D790">
        <v>32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5</v>
      </c>
      <c r="K790">
        <v>5</v>
      </c>
      <c r="L790">
        <v>0</v>
      </c>
      <c r="M790">
        <v>99</v>
      </c>
      <c r="N790">
        <v>79</v>
      </c>
      <c r="O790">
        <v>3</v>
      </c>
      <c r="P790">
        <v>0</v>
      </c>
      <c r="Q790">
        <v>3</v>
      </c>
      <c r="R790">
        <v>90</v>
      </c>
      <c r="S790">
        <v>1</v>
      </c>
      <c r="T790">
        <v>4</v>
      </c>
      <c r="U790">
        <v>10</v>
      </c>
      <c r="V790">
        <v>3</v>
      </c>
      <c r="W790">
        <v>11</v>
      </c>
      <c r="X790">
        <v>4</v>
      </c>
      <c r="Y790">
        <v>4</v>
      </c>
      <c r="Z790">
        <v>374</v>
      </c>
      <c r="AA790">
        <v>559</v>
      </c>
    </row>
    <row r="791" spans="1:27" x14ac:dyDescent="0.3">
      <c r="A791" t="s">
        <v>70</v>
      </c>
      <c r="B791">
        <v>2009</v>
      </c>
      <c r="C791">
        <v>0</v>
      </c>
      <c r="D791">
        <v>26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4</v>
      </c>
      <c r="K791">
        <v>9</v>
      </c>
      <c r="L791">
        <v>0</v>
      </c>
      <c r="M791">
        <v>54</v>
      </c>
      <c r="N791">
        <v>80</v>
      </c>
      <c r="O791">
        <v>5</v>
      </c>
      <c r="P791">
        <v>0</v>
      </c>
      <c r="Q791">
        <v>1</v>
      </c>
      <c r="R791">
        <v>75</v>
      </c>
      <c r="S791">
        <v>1</v>
      </c>
      <c r="T791">
        <v>3</v>
      </c>
      <c r="U791">
        <v>9</v>
      </c>
      <c r="V791">
        <v>3</v>
      </c>
      <c r="W791">
        <v>14</v>
      </c>
      <c r="X791">
        <v>1</v>
      </c>
      <c r="Y791">
        <v>1</v>
      </c>
      <c r="Z791">
        <v>441</v>
      </c>
      <c r="AA791">
        <v>367</v>
      </c>
    </row>
    <row r="792" spans="1:27" x14ac:dyDescent="0.3">
      <c r="A792" t="s">
        <v>70</v>
      </c>
      <c r="B792">
        <v>2008</v>
      </c>
      <c r="C792">
        <v>0</v>
      </c>
      <c r="D792">
        <v>44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7</v>
      </c>
      <c r="K792">
        <v>11</v>
      </c>
      <c r="L792">
        <v>0</v>
      </c>
      <c r="M792">
        <v>0</v>
      </c>
      <c r="N792">
        <v>55</v>
      </c>
      <c r="O792">
        <v>0</v>
      </c>
      <c r="P792">
        <v>0</v>
      </c>
      <c r="Q792">
        <v>0</v>
      </c>
      <c r="R792">
        <v>54</v>
      </c>
      <c r="S792">
        <v>1</v>
      </c>
      <c r="T792">
        <v>3</v>
      </c>
      <c r="U792">
        <v>16</v>
      </c>
      <c r="V792">
        <v>4</v>
      </c>
      <c r="W792">
        <v>11</v>
      </c>
      <c r="X792">
        <v>0</v>
      </c>
      <c r="Y792">
        <v>11</v>
      </c>
      <c r="Z792">
        <v>484</v>
      </c>
      <c r="AA792">
        <v>346</v>
      </c>
    </row>
    <row r="793" spans="1:27" x14ac:dyDescent="0.3">
      <c r="A793" t="s">
        <v>70</v>
      </c>
      <c r="B793">
        <v>2007</v>
      </c>
      <c r="C793">
        <v>0</v>
      </c>
      <c r="D793">
        <v>38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8</v>
      </c>
      <c r="K793">
        <v>21</v>
      </c>
      <c r="L793">
        <v>0</v>
      </c>
      <c r="M793">
        <v>0</v>
      </c>
      <c r="N793">
        <v>33</v>
      </c>
      <c r="O793">
        <v>0</v>
      </c>
      <c r="P793">
        <v>0</v>
      </c>
      <c r="Q793">
        <v>0</v>
      </c>
      <c r="R793">
        <v>80</v>
      </c>
      <c r="S793">
        <v>1</v>
      </c>
      <c r="T793">
        <v>2</v>
      </c>
      <c r="U793">
        <v>21</v>
      </c>
      <c r="V793">
        <v>3</v>
      </c>
      <c r="W793">
        <v>23</v>
      </c>
      <c r="X793">
        <v>0</v>
      </c>
      <c r="Y793">
        <v>30</v>
      </c>
      <c r="Z793">
        <v>433</v>
      </c>
      <c r="AA793">
        <v>362</v>
      </c>
    </row>
    <row r="794" spans="1:27" x14ac:dyDescent="0.3">
      <c r="A794" t="s">
        <v>70</v>
      </c>
      <c r="B794">
        <v>2006</v>
      </c>
      <c r="C794">
        <v>0</v>
      </c>
      <c r="D794">
        <v>28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8</v>
      </c>
      <c r="K794">
        <v>27</v>
      </c>
      <c r="L794">
        <v>0</v>
      </c>
      <c r="M794">
        <v>49</v>
      </c>
      <c r="N794">
        <v>32</v>
      </c>
      <c r="O794">
        <v>0</v>
      </c>
      <c r="P794">
        <v>1</v>
      </c>
      <c r="Q794">
        <v>0</v>
      </c>
      <c r="R794">
        <v>40</v>
      </c>
      <c r="S794">
        <v>0</v>
      </c>
      <c r="T794">
        <v>3</v>
      </c>
      <c r="U794">
        <v>21</v>
      </c>
      <c r="V794">
        <v>4</v>
      </c>
      <c r="W794">
        <v>28</v>
      </c>
      <c r="X794">
        <v>0</v>
      </c>
      <c r="Y794">
        <v>20</v>
      </c>
      <c r="Z794">
        <v>358</v>
      </c>
      <c r="AA794">
        <v>383</v>
      </c>
    </row>
    <row r="795" spans="1:27" x14ac:dyDescent="0.3">
      <c r="A795" t="s">
        <v>71</v>
      </c>
      <c r="B795">
        <v>2016</v>
      </c>
      <c r="C795">
        <v>7</v>
      </c>
      <c r="D795">
        <v>63</v>
      </c>
      <c r="E795">
        <v>16</v>
      </c>
      <c r="F795">
        <v>15</v>
      </c>
      <c r="G795">
        <v>0</v>
      </c>
      <c r="H795">
        <v>0</v>
      </c>
      <c r="I795">
        <v>17</v>
      </c>
      <c r="J795">
        <v>4</v>
      </c>
      <c r="K795">
        <v>0</v>
      </c>
      <c r="L795">
        <v>14</v>
      </c>
      <c r="M795">
        <v>275</v>
      </c>
      <c r="N795">
        <v>0</v>
      </c>
      <c r="O795">
        <v>2244</v>
      </c>
      <c r="P795">
        <v>19</v>
      </c>
      <c r="Q795">
        <v>163</v>
      </c>
      <c r="R795">
        <v>1266</v>
      </c>
      <c r="S795">
        <v>203</v>
      </c>
      <c r="T795">
        <v>70</v>
      </c>
      <c r="U795">
        <v>133</v>
      </c>
      <c r="V795">
        <v>669</v>
      </c>
      <c r="W795">
        <v>316</v>
      </c>
      <c r="X795">
        <v>90</v>
      </c>
      <c r="Y795">
        <v>66</v>
      </c>
      <c r="Z795">
        <v>1386</v>
      </c>
      <c r="AA795">
        <v>1714</v>
      </c>
    </row>
    <row r="796" spans="1:27" x14ac:dyDescent="0.3">
      <c r="A796" t="s">
        <v>71</v>
      </c>
      <c r="B796">
        <v>2015</v>
      </c>
      <c r="C796">
        <v>7</v>
      </c>
      <c r="D796">
        <v>51</v>
      </c>
      <c r="E796">
        <v>20</v>
      </c>
      <c r="F796">
        <v>15</v>
      </c>
      <c r="G796">
        <v>1</v>
      </c>
      <c r="H796">
        <v>0</v>
      </c>
      <c r="I796">
        <v>14</v>
      </c>
      <c r="J796">
        <v>2</v>
      </c>
      <c r="K796">
        <v>0</v>
      </c>
      <c r="L796">
        <v>14</v>
      </c>
      <c r="M796">
        <v>261</v>
      </c>
      <c r="N796">
        <v>0</v>
      </c>
      <c r="O796">
        <v>2268</v>
      </c>
      <c r="P796">
        <v>9</v>
      </c>
      <c r="Q796">
        <v>178</v>
      </c>
      <c r="R796">
        <v>1380</v>
      </c>
      <c r="S796">
        <v>161</v>
      </c>
      <c r="T796">
        <v>70</v>
      </c>
      <c r="U796">
        <v>115</v>
      </c>
      <c r="V796">
        <v>469</v>
      </c>
      <c r="W796">
        <v>313</v>
      </c>
      <c r="X796">
        <v>86</v>
      </c>
      <c r="Y796">
        <v>69</v>
      </c>
      <c r="Z796">
        <v>1476</v>
      </c>
      <c r="AA796">
        <v>1605</v>
      </c>
    </row>
    <row r="797" spans="1:27" x14ac:dyDescent="0.3">
      <c r="A797" t="s">
        <v>71</v>
      </c>
      <c r="B797">
        <v>2014</v>
      </c>
      <c r="C797">
        <v>8</v>
      </c>
      <c r="D797">
        <v>48</v>
      </c>
      <c r="E797">
        <v>27</v>
      </c>
      <c r="F797">
        <v>7</v>
      </c>
      <c r="G797">
        <v>2</v>
      </c>
      <c r="H797">
        <v>1</v>
      </c>
      <c r="I797">
        <v>13</v>
      </c>
      <c r="J797">
        <v>3</v>
      </c>
      <c r="K797">
        <v>0</v>
      </c>
      <c r="L797">
        <v>31</v>
      </c>
      <c r="M797">
        <v>292</v>
      </c>
      <c r="N797">
        <v>0</v>
      </c>
      <c r="O797">
        <v>2181</v>
      </c>
      <c r="P797">
        <v>4</v>
      </c>
      <c r="Q797">
        <v>210</v>
      </c>
      <c r="R797">
        <v>1340</v>
      </c>
      <c r="S797">
        <v>175</v>
      </c>
      <c r="T797">
        <v>68</v>
      </c>
      <c r="U797">
        <v>111</v>
      </c>
      <c r="V797">
        <v>401</v>
      </c>
      <c r="W797">
        <v>289</v>
      </c>
      <c r="X797">
        <v>80</v>
      </c>
      <c r="Y797">
        <v>62</v>
      </c>
      <c r="Z797">
        <v>1409</v>
      </c>
      <c r="AA797">
        <v>1466</v>
      </c>
    </row>
    <row r="798" spans="1:27" x14ac:dyDescent="0.3">
      <c r="A798" t="s">
        <v>71</v>
      </c>
      <c r="B798">
        <v>2013</v>
      </c>
      <c r="C798">
        <v>8</v>
      </c>
      <c r="D798">
        <v>49</v>
      </c>
      <c r="E798">
        <v>26</v>
      </c>
      <c r="F798">
        <v>8</v>
      </c>
      <c r="G798">
        <v>0</v>
      </c>
      <c r="H798">
        <v>0</v>
      </c>
      <c r="I798">
        <v>14</v>
      </c>
      <c r="J798">
        <v>1</v>
      </c>
      <c r="K798">
        <v>0</v>
      </c>
      <c r="L798">
        <v>37</v>
      </c>
      <c r="M798">
        <v>335</v>
      </c>
      <c r="N798">
        <v>0</v>
      </c>
      <c r="O798">
        <v>2188</v>
      </c>
      <c r="P798">
        <v>3</v>
      </c>
      <c r="Q798">
        <v>193</v>
      </c>
      <c r="R798">
        <v>1269</v>
      </c>
      <c r="S798">
        <v>582</v>
      </c>
      <c r="T798">
        <v>68</v>
      </c>
      <c r="U798">
        <v>161</v>
      </c>
      <c r="V798">
        <v>401</v>
      </c>
      <c r="W798">
        <v>258</v>
      </c>
      <c r="X798">
        <v>83</v>
      </c>
      <c r="Y798">
        <v>64</v>
      </c>
      <c r="Z798">
        <v>1398</v>
      </c>
      <c r="AA798">
        <v>1491</v>
      </c>
    </row>
    <row r="799" spans="1:27" x14ac:dyDescent="0.3">
      <c r="A799" t="s">
        <v>71</v>
      </c>
      <c r="B799">
        <v>2012</v>
      </c>
      <c r="C799">
        <v>7</v>
      </c>
      <c r="D799">
        <v>41</v>
      </c>
      <c r="E799">
        <v>21</v>
      </c>
      <c r="F799">
        <v>2</v>
      </c>
      <c r="G799">
        <v>0</v>
      </c>
      <c r="H799">
        <v>0</v>
      </c>
      <c r="I799">
        <v>11</v>
      </c>
      <c r="J799">
        <v>3</v>
      </c>
      <c r="K799">
        <v>0</v>
      </c>
      <c r="L799">
        <v>207</v>
      </c>
      <c r="M799">
        <v>434</v>
      </c>
      <c r="N799">
        <v>0</v>
      </c>
      <c r="O799">
        <v>2344</v>
      </c>
      <c r="P799">
        <v>4</v>
      </c>
      <c r="Q799">
        <v>103</v>
      </c>
      <c r="R799">
        <v>1251</v>
      </c>
      <c r="S799">
        <v>756</v>
      </c>
      <c r="T799">
        <v>55</v>
      </c>
      <c r="U799">
        <v>107</v>
      </c>
      <c r="V799">
        <v>359</v>
      </c>
      <c r="W799">
        <v>303</v>
      </c>
      <c r="X799">
        <v>84</v>
      </c>
      <c r="Y799">
        <v>60</v>
      </c>
      <c r="Z799">
        <v>1341</v>
      </c>
      <c r="AA799">
        <v>1801</v>
      </c>
    </row>
    <row r="800" spans="1:27" x14ac:dyDescent="0.3">
      <c r="A800" t="s">
        <v>71</v>
      </c>
      <c r="B800">
        <v>2011</v>
      </c>
      <c r="C800">
        <v>0</v>
      </c>
      <c r="D800">
        <v>40</v>
      </c>
      <c r="E800">
        <v>20</v>
      </c>
      <c r="F800">
        <v>5</v>
      </c>
      <c r="G800">
        <v>0</v>
      </c>
      <c r="H800">
        <v>0</v>
      </c>
      <c r="I800">
        <v>17</v>
      </c>
      <c r="J800">
        <v>0</v>
      </c>
      <c r="K800">
        <v>2</v>
      </c>
      <c r="L800">
        <v>232</v>
      </c>
      <c r="M800">
        <v>586</v>
      </c>
      <c r="N800">
        <v>0</v>
      </c>
      <c r="O800">
        <v>2390</v>
      </c>
      <c r="P800">
        <v>1</v>
      </c>
      <c r="Q800">
        <v>57</v>
      </c>
      <c r="R800">
        <v>1136</v>
      </c>
      <c r="S800">
        <v>235</v>
      </c>
      <c r="T800">
        <v>46</v>
      </c>
      <c r="U800">
        <v>93</v>
      </c>
      <c r="V800">
        <v>387</v>
      </c>
      <c r="W800">
        <v>302</v>
      </c>
      <c r="X800">
        <v>82</v>
      </c>
      <c r="Y800">
        <v>64</v>
      </c>
      <c r="Z800">
        <v>1621</v>
      </c>
      <c r="AA800">
        <v>2083</v>
      </c>
    </row>
    <row r="801" spans="1:27" x14ac:dyDescent="0.3">
      <c r="A801" t="s">
        <v>71</v>
      </c>
      <c r="B801">
        <v>2010</v>
      </c>
      <c r="C801">
        <v>0</v>
      </c>
      <c r="D801">
        <v>15</v>
      </c>
      <c r="E801">
        <v>31</v>
      </c>
      <c r="F801">
        <v>15</v>
      </c>
      <c r="G801">
        <v>0</v>
      </c>
      <c r="H801">
        <v>0</v>
      </c>
      <c r="I801">
        <v>23</v>
      </c>
      <c r="J801">
        <v>0</v>
      </c>
      <c r="K801">
        <v>1</v>
      </c>
      <c r="L801">
        <v>214</v>
      </c>
      <c r="M801">
        <v>579</v>
      </c>
      <c r="N801">
        <v>0</v>
      </c>
      <c r="O801">
        <v>2633</v>
      </c>
      <c r="P801">
        <v>4</v>
      </c>
      <c r="Q801">
        <v>61</v>
      </c>
      <c r="R801">
        <v>997</v>
      </c>
      <c r="S801">
        <v>93</v>
      </c>
      <c r="T801">
        <v>46</v>
      </c>
      <c r="U801">
        <v>82</v>
      </c>
      <c r="V801">
        <v>398</v>
      </c>
      <c r="W801">
        <v>241</v>
      </c>
      <c r="X801">
        <v>79</v>
      </c>
      <c r="Y801">
        <v>23</v>
      </c>
      <c r="Z801">
        <v>1357</v>
      </c>
      <c r="AA801">
        <v>1904</v>
      </c>
    </row>
    <row r="802" spans="1:27" x14ac:dyDescent="0.3">
      <c r="A802" t="s">
        <v>71</v>
      </c>
      <c r="B802">
        <v>2009</v>
      </c>
      <c r="C802">
        <v>0</v>
      </c>
      <c r="D802">
        <v>31</v>
      </c>
      <c r="E802">
        <v>21</v>
      </c>
      <c r="F802">
        <v>24</v>
      </c>
      <c r="G802">
        <v>0</v>
      </c>
      <c r="H802">
        <v>0</v>
      </c>
      <c r="I802">
        <v>20</v>
      </c>
      <c r="J802">
        <v>0</v>
      </c>
      <c r="K802">
        <v>1</v>
      </c>
      <c r="L802">
        <v>1</v>
      </c>
      <c r="M802">
        <v>605</v>
      </c>
      <c r="N802">
        <v>0</v>
      </c>
      <c r="O802">
        <v>2900</v>
      </c>
      <c r="P802">
        <v>5</v>
      </c>
      <c r="Q802">
        <v>62</v>
      </c>
      <c r="R802">
        <v>896</v>
      </c>
      <c r="S802">
        <v>90</v>
      </c>
      <c r="T802">
        <v>42</v>
      </c>
      <c r="U802">
        <v>98</v>
      </c>
      <c r="V802">
        <v>469</v>
      </c>
      <c r="W802">
        <v>199</v>
      </c>
      <c r="X802">
        <v>75</v>
      </c>
      <c r="Y802">
        <v>29</v>
      </c>
      <c r="Z802">
        <v>1216</v>
      </c>
      <c r="AA802">
        <v>2054</v>
      </c>
    </row>
    <row r="803" spans="1:27" x14ac:dyDescent="0.3">
      <c r="A803" t="s">
        <v>71</v>
      </c>
      <c r="B803">
        <v>2008</v>
      </c>
      <c r="C803">
        <v>0</v>
      </c>
      <c r="D803">
        <v>30</v>
      </c>
      <c r="E803">
        <v>24</v>
      </c>
      <c r="F803">
        <v>37</v>
      </c>
      <c r="G803">
        <v>0</v>
      </c>
      <c r="H803">
        <v>0</v>
      </c>
      <c r="I803">
        <v>14</v>
      </c>
      <c r="J803">
        <v>0</v>
      </c>
      <c r="K803">
        <v>2</v>
      </c>
      <c r="L803">
        <v>4</v>
      </c>
      <c r="M803">
        <v>426</v>
      </c>
      <c r="N803">
        <v>0</v>
      </c>
      <c r="O803">
        <v>2987</v>
      </c>
      <c r="P803">
        <v>9</v>
      </c>
      <c r="Q803">
        <v>45</v>
      </c>
      <c r="R803">
        <v>835</v>
      </c>
      <c r="S803">
        <v>73</v>
      </c>
      <c r="T803">
        <v>42</v>
      </c>
      <c r="U803">
        <v>74</v>
      </c>
      <c r="V803">
        <v>380</v>
      </c>
      <c r="W803">
        <v>230</v>
      </c>
      <c r="X803">
        <v>10</v>
      </c>
      <c r="Y803">
        <v>27</v>
      </c>
      <c r="Z803">
        <v>1546</v>
      </c>
      <c r="AA803">
        <v>1988</v>
      </c>
    </row>
    <row r="804" spans="1:27" x14ac:dyDescent="0.3">
      <c r="A804" t="s">
        <v>71</v>
      </c>
      <c r="B804">
        <v>2007</v>
      </c>
      <c r="C804">
        <v>0</v>
      </c>
      <c r="D804">
        <v>19</v>
      </c>
      <c r="E804">
        <v>17</v>
      </c>
      <c r="F804">
        <v>28</v>
      </c>
      <c r="G804">
        <v>0</v>
      </c>
      <c r="H804">
        <v>0</v>
      </c>
      <c r="I804">
        <v>8</v>
      </c>
      <c r="J804">
        <v>0</v>
      </c>
      <c r="K804">
        <v>2</v>
      </c>
      <c r="L804">
        <v>5</v>
      </c>
      <c r="M804">
        <v>465</v>
      </c>
      <c r="N804">
        <v>0</v>
      </c>
      <c r="O804">
        <v>2449</v>
      </c>
      <c r="P804">
        <v>2</v>
      </c>
      <c r="Q804">
        <v>36</v>
      </c>
      <c r="R804">
        <v>724</v>
      </c>
      <c r="S804">
        <v>49</v>
      </c>
      <c r="T804">
        <v>47</v>
      </c>
      <c r="U804">
        <v>64</v>
      </c>
      <c r="V804">
        <v>267</v>
      </c>
      <c r="W804">
        <v>218</v>
      </c>
      <c r="X804">
        <v>13</v>
      </c>
      <c r="Y804">
        <v>25</v>
      </c>
      <c r="Z804">
        <v>1142</v>
      </c>
      <c r="AA804">
        <v>1832</v>
      </c>
    </row>
    <row r="805" spans="1:27" x14ac:dyDescent="0.3">
      <c r="A805" t="s">
        <v>71</v>
      </c>
      <c r="B805">
        <v>2006</v>
      </c>
      <c r="C805">
        <v>0</v>
      </c>
      <c r="D805">
        <v>13</v>
      </c>
      <c r="E805">
        <v>8</v>
      </c>
      <c r="F805">
        <v>7</v>
      </c>
      <c r="G805">
        <v>0</v>
      </c>
      <c r="H805">
        <v>0</v>
      </c>
      <c r="I805">
        <v>8</v>
      </c>
      <c r="J805">
        <v>0</v>
      </c>
      <c r="K805">
        <v>2</v>
      </c>
      <c r="L805">
        <v>1</v>
      </c>
      <c r="M805">
        <v>413</v>
      </c>
      <c r="N805">
        <v>0</v>
      </c>
      <c r="O805">
        <v>2328</v>
      </c>
      <c r="P805">
        <v>4</v>
      </c>
      <c r="Q805">
        <v>57</v>
      </c>
      <c r="R805">
        <v>727</v>
      </c>
      <c r="S805">
        <v>40</v>
      </c>
      <c r="T805">
        <v>56</v>
      </c>
      <c r="U805">
        <v>51</v>
      </c>
      <c r="V805">
        <v>247</v>
      </c>
      <c r="W805">
        <v>184</v>
      </c>
      <c r="X805">
        <v>9</v>
      </c>
      <c r="Y805">
        <v>11</v>
      </c>
      <c r="Z805">
        <v>1098</v>
      </c>
      <c r="AA805">
        <v>1595</v>
      </c>
    </row>
    <row r="806" spans="1:27" x14ac:dyDescent="0.3">
      <c r="A806" t="s">
        <v>72</v>
      </c>
      <c r="B806">
        <v>2016</v>
      </c>
      <c r="C806">
        <v>0</v>
      </c>
      <c r="D806">
        <v>9</v>
      </c>
      <c r="E806">
        <v>1</v>
      </c>
      <c r="F806">
        <v>3</v>
      </c>
      <c r="G806">
        <v>1</v>
      </c>
      <c r="H806">
        <v>0</v>
      </c>
      <c r="I806">
        <v>6</v>
      </c>
      <c r="J806">
        <v>0</v>
      </c>
      <c r="K806">
        <v>4</v>
      </c>
      <c r="L806">
        <v>395</v>
      </c>
      <c r="M806">
        <v>8</v>
      </c>
      <c r="N806">
        <v>0</v>
      </c>
      <c r="O806">
        <v>7</v>
      </c>
      <c r="P806">
        <v>16</v>
      </c>
      <c r="Q806">
        <v>16</v>
      </c>
      <c r="R806">
        <v>464</v>
      </c>
      <c r="S806">
        <v>40</v>
      </c>
      <c r="T806">
        <v>25</v>
      </c>
      <c r="U806">
        <v>778</v>
      </c>
      <c r="V806">
        <v>110</v>
      </c>
      <c r="W806">
        <v>101</v>
      </c>
      <c r="X806">
        <v>53</v>
      </c>
      <c r="Y806">
        <v>25</v>
      </c>
      <c r="Z806">
        <v>481</v>
      </c>
      <c r="AA806">
        <v>1557</v>
      </c>
    </row>
    <row r="807" spans="1:27" x14ac:dyDescent="0.3">
      <c r="A807" t="s">
        <v>72</v>
      </c>
      <c r="B807">
        <v>2015</v>
      </c>
      <c r="C807">
        <v>0</v>
      </c>
      <c r="D807">
        <v>8</v>
      </c>
      <c r="E807">
        <v>0</v>
      </c>
      <c r="F807">
        <v>1</v>
      </c>
      <c r="G807">
        <v>2</v>
      </c>
      <c r="H807">
        <v>0</v>
      </c>
      <c r="I807">
        <v>21</v>
      </c>
      <c r="J807">
        <v>0</v>
      </c>
      <c r="K807">
        <v>5</v>
      </c>
      <c r="L807">
        <v>381</v>
      </c>
      <c r="M807">
        <v>10</v>
      </c>
      <c r="N807">
        <v>0</v>
      </c>
      <c r="O807">
        <v>10</v>
      </c>
      <c r="P807">
        <v>16</v>
      </c>
      <c r="Q807">
        <v>19</v>
      </c>
      <c r="R807">
        <v>467</v>
      </c>
      <c r="S807">
        <v>53</v>
      </c>
      <c r="T807">
        <v>27</v>
      </c>
      <c r="U807">
        <v>849</v>
      </c>
      <c r="V807">
        <v>137</v>
      </c>
      <c r="W807">
        <v>153</v>
      </c>
      <c r="X807">
        <v>52</v>
      </c>
      <c r="Y807">
        <v>29</v>
      </c>
      <c r="Z807">
        <v>558</v>
      </c>
      <c r="AA807">
        <v>1716</v>
      </c>
    </row>
    <row r="808" spans="1:27" x14ac:dyDescent="0.3">
      <c r="A808" t="s">
        <v>72</v>
      </c>
      <c r="B808">
        <v>2014</v>
      </c>
      <c r="C808">
        <v>0</v>
      </c>
      <c r="D808">
        <v>9</v>
      </c>
      <c r="E808">
        <v>0</v>
      </c>
      <c r="F808">
        <v>1</v>
      </c>
      <c r="G808">
        <v>1</v>
      </c>
      <c r="H808">
        <v>0</v>
      </c>
      <c r="I808">
        <v>8</v>
      </c>
      <c r="J808">
        <v>0</v>
      </c>
      <c r="K808">
        <v>3</v>
      </c>
      <c r="L808">
        <v>392</v>
      </c>
      <c r="M808">
        <v>7</v>
      </c>
      <c r="N808">
        <v>0</v>
      </c>
      <c r="O808">
        <v>9</v>
      </c>
      <c r="P808">
        <v>36</v>
      </c>
      <c r="Q808">
        <v>24</v>
      </c>
      <c r="R808">
        <v>406</v>
      </c>
      <c r="S808">
        <v>47</v>
      </c>
      <c r="T808">
        <v>25</v>
      </c>
      <c r="U808">
        <v>817</v>
      </c>
      <c r="V808">
        <v>115</v>
      </c>
      <c r="W808">
        <v>157</v>
      </c>
      <c r="X808">
        <v>42</v>
      </c>
      <c r="Y808">
        <v>31</v>
      </c>
      <c r="Z808">
        <v>574</v>
      </c>
      <c r="AA808">
        <v>1465</v>
      </c>
    </row>
    <row r="809" spans="1:27" x14ac:dyDescent="0.3">
      <c r="A809" t="s">
        <v>72</v>
      </c>
      <c r="B809">
        <v>2013</v>
      </c>
      <c r="C809">
        <v>0</v>
      </c>
      <c r="D809">
        <v>7</v>
      </c>
      <c r="E809">
        <v>1</v>
      </c>
      <c r="F809">
        <v>1</v>
      </c>
      <c r="G809">
        <v>2</v>
      </c>
      <c r="H809">
        <v>0</v>
      </c>
      <c r="I809">
        <v>4</v>
      </c>
      <c r="J809">
        <v>0</v>
      </c>
      <c r="K809">
        <v>4</v>
      </c>
      <c r="L809">
        <v>391</v>
      </c>
      <c r="M809">
        <v>10</v>
      </c>
      <c r="N809">
        <v>0</v>
      </c>
      <c r="O809">
        <v>5</v>
      </c>
      <c r="P809">
        <v>15</v>
      </c>
      <c r="Q809">
        <v>20</v>
      </c>
      <c r="R809">
        <v>425</v>
      </c>
      <c r="S809">
        <v>44</v>
      </c>
      <c r="T809">
        <v>25</v>
      </c>
      <c r="U809">
        <v>587</v>
      </c>
      <c r="V809">
        <v>102</v>
      </c>
      <c r="W809">
        <v>174</v>
      </c>
      <c r="X809">
        <v>40</v>
      </c>
      <c r="Y809">
        <v>30</v>
      </c>
      <c r="Z809">
        <v>584</v>
      </c>
      <c r="AA809">
        <v>1347</v>
      </c>
    </row>
    <row r="810" spans="1:27" x14ac:dyDescent="0.3">
      <c r="A810" t="s">
        <v>72</v>
      </c>
      <c r="B810">
        <v>2012</v>
      </c>
      <c r="C810">
        <v>0</v>
      </c>
      <c r="D810">
        <v>5</v>
      </c>
      <c r="E810">
        <v>2</v>
      </c>
      <c r="F810">
        <v>0</v>
      </c>
      <c r="G810">
        <v>0</v>
      </c>
      <c r="H810">
        <v>0</v>
      </c>
      <c r="I810">
        <v>5</v>
      </c>
      <c r="J810">
        <v>0</v>
      </c>
      <c r="K810">
        <v>2</v>
      </c>
      <c r="L810">
        <v>400</v>
      </c>
      <c r="M810">
        <v>7</v>
      </c>
      <c r="N810">
        <v>0</v>
      </c>
      <c r="O810">
        <v>1</v>
      </c>
      <c r="P810">
        <v>15</v>
      </c>
      <c r="Q810">
        <v>29</v>
      </c>
      <c r="R810">
        <v>400</v>
      </c>
      <c r="S810">
        <v>46</v>
      </c>
      <c r="T810">
        <v>19</v>
      </c>
      <c r="U810">
        <v>45</v>
      </c>
      <c r="V810">
        <v>400</v>
      </c>
      <c r="W810">
        <v>128</v>
      </c>
      <c r="X810">
        <v>33</v>
      </c>
      <c r="Y810">
        <v>33</v>
      </c>
      <c r="Z810">
        <v>385</v>
      </c>
      <c r="AA810">
        <v>2097</v>
      </c>
    </row>
    <row r="811" spans="1:27" x14ac:dyDescent="0.3">
      <c r="A811" t="s">
        <v>72</v>
      </c>
      <c r="B811">
        <v>2011</v>
      </c>
      <c r="C811">
        <v>0</v>
      </c>
      <c r="D811">
        <v>6</v>
      </c>
      <c r="E811">
        <v>0</v>
      </c>
      <c r="F811">
        <v>0</v>
      </c>
      <c r="G811">
        <v>0</v>
      </c>
      <c r="H811">
        <v>0</v>
      </c>
      <c r="I811">
        <v>5</v>
      </c>
      <c r="J811">
        <v>1</v>
      </c>
      <c r="K811">
        <v>0</v>
      </c>
      <c r="L811">
        <v>296</v>
      </c>
      <c r="M811">
        <v>5</v>
      </c>
      <c r="N811">
        <v>0</v>
      </c>
      <c r="O811">
        <v>1</v>
      </c>
      <c r="P811">
        <v>10</v>
      </c>
      <c r="Q811">
        <v>18</v>
      </c>
      <c r="R811">
        <v>399</v>
      </c>
      <c r="S811">
        <v>41</v>
      </c>
      <c r="T811">
        <v>20</v>
      </c>
      <c r="U811">
        <v>171</v>
      </c>
      <c r="V811">
        <v>55</v>
      </c>
      <c r="W811">
        <v>141</v>
      </c>
      <c r="X811">
        <v>36</v>
      </c>
      <c r="Y811">
        <v>21</v>
      </c>
      <c r="Z811">
        <v>405</v>
      </c>
      <c r="AA811">
        <v>1992</v>
      </c>
    </row>
    <row r="812" spans="1:27" x14ac:dyDescent="0.3">
      <c r="A812" t="s">
        <v>72</v>
      </c>
      <c r="B812">
        <v>2010</v>
      </c>
      <c r="C812">
        <v>6</v>
      </c>
      <c r="D812">
        <v>6</v>
      </c>
      <c r="E812">
        <v>1</v>
      </c>
      <c r="F812">
        <v>0</v>
      </c>
      <c r="G812">
        <v>0</v>
      </c>
      <c r="H812">
        <v>0</v>
      </c>
      <c r="I812">
        <v>3</v>
      </c>
      <c r="J812">
        <v>0</v>
      </c>
      <c r="K812">
        <v>0</v>
      </c>
      <c r="L812">
        <v>335</v>
      </c>
      <c r="M812">
        <v>8</v>
      </c>
      <c r="N812">
        <v>0</v>
      </c>
      <c r="O812">
        <v>12</v>
      </c>
      <c r="P812">
        <v>12</v>
      </c>
      <c r="Q812">
        <v>32</v>
      </c>
      <c r="R812">
        <v>411</v>
      </c>
      <c r="S812">
        <v>42</v>
      </c>
      <c r="T812">
        <v>19</v>
      </c>
      <c r="U812">
        <v>100</v>
      </c>
      <c r="V812">
        <v>63</v>
      </c>
      <c r="W812">
        <v>119</v>
      </c>
      <c r="X812">
        <v>32</v>
      </c>
      <c r="Y812">
        <v>26</v>
      </c>
      <c r="Z812">
        <v>391</v>
      </c>
      <c r="AA812">
        <v>1858</v>
      </c>
    </row>
    <row r="813" spans="1:27" x14ac:dyDescent="0.3">
      <c r="A813" t="s">
        <v>72</v>
      </c>
      <c r="B813">
        <v>2009</v>
      </c>
      <c r="C813">
        <v>0</v>
      </c>
      <c r="D813">
        <v>6</v>
      </c>
      <c r="E813">
        <v>1</v>
      </c>
      <c r="F813">
        <v>0</v>
      </c>
      <c r="G813">
        <v>0</v>
      </c>
      <c r="H813">
        <v>0</v>
      </c>
      <c r="I813">
        <v>3</v>
      </c>
      <c r="J813">
        <v>0</v>
      </c>
      <c r="K813">
        <v>0</v>
      </c>
      <c r="L813">
        <v>0</v>
      </c>
      <c r="M813">
        <v>3</v>
      </c>
      <c r="N813">
        <v>0</v>
      </c>
      <c r="O813">
        <v>481</v>
      </c>
      <c r="P813">
        <v>13</v>
      </c>
      <c r="Q813">
        <v>34</v>
      </c>
      <c r="R813">
        <v>360</v>
      </c>
      <c r="S813">
        <v>58</v>
      </c>
      <c r="T813">
        <v>8</v>
      </c>
      <c r="U813">
        <v>38</v>
      </c>
      <c r="V813">
        <v>53</v>
      </c>
      <c r="W813">
        <v>72</v>
      </c>
      <c r="X813">
        <v>35</v>
      </c>
      <c r="Y813">
        <v>31</v>
      </c>
      <c r="Z813">
        <v>367</v>
      </c>
      <c r="AA813">
        <v>2079</v>
      </c>
    </row>
    <row r="814" spans="1:27" x14ac:dyDescent="0.3">
      <c r="A814" t="s">
        <v>72</v>
      </c>
      <c r="B814">
        <v>2008</v>
      </c>
      <c r="C814">
        <v>0</v>
      </c>
      <c r="D814">
        <v>6</v>
      </c>
      <c r="E814">
        <v>10</v>
      </c>
      <c r="F814">
        <v>0</v>
      </c>
      <c r="G814">
        <v>0</v>
      </c>
      <c r="H814">
        <v>0</v>
      </c>
      <c r="I814">
        <v>4</v>
      </c>
      <c r="J814">
        <v>0</v>
      </c>
      <c r="K814">
        <v>1</v>
      </c>
      <c r="L814">
        <v>0</v>
      </c>
      <c r="M814">
        <v>5</v>
      </c>
      <c r="N814">
        <v>0</v>
      </c>
      <c r="O814">
        <v>344</v>
      </c>
      <c r="P814">
        <v>11</v>
      </c>
      <c r="Q814">
        <v>563</v>
      </c>
      <c r="R814">
        <v>346</v>
      </c>
      <c r="S814">
        <v>40</v>
      </c>
      <c r="T814">
        <v>8</v>
      </c>
      <c r="U814">
        <v>48</v>
      </c>
      <c r="V814">
        <v>67</v>
      </c>
      <c r="W814">
        <v>73</v>
      </c>
      <c r="X814">
        <v>37</v>
      </c>
      <c r="Y814">
        <v>21</v>
      </c>
      <c r="Z814">
        <v>384</v>
      </c>
      <c r="AA814">
        <v>1266</v>
      </c>
    </row>
    <row r="815" spans="1:27" x14ac:dyDescent="0.3">
      <c r="A815" t="s">
        <v>72</v>
      </c>
      <c r="B815">
        <v>2007</v>
      </c>
      <c r="C815">
        <v>0</v>
      </c>
      <c r="D815">
        <v>5</v>
      </c>
      <c r="E815">
        <v>0</v>
      </c>
      <c r="F815">
        <v>0</v>
      </c>
      <c r="G815">
        <v>0</v>
      </c>
      <c r="H815">
        <v>0</v>
      </c>
      <c r="I815">
        <v>3</v>
      </c>
      <c r="J815">
        <v>1</v>
      </c>
      <c r="K815">
        <v>0</v>
      </c>
      <c r="L815">
        <v>0</v>
      </c>
      <c r="M815">
        <v>1</v>
      </c>
      <c r="N815">
        <v>0</v>
      </c>
      <c r="O815">
        <v>295</v>
      </c>
      <c r="P815">
        <v>8</v>
      </c>
      <c r="Q815">
        <v>15</v>
      </c>
      <c r="R815">
        <v>292</v>
      </c>
      <c r="S815">
        <v>30</v>
      </c>
      <c r="T815">
        <v>8</v>
      </c>
      <c r="U815">
        <v>74</v>
      </c>
      <c r="V815">
        <v>36</v>
      </c>
      <c r="W815">
        <v>46</v>
      </c>
      <c r="X815">
        <v>39</v>
      </c>
      <c r="Y815">
        <v>21</v>
      </c>
      <c r="Z815">
        <v>382</v>
      </c>
      <c r="AA815">
        <v>1734</v>
      </c>
    </row>
    <row r="816" spans="1:27" x14ac:dyDescent="0.3">
      <c r="A816" t="s">
        <v>72</v>
      </c>
      <c r="B816">
        <v>2006</v>
      </c>
      <c r="C816">
        <v>0</v>
      </c>
      <c r="D816">
        <v>7</v>
      </c>
      <c r="E816">
        <v>0</v>
      </c>
      <c r="F816">
        <v>21</v>
      </c>
      <c r="G816">
        <v>0</v>
      </c>
      <c r="H816">
        <v>0</v>
      </c>
      <c r="I816">
        <v>2</v>
      </c>
      <c r="J816">
        <v>1</v>
      </c>
      <c r="K816">
        <v>0</v>
      </c>
      <c r="L816">
        <v>0</v>
      </c>
      <c r="M816">
        <v>1</v>
      </c>
      <c r="N816">
        <v>0</v>
      </c>
      <c r="O816">
        <v>285</v>
      </c>
      <c r="P816">
        <v>9</v>
      </c>
      <c r="Q816">
        <v>7</v>
      </c>
      <c r="R816">
        <v>273</v>
      </c>
      <c r="S816">
        <v>34</v>
      </c>
      <c r="T816">
        <v>9</v>
      </c>
      <c r="U816">
        <v>50</v>
      </c>
      <c r="V816">
        <v>34</v>
      </c>
      <c r="W816">
        <v>40</v>
      </c>
      <c r="X816">
        <v>40</v>
      </c>
      <c r="Y816">
        <v>10</v>
      </c>
      <c r="Z816">
        <v>366</v>
      </c>
      <c r="AA816">
        <v>2272</v>
      </c>
    </row>
    <row r="817" spans="1:27" x14ac:dyDescent="0.3">
      <c r="A817" t="s">
        <v>73</v>
      </c>
      <c r="B817">
        <v>2016</v>
      </c>
      <c r="C817">
        <v>0</v>
      </c>
      <c r="D817">
        <v>0</v>
      </c>
      <c r="E817">
        <v>6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17</v>
      </c>
      <c r="P817">
        <v>4</v>
      </c>
      <c r="Q817">
        <v>4</v>
      </c>
      <c r="R817">
        <v>134</v>
      </c>
      <c r="S817">
        <v>17</v>
      </c>
      <c r="T817">
        <v>6</v>
      </c>
      <c r="U817">
        <v>4</v>
      </c>
      <c r="V817">
        <v>7</v>
      </c>
      <c r="W817">
        <v>22</v>
      </c>
      <c r="X817">
        <v>0</v>
      </c>
      <c r="Y817">
        <v>2</v>
      </c>
      <c r="Z817">
        <v>340</v>
      </c>
      <c r="AA817">
        <v>386</v>
      </c>
    </row>
    <row r="818" spans="1:27" x14ac:dyDescent="0.3">
      <c r="A818" t="s">
        <v>73</v>
      </c>
      <c r="B818">
        <v>2015</v>
      </c>
      <c r="C818">
        <v>0</v>
      </c>
      <c r="D818">
        <v>0</v>
      </c>
      <c r="E818">
        <v>5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3</v>
      </c>
      <c r="N818">
        <v>0</v>
      </c>
      <c r="O818">
        <v>17</v>
      </c>
      <c r="P818">
        <v>4</v>
      </c>
      <c r="Q818">
        <v>3</v>
      </c>
      <c r="R818">
        <v>103</v>
      </c>
      <c r="S818">
        <v>25</v>
      </c>
      <c r="T818">
        <v>5</v>
      </c>
      <c r="U818">
        <v>0</v>
      </c>
      <c r="V818">
        <v>8</v>
      </c>
      <c r="W818">
        <v>28</v>
      </c>
      <c r="X818">
        <v>2</v>
      </c>
      <c r="Y818">
        <v>2</v>
      </c>
      <c r="Z818">
        <v>355</v>
      </c>
      <c r="AA818">
        <v>380</v>
      </c>
    </row>
    <row r="819" spans="1:27" x14ac:dyDescent="0.3">
      <c r="A819" t="s">
        <v>73</v>
      </c>
      <c r="B819">
        <v>2014</v>
      </c>
      <c r="C819">
        <v>0</v>
      </c>
      <c r="D819">
        <v>0</v>
      </c>
      <c r="E819">
        <v>4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10</v>
      </c>
      <c r="P819">
        <v>4</v>
      </c>
      <c r="Q819">
        <v>4</v>
      </c>
      <c r="R819">
        <v>110</v>
      </c>
      <c r="S819">
        <v>19</v>
      </c>
      <c r="T819">
        <v>6</v>
      </c>
      <c r="U819">
        <v>2</v>
      </c>
      <c r="V819">
        <v>3</v>
      </c>
      <c r="W819">
        <v>24</v>
      </c>
      <c r="X819">
        <v>1</v>
      </c>
      <c r="Y819">
        <v>2</v>
      </c>
      <c r="Z819">
        <v>363</v>
      </c>
      <c r="AA819">
        <v>351</v>
      </c>
    </row>
    <row r="820" spans="1:27" x14ac:dyDescent="0.3">
      <c r="A820" t="s">
        <v>73</v>
      </c>
      <c r="B820">
        <v>2013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12</v>
      </c>
      <c r="P820">
        <v>2</v>
      </c>
      <c r="Q820">
        <v>1</v>
      </c>
      <c r="R820">
        <v>109</v>
      </c>
      <c r="S820">
        <v>25</v>
      </c>
      <c r="T820">
        <v>5</v>
      </c>
      <c r="U820">
        <v>2</v>
      </c>
      <c r="V820">
        <v>4</v>
      </c>
      <c r="W820">
        <v>25</v>
      </c>
      <c r="X820">
        <v>0</v>
      </c>
      <c r="Y820">
        <v>2</v>
      </c>
      <c r="Z820">
        <v>391</v>
      </c>
      <c r="AA820">
        <v>326</v>
      </c>
    </row>
    <row r="821" spans="1:27" x14ac:dyDescent="0.3">
      <c r="A821" t="s">
        <v>73</v>
      </c>
      <c r="B821">
        <v>2012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13</v>
      </c>
      <c r="P821">
        <v>2</v>
      </c>
      <c r="Q821">
        <v>2</v>
      </c>
      <c r="R821">
        <v>98</v>
      </c>
      <c r="S821">
        <v>27</v>
      </c>
      <c r="T821">
        <v>6</v>
      </c>
      <c r="U821">
        <v>3</v>
      </c>
      <c r="V821">
        <v>3</v>
      </c>
      <c r="W821">
        <v>19</v>
      </c>
      <c r="X821">
        <v>0</v>
      </c>
      <c r="Y821">
        <v>3</v>
      </c>
      <c r="Z821">
        <v>385</v>
      </c>
      <c r="AA821">
        <v>311</v>
      </c>
    </row>
    <row r="822" spans="1:27" x14ac:dyDescent="0.3">
      <c r="A822" t="s">
        <v>73</v>
      </c>
      <c r="B822">
        <v>2011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1</v>
      </c>
      <c r="M822">
        <v>0</v>
      </c>
      <c r="N822">
        <v>0</v>
      </c>
      <c r="O822">
        <v>13</v>
      </c>
      <c r="P822">
        <v>2</v>
      </c>
      <c r="Q822">
        <v>1</v>
      </c>
      <c r="R822">
        <v>84</v>
      </c>
      <c r="S822">
        <v>28</v>
      </c>
      <c r="T822">
        <v>6</v>
      </c>
      <c r="U822">
        <v>1</v>
      </c>
      <c r="V822">
        <v>5</v>
      </c>
      <c r="W822">
        <v>18</v>
      </c>
      <c r="X822">
        <v>0</v>
      </c>
      <c r="Y822">
        <v>3</v>
      </c>
      <c r="Z822">
        <v>477</v>
      </c>
      <c r="AA822">
        <v>317</v>
      </c>
    </row>
    <row r="823" spans="1:27" x14ac:dyDescent="0.3">
      <c r="A823" t="s">
        <v>73</v>
      </c>
      <c r="B823">
        <v>2010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1</v>
      </c>
      <c r="M823">
        <v>15</v>
      </c>
      <c r="N823">
        <v>0</v>
      </c>
      <c r="O823">
        <v>3</v>
      </c>
      <c r="P823">
        <v>0</v>
      </c>
      <c r="Q823">
        <v>7</v>
      </c>
      <c r="R823">
        <v>77</v>
      </c>
      <c r="S823">
        <v>15</v>
      </c>
      <c r="T823">
        <v>6</v>
      </c>
      <c r="U823">
        <v>1</v>
      </c>
      <c r="V823">
        <v>6</v>
      </c>
      <c r="W823">
        <v>4</v>
      </c>
      <c r="X823">
        <v>1</v>
      </c>
      <c r="Y823">
        <v>0</v>
      </c>
      <c r="Z823">
        <v>377</v>
      </c>
      <c r="AA823">
        <v>292</v>
      </c>
    </row>
    <row r="824" spans="1:27" x14ac:dyDescent="0.3">
      <c r="A824" t="s">
        <v>73</v>
      </c>
      <c r="B824">
        <v>2009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28</v>
      </c>
      <c r="P824">
        <v>0</v>
      </c>
      <c r="Q824">
        <v>84</v>
      </c>
      <c r="R824">
        <v>68</v>
      </c>
      <c r="S824">
        <v>12</v>
      </c>
      <c r="T824">
        <v>5</v>
      </c>
      <c r="U824">
        <v>1</v>
      </c>
      <c r="V824">
        <v>5</v>
      </c>
      <c r="W824">
        <v>4</v>
      </c>
      <c r="X824">
        <v>1</v>
      </c>
      <c r="Y824">
        <v>3</v>
      </c>
      <c r="Z824">
        <v>392</v>
      </c>
      <c r="AA824">
        <v>299</v>
      </c>
    </row>
    <row r="825" spans="1:27" x14ac:dyDescent="0.3">
      <c r="A825" t="s">
        <v>73</v>
      </c>
      <c r="B825">
        <v>2008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24</v>
      </c>
      <c r="P825">
        <v>0</v>
      </c>
      <c r="Q825">
        <v>29</v>
      </c>
      <c r="R825">
        <v>61</v>
      </c>
      <c r="S825">
        <v>10</v>
      </c>
      <c r="T825">
        <v>6</v>
      </c>
      <c r="U825">
        <v>1</v>
      </c>
      <c r="V825">
        <v>7</v>
      </c>
      <c r="W825">
        <v>3</v>
      </c>
      <c r="X825">
        <v>1</v>
      </c>
      <c r="Y825">
        <v>3</v>
      </c>
      <c r="Z825">
        <v>373</v>
      </c>
      <c r="AA825">
        <v>269</v>
      </c>
    </row>
    <row r="826" spans="1:27" x14ac:dyDescent="0.3">
      <c r="A826" t="s">
        <v>73</v>
      </c>
      <c r="B826">
        <v>2007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18</v>
      </c>
      <c r="P826">
        <v>0</v>
      </c>
      <c r="Q826">
        <v>0</v>
      </c>
      <c r="R826">
        <v>64</v>
      </c>
      <c r="S826">
        <v>10</v>
      </c>
      <c r="T826">
        <v>3</v>
      </c>
      <c r="U826">
        <v>1</v>
      </c>
      <c r="V826">
        <v>7</v>
      </c>
      <c r="W826">
        <v>2</v>
      </c>
      <c r="X826">
        <v>1</v>
      </c>
      <c r="Y826">
        <v>2</v>
      </c>
      <c r="Z826">
        <v>382</v>
      </c>
      <c r="AA826">
        <v>267</v>
      </c>
    </row>
    <row r="827" spans="1:27" x14ac:dyDescent="0.3">
      <c r="A827" t="s">
        <v>73</v>
      </c>
      <c r="B827">
        <v>2006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17</v>
      </c>
      <c r="P827">
        <v>1</v>
      </c>
      <c r="Q827">
        <v>0</v>
      </c>
      <c r="R827">
        <v>49</v>
      </c>
      <c r="S827">
        <v>9</v>
      </c>
      <c r="T827">
        <v>4</v>
      </c>
      <c r="U827">
        <v>0</v>
      </c>
      <c r="V827">
        <v>4</v>
      </c>
      <c r="W827">
        <v>3</v>
      </c>
      <c r="X827">
        <v>0</v>
      </c>
      <c r="Y827">
        <v>0</v>
      </c>
      <c r="Z827">
        <v>359</v>
      </c>
      <c r="AA827">
        <v>311</v>
      </c>
    </row>
    <row r="828" spans="1:27" x14ac:dyDescent="0.3">
      <c r="A828" t="s">
        <v>74</v>
      </c>
      <c r="B828">
        <v>2016</v>
      </c>
      <c r="C828">
        <v>0</v>
      </c>
      <c r="D828">
        <v>0</v>
      </c>
      <c r="E828">
        <v>1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5</v>
      </c>
      <c r="P828">
        <v>0</v>
      </c>
      <c r="Q828">
        <v>0</v>
      </c>
      <c r="R828">
        <v>37</v>
      </c>
      <c r="S828">
        <v>0</v>
      </c>
      <c r="T828">
        <v>0</v>
      </c>
      <c r="U828">
        <v>3</v>
      </c>
      <c r="V828">
        <v>7</v>
      </c>
      <c r="W828">
        <v>5</v>
      </c>
      <c r="X828">
        <v>0</v>
      </c>
      <c r="Y828">
        <v>0</v>
      </c>
      <c r="Z828">
        <v>366</v>
      </c>
      <c r="AA828">
        <v>163</v>
      </c>
    </row>
    <row r="829" spans="1:27" x14ac:dyDescent="0.3">
      <c r="A829" t="s">
        <v>74</v>
      </c>
      <c r="B829">
        <v>2015</v>
      </c>
      <c r="C829">
        <v>0</v>
      </c>
      <c r="D829">
        <v>0</v>
      </c>
      <c r="E829">
        <v>1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7</v>
      </c>
      <c r="P829">
        <v>0</v>
      </c>
      <c r="Q829">
        <v>1</v>
      </c>
      <c r="R829">
        <v>40</v>
      </c>
      <c r="S829">
        <v>0</v>
      </c>
      <c r="T829">
        <v>0</v>
      </c>
      <c r="U829">
        <v>3</v>
      </c>
      <c r="V829">
        <v>4</v>
      </c>
      <c r="W829">
        <v>6</v>
      </c>
      <c r="X829">
        <v>0</v>
      </c>
      <c r="Y829">
        <v>0</v>
      </c>
      <c r="Z829">
        <v>383</v>
      </c>
      <c r="AA829">
        <v>175</v>
      </c>
    </row>
    <row r="830" spans="1:27" x14ac:dyDescent="0.3">
      <c r="A830" t="s">
        <v>74</v>
      </c>
      <c r="B830">
        <v>2014</v>
      </c>
      <c r="C830">
        <v>0</v>
      </c>
      <c r="D830">
        <v>0</v>
      </c>
      <c r="E830">
        <v>1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6</v>
      </c>
      <c r="N830">
        <v>0</v>
      </c>
      <c r="O830">
        <v>10</v>
      </c>
      <c r="P830">
        <v>0</v>
      </c>
      <c r="Q830">
        <v>0</v>
      </c>
      <c r="R830">
        <v>40</v>
      </c>
      <c r="S830">
        <v>2</v>
      </c>
      <c r="T830">
        <v>0</v>
      </c>
      <c r="U830">
        <v>4</v>
      </c>
      <c r="V830">
        <v>4</v>
      </c>
      <c r="W830">
        <v>6</v>
      </c>
      <c r="X830">
        <v>0</v>
      </c>
      <c r="Y830">
        <v>0</v>
      </c>
      <c r="Z830">
        <v>383</v>
      </c>
      <c r="AA830">
        <v>154</v>
      </c>
    </row>
    <row r="831" spans="1:27" x14ac:dyDescent="0.3">
      <c r="A831" t="s">
        <v>74</v>
      </c>
      <c r="B831">
        <v>2013</v>
      </c>
      <c r="C831">
        <v>0</v>
      </c>
      <c r="D831">
        <v>0</v>
      </c>
      <c r="E831">
        <v>1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31</v>
      </c>
      <c r="N831">
        <v>0</v>
      </c>
      <c r="O831">
        <v>12</v>
      </c>
      <c r="P831">
        <v>0</v>
      </c>
      <c r="Q831">
        <v>0</v>
      </c>
      <c r="R831">
        <v>31</v>
      </c>
      <c r="S831">
        <v>1</v>
      </c>
      <c r="T831">
        <v>0</v>
      </c>
      <c r="U831">
        <v>2</v>
      </c>
      <c r="V831">
        <v>4</v>
      </c>
      <c r="W831">
        <v>5</v>
      </c>
      <c r="X831">
        <v>0</v>
      </c>
      <c r="Y831">
        <v>0</v>
      </c>
      <c r="Z831">
        <v>377</v>
      </c>
      <c r="AA831">
        <v>152</v>
      </c>
    </row>
    <row r="832" spans="1:27" x14ac:dyDescent="0.3">
      <c r="A832" t="s">
        <v>74</v>
      </c>
      <c r="B832">
        <v>2012</v>
      </c>
      <c r="C832">
        <v>0</v>
      </c>
      <c r="D832">
        <v>0</v>
      </c>
      <c r="E832">
        <v>2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23</v>
      </c>
      <c r="N832">
        <v>0</v>
      </c>
      <c r="O832">
        <v>10</v>
      </c>
      <c r="P832">
        <v>0</v>
      </c>
      <c r="Q832">
        <v>0</v>
      </c>
      <c r="R832">
        <v>34</v>
      </c>
      <c r="S832">
        <v>1</v>
      </c>
      <c r="T832">
        <v>0</v>
      </c>
      <c r="U832">
        <v>2</v>
      </c>
      <c r="V832">
        <v>4</v>
      </c>
      <c r="W832">
        <v>5</v>
      </c>
      <c r="X832">
        <v>0</v>
      </c>
      <c r="Y832">
        <v>0</v>
      </c>
      <c r="Z832">
        <v>353</v>
      </c>
      <c r="AA832">
        <v>157</v>
      </c>
    </row>
    <row r="833" spans="1:27" x14ac:dyDescent="0.3">
      <c r="A833" t="s">
        <v>74</v>
      </c>
      <c r="B833">
        <v>2011</v>
      </c>
      <c r="C833">
        <v>0</v>
      </c>
      <c r="D833">
        <v>0</v>
      </c>
      <c r="E833">
        <v>1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13</v>
      </c>
      <c r="P833">
        <v>0</v>
      </c>
      <c r="Q833">
        <v>0</v>
      </c>
      <c r="R833">
        <v>33</v>
      </c>
      <c r="S833">
        <v>0</v>
      </c>
      <c r="T833">
        <v>0</v>
      </c>
      <c r="U833">
        <v>1</v>
      </c>
      <c r="V833">
        <v>3</v>
      </c>
      <c r="W833">
        <v>5</v>
      </c>
      <c r="X833">
        <v>0</v>
      </c>
      <c r="Y833">
        <v>0</v>
      </c>
      <c r="Z833">
        <v>414</v>
      </c>
      <c r="AA833">
        <v>156</v>
      </c>
    </row>
    <row r="834" spans="1:27" x14ac:dyDescent="0.3">
      <c r="A834" t="s">
        <v>74</v>
      </c>
      <c r="B834">
        <v>2010</v>
      </c>
      <c r="C834">
        <v>0</v>
      </c>
      <c r="D834">
        <v>0</v>
      </c>
      <c r="E834">
        <v>1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7</v>
      </c>
      <c r="P834">
        <v>0</v>
      </c>
      <c r="Q834">
        <v>0</v>
      </c>
      <c r="R834">
        <v>34</v>
      </c>
      <c r="S834">
        <v>0</v>
      </c>
      <c r="T834">
        <v>0</v>
      </c>
      <c r="U834">
        <v>1</v>
      </c>
      <c r="V834">
        <v>2</v>
      </c>
      <c r="W834">
        <v>7</v>
      </c>
      <c r="X834">
        <v>0</v>
      </c>
      <c r="Y834">
        <v>0</v>
      </c>
      <c r="Z834">
        <v>418</v>
      </c>
      <c r="AA834">
        <v>141</v>
      </c>
    </row>
    <row r="835" spans="1:27" x14ac:dyDescent="0.3">
      <c r="A835" t="s">
        <v>74</v>
      </c>
      <c r="B835">
        <v>2009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1</v>
      </c>
      <c r="N835">
        <v>0</v>
      </c>
      <c r="O835">
        <v>4</v>
      </c>
      <c r="P835">
        <v>0</v>
      </c>
      <c r="Q835">
        <v>1</v>
      </c>
      <c r="R835">
        <v>23</v>
      </c>
      <c r="S835">
        <v>0</v>
      </c>
      <c r="T835">
        <v>0</v>
      </c>
      <c r="U835">
        <v>1</v>
      </c>
      <c r="V835">
        <v>2</v>
      </c>
      <c r="W835">
        <v>7</v>
      </c>
      <c r="X835">
        <v>0</v>
      </c>
      <c r="Y835">
        <v>0</v>
      </c>
      <c r="Z835">
        <v>421</v>
      </c>
      <c r="AA835">
        <v>521</v>
      </c>
    </row>
    <row r="836" spans="1:27" x14ac:dyDescent="0.3">
      <c r="A836" t="s">
        <v>74</v>
      </c>
      <c r="B836">
        <v>2008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24</v>
      </c>
      <c r="N836">
        <v>0</v>
      </c>
      <c r="O836">
        <v>2</v>
      </c>
      <c r="P836">
        <v>0</v>
      </c>
      <c r="Q836">
        <v>29</v>
      </c>
      <c r="R836">
        <v>20</v>
      </c>
      <c r="S836">
        <v>0</v>
      </c>
      <c r="T836">
        <v>0</v>
      </c>
      <c r="U836">
        <v>1</v>
      </c>
      <c r="V836">
        <v>2</v>
      </c>
      <c r="W836">
        <v>1</v>
      </c>
      <c r="X836">
        <v>0</v>
      </c>
      <c r="Y836">
        <v>0</v>
      </c>
      <c r="Z836">
        <v>295</v>
      </c>
      <c r="AA836">
        <v>286</v>
      </c>
    </row>
    <row r="837" spans="1:27" x14ac:dyDescent="0.3">
      <c r="A837" t="s">
        <v>74</v>
      </c>
      <c r="B837">
        <v>2007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1</v>
      </c>
      <c r="J837">
        <v>0</v>
      </c>
      <c r="K837">
        <v>0</v>
      </c>
      <c r="L837">
        <v>0</v>
      </c>
      <c r="M837">
        <v>17</v>
      </c>
      <c r="N837">
        <v>0</v>
      </c>
      <c r="O837">
        <v>0</v>
      </c>
      <c r="P837">
        <v>0</v>
      </c>
      <c r="Q837">
        <v>0</v>
      </c>
      <c r="R837">
        <v>20</v>
      </c>
      <c r="S837">
        <v>0</v>
      </c>
      <c r="T837">
        <v>0</v>
      </c>
      <c r="U837">
        <v>0</v>
      </c>
      <c r="V837">
        <v>5</v>
      </c>
      <c r="W837">
        <v>1</v>
      </c>
      <c r="X837">
        <v>0</v>
      </c>
      <c r="Y837">
        <v>0</v>
      </c>
      <c r="Z837">
        <v>409</v>
      </c>
      <c r="AA837">
        <v>241</v>
      </c>
    </row>
    <row r="838" spans="1:27" x14ac:dyDescent="0.3">
      <c r="A838" t="s">
        <v>74</v>
      </c>
      <c r="B838">
        <v>2006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1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1</v>
      </c>
      <c r="Q838">
        <v>0</v>
      </c>
      <c r="R838">
        <v>50</v>
      </c>
      <c r="S838">
        <v>0</v>
      </c>
      <c r="T838">
        <v>0</v>
      </c>
      <c r="U838">
        <v>0</v>
      </c>
      <c r="V838">
        <v>2</v>
      </c>
      <c r="W838">
        <v>1</v>
      </c>
      <c r="X838">
        <v>0</v>
      </c>
      <c r="Y838">
        <v>0</v>
      </c>
      <c r="Z838">
        <v>379</v>
      </c>
      <c r="AA838">
        <v>142</v>
      </c>
    </row>
    <row r="839" spans="1:27" x14ac:dyDescent="0.3">
      <c r="A839" t="s">
        <v>75</v>
      </c>
      <c r="B839">
        <v>2016</v>
      </c>
      <c r="C839">
        <v>101</v>
      </c>
      <c r="D839">
        <v>185</v>
      </c>
      <c r="E839">
        <v>1</v>
      </c>
      <c r="F839">
        <v>2</v>
      </c>
      <c r="G839">
        <v>0</v>
      </c>
      <c r="H839">
        <v>6</v>
      </c>
      <c r="I839">
        <v>6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483</v>
      </c>
      <c r="P839">
        <v>4</v>
      </c>
      <c r="Q839">
        <v>109</v>
      </c>
      <c r="R839">
        <v>197</v>
      </c>
      <c r="S839">
        <v>30</v>
      </c>
      <c r="T839">
        <v>10</v>
      </c>
      <c r="U839">
        <v>41</v>
      </c>
      <c r="V839">
        <v>57</v>
      </c>
      <c r="W839">
        <v>80</v>
      </c>
      <c r="X839">
        <v>5</v>
      </c>
      <c r="Y839">
        <v>11</v>
      </c>
      <c r="Z839">
        <v>603</v>
      </c>
      <c r="AA839">
        <v>975</v>
      </c>
    </row>
    <row r="840" spans="1:27" x14ac:dyDescent="0.3">
      <c r="A840" t="s">
        <v>75</v>
      </c>
      <c r="B840">
        <v>2015</v>
      </c>
      <c r="C840">
        <v>116</v>
      </c>
      <c r="D840">
        <v>225</v>
      </c>
      <c r="E840">
        <v>1</v>
      </c>
      <c r="F840">
        <v>2</v>
      </c>
      <c r="G840">
        <v>0</v>
      </c>
      <c r="H840">
        <v>6</v>
      </c>
      <c r="I840">
        <v>6</v>
      </c>
      <c r="J840">
        <v>0</v>
      </c>
      <c r="K840">
        <v>0</v>
      </c>
      <c r="L840">
        <v>1</v>
      </c>
      <c r="M840">
        <v>3</v>
      </c>
      <c r="N840">
        <v>0</v>
      </c>
      <c r="O840">
        <v>648</v>
      </c>
      <c r="P840">
        <v>4</v>
      </c>
      <c r="Q840">
        <v>46</v>
      </c>
      <c r="R840">
        <v>191</v>
      </c>
      <c r="S840">
        <v>101</v>
      </c>
      <c r="T840">
        <v>11</v>
      </c>
      <c r="U840">
        <v>28</v>
      </c>
      <c r="V840">
        <v>30</v>
      </c>
      <c r="W840">
        <v>127</v>
      </c>
      <c r="X840">
        <v>6</v>
      </c>
      <c r="Y840">
        <v>15</v>
      </c>
      <c r="Z840">
        <v>639</v>
      </c>
      <c r="AA840">
        <v>777</v>
      </c>
    </row>
    <row r="841" spans="1:27" x14ac:dyDescent="0.3">
      <c r="A841" t="s">
        <v>75</v>
      </c>
      <c r="B841">
        <v>2014</v>
      </c>
      <c r="C841">
        <v>105</v>
      </c>
      <c r="D841">
        <v>193</v>
      </c>
      <c r="E841">
        <v>1</v>
      </c>
      <c r="F841">
        <v>0</v>
      </c>
      <c r="G841">
        <v>0</v>
      </c>
      <c r="H841">
        <v>4</v>
      </c>
      <c r="I841">
        <v>1</v>
      </c>
      <c r="J841">
        <v>0</v>
      </c>
      <c r="K841">
        <v>0</v>
      </c>
      <c r="L841">
        <v>3</v>
      </c>
      <c r="M841">
        <v>4</v>
      </c>
      <c r="N841">
        <v>0</v>
      </c>
      <c r="O841">
        <v>597</v>
      </c>
      <c r="P841">
        <v>4</v>
      </c>
      <c r="Q841">
        <v>21</v>
      </c>
      <c r="R841">
        <v>202</v>
      </c>
      <c r="S841">
        <v>105</v>
      </c>
      <c r="T841">
        <v>11</v>
      </c>
      <c r="U841">
        <v>24</v>
      </c>
      <c r="V841">
        <v>31</v>
      </c>
      <c r="W841">
        <v>53</v>
      </c>
      <c r="X841">
        <v>5</v>
      </c>
      <c r="Y841">
        <v>8</v>
      </c>
      <c r="Z841">
        <v>648</v>
      </c>
      <c r="AA841">
        <v>787</v>
      </c>
    </row>
    <row r="842" spans="1:27" x14ac:dyDescent="0.3">
      <c r="A842" t="s">
        <v>75</v>
      </c>
      <c r="B842">
        <v>2013</v>
      </c>
      <c r="C842">
        <v>86</v>
      </c>
      <c r="D842">
        <v>160</v>
      </c>
      <c r="E842">
        <v>1</v>
      </c>
      <c r="F842">
        <v>0</v>
      </c>
      <c r="G842">
        <v>0</v>
      </c>
      <c r="H842">
        <v>3</v>
      </c>
      <c r="I842">
        <v>4</v>
      </c>
      <c r="J842">
        <v>0</v>
      </c>
      <c r="K842">
        <v>0</v>
      </c>
      <c r="L842">
        <v>3</v>
      </c>
      <c r="M842">
        <v>2</v>
      </c>
      <c r="N842">
        <v>0</v>
      </c>
      <c r="O842">
        <v>596</v>
      </c>
      <c r="P842">
        <v>2</v>
      </c>
      <c r="Q842">
        <v>60</v>
      </c>
      <c r="R842">
        <v>192</v>
      </c>
      <c r="S842">
        <v>93</v>
      </c>
      <c r="T842">
        <v>11</v>
      </c>
      <c r="U842">
        <v>26</v>
      </c>
      <c r="V842">
        <v>27</v>
      </c>
      <c r="W842">
        <v>65</v>
      </c>
      <c r="X842">
        <v>5</v>
      </c>
      <c r="Y842">
        <v>9</v>
      </c>
      <c r="Z842">
        <v>648</v>
      </c>
      <c r="AA842">
        <v>712</v>
      </c>
    </row>
    <row r="843" spans="1:27" x14ac:dyDescent="0.3">
      <c r="A843" t="s">
        <v>75</v>
      </c>
      <c r="B843">
        <v>2012</v>
      </c>
      <c r="C843">
        <v>69</v>
      </c>
      <c r="D843">
        <v>171</v>
      </c>
      <c r="E843">
        <v>0</v>
      </c>
      <c r="F843">
        <v>0</v>
      </c>
      <c r="G843">
        <v>4</v>
      </c>
      <c r="H843">
        <v>3</v>
      </c>
      <c r="I843">
        <v>5</v>
      </c>
      <c r="J843">
        <v>0</v>
      </c>
      <c r="K843">
        <v>1</v>
      </c>
      <c r="L843">
        <v>3</v>
      </c>
      <c r="M843">
        <v>20</v>
      </c>
      <c r="N843">
        <v>0</v>
      </c>
      <c r="O843">
        <v>386</v>
      </c>
      <c r="P843">
        <v>2</v>
      </c>
      <c r="Q843">
        <v>30</v>
      </c>
      <c r="R843">
        <v>127</v>
      </c>
      <c r="S843">
        <v>104</v>
      </c>
      <c r="T843">
        <v>13</v>
      </c>
      <c r="U843">
        <v>43</v>
      </c>
      <c r="V843">
        <v>28</v>
      </c>
      <c r="W843">
        <v>63</v>
      </c>
      <c r="X843">
        <v>5</v>
      </c>
      <c r="Y843">
        <v>5</v>
      </c>
      <c r="Z843">
        <v>620</v>
      </c>
      <c r="AA843">
        <v>649</v>
      </c>
    </row>
    <row r="844" spans="1:27" x14ac:dyDescent="0.3">
      <c r="A844" t="s">
        <v>75</v>
      </c>
      <c r="B844">
        <v>2011</v>
      </c>
      <c r="C844">
        <v>74</v>
      </c>
      <c r="D844">
        <v>159</v>
      </c>
      <c r="E844">
        <v>0</v>
      </c>
      <c r="F844">
        <v>0</v>
      </c>
      <c r="G844">
        <v>0</v>
      </c>
      <c r="H844">
        <v>0</v>
      </c>
      <c r="I844">
        <v>10</v>
      </c>
      <c r="J844">
        <v>0</v>
      </c>
      <c r="K844">
        <v>1</v>
      </c>
      <c r="L844">
        <v>3</v>
      </c>
      <c r="M844">
        <v>1</v>
      </c>
      <c r="N844">
        <v>0</v>
      </c>
      <c r="O844">
        <v>523</v>
      </c>
      <c r="P844">
        <v>1</v>
      </c>
      <c r="Q844">
        <v>113</v>
      </c>
      <c r="R844">
        <v>123</v>
      </c>
      <c r="S844">
        <v>95</v>
      </c>
      <c r="T844">
        <v>15</v>
      </c>
      <c r="U844">
        <v>33</v>
      </c>
      <c r="V844">
        <v>48</v>
      </c>
      <c r="W844">
        <v>69</v>
      </c>
      <c r="X844">
        <v>2</v>
      </c>
      <c r="Y844">
        <v>5</v>
      </c>
      <c r="Z844">
        <v>569</v>
      </c>
      <c r="AA844">
        <v>756</v>
      </c>
    </row>
    <row r="845" spans="1:27" x14ac:dyDescent="0.3">
      <c r="A845" t="s">
        <v>75</v>
      </c>
      <c r="B845">
        <v>2010</v>
      </c>
      <c r="C845">
        <v>71</v>
      </c>
      <c r="D845">
        <v>153</v>
      </c>
      <c r="E845">
        <v>0</v>
      </c>
      <c r="F845">
        <v>0</v>
      </c>
      <c r="G845">
        <v>0</v>
      </c>
      <c r="H845">
        <v>0</v>
      </c>
      <c r="I845">
        <v>4</v>
      </c>
      <c r="J845">
        <v>0</v>
      </c>
      <c r="K845">
        <v>0</v>
      </c>
      <c r="L845">
        <v>3</v>
      </c>
      <c r="M845">
        <v>2</v>
      </c>
      <c r="N845">
        <v>0</v>
      </c>
      <c r="O845">
        <v>256</v>
      </c>
      <c r="P845">
        <v>3</v>
      </c>
      <c r="Q845">
        <v>74</v>
      </c>
      <c r="R845">
        <v>122</v>
      </c>
      <c r="S845">
        <v>93</v>
      </c>
      <c r="T845">
        <v>13</v>
      </c>
      <c r="U845">
        <v>52</v>
      </c>
      <c r="V845">
        <v>39</v>
      </c>
      <c r="W845">
        <v>57</v>
      </c>
      <c r="X845">
        <v>3</v>
      </c>
      <c r="Y845">
        <v>4</v>
      </c>
      <c r="Z845">
        <v>568</v>
      </c>
      <c r="AA845">
        <v>758</v>
      </c>
    </row>
    <row r="846" spans="1:27" x14ac:dyDescent="0.3">
      <c r="A846" t="s">
        <v>75</v>
      </c>
      <c r="B846">
        <v>2009</v>
      </c>
      <c r="C846">
        <v>45</v>
      </c>
      <c r="D846">
        <v>155</v>
      </c>
      <c r="E846">
        <v>0</v>
      </c>
      <c r="F846">
        <v>0</v>
      </c>
      <c r="G846">
        <v>0</v>
      </c>
      <c r="H846">
        <v>0</v>
      </c>
      <c r="I846">
        <v>4</v>
      </c>
      <c r="J846">
        <v>0</v>
      </c>
      <c r="K846">
        <v>2</v>
      </c>
      <c r="L846">
        <v>6</v>
      </c>
      <c r="M846">
        <v>2</v>
      </c>
      <c r="N846">
        <v>0</v>
      </c>
      <c r="O846">
        <v>226</v>
      </c>
      <c r="P846">
        <v>1</v>
      </c>
      <c r="Q846">
        <v>57</v>
      </c>
      <c r="R846">
        <v>124</v>
      </c>
      <c r="S846">
        <v>87</v>
      </c>
      <c r="T846">
        <v>12</v>
      </c>
      <c r="U846">
        <v>30</v>
      </c>
      <c r="V846">
        <v>40</v>
      </c>
      <c r="W846">
        <v>41</v>
      </c>
      <c r="X846">
        <v>2</v>
      </c>
      <c r="Y846">
        <v>3</v>
      </c>
      <c r="Z846">
        <v>557</v>
      </c>
      <c r="AA846">
        <v>762</v>
      </c>
    </row>
    <row r="847" spans="1:27" x14ac:dyDescent="0.3">
      <c r="A847" t="s">
        <v>75</v>
      </c>
      <c r="B847">
        <v>2008</v>
      </c>
      <c r="C847">
        <v>8</v>
      </c>
      <c r="D847">
        <v>139</v>
      </c>
      <c r="E847">
        <v>0</v>
      </c>
      <c r="F847">
        <v>0</v>
      </c>
      <c r="G847">
        <v>0</v>
      </c>
      <c r="H847">
        <v>0</v>
      </c>
      <c r="I847">
        <v>31</v>
      </c>
      <c r="J847">
        <v>0</v>
      </c>
      <c r="K847">
        <v>2</v>
      </c>
      <c r="L847">
        <v>8</v>
      </c>
      <c r="M847">
        <v>2</v>
      </c>
      <c r="N847">
        <v>0</v>
      </c>
      <c r="O847">
        <v>202</v>
      </c>
      <c r="P847">
        <v>0</v>
      </c>
      <c r="Q847">
        <v>32</v>
      </c>
      <c r="R847">
        <v>119</v>
      </c>
      <c r="S847">
        <v>91</v>
      </c>
      <c r="T847">
        <v>7</v>
      </c>
      <c r="U847">
        <v>32</v>
      </c>
      <c r="V847">
        <v>18</v>
      </c>
      <c r="W847">
        <v>39</v>
      </c>
      <c r="X847">
        <v>2</v>
      </c>
      <c r="Y847">
        <v>3</v>
      </c>
      <c r="Z847">
        <v>552</v>
      </c>
      <c r="AA847">
        <v>750</v>
      </c>
    </row>
    <row r="848" spans="1:27" x14ac:dyDescent="0.3">
      <c r="A848" t="s">
        <v>75</v>
      </c>
      <c r="B848">
        <v>2007</v>
      </c>
      <c r="C848">
        <v>41</v>
      </c>
      <c r="D848">
        <v>104</v>
      </c>
      <c r="E848">
        <v>0</v>
      </c>
      <c r="F848">
        <v>1</v>
      </c>
      <c r="G848">
        <v>0</v>
      </c>
      <c r="H848">
        <v>0</v>
      </c>
      <c r="I848">
        <v>0</v>
      </c>
      <c r="J848">
        <v>0</v>
      </c>
      <c r="K848">
        <v>2</v>
      </c>
      <c r="L848">
        <v>6</v>
      </c>
      <c r="M848">
        <v>1</v>
      </c>
      <c r="N848">
        <v>0</v>
      </c>
      <c r="O848">
        <v>322</v>
      </c>
      <c r="P848">
        <v>0</v>
      </c>
      <c r="Q848">
        <v>14</v>
      </c>
      <c r="R848">
        <v>81</v>
      </c>
      <c r="S848">
        <v>67</v>
      </c>
      <c r="T848">
        <v>6</v>
      </c>
      <c r="U848">
        <v>14</v>
      </c>
      <c r="V848">
        <v>34</v>
      </c>
      <c r="W848">
        <v>37</v>
      </c>
      <c r="X848">
        <v>6</v>
      </c>
      <c r="Y848">
        <v>3</v>
      </c>
      <c r="Z848">
        <v>517</v>
      </c>
      <c r="AA848">
        <v>671</v>
      </c>
    </row>
    <row r="849" spans="1:27" x14ac:dyDescent="0.3">
      <c r="A849" t="s">
        <v>75</v>
      </c>
      <c r="B849">
        <v>2006</v>
      </c>
      <c r="C849">
        <v>25</v>
      </c>
      <c r="D849">
        <v>98</v>
      </c>
      <c r="E849">
        <v>0</v>
      </c>
      <c r="F849">
        <v>1</v>
      </c>
      <c r="G849">
        <v>0</v>
      </c>
      <c r="H849">
        <v>0</v>
      </c>
      <c r="I849">
        <v>29</v>
      </c>
      <c r="J849">
        <v>0</v>
      </c>
      <c r="K849">
        <v>2</v>
      </c>
      <c r="L849">
        <v>9</v>
      </c>
      <c r="M849">
        <v>1</v>
      </c>
      <c r="N849">
        <v>0</v>
      </c>
      <c r="O849">
        <v>302</v>
      </c>
      <c r="P849">
        <v>2</v>
      </c>
      <c r="Q849">
        <v>8</v>
      </c>
      <c r="R849">
        <v>85</v>
      </c>
      <c r="S849">
        <v>76</v>
      </c>
      <c r="T849">
        <v>4</v>
      </c>
      <c r="U849">
        <v>12</v>
      </c>
      <c r="V849">
        <v>29</v>
      </c>
      <c r="W849">
        <v>41</v>
      </c>
      <c r="X849">
        <v>5</v>
      </c>
      <c r="Y849">
        <v>9</v>
      </c>
      <c r="Z849">
        <v>459</v>
      </c>
      <c r="AA849">
        <v>773</v>
      </c>
    </row>
    <row r="850" spans="1:27" x14ac:dyDescent="0.3">
      <c r="A850" t="s">
        <v>76</v>
      </c>
      <c r="B850">
        <v>2016</v>
      </c>
      <c r="C850">
        <v>80</v>
      </c>
      <c r="D850">
        <v>272</v>
      </c>
      <c r="E850">
        <v>650</v>
      </c>
      <c r="F850">
        <v>1035</v>
      </c>
      <c r="G850">
        <v>221</v>
      </c>
      <c r="H850">
        <v>62</v>
      </c>
      <c r="I850">
        <v>86</v>
      </c>
      <c r="J850">
        <v>2762</v>
      </c>
      <c r="K850">
        <v>94</v>
      </c>
      <c r="L850">
        <v>837</v>
      </c>
      <c r="M850">
        <v>1627</v>
      </c>
      <c r="N850">
        <v>812</v>
      </c>
      <c r="O850">
        <v>1318</v>
      </c>
      <c r="P850">
        <v>357</v>
      </c>
      <c r="Q850">
        <v>4334</v>
      </c>
      <c r="R850">
        <v>5458</v>
      </c>
      <c r="S850">
        <v>494</v>
      </c>
      <c r="T850">
        <v>245</v>
      </c>
      <c r="U850">
        <v>2504</v>
      </c>
      <c r="V850">
        <v>2164</v>
      </c>
      <c r="W850">
        <v>2210</v>
      </c>
      <c r="X850">
        <v>1426</v>
      </c>
      <c r="Y850">
        <v>993</v>
      </c>
      <c r="Z850">
        <v>3357</v>
      </c>
      <c r="AA850">
        <v>4179</v>
      </c>
    </row>
    <row r="851" spans="1:27" x14ac:dyDescent="0.3">
      <c r="A851" t="s">
        <v>76</v>
      </c>
      <c r="B851">
        <v>2015</v>
      </c>
      <c r="C851">
        <v>75</v>
      </c>
      <c r="D851">
        <v>290</v>
      </c>
      <c r="E851">
        <v>593</v>
      </c>
      <c r="F851">
        <v>1228</v>
      </c>
      <c r="G851">
        <v>83</v>
      </c>
      <c r="H851">
        <v>61</v>
      </c>
      <c r="I851">
        <v>107</v>
      </c>
      <c r="J851">
        <v>2516</v>
      </c>
      <c r="K851">
        <v>149</v>
      </c>
      <c r="L851">
        <v>850</v>
      </c>
      <c r="M851">
        <v>1738</v>
      </c>
      <c r="N851">
        <v>832</v>
      </c>
      <c r="O851">
        <v>1714</v>
      </c>
      <c r="P851">
        <v>232</v>
      </c>
      <c r="Q851">
        <v>1975</v>
      </c>
      <c r="R851">
        <v>5636</v>
      </c>
      <c r="S851">
        <v>392</v>
      </c>
      <c r="T851">
        <v>243</v>
      </c>
      <c r="U851">
        <v>2180</v>
      </c>
      <c r="V851">
        <v>2009</v>
      </c>
      <c r="W851">
        <v>1974</v>
      </c>
      <c r="X851">
        <v>1283</v>
      </c>
      <c r="Y851">
        <v>942</v>
      </c>
      <c r="Z851">
        <v>3426</v>
      </c>
      <c r="AA851">
        <v>4102</v>
      </c>
    </row>
    <row r="852" spans="1:27" x14ac:dyDescent="0.3">
      <c r="A852" t="s">
        <v>76</v>
      </c>
      <c r="B852">
        <v>2014</v>
      </c>
      <c r="C852">
        <v>83</v>
      </c>
      <c r="D852">
        <v>313</v>
      </c>
      <c r="E852">
        <v>600</v>
      </c>
      <c r="F852">
        <v>1738</v>
      </c>
      <c r="G852">
        <v>76</v>
      </c>
      <c r="H852">
        <v>69</v>
      </c>
      <c r="I852">
        <v>141</v>
      </c>
      <c r="J852">
        <v>2353</v>
      </c>
      <c r="K852">
        <v>96</v>
      </c>
      <c r="L852">
        <v>735</v>
      </c>
      <c r="M852">
        <v>2301</v>
      </c>
      <c r="N852">
        <v>803</v>
      </c>
      <c r="O852">
        <v>1400</v>
      </c>
      <c r="P852">
        <v>521</v>
      </c>
      <c r="Q852">
        <v>1701</v>
      </c>
      <c r="R852">
        <v>5746</v>
      </c>
      <c r="S852">
        <v>446</v>
      </c>
      <c r="T852">
        <v>242</v>
      </c>
      <c r="U852">
        <v>2176</v>
      </c>
      <c r="V852">
        <v>2326</v>
      </c>
      <c r="W852">
        <v>2107</v>
      </c>
      <c r="X852">
        <v>1252</v>
      </c>
      <c r="Y852">
        <v>897</v>
      </c>
      <c r="Z852">
        <v>3610</v>
      </c>
      <c r="AA852">
        <v>3532</v>
      </c>
    </row>
    <row r="853" spans="1:27" x14ac:dyDescent="0.3">
      <c r="A853" t="s">
        <v>76</v>
      </c>
      <c r="B853">
        <v>2013</v>
      </c>
      <c r="C853">
        <v>86</v>
      </c>
      <c r="D853">
        <v>372</v>
      </c>
      <c r="E853">
        <v>579</v>
      </c>
      <c r="F853">
        <v>2005</v>
      </c>
      <c r="G853">
        <v>231</v>
      </c>
      <c r="H853">
        <v>80</v>
      </c>
      <c r="I853">
        <v>102</v>
      </c>
      <c r="J853">
        <v>2162</v>
      </c>
      <c r="K853">
        <v>188</v>
      </c>
      <c r="L853">
        <v>741</v>
      </c>
      <c r="M853">
        <v>2353</v>
      </c>
      <c r="N853">
        <v>799</v>
      </c>
      <c r="O853">
        <v>1651</v>
      </c>
      <c r="P853">
        <v>403</v>
      </c>
      <c r="Q853">
        <v>9357</v>
      </c>
      <c r="R853">
        <v>5404</v>
      </c>
      <c r="S853">
        <v>269</v>
      </c>
      <c r="T853">
        <v>241</v>
      </c>
      <c r="U853">
        <v>2556</v>
      </c>
      <c r="V853">
        <v>2464</v>
      </c>
      <c r="W853">
        <v>2033</v>
      </c>
      <c r="X853">
        <v>1163</v>
      </c>
      <c r="Y853">
        <v>828</v>
      </c>
      <c r="Z853">
        <v>4097</v>
      </c>
      <c r="AA853">
        <v>3127</v>
      </c>
    </row>
    <row r="854" spans="1:27" x14ac:dyDescent="0.3">
      <c r="A854" t="s">
        <v>76</v>
      </c>
      <c r="B854">
        <v>2012</v>
      </c>
      <c r="C854">
        <v>75</v>
      </c>
      <c r="D854">
        <v>371</v>
      </c>
      <c r="E854">
        <v>676</v>
      </c>
      <c r="F854">
        <v>1361</v>
      </c>
      <c r="G854">
        <v>259</v>
      </c>
      <c r="H854">
        <v>167</v>
      </c>
      <c r="I854">
        <v>57</v>
      </c>
      <c r="J854">
        <v>1272</v>
      </c>
      <c r="K854">
        <v>233</v>
      </c>
      <c r="L854">
        <v>723</v>
      </c>
      <c r="M854">
        <v>2238</v>
      </c>
      <c r="N854">
        <v>763</v>
      </c>
      <c r="O854">
        <v>1680</v>
      </c>
      <c r="P854">
        <v>228</v>
      </c>
      <c r="Q854">
        <v>4393</v>
      </c>
      <c r="R854">
        <v>5070</v>
      </c>
      <c r="S854">
        <v>494</v>
      </c>
      <c r="T854">
        <v>216</v>
      </c>
      <c r="U854">
        <v>5602</v>
      </c>
      <c r="V854">
        <v>2224</v>
      </c>
      <c r="W854">
        <v>2018</v>
      </c>
      <c r="X854">
        <v>1092</v>
      </c>
      <c r="Y854">
        <v>736</v>
      </c>
      <c r="Z854">
        <v>3269</v>
      </c>
      <c r="AA854">
        <v>3281</v>
      </c>
    </row>
    <row r="855" spans="1:27" x14ac:dyDescent="0.3">
      <c r="A855" t="s">
        <v>76</v>
      </c>
      <c r="B855">
        <v>2011</v>
      </c>
      <c r="C855">
        <v>73</v>
      </c>
      <c r="D855">
        <v>380</v>
      </c>
      <c r="E855">
        <v>570</v>
      </c>
      <c r="F855">
        <v>1364</v>
      </c>
      <c r="G855">
        <v>357</v>
      </c>
      <c r="H855">
        <v>167</v>
      </c>
      <c r="I855">
        <v>48</v>
      </c>
      <c r="J855">
        <v>891</v>
      </c>
      <c r="K855">
        <v>74</v>
      </c>
      <c r="L855">
        <v>689</v>
      </c>
      <c r="M855">
        <v>2184</v>
      </c>
      <c r="N855">
        <v>696</v>
      </c>
      <c r="O855">
        <v>1560</v>
      </c>
      <c r="P855">
        <v>159</v>
      </c>
      <c r="Q855">
        <v>3014</v>
      </c>
      <c r="R855">
        <v>4711</v>
      </c>
      <c r="S855">
        <v>387</v>
      </c>
      <c r="T855">
        <v>210</v>
      </c>
      <c r="U855">
        <v>2838</v>
      </c>
      <c r="V855">
        <v>1915</v>
      </c>
      <c r="W855">
        <v>1777</v>
      </c>
      <c r="X855">
        <v>995</v>
      </c>
      <c r="Y855">
        <v>674</v>
      </c>
      <c r="Z855">
        <v>3057</v>
      </c>
      <c r="AA855">
        <v>3081</v>
      </c>
    </row>
    <row r="856" spans="1:27" x14ac:dyDescent="0.3">
      <c r="A856" t="s">
        <v>76</v>
      </c>
      <c r="B856">
        <v>2010</v>
      </c>
      <c r="C856">
        <v>55</v>
      </c>
      <c r="D856">
        <v>359</v>
      </c>
      <c r="E856">
        <v>443</v>
      </c>
      <c r="F856">
        <v>1159</v>
      </c>
      <c r="G856">
        <v>519</v>
      </c>
      <c r="H856">
        <v>162</v>
      </c>
      <c r="I856">
        <v>84</v>
      </c>
      <c r="J856">
        <v>1365</v>
      </c>
      <c r="K856">
        <v>178</v>
      </c>
      <c r="L856">
        <v>713</v>
      </c>
      <c r="M856">
        <v>1925</v>
      </c>
      <c r="N856">
        <v>644</v>
      </c>
      <c r="O856">
        <v>1683</v>
      </c>
      <c r="P856">
        <v>80</v>
      </c>
      <c r="Q856">
        <v>1065</v>
      </c>
      <c r="R856">
        <v>4279</v>
      </c>
      <c r="S856">
        <v>379</v>
      </c>
      <c r="T856">
        <v>203</v>
      </c>
      <c r="U856">
        <v>3911</v>
      </c>
      <c r="V856">
        <v>1580</v>
      </c>
      <c r="W856">
        <v>1418</v>
      </c>
      <c r="X856">
        <v>816</v>
      </c>
      <c r="Y856">
        <v>621</v>
      </c>
      <c r="Z856">
        <v>2909</v>
      </c>
      <c r="AA856">
        <v>1845</v>
      </c>
    </row>
    <row r="857" spans="1:27" x14ac:dyDescent="0.3">
      <c r="A857" t="s">
        <v>76</v>
      </c>
      <c r="B857">
        <v>2009</v>
      </c>
      <c r="C857">
        <v>52</v>
      </c>
      <c r="D857">
        <v>363</v>
      </c>
      <c r="E857">
        <v>395</v>
      </c>
      <c r="F857">
        <v>844</v>
      </c>
      <c r="G857">
        <v>360</v>
      </c>
      <c r="H857">
        <v>165</v>
      </c>
      <c r="I857">
        <v>38</v>
      </c>
      <c r="J857">
        <v>687</v>
      </c>
      <c r="K857">
        <v>178</v>
      </c>
      <c r="L857">
        <v>626</v>
      </c>
      <c r="M857">
        <v>1740</v>
      </c>
      <c r="N857">
        <v>605</v>
      </c>
      <c r="O857">
        <v>1038</v>
      </c>
      <c r="P857">
        <v>41</v>
      </c>
      <c r="Q857">
        <v>793</v>
      </c>
      <c r="R857">
        <v>3935</v>
      </c>
      <c r="S857">
        <v>221</v>
      </c>
      <c r="T857">
        <v>161</v>
      </c>
      <c r="U857">
        <v>3364</v>
      </c>
      <c r="V857">
        <v>1538</v>
      </c>
      <c r="W857">
        <v>1281</v>
      </c>
      <c r="X857">
        <v>722</v>
      </c>
      <c r="Y857">
        <v>574</v>
      </c>
      <c r="Z857">
        <v>2573</v>
      </c>
      <c r="AA857">
        <v>1797</v>
      </c>
    </row>
    <row r="858" spans="1:27" x14ac:dyDescent="0.3">
      <c r="A858" t="s">
        <v>76</v>
      </c>
      <c r="B858">
        <v>2008</v>
      </c>
      <c r="C858">
        <v>51</v>
      </c>
      <c r="D858">
        <v>404</v>
      </c>
      <c r="E858">
        <v>206</v>
      </c>
      <c r="F858">
        <v>1105</v>
      </c>
      <c r="G858">
        <v>242</v>
      </c>
      <c r="H858">
        <v>143</v>
      </c>
      <c r="I858">
        <v>40</v>
      </c>
      <c r="J858">
        <v>670</v>
      </c>
      <c r="K858">
        <v>163</v>
      </c>
      <c r="L858">
        <v>496</v>
      </c>
      <c r="M858">
        <v>1726</v>
      </c>
      <c r="N858">
        <v>715</v>
      </c>
      <c r="O858">
        <v>1095</v>
      </c>
      <c r="P858">
        <v>35</v>
      </c>
      <c r="Q858">
        <v>2829</v>
      </c>
      <c r="R858">
        <v>3924</v>
      </c>
      <c r="S858">
        <v>244</v>
      </c>
      <c r="T858">
        <v>156</v>
      </c>
      <c r="U858">
        <v>2517</v>
      </c>
      <c r="V858">
        <v>1120</v>
      </c>
      <c r="W858">
        <v>1201</v>
      </c>
      <c r="X858">
        <v>682</v>
      </c>
      <c r="Y858">
        <v>592</v>
      </c>
      <c r="Z858">
        <v>2170</v>
      </c>
      <c r="AA858">
        <v>2155</v>
      </c>
    </row>
    <row r="859" spans="1:27" x14ac:dyDescent="0.3">
      <c r="A859" t="s">
        <v>76</v>
      </c>
      <c r="B859">
        <v>2007</v>
      </c>
      <c r="C859">
        <v>29</v>
      </c>
      <c r="D859">
        <v>324</v>
      </c>
      <c r="E859">
        <v>140</v>
      </c>
      <c r="F859">
        <v>587</v>
      </c>
      <c r="G859">
        <v>134</v>
      </c>
      <c r="H859">
        <v>60</v>
      </c>
      <c r="I859">
        <v>40</v>
      </c>
      <c r="J859">
        <v>154</v>
      </c>
      <c r="K859">
        <v>166</v>
      </c>
      <c r="L859">
        <v>1051</v>
      </c>
      <c r="M859">
        <v>1789</v>
      </c>
      <c r="N859">
        <v>570</v>
      </c>
      <c r="O859">
        <v>1299</v>
      </c>
      <c r="P859">
        <v>41</v>
      </c>
      <c r="Q859">
        <v>2838</v>
      </c>
      <c r="R859">
        <v>3472</v>
      </c>
      <c r="S859">
        <v>310</v>
      </c>
      <c r="T859">
        <v>148</v>
      </c>
      <c r="U859">
        <v>2720</v>
      </c>
      <c r="V859">
        <v>871</v>
      </c>
      <c r="W859">
        <v>1116</v>
      </c>
      <c r="X859">
        <v>672</v>
      </c>
      <c r="Y859">
        <v>414</v>
      </c>
      <c r="Z859">
        <v>2104</v>
      </c>
      <c r="AA859">
        <v>2231</v>
      </c>
    </row>
    <row r="860" spans="1:27" x14ac:dyDescent="0.3">
      <c r="A860" t="s">
        <v>76</v>
      </c>
      <c r="B860">
        <v>2006</v>
      </c>
      <c r="C860">
        <v>11</v>
      </c>
      <c r="D860">
        <v>274</v>
      </c>
      <c r="E860">
        <v>71</v>
      </c>
      <c r="F860">
        <v>71</v>
      </c>
      <c r="G860">
        <v>76</v>
      </c>
      <c r="H860">
        <v>46</v>
      </c>
      <c r="I860">
        <v>43</v>
      </c>
      <c r="J860">
        <v>121</v>
      </c>
      <c r="K860">
        <v>224</v>
      </c>
      <c r="L860">
        <v>352</v>
      </c>
      <c r="M860">
        <v>1695</v>
      </c>
      <c r="N860">
        <v>492</v>
      </c>
      <c r="O860">
        <v>958</v>
      </c>
      <c r="P860">
        <v>43</v>
      </c>
      <c r="Q860">
        <v>266</v>
      </c>
      <c r="R860">
        <v>3357</v>
      </c>
      <c r="S860">
        <v>313</v>
      </c>
      <c r="T860">
        <v>156</v>
      </c>
      <c r="U860">
        <v>1449</v>
      </c>
      <c r="V860">
        <v>823</v>
      </c>
      <c r="W860">
        <v>994</v>
      </c>
      <c r="X860">
        <v>622</v>
      </c>
      <c r="Y860">
        <v>362</v>
      </c>
      <c r="Z860">
        <v>1863</v>
      </c>
      <c r="AA860">
        <v>2745</v>
      </c>
    </row>
    <row r="861" spans="1:27" x14ac:dyDescent="0.3">
      <c r="A861" t="s">
        <v>77</v>
      </c>
      <c r="B861">
        <v>2016</v>
      </c>
      <c r="C861">
        <v>0</v>
      </c>
      <c r="D861">
        <v>0</v>
      </c>
      <c r="E861">
        <v>4</v>
      </c>
      <c r="F861">
        <v>0</v>
      </c>
      <c r="G861">
        <v>0</v>
      </c>
      <c r="H861">
        <v>0</v>
      </c>
      <c r="I861">
        <v>0</v>
      </c>
      <c r="J861">
        <v>4</v>
      </c>
      <c r="K861">
        <v>152</v>
      </c>
      <c r="L861">
        <v>103</v>
      </c>
      <c r="M861">
        <v>0</v>
      </c>
      <c r="N861">
        <v>0</v>
      </c>
      <c r="O861">
        <v>28</v>
      </c>
      <c r="P861">
        <v>0</v>
      </c>
      <c r="Q861">
        <v>0</v>
      </c>
      <c r="R861">
        <v>102</v>
      </c>
      <c r="S861">
        <v>1</v>
      </c>
      <c r="T861">
        <v>6</v>
      </c>
      <c r="U861">
        <v>3</v>
      </c>
      <c r="V861">
        <v>54</v>
      </c>
      <c r="W861">
        <v>17</v>
      </c>
      <c r="X861">
        <v>0</v>
      </c>
      <c r="Y861">
        <v>4</v>
      </c>
      <c r="Z861">
        <v>361</v>
      </c>
      <c r="AA861">
        <v>397</v>
      </c>
    </row>
    <row r="862" spans="1:27" x14ac:dyDescent="0.3">
      <c r="A862" t="s">
        <v>77</v>
      </c>
      <c r="B862">
        <v>2015</v>
      </c>
      <c r="C862">
        <v>0</v>
      </c>
      <c r="D862">
        <v>1</v>
      </c>
      <c r="E862">
        <v>3</v>
      </c>
      <c r="F862">
        <v>0</v>
      </c>
      <c r="G862">
        <v>0</v>
      </c>
      <c r="H862">
        <v>0</v>
      </c>
      <c r="I862">
        <v>0</v>
      </c>
      <c r="J862">
        <v>6</v>
      </c>
      <c r="K862">
        <v>60</v>
      </c>
      <c r="L862">
        <v>108</v>
      </c>
      <c r="M862">
        <v>0</v>
      </c>
      <c r="N862">
        <v>0</v>
      </c>
      <c r="O862">
        <v>29</v>
      </c>
      <c r="P862">
        <v>0</v>
      </c>
      <c r="Q862">
        <v>0</v>
      </c>
      <c r="R862">
        <v>111</v>
      </c>
      <c r="S862">
        <v>1</v>
      </c>
      <c r="T862">
        <v>6</v>
      </c>
      <c r="U862">
        <v>4</v>
      </c>
      <c r="V862">
        <v>87</v>
      </c>
      <c r="W862">
        <v>14</v>
      </c>
      <c r="X862">
        <v>0</v>
      </c>
      <c r="Y862">
        <v>4</v>
      </c>
      <c r="Z862">
        <v>353</v>
      </c>
      <c r="AA862">
        <v>370</v>
      </c>
    </row>
    <row r="863" spans="1:27" x14ac:dyDescent="0.3">
      <c r="A863" t="s">
        <v>77</v>
      </c>
      <c r="B863">
        <v>2014</v>
      </c>
      <c r="C863">
        <v>0</v>
      </c>
      <c r="D863">
        <v>1</v>
      </c>
      <c r="E863">
        <v>3</v>
      </c>
      <c r="F863">
        <v>0</v>
      </c>
      <c r="G863">
        <v>0</v>
      </c>
      <c r="H863">
        <v>1</v>
      </c>
      <c r="I863">
        <v>0</v>
      </c>
      <c r="J863">
        <v>2</v>
      </c>
      <c r="K863">
        <v>60</v>
      </c>
      <c r="L863">
        <v>80</v>
      </c>
      <c r="M863">
        <v>0</v>
      </c>
      <c r="N863">
        <v>0</v>
      </c>
      <c r="O863">
        <v>27</v>
      </c>
      <c r="P863">
        <v>0</v>
      </c>
      <c r="Q863">
        <v>7</v>
      </c>
      <c r="R863">
        <v>95</v>
      </c>
      <c r="S863">
        <v>0</v>
      </c>
      <c r="T863">
        <v>5</v>
      </c>
      <c r="U863">
        <v>4</v>
      </c>
      <c r="V863">
        <v>27</v>
      </c>
      <c r="W863">
        <v>11</v>
      </c>
      <c r="X863">
        <v>0</v>
      </c>
      <c r="Y863">
        <v>4</v>
      </c>
      <c r="Z863">
        <v>359</v>
      </c>
      <c r="AA863">
        <v>225</v>
      </c>
    </row>
    <row r="864" spans="1:27" x14ac:dyDescent="0.3">
      <c r="A864" t="s">
        <v>77</v>
      </c>
      <c r="B864">
        <v>2013</v>
      </c>
      <c r="C864">
        <v>0</v>
      </c>
      <c r="D864">
        <v>0</v>
      </c>
      <c r="E864">
        <v>1</v>
      </c>
      <c r="F864">
        <v>0</v>
      </c>
      <c r="G864">
        <v>0</v>
      </c>
      <c r="H864">
        <v>1</v>
      </c>
      <c r="I864">
        <v>0</v>
      </c>
      <c r="J864">
        <v>3</v>
      </c>
      <c r="K864">
        <v>30</v>
      </c>
      <c r="L864">
        <v>85</v>
      </c>
      <c r="M864">
        <v>0</v>
      </c>
      <c r="N864">
        <v>0</v>
      </c>
      <c r="O864">
        <v>24</v>
      </c>
      <c r="P864">
        <v>0</v>
      </c>
      <c r="Q864">
        <v>17</v>
      </c>
      <c r="R864">
        <v>95</v>
      </c>
      <c r="S864">
        <v>0</v>
      </c>
      <c r="T864">
        <v>6</v>
      </c>
      <c r="U864">
        <v>5</v>
      </c>
      <c r="V864">
        <v>41</v>
      </c>
      <c r="W864">
        <v>10</v>
      </c>
      <c r="X864">
        <v>0</v>
      </c>
      <c r="Y864">
        <v>4</v>
      </c>
      <c r="Z864">
        <v>321</v>
      </c>
      <c r="AA864">
        <v>198</v>
      </c>
    </row>
    <row r="865" spans="1:28" x14ac:dyDescent="0.3">
      <c r="A865" t="s">
        <v>77</v>
      </c>
      <c r="B865">
        <v>2012</v>
      </c>
      <c r="C865">
        <v>0</v>
      </c>
      <c r="D865">
        <v>1</v>
      </c>
      <c r="E865">
        <v>2</v>
      </c>
      <c r="F865">
        <v>0</v>
      </c>
      <c r="G865">
        <v>0</v>
      </c>
      <c r="H865">
        <v>1</v>
      </c>
      <c r="I865">
        <v>0</v>
      </c>
      <c r="J865">
        <v>3</v>
      </c>
      <c r="K865">
        <v>0</v>
      </c>
      <c r="L865">
        <v>71</v>
      </c>
      <c r="M865">
        <v>0</v>
      </c>
      <c r="N865">
        <v>0</v>
      </c>
      <c r="O865">
        <v>3</v>
      </c>
      <c r="P865">
        <v>0</v>
      </c>
      <c r="Q865">
        <v>16</v>
      </c>
      <c r="R865">
        <v>93</v>
      </c>
      <c r="S865">
        <v>0</v>
      </c>
      <c r="T865">
        <v>6</v>
      </c>
      <c r="U865">
        <v>5</v>
      </c>
      <c r="V865">
        <v>49</v>
      </c>
      <c r="W865">
        <v>9</v>
      </c>
      <c r="X865">
        <v>0</v>
      </c>
      <c r="Y865">
        <v>4</v>
      </c>
      <c r="Z865">
        <v>266</v>
      </c>
      <c r="AA865">
        <v>218</v>
      </c>
    </row>
    <row r="866" spans="1:28" x14ac:dyDescent="0.3">
      <c r="A866" t="s">
        <v>77</v>
      </c>
      <c r="B866">
        <v>2011</v>
      </c>
      <c r="C866">
        <v>0</v>
      </c>
      <c r="D866">
        <v>1</v>
      </c>
      <c r="E866">
        <v>3</v>
      </c>
      <c r="F866">
        <v>0</v>
      </c>
      <c r="G866">
        <v>0</v>
      </c>
      <c r="H866">
        <v>1</v>
      </c>
      <c r="I866">
        <v>0</v>
      </c>
      <c r="J866">
        <v>4</v>
      </c>
      <c r="K866">
        <v>0</v>
      </c>
      <c r="L866">
        <v>57</v>
      </c>
      <c r="M866">
        <v>0</v>
      </c>
      <c r="N866">
        <v>0</v>
      </c>
      <c r="O866">
        <v>25</v>
      </c>
      <c r="P866">
        <v>0</v>
      </c>
      <c r="Q866">
        <v>2</v>
      </c>
      <c r="R866">
        <v>86</v>
      </c>
      <c r="S866">
        <v>0</v>
      </c>
      <c r="T866">
        <v>6</v>
      </c>
      <c r="U866">
        <v>3</v>
      </c>
      <c r="V866">
        <v>117</v>
      </c>
      <c r="W866">
        <v>12</v>
      </c>
      <c r="X866">
        <v>0</v>
      </c>
      <c r="Y866">
        <v>4</v>
      </c>
      <c r="Z866">
        <v>282</v>
      </c>
      <c r="AA866">
        <v>184</v>
      </c>
    </row>
    <row r="867" spans="1:28" x14ac:dyDescent="0.3">
      <c r="A867" t="s">
        <v>77</v>
      </c>
      <c r="B867">
        <v>2010</v>
      </c>
      <c r="C867">
        <v>0</v>
      </c>
      <c r="D867">
        <v>0</v>
      </c>
      <c r="E867">
        <v>3</v>
      </c>
      <c r="F867">
        <v>0</v>
      </c>
      <c r="G867">
        <v>0</v>
      </c>
      <c r="H867">
        <v>0</v>
      </c>
      <c r="I867">
        <v>0</v>
      </c>
      <c r="J867">
        <v>2</v>
      </c>
      <c r="K867">
        <v>0</v>
      </c>
      <c r="L867">
        <v>50</v>
      </c>
      <c r="M867">
        <v>0</v>
      </c>
      <c r="N867">
        <v>0</v>
      </c>
      <c r="O867">
        <v>0</v>
      </c>
      <c r="P867">
        <v>0</v>
      </c>
      <c r="Q867">
        <v>11</v>
      </c>
      <c r="R867">
        <v>89</v>
      </c>
      <c r="S867">
        <v>3</v>
      </c>
      <c r="T867">
        <v>6</v>
      </c>
      <c r="U867">
        <v>3</v>
      </c>
      <c r="V867">
        <v>47</v>
      </c>
      <c r="W867">
        <v>6</v>
      </c>
      <c r="X867">
        <v>0</v>
      </c>
      <c r="Y867">
        <v>3</v>
      </c>
      <c r="Z867">
        <v>284</v>
      </c>
      <c r="AA867">
        <v>161</v>
      </c>
    </row>
    <row r="868" spans="1:28" x14ac:dyDescent="0.3">
      <c r="A868" t="s">
        <v>77</v>
      </c>
      <c r="B868">
        <v>2009</v>
      </c>
      <c r="C868">
        <v>0</v>
      </c>
      <c r="D868">
        <v>0</v>
      </c>
      <c r="E868">
        <v>2</v>
      </c>
      <c r="F868">
        <v>0</v>
      </c>
      <c r="G868">
        <v>0</v>
      </c>
      <c r="H868">
        <v>0</v>
      </c>
      <c r="I868">
        <v>0</v>
      </c>
      <c r="J868">
        <v>3</v>
      </c>
      <c r="K868">
        <v>0</v>
      </c>
      <c r="L868">
        <v>0</v>
      </c>
      <c r="M868">
        <v>10</v>
      </c>
      <c r="N868">
        <v>0</v>
      </c>
      <c r="O868">
        <v>98</v>
      </c>
      <c r="P868">
        <v>0</v>
      </c>
      <c r="Q868">
        <v>17</v>
      </c>
      <c r="R868">
        <v>101</v>
      </c>
      <c r="S868">
        <v>0</v>
      </c>
      <c r="T868">
        <v>5</v>
      </c>
      <c r="U868">
        <v>3</v>
      </c>
      <c r="V868">
        <v>105</v>
      </c>
      <c r="W868">
        <v>7</v>
      </c>
      <c r="X868">
        <v>0</v>
      </c>
      <c r="Y868">
        <v>2</v>
      </c>
      <c r="Z868">
        <v>245</v>
      </c>
      <c r="AA868">
        <v>193</v>
      </c>
    </row>
    <row r="869" spans="1:28" x14ac:dyDescent="0.3">
      <c r="A869" t="s">
        <v>77</v>
      </c>
      <c r="B869">
        <v>2008</v>
      </c>
      <c r="C869">
        <v>0</v>
      </c>
      <c r="D869">
        <v>4</v>
      </c>
      <c r="E869">
        <v>5</v>
      </c>
      <c r="F869">
        <v>0</v>
      </c>
      <c r="G869">
        <v>0</v>
      </c>
      <c r="H869">
        <v>0</v>
      </c>
      <c r="I869">
        <v>0</v>
      </c>
      <c r="J869">
        <v>1</v>
      </c>
      <c r="K869">
        <v>0</v>
      </c>
      <c r="L869">
        <v>0</v>
      </c>
      <c r="M869">
        <v>0</v>
      </c>
      <c r="N869">
        <v>0</v>
      </c>
      <c r="O869">
        <v>25</v>
      </c>
      <c r="P869">
        <v>0</v>
      </c>
      <c r="Q869">
        <v>26</v>
      </c>
      <c r="R869">
        <v>86</v>
      </c>
      <c r="S869">
        <v>3</v>
      </c>
      <c r="T869">
        <v>5</v>
      </c>
      <c r="U869">
        <v>3</v>
      </c>
      <c r="V869">
        <v>68</v>
      </c>
      <c r="W869">
        <v>6</v>
      </c>
      <c r="X869">
        <v>0</v>
      </c>
      <c r="Y869">
        <v>1</v>
      </c>
      <c r="Z869">
        <v>262</v>
      </c>
      <c r="AA869">
        <v>230</v>
      </c>
    </row>
    <row r="870" spans="1:28" x14ac:dyDescent="0.3">
      <c r="A870" t="s">
        <v>77</v>
      </c>
      <c r="B870">
        <v>2007</v>
      </c>
      <c r="C870">
        <v>0</v>
      </c>
      <c r="D870">
        <v>0</v>
      </c>
      <c r="E870">
        <v>2</v>
      </c>
      <c r="F870">
        <v>0</v>
      </c>
      <c r="G870">
        <v>0</v>
      </c>
      <c r="H870">
        <v>0</v>
      </c>
      <c r="I870">
        <v>0</v>
      </c>
      <c r="J870">
        <v>1</v>
      </c>
      <c r="K870">
        <v>0</v>
      </c>
      <c r="L870">
        <v>0</v>
      </c>
      <c r="M870">
        <v>0</v>
      </c>
      <c r="N870">
        <v>0</v>
      </c>
      <c r="O870">
        <v>22</v>
      </c>
      <c r="P870">
        <v>0</v>
      </c>
      <c r="Q870">
        <v>4</v>
      </c>
      <c r="R870">
        <v>83</v>
      </c>
      <c r="S870">
        <v>5</v>
      </c>
      <c r="T870">
        <v>5</v>
      </c>
      <c r="U870">
        <v>80</v>
      </c>
      <c r="V870">
        <v>62</v>
      </c>
      <c r="W870">
        <v>7</v>
      </c>
      <c r="X870">
        <v>0</v>
      </c>
      <c r="Y870">
        <v>1</v>
      </c>
      <c r="Z870">
        <v>238</v>
      </c>
      <c r="AA870">
        <v>42</v>
      </c>
    </row>
    <row r="871" spans="1:28" x14ac:dyDescent="0.3">
      <c r="A871" t="s">
        <v>77</v>
      </c>
      <c r="B871">
        <v>2006</v>
      </c>
      <c r="C871">
        <v>0</v>
      </c>
      <c r="D871">
        <v>1</v>
      </c>
      <c r="E871">
        <v>3</v>
      </c>
      <c r="F871">
        <v>0</v>
      </c>
      <c r="G871">
        <v>0</v>
      </c>
      <c r="H871">
        <v>0</v>
      </c>
      <c r="I871">
        <v>0</v>
      </c>
      <c r="J871">
        <v>2</v>
      </c>
      <c r="K871">
        <v>0</v>
      </c>
      <c r="L871">
        <v>0</v>
      </c>
      <c r="M871">
        <v>0</v>
      </c>
      <c r="N871">
        <v>0</v>
      </c>
      <c r="O871">
        <v>23</v>
      </c>
      <c r="P871">
        <v>0</v>
      </c>
      <c r="Q871">
        <v>0</v>
      </c>
      <c r="R871">
        <v>65</v>
      </c>
      <c r="S871">
        <v>9</v>
      </c>
      <c r="T871">
        <v>4</v>
      </c>
      <c r="U871">
        <v>2</v>
      </c>
      <c r="V871">
        <v>110</v>
      </c>
      <c r="W871">
        <v>4</v>
      </c>
      <c r="X871">
        <v>0</v>
      </c>
      <c r="Y871">
        <v>2</v>
      </c>
      <c r="Z871">
        <v>285</v>
      </c>
      <c r="AA871">
        <v>39</v>
      </c>
    </row>
    <row r="872" spans="1:28" x14ac:dyDescent="0.3">
      <c r="AB872" t="s">
        <v>139</v>
      </c>
    </row>
    <row r="873" spans="1:28" x14ac:dyDescent="0.3">
      <c r="A873" t="s">
        <v>138</v>
      </c>
      <c r="B873">
        <v>2016</v>
      </c>
      <c r="C873">
        <f ca="1">SUMIF($B$3:$AA$871,$B873,C$3:C$871)</f>
        <v>2448</v>
      </c>
      <c r="D873">
        <f t="shared" ref="D873:AA883" ca="1" si="0">SUMIF($B$3:$AA$871,$B873,D$3:D$871)</f>
        <v>3738</v>
      </c>
      <c r="E873">
        <f t="shared" ca="1" si="0"/>
        <v>4206</v>
      </c>
      <c r="F873">
        <f t="shared" ca="1" si="0"/>
        <v>2754</v>
      </c>
      <c r="G873">
        <f t="shared" ca="1" si="0"/>
        <v>553</v>
      </c>
      <c r="H873">
        <f t="shared" ca="1" si="0"/>
        <v>426</v>
      </c>
      <c r="I873">
        <f t="shared" ca="1" si="0"/>
        <v>2645</v>
      </c>
      <c r="J873">
        <f t="shared" ca="1" si="0"/>
        <v>4975</v>
      </c>
      <c r="K873">
        <f t="shared" ca="1" si="0"/>
        <v>3267</v>
      </c>
      <c r="L873">
        <f t="shared" ca="1" si="0"/>
        <v>13348</v>
      </c>
      <c r="M873">
        <f t="shared" ca="1" si="0"/>
        <v>5972</v>
      </c>
      <c r="N873">
        <f t="shared" ca="1" si="0"/>
        <v>1762</v>
      </c>
      <c r="O873">
        <f t="shared" ca="1" si="0"/>
        <v>45894</v>
      </c>
      <c r="P873">
        <f t="shared" ca="1" si="0"/>
        <v>6688</v>
      </c>
      <c r="Q873">
        <f t="shared" ca="1" si="0"/>
        <v>25891</v>
      </c>
      <c r="R873">
        <f t="shared" ca="1" si="0"/>
        <v>109490</v>
      </c>
      <c r="S873">
        <f t="shared" ca="1" si="0"/>
        <v>15879</v>
      </c>
      <c r="T873">
        <f t="shared" ca="1" si="0"/>
        <v>7217</v>
      </c>
      <c r="U873">
        <f t="shared" ca="1" si="0"/>
        <v>43617</v>
      </c>
      <c r="V873">
        <f t="shared" ca="1" si="0"/>
        <v>30063</v>
      </c>
      <c r="W873">
        <f t="shared" ca="1" si="0"/>
        <v>60136</v>
      </c>
      <c r="X873">
        <f t="shared" ca="1" si="0"/>
        <v>24689</v>
      </c>
      <c r="Y873">
        <f t="shared" ca="1" si="0"/>
        <v>24507</v>
      </c>
      <c r="Z873">
        <f t="shared" ca="1" si="0"/>
        <v>122472</v>
      </c>
      <c r="AA873">
        <f t="shared" ca="1" si="0"/>
        <v>70917</v>
      </c>
      <c r="AB873">
        <f t="shared" ref="AB873:AB881" ca="1" si="1">SUM(C873:AA873)</f>
        <v>633554</v>
      </c>
    </row>
    <row r="874" spans="1:28" x14ac:dyDescent="0.3">
      <c r="A874" t="s">
        <v>138</v>
      </c>
      <c r="B874">
        <v>2015</v>
      </c>
      <c r="C874">
        <f t="shared" ref="C874:R883" ca="1" si="2">SUMIF($B$3:$AA$871,$B874,C$3:C$871)</f>
        <v>2563</v>
      </c>
      <c r="D874">
        <f t="shared" ca="1" si="2"/>
        <v>4082</v>
      </c>
      <c r="E874">
        <f t="shared" ca="1" si="2"/>
        <v>4468</v>
      </c>
      <c r="F874">
        <f t="shared" ca="1" si="2"/>
        <v>2953</v>
      </c>
      <c r="G874">
        <f t="shared" ca="1" si="2"/>
        <v>424</v>
      </c>
      <c r="H874">
        <f t="shared" ca="1" si="2"/>
        <v>482</v>
      </c>
      <c r="I874">
        <f t="shared" ca="1" si="2"/>
        <v>2689</v>
      </c>
      <c r="J874">
        <f t="shared" ca="1" si="2"/>
        <v>5172</v>
      </c>
      <c r="K874">
        <f t="shared" ca="1" si="2"/>
        <v>3382</v>
      </c>
      <c r="L874">
        <f t="shared" ca="1" si="2"/>
        <v>13251</v>
      </c>
      <c r="M874">
        <f t="shared" ca="1" si="2"/>
        <v>6477</v>
      </c>
      <c r="N874">
        <f t="shared" ca="1" si="2"/>
        <v>1866</v>
      </c>
      <c r="O874">
        <f t="shared" ca="1" si="2"/>
        <v>46625</v>
      </c>
      <c r="P874">
        <f t="shared" ca="1" si="2"/>
        <v>5769</v>
      </c>
      <c r="Q874">
        <f t="shared" ca="1" si="2"/>
        <v>25032</v>
      </c>
      <c r="R874">
        <f t="shared" ca="1" si="2"/>
        <v>111917</v>
      </c>
      <c r="S874">
        <f t="shared" ca="1" si="0"/>
        <v>15553</v>
      </c>
      <c r="T874">
        <f t="shared" ca="1" si="0"/>
        <v>7567</v>
      </c>
      <c r="U874">
        <f t="shared" ca="1" si="0"/>
        <v>44774</v>
      </c>
      <c r="V874">
        <f t="shared" ca="1" si="0"/>
        <v>30595</v>
      </c>
      <c r="W874">
        <f t="shared" ca="1" si="0"/>
        <v>59772</v>
      </c>
      <c r="X874">
        <f t="shared" ca="1" si="0"/>
        <v>25461</v>
      </c>
      <c r="Y874">
        <f t="shared" ca="1" si="0"/>
        <v>25481</v>
      </c>
      <c r="Z874">
        <f t="shared" ca="1" si="0"/>
        <v>129957</v>
      </c>
      <c r="AA874">
        <f t="shared" ca="1" si="0"/>
        <v>69308</v>
      </c>
      <c r="AB874">
        <f t="shared" ca="1" si="1"/>
        <v>645620</v>
      </c>
    </row>
    <row r="875" spans="1:28" x14ac:dyDescent="0.3">
      <c r="A875" t="s">
        <v>138</v>
      </c>
      <c r="B875">
        <v>2014</v>
      </c>
      <c r="C875">
        <f t="shared" ca="1" si="2"/>
        <v>2838</v>
      </c>
      <c r="D875">
        <f t="shared" ca="1" si="0"/>
        <v>4438</v>
      </c>
      <c r="E875">
        <f t="shared" ca="1" si="0"/>
        <v>4607</v>
      </c>
      <c r="F875">
        <f t="shared" ca="1" si="0"/>
        <v>3746</v>
      </c>
      <c r="G875">
        <f t="shared" ca="1" si="0"/>
        <v>436</v>
      </c>
      <c r="H875">
        <f t="shared" ca="1" si="0"/>
        <v>576</v>
      </c>
      <c r="I875">
        <f t="shared" ca="1" si="0"/>
        <v>2822</v>
      </c>
      <c r="J875">
        <f t="shared" ca="1" si="0"/>
        <v>5088</v>
      </c>
      <c r="K875">
        <f t="shared" ca="1" si="0"/>
        <v>3051</v>
      </c>
      <c r="L875">
        <f t="shared" ca="1" si="0"/>
        <v>15069</v>
      </c>
      <c r="M875">
        <f t="shared" ca="1" si="0"/>
        <v>8143</v>
      </c>
      <c r="N875">
        <f t="shared" ca="1" si="0"/>
        <v>2165</v>
      </c>
      <c r="O875">
        <f t="shared" ca="1" si="0"/>
        <v>46407</v>
      </c>
      <c r="P875">
        <f t="shared" ca="1" si="0"/>
        <v>5985</v>
      </c>
      <c r="Q875">
        <f t="shared" ca="1" si="0"/>
        <v>29312</v>
      </c>
      <c r="R875">
        <f t="shared" ca="1" si="0"/>
        <v>113970</v>
      </c>
      <c r="S875">
        <f t="shared" ca="1" si="0"/>
        <v>15043</v>
      </c>
      <c r="T875">
        <f t="shared" ca="1" si="0"/>
        <v>6993</v>
      </c>
      <c r="U875">
        <f t="shared" ca="1" si="0"/>
        <v>45901</v>
      </c>
      <c r="V875">
        <f t="shared" ca="1" si="0"/>
        <v>30488</v>
      </c>
      <c r="W875">
        <f t="shared" ca="1" si="0"/>
        <v>58126</v>
      </c>
      <c r="X875">
        <f t="shared" ca="1" si="0"/>
        <v>24062</v>
      </c>
      <c r="Y875">
        <f t="shared" ca="1" si="0"/>
        <v>25778</v>
      </c>
      <c r="Z875">
        <f t="shared" ca="1" si="0"/>
        <v>130371</v>
      </c>
      <c r="AA875">
        <f t="shared" ca="1" si="0"/>
        <v>68163</v>
      </c>
      <c r="AB875">
        <f t="shared" ca="1" si="1"/>
        <v>653578</v>
      </c>
    </row>
    <row r="876" spans="1:28" x14ac:dyDescent="0.3">
      <c r="A876" t="s">
        <v>138</v>
      </c>
      <c r="B876">
        <v>2013</v>
      </c>
      <c r="C876">
        <f t="shared" ca="1" si="2"/>
        <v>2926</v>
      </c>
      <c r="D876">
        <f t="shared" ca="1" si="0"/>
        <v>4690</v>
      </c>
      <c r="E876">
        <f t="shared" ca="1" si="0"/>
        <v>5403</v>
      </c>
      <c r="F876">
        <f t="shared" ca="1" si="0"/>
        <v>4198</v>
      </c>
      <c r="G876">
        <f t="shared" ca="1" si="0"/>
        <v>970</v>
      </c>
      <c r="H876">
        <f t="shared" ca="1" si="0"/>
        <v>809</v>
      </c>
      <c r="I876">
        <f t="shared" ca="1" si="0"/>
        <v>2879</v>
      </c>
      <c r="J876">
        <f t="shared" ca="1" si="0"/>
        <v>6114</v>
      </c>
      <c r="K876">
        <f t="shared" ca="1" si="0"/>
        <v>4170</v>
      </c>
      <c r="L876">
        <f t="shared" ca="1" si="0"/>
        <v>15235</v>
      </c>
      <c r="M876">
        <f t="shared" ca="1" si="0"/>
        <v>8924</v>
      </c>
      <c r="N876">
        <f t="shared" ca="1" si="0"/>
        <v>2226</v>
      </c>
      <c r="O876">
        <f t="shared" ca="1" si="0"/>
        <v>44519</v>
      </c>
      <c r="P876">
        <f t="shared" ca="1" si="0"/>
        <v>5333</v>
      </c>
      <c r="Q876">
        <f t="shared" ca="1" si="0"/>
        <v>37219</v>
      </c>
      <c r="R876">
        <f t="shared" ca="1" si="0"/>
        <v>111253</v>
      </c>
      <c r="S876">
        <f t="shared" ca="1" si="0"/>
        <v>15196</v>
      </c>
      <c r="T876">
        <f t="shared" ca="1" si="0"/>
        <v>7060</v>
      </c>
      <c r="U876">
        <f t="shared" ca="1" si="0"/>
        <v>44276</v>
      </c>
      <c r="V876">
        <f t="shared" ca="1" si="0"/>
        <v>28863</v>
      </c>
      <c r="W876">
        <f t="shared" ca="1" si="0"/>
        <v>47158</v>
      </c>
      <c r="X876">
        <f t="shared" ca="1" si="0"/>
        <v>22842</v>
      </c>
      <c r="Y876">
        <f t="shared" ca="1" si="0"/>
        <v>24397</v>
      </c>
      <c r="Z876">
        <f t="shared" ca="1" si="0"/>
        <v>126848</v>
      </c>
      <c r="AA876">
        <f t="shared" ca="1" si="0"/>
        <v>66583</v>
      </c>
      <c r="AB876">
        <f t="shared" ca="1" si="1"/>
        <v>640091</v>
      </c>
    </row>
    <row r="877" spans="1:28" x14ac:dyDescent="0.3">
      <c r="A877" t="s">
        <v>138</v>
      </c>
      <c r="B877">
        <v>2012</v>
      </c>
      <c r="C877">
        <f t="shared" ca="1" si="2"/>
        <v>2996</v>
      </c>
      <c r="D877">
        <f t="shared" ca="1" si="0"/>
        <v>4425</v>
      </c>
      <c r="E877">
        <f t="shared" ca="1" si="0"/>
        <v>5073</v>
      </c>
      <c r="F877">
        <f t="shared" ca="1" si="0"/>
        <v>3421</v>
      </c>
      <c r="G877">
        <f t="shared" ca="1" si="0"/>
        <v>1213</v>
      </c>
      <c r="H877">
        <f t="shared" ca="1" si="0"/>
        <v>744</v>
      </c>
      <c r="I877">
        <f t="shared" ca="1" si="0"/>
        <v>3087</v>
      </c>
      <c r="J877">
        <f t="shared" ca="1" si="0"/>
        <v>6318</v>
      </c>
      <c r="K877">
        <f t="shared" ca="1" si="0"/>
        <v>3728</v>
      </c>
      <c r="L877">
        <f t="shared" ca="1" si="0"/>
        <v>15850</v>
      </c>
      <c r="M877">
        <f t="shared" ca="1" si="0"/>
        <v>9094</v>
      </c>
      <c r="N877">
        <f t="shared" ca="1" si="0"/>
        <v>2261</v>
      </c>
      <c r="O877">
        <f t="shared" ca="1" si="0"/>
        <v>44534</v>
      </c>
      <c r="P877">
        <f t="shared" ca="1" si="0"/>
        <v>4656</v>
      </c>
      <c r="Q877">
        <f t="shared" ca="1" si="0"/>
        <v>32647</v>
      </c>
      <c r="R877">
        <f t="shared" ca="1" si="0"/>
        <v>106248</v>
      </c>
      <c r="S877">
        <f t="shared" ca="1" si="0"/>
        <v>14652</v>
      </c>
      <c r="T877">
        <f t="shared" ca="1" si="0"/>
        <v>6788</v>
      </c>
      <c r="U877">
        <f t="shared" ca="1" si="0"/>
        <v>44495</v>
      </c>
      <c r="V877">
        <f t="shared" ca="1" si="0"/>
        <v>28272</v>
      </c>
      <c r="W877">
        <f t="shared" ca="1" si="0"/>
        <v>52944</v>
      </c>
      <c r="X877">
        <f t="shared" ca="1" si="0"/>
        <v>20971</v>
      </c>
      <c r="Y877">
        <f t="shared" ca="1" si="0"/>
        <v>23510</v>
      </c>
      <c r="Z877">
        <f t="shared" ca="1" si="0"/>
        <v>120694</v>
      </c>
      <c r="AA877">
        <f t="shared" ca="1" si="0"/>
        <v>64210</v>
      </c>
      <c r="AB877">
        <f t="shared" ca="1" si="1"/>
        <v>622831</v>
      </c>
    </row>
    <row r="878" spans="1:28" x14ac:dyDescent="0.3">
      <c r="A878" t="s">
        <v>138</v>
      </c>
      <c r="B878">
        <v>2011</v>
      </c>
      <c r="C878">
        <f t="shared" ca="1" si="2"/>
        <v>2452</v>
      </c>
      <c r="D878">
        <f t="shared" ca="1" si="0"/>
        <v>4100</v>
      </c>
      <c r="E878">
        <f t="shared" ca="1" si="0"/>
        <v>5217</v>
      </c>
      <c r="F878">
        <f t="shared" ca="1" si="0"/>
        <v>3197</v>
      </c>
      <c r="G878">
        <f t="shared" ca="1" si="0"/>
        <v>1109</v>
      </c>
      <c r="H878">
        <f t="shared" ca="1" si="0"/>
        <v>802</v>
      </c>
      <c r="I878">
        <f t="shared" ca="1" si="0"/>
        <v>2800</v>
      </c>
      <c r="J878">
        <f t="shared" ca="1" si="0"/>
        <v>4714</v>
      </c>
      <c r="K878">
        <f t="shared" ca="1" si="0"/>
        <v>3755</v>
      </c>
      <c r="L878">
        <f t="shared" ca="1" si="0"/>
        <v>14613</v>
      </c>
      <c r="M878">
        <f t="shared" ca="1" si="0"/>
        <v>9032</v>
      </c>
      <c r="N878">
        <f t="shared" ca="1" si="0"/>
        <v>2168</v>
      </c>
      <c r="O878">
        <f t="shared" ca="1" si="0"/>
        <v>37970</v>
      </c>
      <c r="P878">
        <f t="shared" ca="1" si="0"/>
        <v>3344</v>
      </c>
      <c r="Q878">
        <f t="shared" ca="1" si="0"/>
        <v>31096</v>
      </c>
      <c r="R878">
        <f t="shared" ca="1" si="0"/>
        <v>102121</v>
      </c>
      <c r="S878">
        <f t="shared" ca="1" si="0"/>
        <v>13089</v>
      </c>
      <c r="T878">
        <f t="shared" ca="1" si="0"/>
        <v>6664</v>
      </c>
      <c r="U878">
        <f t="shared" ca="1" si="0"/>
        <v>38409</v>
      </c>
      <c r="V878">
        <f t="shared" ca="1" si="0"/>
        <v>25018</v>
      </c>
      <c r="W878">
        <f t="shared" ca="1" si="0"/>
        <v>47466</v>
      </c>
      <c r="X878">
        <f t="shared" ca="1" si="0"/>
        <v>19608</v>
      </c>
      <c r="Y878">
        <f t="shared" ca="1" si="0"/>
        <v>22349</v>
      </c>
      <c r="Z878">
        <f t="shared" ca="1" si="0"/>
        <v>135719</v>
      </c>
      <c r="AA878">
        <f t="shared" ca="1" si="0"/>
        <v>65613</v>
      </c>
      <c r="AB878">
        <f t="shared" ca="1" si="1"/>
        <v>602425</v>
      </c>
    </row>
    <row r="879" spans="1:28" x14ac:dyDescent="0.3">
      <c r="A879" t="s">
        <v>138</v>
      </c>
      <c r="B879">
        <v>2010</v>
      </c>
      <c r="C879">
        <f t="shared" ca="1" si="2"/>
        <v>1894</v>
      </c>
      <c r="D879">
        <f t="shared" ca="1" si="0"/>
        <v>3730</v>
      </c>
      <c r="E879">
        <f t="shared" ca="1" si="0"/>
        <v>3931</v>
      </c>
      <c r="F879">
        <f t="shared" ca="1" si="0"/>
        <v>2588</v>
      </c>
      <c r="G879">
        <f t="shared" ca="1" si="0"/>
        <v>670</v>
      </c>
      <c r="H879">
        <f t="shared" ca="1" si="0"/>
        <v>550</v>
      </c>
      <c r="I879">
        <f t="shared" ca="1" si="0"/>
        <v>2759</v>
      </c>
      <c r="J879">
        <f t="shared" ca="1" si="0"/>
        <v>4293</v>
      </c>
      <c r="K879">
        <f t="shared" ca="1" si="0"/>
        <v>2511</v>
      </c>
      <c r="L879">
        <f t="shared" ca="1" si="0"/>
        <v>12629</v>
      </c>
      <c r="M879">
        <f t="shared" ca="1" si="0"/>
        <v>9087</v>
      </c>
      <c r="N879">
        <f t="shared" ca="1" si="0"/>
        <v>1569</v>
      </c>
      <c r="O879">
        <f t="shared" ca="1" si="0"/>
        <v>36779</v>
      </c>
      <c r="P879">
        <f t="shared" ca="1" si="0"/>
        <v>3030</v>
      </c>
      <c r="Q879">
        <f t="shared" ca="1" si="0"/>
        <v>27707</v>
      </c>
      <c r="R879">
        <f t="shared" ca="1" si="0"/>
        <v>95525</v>
      </c>
      <c r="S879">
        <f t="shared" ca="1" si="0"/>
        <v>11887</v>
      </c>
      <c r="T879">
        <f t="shared" ca="1" si="0"/>
        <v>6517</v>
      </c>
      <c r="U879">
        <f t="shared" ca="1" si="0"/>
        <v>35613</v>
      </c>
      <c r="V879">
        <f t="shared" ca="1" si="0"/>
        <v>23074</v>
      </c>
      <c r="W879">
        <f t="shared" ca="1" si="0"/>
        <v>40810</v>
      </c>
      <c r="X879">
        <f t="shared" ca="1" si="0"/>
        <v>18492</v>
      </c>
      <c r="Y879">
        <f t="shared" ca="1" si="0"/>
        <v>19504</v>
      </c>
      <c r="Z879">
        <f t="shared" ca="1" si="0"/>
        <v>133939</v>
      </c>
      <c r="AA879">
        <f t="shared" ca="1" si="0"/>
        <v>61701</v>
      </c>
      <c r="AB879">
        <f t="shared" ca="1" si="1"/>
        <v>560789</v>
      </c>
    </row>
    <row r="880" spans="1:28" x14ac:dyDescent="0.3">
      <c r="A880" t="s">
        <v>138</v>
      </c>
      <c r="B880">
        <v>2009</v>
      </c>
      <c r="C880">
        <f t="shared" ca="1" si="2"/>
        <v>3792</v>
      </c>
      <c r="D880">
        <f t="shared" ca="1" si="0"/>
        <v>4361</v>
      </c>
      <c r="E880">
        <f t="shared" ca="1" si="0"/>
        <v>4225</v>
      </c>
      <c r="F880">
        <f t="shared" ca="1" si="0"/>
        <v>5364</v>
      </c>
      <c r="G880">
        <f t="shared" ca="1" si="0"/>
        <v>4606</v>
      </c>
      <c r="H880">
        <f t="shared" ca="1" si="0"/>
        <v>494</v>
      </c>
      <c r="I880">
        <f t="shared" ca="1" si="0"/>
        <v>2457</v>
      </c>
      <c r="J880">
        <f t="shared" ca="1" si="0"/>
        <v>3473</v>
      </c>
      <c r="K880">
        <f t="shared" ca="1" si="0"/>
        <v>2372</v>
      </c>
      <c r="L880">
        <f t="shared" ca="1" si="0"/>
        <v>2388</v>
      </c>
      <c r="M880">
        <f t="shared" ca="1" si="0"/>
        <v>7530</v>
      </c>
      <c r="N880">
        <f t="shared" ca="1" si="0"/>
        <v>1367</v>
      </c>
      <c r="O880">
        <f t="shared" ca="1" si="0"/>
        <v>46967</v>
      </c>
      <c r="P880">
        <f t="shared" ca="1" si="0"/>
        <v>2834</v>
      </c>
      <c r="Q880">
        <f t="shared" ca="1" si="0"/>
        <v>22799</v>
      </c>
      <c r="R880">
        <f t="shared" ca="1" si="0"/>
        <v>87749</v>
      </c>
      <c r="S880">
        <f t="shared" ca="1" si="0"/>
        <v>10601</v>
      </c>
      <c r="T880">
        <f t="shared" ca="1" si="0"/>
        <v>6859</v>
      </c>
      <c r="U880">
        <f t="shared" ca="1" si="0"/>
        <v>30156</v>
      </c>
      <c r="V880">
        <f t="shared" ca="1" si="0"/>
        <v>21525</v>
      </c>
      <c r="W880">
        <f t="shared" ca="1" si="0"/>
        <v>37279</v>
      </c>
      <c r="X880">
        <f t="shared" ca="1" si="0"/>
        <v>16820</v>
      </c>
      <c r="Y880">
        <f t="shared" ca="1" si="0"/>
        <v>17590</v>
      </c>
      <c r="Z880">
        <f t="shared" ca="1" si="0"/>
        <v>130731</v>
      </c>
      <c r="AA880">
        <f t="shared" ca="1" si="0"/>
        <v>60895</v>
      </c>
      <c r="AB880">
        <f t="shared" ca="1" si="1"/>
        <v>535234</v>
      </c>
    </row>
    <row r="881" spans="1:28" x14ac:dyDescent="0.3">
      <c r="A881" t="s">
        <v>138</v>
      </c>
      <c r="B881">
        <v>2008</v>
      </c>
      <c r="C881">
        <f t="shared" ca="1" si="2"/>
        <v>1898</v>
      </c>
      <c r="D881">
        <f t="shared" ca="1" si="0"/>
        <v>3253</v>
      </c>
      <c r="E881">
        <f t="shared" ca="1" si="0"/>
        <v>3466</v>
      </c>
      <c r="F881">
        <f t="shared" ca="1" si="0"/>
        <v>2046</v>
      </c>
      <c r="G881">
        <f t="shared" ca="1" si="0"/>
        <v>351</v>
      </c>
      <c r="H881">
        <f t="shared" ca="1" si="0"/>
        <v>521</v>
      </c>
      <c r="I881">
        <f t="shared" ca="1" si="0"/>
        <v>2656</v>
      </c>
      <c r="J881">
        <f t="shared" ca="1" si="0"/>
        <v>2737</v>
      </c>
      <c r="K881">
        <f t="shared" ca="1" si="0"/>
        <v>1739</v>
      </c>
      <c r="L881">
        <f t="shared" ca="1" si="0"/>
        <v>2186</v>
      </c>
      <c r="M881">
        <f t="shared" ca="1" si="0"/>
        <v>6663</v>
      </c>
      <c r="N881">
        <f t="shared" ca="1" si="0"/>
        <v>1420</v>
      </c>
      <c r="O881">
        <f t="shared" ca="1" si="0"/>
        <v>41092</v>
      </c>
      <c r="P881">
        <f t="shared" ca="1" si="0"/>
        <v>2825</v>
      </c>
      <c r="Q881">
        <f t="shared" ca="1" si="0"/>
        <v>24546</v>
      </c>
      <c r="R881">
        <f t="shared" ca="1" si="0"/>
        <v>82830</v>
      </c>
      <c r="S881">
        <f t="shared" ca="1" si="0"/>
        <v>10484</v>
      </c>
      <c r="T881">
        <f t="shared" ca="1" si="0"/>
        <v>6436</v>
      </c>
      <c r="U881">
        <f t="shared" ca="1" si="0"/>
        <v>27697</v>
      </c>
      <c r="V881">
        <f t="shared" ca="1" si="0"/>
        <v>20082</v>
      </c>
      <c r="W881">
        <f t="shared" ca="1" si="0"/>
        <v>35093</v>
      </c>
      <c r="X881">
        <f t="shared" ca="1" si="0"/>
        <v>16315</v>
      </c>
      <c r="Y881">
        <f t="shared" ca="1" si="0"/>
        <v>17005</v>
      </c>
      <c r="Z881">
        <f t="shared" ca="1" si="0"/>
        <v>125430</v>
      </c>
      <c r="AA881">
        <f t="shared" ca="1" si="0"/>
        <v>58549</v>
      </c>
      <c r="AB881">
        <f t="shared" ca="1" si="1"/>
        <v>497320</v>
      </c>
    </row>
    <row r="882" spans="1:28" x14ac:dyDescent="0.3">
      <c r="A882" t="s">
        <v>138</v>
      </c>
      <c r="B882">
        <v>2007</v>
      </c>
      <c r="C882">
        <f t="shared" ca="1" si="2"/>
        <v>1855</v>
      </c>
      <c r="D882">
        <f t="shared" ca="1" si="0"/>
        <v>2982</v>
      </c>
      <c r="E882">
        <f t="shared" ca="1" si="0"/>
        <v>3448</v>
      </c>
      <c r="F882">
        <f t="shared" ca="1" si="0"/>
        <v>1354</v>
      </c>
      <c r="G882">
        <f t="shared" ca="1" si="0"/>
        <v>295</v>
      </c>
      <c r="H882">
        <f t="shared" ca="1" si="0"/>
        <v>503</v>
      </c>
      <c r="I882">
        <f t="shared" ca="1" si="0"/>
        <v>2783</v>
      </c>
      <c r="J882">
        <f t="shared" ca="1" si="0"/>
        <v>2223</v>
      </c>
      <c r="K882">
        <f t="shared" ca="1" si="0"/>
        <v>1977</v>
      </c>
      <c r="L882">
        <f t="shared" ca="1" si="0"/>
        <v>2546</v>
      </c>
      <c r="M882">
        <f t="shared" ca="1" si="0"/>
        <v>6267</v>
      </c>
      <c r="N882">
        <f t="shared" ca="1" si="0"/>
        <v>1116</v>
      </c>
      <c r="O882">
        <f t="shared" ca="1" si="0"/>
        <v>39763</v>
      </c>
      <c r="P882">
        <f t="shared" ca="1" si="0"/>
        <v>2758</v>
      </c>
      <c r="Q882">
        <f t="shared" ca="1" si="0"/>
        <v>21018</v>
      </c>
      <c r="R882">
        <f t="shared" ca="1" si="0"/>
        <v>76129</v>
      </c>
      <c r="S882">
        <f t="shared" ca="1" si="0"/>
        <v>10124</v>
      </c>
      <c r="T882">
        <f t="shared" ca="1" si="0"/>
        <v>6524</v>
      </c>
      <c r="U882">
        <f t="shared" ca="1" si="0"/>
        <v>27676</v>
      </c>
      <c r="V882">
        <f t="shared" ca="1" si="0"/>
        <v>18322</v>
      </c>
      <c r="W882">
        <f t="shared" ca="1" si="0"/>
        <v>32464</v>
      </c>
      <c r="X882">
        <f t="shared" ca="1" si="0"/>
        <v>15958</v>
      </c>
      <c r="Y882">
        <f t="shared" ca="1" si="0"/>
        <v>13923</v>
      </c>
      <c r="Z882">
        <f t="shared" ca="1" si="0"/>
        <v>121729</v>
      </c>
      <c r="AA882">
        <f t="shared" ca="1" si="0"/>
        <v>58433</v>
      </c>
      <c r="AB882">
        <f ca="1">SUM(C882:AA882)</f>
        <v>472170</v>
      </c>
    </row>
    <row r="883" spans="1:28" x14ac:dyDescent="0.3">
      <c r="A883" t="s">
        <v>138</v>
      </c>
      <c r="B883">
        <v>2006</v>
      </c>
      <c r="C883">
        <f t="shared" ca="1" si="2"/>
        <v>1601</v>
      </c>
      <c r="D883">
        <f t="shared" ca="1" si="0"/>
        <v>2845</v>
      </c>
      <c r="E883">
        <f t="shared" ca="1" si="0"/>
        <v>2514</v>
      </c>
      <c r="F883">
        <f t="shared" ca="1" si="0"/>
        <v>826</v>
      </c>
      <c r="G883">
        <f t="shared" ca="1" si="0"/>
        <v>256</v>
      </c>
      <c r="H883">
        <f t="shared" ca="1" si="0"/>
        <v>387</v>
      </c>
      <c r="I883">
        <f t="shared" ca="1" si="0"/>
        <v>2592</v>
      </c>
      <c r="J883">
        <f t="shared" ca="1" si="0"/>
        <v>2309</v>
      </c>
      <c r="K883">
        <f t="shared" ca="1" si="0"/>
        <v>2250</v>
      </c>
      <c r="L883">
        <f t="shared" ca="1" si="0"/>
        <v>1466</v>
      </c>
      <c r="M883">
        <f t="shared" ca="1" si="0"/>
        <v>5257</v>
      </c>
      <c r="N883">
        <f t="shared" ca="1" si="0"/>
        <v>1014</v>
      </c>
      <c r="O883">
        <f t="shared" ca="1" si="0"/>
        <v>31425</v>
      </c>
      <c r="P883">
        <f t="shared" ca="1" si="0"/>
        <v>3023</v>
      </c>
      <c r="Q883">
        <f t="shared" ca="1" si="0"/>
        <v>14525</v>
      </c>
      <c r="R883">
        <f t="shared" ca="1" si="0"/>
        <v>72503</v>
      </c>
      <c r="S883">
        <f t="shared" ca="1" si="0"/>
        <v>9226</v>
      </c>
      <c r="T883">
        <f t="shared" ca="1" si="0"/>
        <v>6062</v>
      </c>
      <c r="U883">
        <f t="shared" ca="1" si="0"/>
        <v>24633</v>
      </c>
      <c r="V883">
        <f t="shared" ca="1" si="0"/>
        <v>16937</v>
      </c>
      <c r="W883">
        <f t="shared" ca="1" si="0"/>
        <v>32809</v>
      </c>
      <c r="X883">
        <f t="shared" ca="1" si="0"/>
        <v>16028</v>
      </c>
      <c r="Y883">
        <f t="shared" ca="1" si="0"/>
        <v>12209</v>
      </c>
      <c r="Z883">
        <f t="shared" ca="1" si="0"/>
        <v>118264</v>
      </c>
      <c r="AA883">
        <f t="shared" ca="1" si="0"/>
        <v>57724</v>
      </c>
      <c r="AB883">
        <f ca="1">SUM(C883:AA883)</f>
        <v>438685</v>
      </c>
    </row>
  </sheetData>
  <autoFilter ref="A2:AA883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81"/>
  <sheetViews>
    <sheetView workbookViewId="0">
      <selection activeCell="E3" sqref="E3"/>
    </sheetView>
  </sheetViews>
  <sheetFormatPr defaultRowHeight="14.4" x14ac:dyDescent="0.3"/>
  <cols>
    <col min="3" max="3" width="29" bestFit="1" customWidth="1"/>
  </cols>
  <sheetData>
    <row r="1" spans="1:30" x14ac:dyDescent="0.3">
      <c r="A1" t="s">
        <v>137</v>
      </c>
      <c r="B1" t="s">
        <v>136</v>
      </c>
      <c r="C1" t="s">
        <v>133</v>
      </c>
      <c r="D1" t="s">
        <v>134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92</v>
      </c>
      <c r="S1" t="s">
        <v>93</v>
      </c>
      <c r="T1" t="s">
        <v>94</v>
      </c>
      <c r="U1" t="s">
        <v>95</v>
      </c>
      <c r="V1" t="s">
        <v>96</v>
      </c>
      <c r="W1" t="s">
        <v>97</v>
      </c>
      <c r="X1" t="s">
        <v>98</v>
      </c>
      <c r="Y1" t="s">
        <v>99</v>
      </c>
      <c r="Z1" t="s">
        <v>100</v>
      </c>
      <c r="AA1" t="s">
        <v>101</v>
      </c>
      <c r="AB1" t="s">
        <v>102</v>
      </c>
      <c r="AC1" t="s">
        <v>103</v>
      </c>
      <c r="AD1" t="s">
        <v>135</v>
      </c>
    </row>
    <row r="2" spans="1:30" x14ac:dyDescent="0.3">
      <c r="A2">
        <v>1</v>
      </c>
      <c r="B2">
        <v>5000203</v>
      </c>
      <c r="C2" t="s">
        <v>0</v>
      </c>
      <c r="D2">
        <v>2016</v>
      </c>
      <c r="E2">
        <v>0</v>
      </c>
      <c r="F2">
        <v>3</v>
      </c>
      <c r="G2">
        <v>6</v>
      </c>
      <c r="H2">
        <v>9</v>
      </c>
      <c r="I2">
        <v>0</v>
      </c>
      <c r="J2">
        <v>1</v>
      </c>
      <c r="K2">
        <v>238</v>
      </c>
      <c r="L2">
        <v>3</v>
      </c>
      <c r="M2">
        <v>1</v>
      </c>
      <c r="N2">
        <v>0</v>
      </c>
      <c r="O2">
        <v>0</v>
      </c>
      <c r="P2">
        <v>0</v>
      </c>
      <c r="Q2">
        <v>35</v>
      </c>
      <c r="R2">
        <v>25</v>
      </c>
      <c r="S2">
        <v>1049</v>
      </c>
      <c r="T2">
        <v>579</v>
      </c>
      <c r="U2">
        <v>3</v>
      </c>
      <c r="V2">
        <v>12</v>
      </c>
      <c r="W2">
        <v>348</v>
      </c>
      <c r="X2">
        <v>47</v>
      </c>
      <c r="Y2">
        <v>193</v>
      </c>
      <c r="Z2">
        <v>22</v>
      </c>
      <c r="AA2">
        <v>10</v>
      </c>
      <c r="AB2">
        <v>421</v>
      </c>
      <c r="AC2">
        <v>1937</v>
      </c>
      <c r="AD2">
        <f t="shared" ref="AD2:AD65" si="0">SUM(E2:AC2)</f>
        <v>4942</v>
      </c>
    </row>
    <row r="3" spans="1:30" x14ac:dyDescent="0.3">
      <c r="A3">
        <v>2</v>
      </c>
      <c r="B3">
        <v>5000203</v>
      </c>
      <c r="C3" t="s">
        <v>0</v>
      </c>
      <c r="D3">
        <v>2015</v>
      </c>
      <c r="E3">
        <v>0</v>
      </c>
      <c r="F3">
        <v>2</v>
      </c>
      <c r="G3">
        <v>6</v>
      </c>
      <c r="H3">
        <v>22</v>
      </c>
      <c r="I3">
        <v>0</v>
      </c>
      <c r="J3">
        <v>0</v>
      </c>
      <c r="K3">
        <v>254</v>
      </c>
      <c r="L3">
        <v>3</v>
      </c>
      <c r="M3">
        <v>1</v>
      </c>
      <c r="N3">
        <v>8</v>
      </c>
      <c r="O3">
        <v>0</v>
      </c>
      <c r="P3">
        <v>0</v>
      </c>
      <c r="Q3">
        <v>7</v>
      </c>
      <c r="R3">
        <v>29</v>
      </c>
      <c r="S3">
        <v>388</v>
      </c>
      <c r="T3">
        <v>532</v>
      </c>
      <c r="U3">
        <v>12</v>
      </c>
      <c r="V3">
        <v>12</v>
      </c>
      <c r="W3">
        <v>245</v>
      </c>
      <c r="X3">
        <v>31</v>
      </c>
      <c r="Y3">
        <v>166</v>
      </c>
      <c r="Z3">
        <v>23</v>
      </c>
      <c r="AA3">
        <v>8</v>
      </c>
      <c r="AB3">
        <v>529</v>
      </c>
      <c r="AC3">
        <v>2167</v>
      </c>
      <c r="AD3">
        <f t="shared" si="0"/>
        <v>4445</v>
      </c>
    </row>
    <row r="4" spans="1:30" x14ac:dyDescent="0.3">
      <c r="A4">
        <v>3</v>
      </c>
      <c r="B4">
        <v>5000203</v>
      </c>
      <c r="C4" t="s">
        <v>0</v>
      </c>
      <c r="D4">
        <v>2014</v>
      </c>
      <c r="E4">
        <v>0</v>
      </c>
      <c r="F4">
        <v>2</v>
      </c>
      <c r="G4">
        <v>11</v>
      </c>
      <c r="H4">
        <v>20</v>
      </c>
      <c r="I4">
        <v>0</v>
      </c>
      <c r="J4">
        <v>0</v>
      </c>
      <c r="K4">
        <v>303</v>
      </c>
      <c r="L4">
        <v>2</v>
      </c>
      <c r="M4">
        <v>0</v>
      </c>
      <c r="N4">
        <v>0</v>
      </c>
      <c r="O4">
        <v>0</v>
      </c>
      <c r="P4">
        <v>0</v>
      </c>
      <c r="Q4">
        <v>2</v>
      </c>
      <c r="R4">
        <v>26</v>
      </c>
      <c r="S4">
        <v>125</v>
      </c>
      <c r="T4">
        <v>589</v>
      </c>
      <c r="U4">
        <v>17</v>
      </c>
      <c r="V4">
        <v>15</v>
      </c>
      <c r="W4">
        <v>220</v>
      </c>
      <c r="X4">
        <v>61</v>
      </c>
      <c r="Y4">
        <v>241</v>
      </c>
      <c r="Z4">
        <v>7</v>
      </c>
      <c r="AA4">
        <v>9</v>
      </c>
      <c r="AB4">
        <v>527</v>
      </c>
      <c r="AC4">
        <v>2403</v>
      </c>
      <c r="AD4">
        <f t="shared" si="0"/>
        <v>4580</v>
      </c>
    </row>
    <row r="5" spans="1:30" x14ac:dyDescent="0.3">
      <c r="A5">
        <v>4</v>
      </c>
      <c r="B5">
        <v>5000203</v>
      </c>
      <c r="C5" t="s">
        <v>0</v>
      </c>
      <c r="D5">
        <v>2013</v>
      </c>
      <c r="E5">
        <v>0</v>
      </c>
      <c r="F5">
        <v>1</v>
      </c>
      <c r="G5">
        <v>10</v>
      </c>
      <c r="H5">
        <v>59</v>
      </c>
      <c r="I5">
        <v>0</v>
      </c>
      <c r="J5">
        <v>1</v>
      </c>
      <c r="K5">
        <v>335</v>
      </c>
      <c r="L5">
        <v>2</v>
      </c>
      <c r="M5">
        <v>0</v>
      </c>
      <c r="N5">
        <v>0</v>
      </c>
      <c r="O5">
        <v>0</v>
      </c>
      <c r="P5">
        <v>0</v>
      </c>
      <c r="Q5">
        <v>14</v>
      </c>
      <c r="R5">
        <v>32</v>
      </c>
      <c r="S5">
        <v>114</v>
      </c>
      <c r="T5">
        <v>584</v>
      </c>
      <c r="U5">
        <v>13</v>
      </c>
      <c r="V5">
        <v>13</v>
      </c>
      <c r="W5">
        <v>134</v>
      </c>
      <c r="X5">
        <v>71</v>
      </c>
      <c r="Y5">
        <v>248</v>
      </c>
      <c r="Z5">
        <v>15</v>
      </c>
      <c r="AA5">
        <v>7</v>
      </c>
      <c r="AB5">
        <v>546</v>
      </c>
      <c r="AC5">
        <v>2015</v>
      </c>
      <c r="AD5">
        <f t="shared" si="0"/>
        <v>4214</v>
      </c>
    </row>
    <row r="6" spans="1:30" x14ac:dyDescent="0.3">
      <c r="A6">
        <v>5</v>
      </c>
      <c r="B6">
        <v>5000203</v>
      </c>
      <c r="C6" t="s">
        <v>0</v>
      </c>
      <c r="D6">
        <v>2012</v>
      </c>
      <c r="E6">
        <v>2</v>
      </c>
      <c r="F6">
        <v>2</v>
      </c>
      <c r="G6">
        <v>3</v>
      </c>
      <c r="H6">
        <v>47</v>
      </c>
      <c r="I6">
        <v>0</v>
      </c>
      <c r="J6">
        <v>0</v>
      </c>
      <c r="K6">
        <v>457</v>
      </c>
      <c r="L6">
        <v>1</v>
      </c>
      <c r="M6">
        <v>0</v>
      </c>
      <c r="N6">
        <v>0</v>
      </c>
      <c r="O6">
        <v>0</v>
      </c>
      <c r="P6">
        <v>0</v>
      </c>
      <c r="Q6">
        <v>75</v>
      </c>
      <c r="R6">
        <v>45</v>
      </c>
      <c r="S6">
        <v>417</v>
      </c>
      <c r="T6">
        <v>577</v>
      </c>
      <c r="U6">
        <v>12</v>
      </c>
      <c r="V6">
        <v>10</v>
      </c>
      <c r="W6">
        <v>101</v>
      </c>
      <c r="X6">
        <v>42</v>
      </c>
      <c r="Y6">
        <v>155</v>
      </c>
      <c r="Z6">
        <v>14</v>
      </c>
      <c r="AA6">
        <v>10</v>
      </c>
      <c r="AB6">
        <v>555</v>
      </c>
      <c r="AC6">
        <v>1822</v>
      </c>
      <c r="AD6">
        <f t="shared" si="0"/>
        <v>4347</v>
      </c>
    </row>
    <row r="7" spans="1:30" x14ac:dyDescent="0.3">
      <c r="A7">
        <v>6</v>
      </c>
      <c r="B7">
        <v>5000203</v>
      </c>
      <c r="C7" t="s">
        <v>0</v>
      </c>
      <c r="D7">
        <v>2011</v>
      </c>
      <c r="E7">
        <v>3</v>
      </c>
      <c r="F7">
        <v>2</v>
      </c>
      <c r="G7">
        <v>6</v>
      </c>
      <c r="H7">
        <v>0</v>
      </c>
      <c r="I7">
        <v>0</v>
      </c>
      <c r="J7">
        <v>0</v>
      </c>
      <c r="K7">
        <v>519</v>
      </c>
      <c r="L7">
        <v>1</v>
      </c>
      <c r="M7">
        <v>2</v>
      </c>
      <c r="N7">
        <v>0</v>
      </c>
      <c r="O7">
        <v>0</v>
      </c>
      <c r="P7">
        <v>0</v>
      </c>
      <c r="Q7">
        <v>40</v>
      </c>
      <c r="R7">
        <v>33</v>
      </c>
      <c r="S7">
        <v>28</v>
      </c>
      <c r="T7">
        <v>554</v>
      </c>
      <c r="U7">
        <v>19</v>
      </c>
      <c r="V7">
        <v>10</v>
      </c>
      <c r="W7">
        <v>99</v>
      </c>
      <c r="X7">
        <v>56</v>
      </c>
      <c r="Y7">
        <v>144</v>
      </c>
      <c r="Z7">
        <v>12</v>
      </c>
      <c r="AA7">
        <v>5</v>
      </c>
      <c r="AB7">
        <v>597</v>
      </c>
      <c r="AC7">
        <v>2037</v>
      </c>
      <c r="AD7">
        <f t="shared" si="0"/>
        <v>4167</v>
      </c>
    </row>
    <row r="8" spans="1:30" x14ac:dyDescent="0.3">
      <c r="A8">
        <v>7</v>
      </c>
      <c r="B8">
        <v>5000203</v>
      </c>
      <c r="C8" t="s">
        <v>0</v>
      </c>
      <c r="D8">
        <v>2010</v>
      </c>
      <c r="E8">
        <v>4</v>
      </c>
      <c r="F8">
        <v>2</v>
      </c>
      <c r="G8">
        <v>4</v>
      </c>
      <c r="H8">
        <v>0</v>
      </c>
      <c r="I8">
        <v>0</v>
      </c>
      <c r="J8">
        <v>0</v>
      </c>
      <c r="K8">
        <v>603</v>
      </c>
      <c r="L8">
        <v>42</v>
      </c>
      <c r="M8">
        <v>4</v>
      </c>
      <c r="N8">
        <v>2</v>
      </c>
      <c r="O8">
        <v>0</v>
      </c>
      <c r="P8">
        <v>0</v>
      </c>
      <c r="Q8">
        <v>163</v>
      </c>
      <c r="R8">
        <v>16</v>
      </c>
      <c r="S8">
        <v>491</v>
      </c>
      <c r="T8">
        <v>547</v>
      </c>
      <c r="U8">
        <v>12</v>
      </c>
      <c r="V8">
        <v>8</v>
      </c>
      <c r="W8">
        <v>244</v>
      </c>
      <c r="X8">
        <v>32</v>
      </c>
      <c r="Y8">
        <v>90</v>
      </c>
      <c r="Z8">
        <v>9</v>
      </c>
      <c r="AA8">
        <v>4</v>
      </c>
      <c r="AB8">
        <v>578</v>
      </c>
      <c r="AC8">
        <v>1792</v>
      </c>
      <c r="AD8">
        <f t="shared" si="0"/>
        <v>4647</v>
      </c>
    </row>
    <row r="9" spans="1:30" x14ac:dyDescent="0.3">
      <c r="A9">
        <v>8</v>
      </c>
      <c r="B9">
        <v>5000203</v>
      </c>
      <c r="C9" t="s">
        <v>0</v>
      </c>
      <c r="D9">
        <v>2009</v>
      </c>
      <c r="E9">
        <v>5</v>
      </c>
      <c r="F9">
        <v>0</v>
      </c>
      <c r="G9">
        <v>3</v>
      </c>
      <c r="H9">
        <v>2</v>
      </c>
      <c r="I9">
        <v>0</v>
      </c>
      <c r="J9">
        <v>0</v>
      </c>
      <c r="K9">
        <v>625</v>
      </c>
      <c r="L9">
        <v>0</v>
      </c>
      <c r="M9">
        <v>2</v>
      </c>
      <c r="N9">
        <v>4</v>
      </c>
      <c r="O9">
        <v>0</v>
      </c>
      <c r="P9">
        <v>0</v>
      </c>
      <c r="Q9">
        <v>166</v>
      </c>
      <c r="R9">
        <v>19</v>
      </c>
      <c r="S9">
        <v>31</v>
      </c>
      <c r="T9">
        <v>446</v>
      </c>
      <c r="U9">
        <v>14</v>
      </c>
      <c r="V9">
        <v>12</v>
      </c>
      <c r="W9">
        <v>308</v>
      </c>
      <c r="X9">
        <v>46</v>
      </c>
      <c r="Y9">
        <v>90</v>
      </c>
      <c r="Z9">
        <v>7</v>
      </c>
      <c r="AA9">
        <v>2</v>
      </c>
      <c r="AB9">
        <v>574</v>
      </c>
      <c r="AC9">
        <v>1472</v>
      </c>
      <c r="AD9">
        <f t="shared" si="0"/>
        <v>3828</v>
      </c>
    </row>
    <row r="10" spans="1:30" x14ac:dyDescent="0.3">
      <c r="A10">
        <v>9</v>
      </c>
      <c r="B10">
        <v>5000203</v>
      </c>
      <c r="C10" t="s">
        <v>0</v>
      </c>
      <c r="D10">
        <v>2008</v>
      </c>
      <c r="E10">
        <v>15</v>
      </c>
      <c r="F10">
        <v>7</v>
      </c>
      <c r="G10">
        <v>3</v>
      </c>
      <c r="H10">
        <v>1</v>
      </c>
      <c r="I10">
        <v>0</v>
      </c>
      <c r="J10">
        <v>0</v>
      </c>
      <c r="K10">
        <v>644</v>
      </c>
      <c r="L10">
        <v>0</v>
      </c>
      <c r="M10">
        <v>0</v>
      </c>
      <c r="N10">
        <v>1</v>
      </c>
      <c r="O10">
        <v>0</v>
      </c>
      <c r="P10">
        <v>0</v>
      </c>
      <c r="Q10">
        <v>144</v>
      </c>
      <c r="R10">
        <v>22</v>
      </c>
      <c r="S10">
        <v>4</v>
      </c>
      <c r="T10">
        <v>444</v>
      </c>
      <c r="U10">
        <v>20</v>
      </c>
      <c r="V10">
        <v>11</v>
      </c>
      <c r="W10">
        <v>471</v>
      </c>
      <c r="X10">
        <v>33</v>
      </c>
      <c r="Y10">
        <v>84</v>
      </c>
      <c r="Z10">
        <v>7</v>
      </c>
      <c r="AA10">
        <v>8</v>
      </c>
      <c r="AB10">
        <v>583</v>
      </c>
      <c r="AC10">
        <v>1433</v>
      </c>
      <c r="AD10">
        <f t="shared" si="0"/>
        <v>3935</v>
      </c>
    </row>
    <row r="11" spans="1:30" x14ac:dyDescent="0.3">
      <c r="A11">
        <v>10</v>
      </c>
      <c r="B11">
        <v>5000203</v>
      </c>
      <c r="C11" t="s">
        <v>0</v>
      </c>
      <c r="D11">
        <v>2007</v>
      </c>
      <c r="E11">
        <v>19</v>
      </c>
      <c r="F11">
        <v>0</v>
      </c>
      <c r="G11">
        <v>12</v>
      </c>
      <c r="H11">
        <v>0</v>
      </c>
      <c r="I11">
        <v>0</v>
      </c>
      <c r="J11">
        <v>0</v>
      </c>
      <c r="K11">
        <v>806</v>
      </c>
      <c r="L11">
        <v>0</v>
      </c>
      <c r="M11">
        <v>8</v>
      </c>
      <c r="N11">
        <v>0</v>
      </c>
      <c r="O11">
        <v>0</v>
      </c>
      <c r="P11">
        <v>0</v>
      </c>
      <c r="Q11">
        <v>142</v>
      </c>
      <c r="R11">
        <v>21</v>
      </c>
      <c r="S11">
        <v>9</v>
      </c>
      <c r="T11">
        <v>423</v>
      </c>
      <c r="U11">
        <v>13</v>
      </c>
      <c r="V11">
        <v>7</v>
      </c>
      <c r="W11">
        <v>117</v>
      </c>
      <c r="X11">
        <v>28</v>
      </c>
      <c r="Y11">
        <v>61</v>
      </c>
      <c r="Z11">
        <v>7</v>
      </c>
      <c r="AA11">
        <v>2</v>
      </c>
      <c r="AB11">
        <v>588</v>
      </c>
      <c r="AC11">
        <v>1512</v>
      </c>
      <c r="AD11">
        <f t="shared" si="0"/>
        <v>3775</v>
      </c>
    </row>
    <row r="12" spans="1:30" x14ac:dyDescent="0.3">
      <c r="A12">
        <v>11</v>
      </c>
      <c r="B12">
        <v>5000203</v>
      </c>
      <c r="C12" t="s">
        <v>0</v>
      </c>
      <c r="D12">
        <v>2006</v>
      </c>
      <c r="E12">
        <v>15</v>
      </c>
      <c r="F12">
        <v>4</v>
      </c>
      <c r="G12">
        <v>1</v>
      </c>
      <c r="H12">
        <v>0</v>
      </c>
      <c r="I12">
        <v>0</v>
      </c>
      <c r="J12">
        <v>0</v>
      </c>
      <c r="K12">
        <v>614</v>
      </c>
      <c r="L12">
        <v>0</v>
      </c>
      <c r="M12">
        <v>2</v>
      </c>
      <c r="N12">
        <v>0</v>
      </c>
      <c r="O12">
        <v>0</v>
      </c>
      <c r="P12">
        <v>0</v>
      </c>
      <c r="Q12">
        <v>16</v>
      </c>
      <c r="R12">
        <v>14</v>
      </c>
      <c r="S12">
        <v>69</v>
      </c>
      <c r="T12">
        <v>420</v>
      </c>
      <c r="U12">
        <v>16</v>
      </c>
      <c r="V12">
        <v>7</v>
      </c>
      <c r="W12">
        <v>222</v>
      </c>
      <c r="X12">
        <v>16</v>
      </c>
      <c r="Y12">
        <v>69</v>
      </c>
      <c r="Z12">
        <v>3</v>
      </c>
      <c r="AA12">
        <v>10</v>
      </c>
      <c r="AB12">
        <v>577</v>
      </c>
      <c r="AC12">
        <v>1541</v>
      </c>
      <c r="AD12">
        <f t="shared" si="0"/>
        <v>3616</v>
      </c>
    </row>
    <row r="13" spans="1:30" x14ac:dyDescent="0.3">
      <c r="A13">
        <v>12</v>
      </c>
      <c r="B13">
        <v>5000252</v>
      </c>
      <c r="C13" t="s">
        <v>1</v>
      </c>
      <c r="D13">
        <v>2016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5</v>
      </c>
      <c r="S13">
        <v>0</v>
      </c>
      <c r="T13">
        <v>74</v>
      </c>
      <c r="U13">
        <v>5</v>
      </c>
      <c r="V13">
        <v>0</v>
      </c>
      <c r="W13">
        <v>5</v>
      </c>
      <c r="X13">
        <v>5</v>
      </c>
      <c r="Y13">
        <v>9</v>
      </c>
      <c r="Z13">
        <v>0</v>
      </c>
      <c r="AA13">
        <v>0</v>
      </c>
      <c r="AB13">
        <v>318</v>
      </c>
      <c r="AC13">
        <v>333</v>
      </c>
      <c r="AD13">
        <f t="shared" si="0"/>
        <v>754</v>
      </c>
    </row>
    <row r="14" spans="1:30" x14ac:dyDescent="0.3">
      <c r="A14">
        <v>13</v>
      </c>
      <c r="B14">
        <v>5000252</v>
      </c>
      <c r="C14" t="s">
        <v>1</v>
      </c>
      <c r="D14">
        <v>2015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5</v>
      </c>
      <c r="S14">
        <v>0</v>
      </c>
      <c r="T14">
        <v>52</v>
      </c>
      <c r="U14">
        <v>5</v>
      </c>
      <c r="V14">
        <v>2</v>
      </c>
      <c r="W14">
        <v>9</v>
      </c>
      <c r="X14">
        <v>5</v>
      </c>
      <c r="Y14">
        <v>13</v>
      </c>
      <c r="Z14">
        <v>0</v>
      </c>
      <c r="AA14">
        <v>0</v>
      </c>
      <c r="AB14">
        <v>313</v>
      </c>
      <c r="AC14">
        <v>322</v>
      </c>
      <c r="AD14">
        <f t="shared" si="0"/>
        <v>727</v>
      </c>
    </row>
    <row r="15" spans="1:30" x14ac:dyDescent="0.3">
      <c r="A15">
        <v>14</v>
      </c>
      <c r="B15">
        <v>5000252</v>
      </c>
      <c r="C15" t="s">
        <v>1</v>
      </c>
      <c r="D15">
        <v>2014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5</v>
      </c>
      <c r="S15">
        <v>3</v>
      </c>
      <c r="T15">
        <v>57</v>
      </c>
      <c r="U15">
        <v>3</v>
      </c>
      <c r="V15">
        <v>1</v>
      </c>
      <c r="W15">
        <v>7</v>
      </c>
      <c r="X15">
        <v>4</v>
      </c>
      <c r="Y15">
        <v>5</v>
      </c>
      <c r="Z15">
        <v>0</v>
      </c>
      <c r="AA15">
        <v>0</v>
      </c>
      <c r="AB15">
        <v>346</v>
      </c>
      <c r="AC15">
        <v>250</v>
      </c>
      <c r="AD15">
        <f t="shared" si="0"/>
        <v>681</v>
      </c>
    </row>
    <row r="16" spans="1:30" x14ac:dyDescent="0.3">
      <c r="A16">
        <v>15</v>
      </c>
      <c r="B16">
        <v>5000252</v>
      </c>
      <c r="C16" t="s">
        <v>1</v>
      </c>
      <c r="D16">
        <v>2013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3</v>
      </c>
      <c r="S16">
        <v>6</v>
      </c>
      <c r="T16">
        <v>36</v>
      </c>
      <c r="U16">
        <v>3</v>
      </c>
      <c r="V16">
        <v>2</v>
      </c>
      <c r="W16">
        <v>3</v>
      </c>
      <c r="X16">
        <v>4</v>
      </c>
      <c r="Y16">
        <v>4</v>
      </c>
      <c r="Z16">
        <v>0</v>
      </c>
      <c r="AA16">
        <v>0</v>
      </c>
      <c r="AB16">
        <v>335</v>
      </c>
      <c r="AC16">
        <v>211</v>
      </c>
      <c r="AD16">
        <f t="shared" si="0"/>
        <v>607</v>
      </c>
    </row>
    <row r="17" spans="1:30" x14ac:dyDescent="0.3">
      <c r="A17">
        <v>16</v>
      </c>
      <c r="B17">
        <v>5000252</v>
      </c>
      <c r="C17" t="s">
        <v>1</v>
      </c>
      <c r="D17">
        <v>2012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3</v>
      </c>
      <c r="S17">
        <v>1</v>
      </c>
      <c r="T17">
        <v>45</v>
      </c>
      <c r="U17">
        <v>0</v>
      </c>
      <c r="V17">
        <v>2</v>
      </c>
      <c r="W17">
        <v>5</v>
      </c>
      <c r="X17">
        <v>4</v>
      </c>
      <c r="Y17">
        <v>5</v>
      </c>
      <c r="Z17">
        <v>0</v>
      </c>
      <c r="AA17">
        <v>0</v>
      </c>
      <c r="AB17">
        <v>302</v>
      </c>
      <c r="AC17">
        <v>185</v>
      </c>
      <c r="AD17">
        <f t="shared" si="0"/>
        <v>552</v>
      </c>
    </row>
    <row r="18" spans="1:30" x14ac:dyDescent="0.3">
      <c r="A18">
        <v>17</v>
      </c>
      <c r="B18">
        <v>5000252</v>
      </c>
      <c r="C18" t="s">
        <v>1</v>
      </c>
      <c r="D18">
        <v>2011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1</v>
      </c>
      <c r="T18">
        <v>41</v>
      </c>
      <c r="U18">
        <v>0</v>
      </c>
      <c r="V18">
        <v>0</v>
      </c>
      <c r="W18">
        <v>3</v>
      </c>
      <c r="X18">
        <v>5</v>
      </c>
      <c r="Y18">
        <v>5</v>
      </c>
      <c r="Z18">
        <v>2</v>
      </c>
      <c r="AA18">
        <v>6</v>
      </c>
      <c r="AB18">
        <v>317</v>
      </c>
      <c r="AC18">
        <v>243</v>
      </c>
      <c r="AD18">
        <f t="shared" si="0"/>
        <v>624</v>
      </c>
    </row>
    <row r="19" spans="1:30" x14ac:dyDescent="0.3">
      <c r="A19">
        <v>18</v>
      </c>
      <c r="B19">
        <v>5000252</v>
      </c>
      <c r="C19" t="s">
        <v>1</v>
      </c>
      <c r="D19">
        <v>2010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326</v>
      </c>
      <c r="T19">
        <v>48</v>
      </c>
      <c r="U19">
        <v>0</v>
      </c>
      <c r="V19">
        <v>0</v>
      </c>
      <c r="W19">
        <v>2</v>
      </c>
      <c r="X19">
        <v>4</v>
      </c>
      <c r="Y19">
        <v>6</v>
      </c>
      <c r="Z19">
        <v>1</v>
      </c>
      <c r="AA19">
        <v>5</v>
      </c>
      <c r="AB19">
        <v>332</v>
      </c>
      <c r="AC19">
        <v>188</v>
      </c>
      <c r="AD19">
        <f t="shared" si="0"/>
        <v>913</v>
      </c>
    </row>
    <row r="20" spans="1:30" x14ac:dyDescent="0.3">
      <c r="A20">
        <v>19</v>
      </c>
      <c r="B20">
        <v>5000252</v>
      </c>
      <c r="C20" t="s">
        <v>1</v>
      </c>
      <c r="D20">
        <v>2009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7</v>
      </c>
      <c r="S20">
        <v>12</v>
      </c>
      <c r="T20">
        <v>44</v>
      </c>
      <c r="U20">
        <v>0</v>
      </c>
      <c r="V20">
        <v>0</v>
      </c>
      <c r="W20">
        <v>3</v>
      </c>
      <c r="X20">
        <v>5</v>
      </c>
      <c r="Y20">
        <v>8</v>
      </c>
      <c r="Z20">
        <v>0</v>
      </c>
      <c r="AA20">
        <v>1</v>
      </c>
      <c r="AB20">
        <v>323</v>
      </c>
      <c r="AC20">
        <v>158</v>
      </c>
      <c r="AD20">
        <f t="shared" si="0"/>
        <v>561</v>
      </c>
    </row>
    <row r="21" spans="1:30" x14ac:dyDescent="0.3">
      <c r="A21">
        <v>20</v>
      </c>
      <c r="B21">
        <v>5000252</v>
      </c>
      <c r="C21" t="s">
        <v>1</v>
      </c>
      <c r="D21">
        <v>2008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3</v>
      </c>
      <c r="T21">
        <v>34</v>
      </c>
      <c r="U21">
        <v>0</v>
      </c>
      <c r="V21">
        <v>0</v>
      </c>
      <c r="W21">
        <v>4</v>
      </c>
      <c r="X21">
        <v>4</v>
      </c>
      <c r="Y21">
        <v>7</v>
      </c>
      <c r="Z21">
        <v>2</v>
      </c>
      <c r="AA21">
        <v>0</v>
      </c>
      <c r="AB21">
        <v>266</v>
      </c>
      <c r="AC21">
        <v>157</v>
      </c>
      <c r="AD21">
        <f t="shared" si="0"/>
        <v>477</v>
      </c>
    </row>
    <row r="22" spans="1:30" x14ac:dyDescent="0.3">
      <c r="A22">
        <v>21</v>
      </c>
      <c r="B22">
        <v>5000252</v>
      </c>
      <c r="C22" t="s">
        <v>1</v>
      </c>
      <c r="D22">
        <v>2007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37</v>
      </c>
      <c r="U22">
        <v>0</v>
      </c>
      <c r="V22">
        <v>0</v>
      </c>
      <c r="W22">
        <v>0</v>
      </c>
      <c r="X22">
        <v>7</v>
      </c>
      <c r="Y22">
        <v>4</v>
      </c>
      <c r="Z22">
        <v>0</v>
      </c>
      <c r="AA22">
        <v>1</v>
      </c>
      <c r="AB22">
        <v>278</v>
      </c>
      <c r="AC22">
        <v>152</v>
      </c>
      <c r="AD22">
        <f t="shared" si="0"/>
        <v>479</v>
      </c>
    </row>
    <row r="23" spans="1:30" x14ac:dyDescent="0.3">
      <c r="A23">
        <v>22</v>
      </c>
      <c r="B23">
        <v>5000252</v>
      </c>
      <c r="C23" t="s">
        <v>1</v>
      </c>
      <c r="D23">
        <v>2006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0</v>
      </c>
      <c r="R23">
        <v>1</v>
      </c>
      <c r="S23">
        <v>0</v>
      </c>
      <c r="T23">
        <v>25</v>
      </c>
      <c r="U23">
        <v>0</v>
      </c>
      <c r="V23">
        <v>0</v>
      </c>
      <c r="W23">
        <v>1</v>
      </c>
      <c r="X23">
        <v>4</v>
      </c>
      <c r="Y23">
        <v>2</v>
      </c>
      <c r="Z23">
        <v>0</v>
      </c>
      <c r="AA23">
        <v>0</v>
      </c>
      <c r="AB23">
        <v>266</v>
      </c>
      <c r="AC23">
        <v>116</v>
      </c>
      <c r="AD23">
        <f t="shared" si="0"/>
        <v>417</v>
      </c>
    </row>
    <row r="24" spans="1:30" x14ac:dyDescent="0.3">
      <c r="A24">
        <v>23</v>
      </c>
      <c r="B24">
        <v>5000609</v>
      </c>
      <c r="C24" t="s">
        <v>2</v>
      </c>
      <c r="D24">
        <v>2016</v>
      </c>
      <c r="E24">
        <v>12</v>
      </c>
      <c r="F24">
        <v>20</v>
      </c>
      <c r="G24">
        <v>28</v>
      </c>
      <c r="H24">
        <v>19</v>
      </c>
      <c r="I24">
        <v>0</v>
      </c>
      <c r="J24">
        <v>2</v>
      </c>
      <c r="K24">
        <v>28</v>
      </c>
      <c r="L24">
        <v>26</v>
      </c>
      <c r="M24">
        <v>8</v>
      </c>
      <c r="N24">
        <v>30</v>
      </c>
      <c r="O24">
        <v>18</v>
      </c>
      <c r="P24">
        <v>0</v>
      </c>
      <c r="Q24">
        <v>270</v>
      </c>
      <c r="R24">
        <v>50</v>
      </c>
      <c r="S24">
        <v>158</v>
      </c>
      <c r="T24">
        <v>1269</v>
      </c>
      <c r="U24">
        <v>179</v>
      </c>
      <c r="V24">
        <v>86</v>
      </c>
      <c r="W24">
        <v>90</v>
      </c>
      <c r="X24">
        <v>185</v>
      </c>
      <c r="Y24">
        <v>325</v>
      </c>
      <c r="Z24">
        <v>130</v>
      </c>
      <c r="AA24">
        <v>109</v>
      </c>
      <c r="AB24">
        <v>1066</v>
      </c>
      <c r="AC24">
        <v>1223</v>
      </c>
      <c r="AD24">
        <f t="shared" si="0"/>
        <v>5331</v>
      </c>
    </row>
    <row r="25" spans="1:30" x14ac:dyDescent="0.3">
      <c r="A25">
        <v>24</v>
      </c>
      <c r="B25">
        <v>5000609</v>
      </c>
      <c r="C25" t="s">
        <v>2</v>
      </c>
      <c r="D25">
        <v>2015</v>
      </c>
      <c r="E25">
        <v>3</v>
      </c>
      <c r="F25">
        <v>80</v>
      </c>
      <c r="G25">
        <v>41</v>
      </c>
      <c r="H25">
        <v>4</v>
      </c>
      <c r="I25">
        <v>0</v>
      </c>
      <c r="J25">
        <v>3</v>
      </c>
      <c r="K25">
        <v>30</v>
      </c>
      <c r="L25">
        <v>31</v>
      </c>
      <c r="M25">
        <v>9</v>
      </c>
      <c r="N25">
        <v>31</v>
      </c>
      <c r="O25">
        <v>60</v>
      </c>
      <c r="P25">
        <v>0</v>
      </c>
      <c r="Q25">
        <v>264</v>
      </c>
      <c r="R25">
        <v>64</v>
      </c>
      <c r="S25">
        <v>110</v>
      </c>
      <c r="T25">
        <v>1232</v>
      </c>
      <c r="U25">
        <v>149</v>
      </c>
      <c r="V25">
        <v>87</v>
      </c>
      <c r="W25">
        <v>91</v>
      </c>
      <c r="X25">
        <v>151</v>
      </c>
      <c r="Y25">
        <v>351</v>
      </c>
      <c r="Z25">
        <v>135</v>
      </c>
      <c r="AA25">
        <v>109</v>
      </c>
      <c r="AB25">
        <v>1138</v>
      </c>
      <c r="AC25">
        <v>1177</v>
      </c>
      <c r="AD25">
        <f t="shared" si="0"/>
        <v>5350</v>
      </c>
    </row>
    <row r="26" spans="1:30" x14ac:dyDescent="0.3">
      <c r="A26">
        <v>25</v>
      </c>
      <c r="B26">
        <v>5000609</v>
      </c>
      <c r="C26" t="s">
        <v>2</v>
      </c>
      <c r="D26">
        <v>2014</v>
      </c>
      <c r="E26">
        <v>3</v>
      </c>
      <c r="F26">
        <v>76</v>
      </c>
      <c r="G26">
        <v>40</v>
      </c>
      <c r="H26">
        <v>4</v>
      </c>
      <c r="I26">
        <v>0</v>
      </c>
      <c r="J26">
        <v>2</v>
      </c>
      <c r="K26">
        <v>21</v>
      </c>
      <c r="L26">
        <v>29</v>
      </c>
      <c r="M26">
        <v>10</v>
      </c>
      <c r="N26">
        <v>33</v>
      </c>
      <c r="O26">
        <v>66</v>
      </c>
      <c r="P26">
        <v>0</v>
      </c>
      <c r="Q26">
        <v>204</v>
      </c>
      <c r="R26">
        <v>107</v>
      </c>
      <c r="S26">
        <v>110</v>
      </c>
      <c r="T26">
        <v>1224</v>
      </c>
      <c r="U26">
        <v>160</v>
      </c>
      <c r="V26">
        <v>84</v>
      </c>
      <c r="W26">
        <v>79</v>
      </c>
      <c r="X26">
        <v>111</v>
      </c>
      <c r="Y26">
        <v>287</v>
      </c>
      <c r="Z26">
        <v>130</v>
      </c>
      <c r="AA26">
        <v>117</v>
      </c>
      <c r="AB26">
        <v>1208</v>
      </c>
      <c r="AC26">
        <v>1127</v>
      </c>
      <c r="AD26">
        <f t="shared" si="0"/>
        <v>5232</v>
      </c>
    </row>
    <row r="27" spans="1:30" x14ac:dyDescent="0.3">
      <c r="A27">
        <v>26</v>
      </c>
      <c r="B27">
        <v>5000609</v>
      </c>
      <c r="C27" t="s">
        <v>2</v>
      </c>
      <c r="D27">
        <v>2013</v>
      </c>
      <c r="E27">
        <v>0</v>
      </c>
      <c r="F27">
        <v>89</v>
      </c>
      <c r="G27">
        <v>35</v>
      </c>
      <c r="H27">
        <v>4</v>
      </c>
      <c r="I27">
        <v>0</v>
      </c>
      <c r="J27">
        <v>0</v>
      </c>
      <c r="K27">
        <v>25</v>
      </c>
      <c r="L27">
        <v>23</v>
      </c>
      <c r="M27">
        <v>10</v>
      </c>
      <c r="N27">
        <v>32</v>
      </c>
      <c r="O27">
        <v>129</v>
      </c>
      <c r="P27">
        <v>0</v>
      </c>
      <c r="Q27">
        <v>121</v>
      </c>
      <c r="R27">
        <v>128</v>
      </c>
      <c r="S27">
        <v>135</v>
      </c>
      <c r="T27">
        <v>1153</v>
      </c>
      <c r="U27">
        <v>164</v>
      </c>
      <c r="V27">
        <v>84</v>
      </c>
      <c r="W27">
        <v>81</v>
      </c>
      <c r="X27">
        <v>152</v>
      </c>
      <c r="Y27">
        <v>267</v>
      </c>
      <c r="Z27">
        <v>126</v>
      </c>
      <c r="AA27">
        <v>115</v>
      </c>
      <c r="AB27">
        <v>1245</v>
      </c>
      <c r="AC27">
        <v>1135</v>
      </c>
      <c r="AD27">
        <f t="shared" si="0"/>
        <v>5253</v>
      </c>
    </row>
    <row r="28" spans="1:30" x14ac:dyDescent="0.3">
      <c r="A28">
        <v>27</v>
      </c>
      <c r="B28">
        <v>5000609</v>
      </c>
      <c r="C28" t="s">
        <v>2</v>
      </c>
      <c r="D28">
        <v>2012</v>
      </c>
      <c r="E28">
        <v>0</v>
      </c>
      <c r="F28">
        <v>59</v>
      </c>
      <c r="G28">
        <v>35</v>
      </c>
      <c r="H28">
        <v>1</v>
      </c>
      <c r="I28">
        <v>1</v>
      </c>
      <c r="J28">
        <v>0</v>
      </c>
      <c r="K28">
        <v>29</v>
      </c>
      <c r="L28">
        <v>25</v>
      </c>
      <c r="M28">
        <v>8</v>
      </c>
      <c r="N28">
        <v>24</v>
      </c>
      <c r="O28">
        <v>77</v>
      </c>
      <c r="P28">
        <v>0</v>
      </c>
      <c r="Q28">
        <v>119</v>
      </c>
      <c r="R28">
        <v>111</v>
      </c>
      <c r="S28">
        <v>96</v>
      </c>
      <c r="T28">
        <v>1098</v>
      </c>
      <c r="U28">
        <v>143</v>
      </c>
      <c r="V28">
        <v>82</v>
      </c>
      <c r="W28">
        <v>79</v>
      </c>
      <c r="X28">
        <v>103</v>
      </c>
      <c r="Y28">
        <v>245</v>
      </c>
      <c r="Z28">
        <v>126</v>
      </c>
      <c r="AA28">
        <v>215</v>
      </c>
      <c r="AB28">
        <v>1269</v>
      </c>
      <c r="AC28">
        <v>1105</v>
      </c>
      <c r="AD28">
        <f t="shared" si="0"/>
        <v>5050</v>
      </c>
    </row>
    <row r="29" spans="1:30" x14ac:dyDescent="0.3">
      <c r="A29">
        <v>28</v>
      </c>
      <c r="B29">
        <v>5000609</v>
      </c>
      <c r="C29" t="s">
        <v>2</v>
      </c>
      <c r="D29">
        <v>2011</v>
      </c>
      <c r="E29">
        <v>1</v>
      </c>
      <c r="F29">
        <v>76</v>
      </c>
      <c r="G29">
        <v>21</v>
      </c>
      <c r="H29">
        <v>0</v>
      </c>
      <c r="I29">
        <v>0</v>
      </c>
      <c r="J29">
        <v>0</v>
      </c>
      <c r="K29">
        <v>29</v>
      </c>
      <c r="L29">
        <v>25</v>
      </c>
      <c r="M29">
        <v>49</v>
      </c>
      <c r="N29">
        <v>22</v>
      </c>
      <c r="O29">
        <v>44</v>
      </c>
      <c r="P29">
        <v>0</v>
      </c>
      <c r="Q29">
        <v>160</v>
      </c>
      <c r="R29">
        <v>94</v>
      </c>
      <c r="S29">
        <v>86</v>
      </c>
      <c r="T29">
        <v>1021</v>
      </c>
      <c r="U29">
        <v>118</v>
      </c>
      <c r="V29">
        <v>78</v>
      </c>
      <c r="W29">
        <v>80</v>
      </c>
      <c r="X29">
        <v>68</v>
      </c>
      <c r="Y29">
        <v>231</v>
      </c>
      <c r="Z29">
        <v>138</v>
      </c>
      <c r="AA29">
        <v>87</v>
      </c>
      <c r="AB29">
        <v>1090</v>
      </c>
      <c r="AC29">
        <v>1120</v>
      </c>
      <c r="AD29">
        <f t="shared" si="0"/>
        <v>4638</v>
      </c>
    </row>
    <row r="30" spans="1:30" x14ac:dyDescent="0.3">
      <c r="A30">
        <v>29</v>
      </c>
      <c r="B30">
        <v>5000609</v>
      </c>
      <c r="C30" t="s">
        <v>2</v>
      </c>
      <c r="D30">
        <v>2010</v>
      </c>
      <c r="E30">
        <v>0</v>
      </c>
      <c r="F30">
        <v>63</v>
      </c>
      <c r="G30">
        <v>16</v>
      </c>
      <c r="H30">
        <v>0</v>
      </c>
      <c r="I30">
        <v>0</v>
      </c>
      <c r="J30">
        <v>0</v>
      </c>
      <c r="K30">
        <v>25</v>
      </c>
      <c r="L30">
        <v>22</v>
      </c>
      <c r="M30">
        <v>52</v>
      </c>
      <c r="N30">
        <v>18</v>
      </c>
      <c r="O30">
        <v>39</v>
      </c>
      <c r="P30">
        <v>0</v>
      </c>
      <c r="Q30">
        <v>121</v>
      </c>
      <c r="R30">
        <v>60</v>
      </c>
      <c r="S30">
        <v>115</v>
      </c>
      <c r="T30">
        <v>1031</v>
      </c>
      <c r="U30">
        <v>113</v>
      </c>
      <c r="V30">
        <v>67</v>
      </c>
      <c r="W30">
        <v>73</v>
      </c>
      <c r="X30">
        <v>87</v>
      </c>
      <c r="Y30">
        <v>273</v>
      </c>
      <c r="Z30">
        <v>127</v>
      </c>
      <c r="AA30">
        <v>88</v>
      </c>
      <c r="AB30">
        <v>1091</v>
      </c>
      <c r="AC30">
        <v>989</v>
      </c>
      <c r="AD30">
        <f t="shared" si="0"/>
        <v>4470</v>
      </c>
    </row>
    <row r="31" spans="1:30" x14ac:dyDescent="0.3">
      <c r="A31">
        <v>30</v>
      </c>
      <c r="B31">
        <v>5000609</v>
      </c>
      <c r="C31" t="s">
        <v>2</v>
      </c>
      <c r="D31">
        <v>2009</v>
      </c>
      <c r="E31">
        <v>9</v>
      </c>
      <c r="F31">
        <v>61</v>
      </c>
      <c r="G31">
        <v>16</v>
      </c>
      <c r="H31">
        <v>2</v>
      </c>
      <c r="I31">
        <v>0</v>
      </c>
      <c r="J31">
        <v>0</v>
      </c>
      <c r="K31">
        <v>29</v>
      </c>
      <c r="L31">
        <v>23</v>
      </c>
      <c r="M31">
        <v>69</v>
      </c>
      <c r="N31">
        <v>18</v>
      </c>
      <c r="O31">
        <v>30</v>
      </c>
      <c r="P31">
        <v>0</v>
      </c>
      <c r="Q31">
        <v>105</v>
      </c>
      <c r="R31">
        <v>39</v>
      </c>
      <c r="S31">
        <v>110</v>
      </c>
      <c r="T31">
        <v>981</v>
      </c>
      <c r="U31">
        <v>100</v>
      </c>
      <c r="V31">
        <v>57</v>
      </c>
      <c r="W31">
        <v>57</v>
      </c>
      <c r="X31">
        <v>75</v>
      </c>
      <c r="Y31">
        <v>247</v>
      </c>
      <c r="Z31">
        <v>118</v>
      </c>
      <c r="AA31">
        <v>84</v>
      </c>
      <c r="AB31">
        <v>1157</v>
      </c>
      <c r="AC31">
        <v>1004</v>
      </c>
      <c r="AD31">
        <f t="shared" si="0"/>
        <v>4391</v>
      </c>
    </row>
    <row r="32" spans="1:30" x14ac:dyDescent="0.3">
      <c r="A32">
        <v>31</v>
      </c>
      <c r="B32">
        <v>5000609</v>
      </c>
      <c r="C32" t="s">
        <v>2</v>
      </c>
      <c r="D32">
        <v>2008</v>
      </c>
      <c r="E32">
        <v>9</v>
      </c>
      <c r="F32">
        <v>64</v>
      </c>
      <c r="G32">
        <v>21</v>
      </c>
      <c r="H32">
        <v>5</v>
      </c>
      <c r="I32">
        <v>0</v>
      </c>
      <c r="J32">
        <v>0</v>
      </c>
      <c r="K32">
        <v>26</v>
      </c>
      <c r="L32">
        <v>20</v>
      </c>
      <c r="M32">
        <v>72</v>
      </c>
      <c r="N32">
        <v>16</v>
      </c>
      <c r="O32">
        <v>27</v>
      </c>
      <c r="P32">
        <v>0</v>
      </c>
      <c r="Q32">
        <v>403</v>
      </c>
      <c r="R32">
        <v>19</v>
      </c>
      <c r="S32">
        <v>140</v>
      </c>
      <c r="T32">
        <v>961</v>
      </c>
      <c r="U32">
        <v>121</v>
      </c>
      <c r="V32">
        <v>44</v>
      </c>
      <c r="W32">
        <v>96</v>
      </c>
      <c r="X32">
        <v>34</v>
      </c>
      <c r="Y32">
        <v>291</v>
      </c>
      <c r="Z32">
        <v>105</v>
      </c>
      <c r="AA32">
        <v>90</v>
      </c>
      <c r="AB32">
        <v>1057</v>
      </c>
      <c r="AC32">
        <v>979</v>
      </c>
      <c r="AD32">
        <f t="shared" si="0"/>
        <v>4600</v>
      </c>
    </row>
    <row r="33" spans="1:30" x14ac:dyDescent="0.3">
      <c r="A33">
        <v>32</v>
      </c>
      <c r="B33">
        <v>5000609</v>
      </c>
      <c r="C33" t="s">
        <v>2</v>
      </c>
      <c r="D33">
        <v>2007</v>
      </c>
      <c r="E33">
        <v>8</v>
      </c>
      <c r="F33">
        <v>73</v>
      </c>
      <c r="G33">
        <v>13</v>
      </c>
      <c r="H33">
        <v>3</v>
      </c>
      <c r="I33">
        <v>0</v>
      </c>
      <c r="J33">
        <v>0</v>
      </c>
      <c r="K33">
        <v>26</v>
      </c>
      <c r="L33">
        <v>15</v>
      </c>
      <c r="M33">
        <v>65</v>
      </c>
      <c r="N33">
        <v>13</v>
      </c>
      <c r="O33">
        <v>4</v>
      </c>
      <c r="P33">
        <v>0</v>
      </c>
      <c r="Q33">
        <v>512</v>
      </c>
      <c r="R33">
        <v>28</v>
      </c>
      <c r="S33">
        <v>67</v>
      </c>
      <c r="T33">
        <v>911</v>
      </c>
      <c r="U33">
        <v>132</v>
      </c>
      <c r="V33">
        <v>33</v>
      </c>
      <c r="W33">
        <v>85</v>
      </c>
      <c r="X33">
        <v>35</v>
      </c>
      <c r="Y33">
        <v>245</v>
      </c>
      <c r="Z33">
        <v>101</v>
      </c>
      <c r="AA33">
        <v>102</v>
      </c>
      <c r="AB33">
        <v>1215</v>
      </c>
      <c r="AC33">
        <v>1015</v>
      </c>
      <c r="AD33">
        <f t="shared" si="0"/>
        <v>4701</v>
      </c>
    </row>
    <row r="34" spans="1:30" x14ac:dyDescent="0.3">
      <c r="A34">
        <v>33</v>
      </c>
      <c r="B34">
        <v>5000609</v>
      </c>
      <c r="C34" t="s">
        <v>2</v>
      </c>
      <c r="D34">
        <v>2006</v>
      </c>
      <c r="E34">
        <v>1</v>
      </c>
      <c r="F34">
        <v>112</v>
      </c>
      <c r="G34">
        <v>12</v>
      </c>
      <c r="H34">
        <v>14</v>
      </c>
      <c r="I34">
        <v>0</v>
      </c>
      <c r="J34">
        <v>0</v>
      </c>
      <c r="K34">
        <v>27</v>
      </c>
      <c r="L34">
        <v>11</v>
      </c>
      <c r="M34">
        <v>100</v>
      </c>
      <c r="N34">
        <v>2</v>
      </c>
      <c r="O34">
        <v>10</v>
      </c>
      <c r="P34">
        <v>0</v>
      </c>
      <c r="Q34">
        <v>511</v>
      </c>
      <c r="R34">
        <v>32</v>
      </c>
      <c r="S34">
        <v>24</v>
      </c>
      <c r="T34">
        <v>805</v>
      </c>
      <c r="U34">
        <v>101</v>
      </c>
      <c r="V34">
        <v>33</v>
      </c>
      <c r="W34">
        <v>87</v>
      </c>
      <c r="X34">
        <v>49</v>
      </c>
      <c r="Y34">
        <v>251</v>
      </c>
      <c r="Z34">
        <v>114</v>
      </c>
      <c r="AA34">
        <v>75</v>
      </c>
      <c r="AB34">
        <v>963</v>
      </c>
      <c r="AC34">
        <v>965</v>
      </c>
      <c r="AD34">
        <f t="shared" si="0"/>
        <v>4299</v>
      </c>
    </row>
    <row r="35" spans="1:30" x14ac:dyDescent="0.3">
      <c r="A35">
        <v>34</v>
      </c>
      <c r="B35">
        <v>5000708</v>
      </c>
      <c r="C35" t="s">
        <v>3</v>
      </c>
      <c r="D35">
        <v>2016</v>
      </c>
      <c r="E35">
        <v>33</v>
      </c>
      <c r="F35">
        <v>1</v>
      </c>
      <c r="G35">
        <v>3</v>
      </c>
      <c r="H35">
        <v>6</v>
      </c>
      <c r="I35">
        <v>0</v>
      </c>
      <c r="J35">
        <v>0</v>
      </c>
      <c r="K35">
        <v>36</v>
      </c>
      <c r="L35">
        <v>3</v>
      </c>
      <c r="M35">
        <v>0</v>
      </c>
      <c r="N35">
        <v>0</v>
      </c>
      <c r="O35">
        <v>5</v>
      </c>
      <c r="P35">
        <v>0</v>
      </c>
      <c r="Q35">
        <v>542</v>
      </c>
      <c r="R35">
        <v>0</v>
      </c>
      <c r="S35">
        <v>1</v>
      </c>
      <c r="T35">
        <v>571</v>
      </c>
      <c r="U35">
        <v>63</v>
      </c>
      <c r="V35">
        <v>14</v>
      </c>
      <c r="W35">
        <v>32</v>
      </c>
      <c r="X35">
        <v>102</v>
      </c>
      <c r="Y35">
        <v>121</v>
      </c>
      <c r="Z35">
        <v>50</v>
      </c>
      <c r="AA35">
        <v>14</v>
      </c>
      <c r="AB35">
        <v>27</v>
      </c>
      <c r="AC35">
        <v>566</v>
      </c>
      <c r="AD35">
        <f t="shared" si="0"/>
        <v>2190</v>
      </c>
    </row>
    <row r="36" spans="1:30" x14ac:dyDescent="0.3">
      <c r="A36">
        <v>35</v>
      </c>
      <c r="B36">
        <v>5000708</v>
      </c>
      <c r="C36" t="s">
        <v>3</v>
      </c>
      <c r="D36">
        <v>2015</v>
      </c>
      <c r="E36">
        <v>37</v>
      </c>
      <c r="F36">
        <v>4</v>
      </c>
      <c r="G36">
        <v>3</v>
      </c>
      <c r="H36">
        <v>4</v>
      </c>
      <c r="I36">
        <v>0</v>
      </c>
      <c r="J36">
        <v>0</v>
      </c>
      <c r="K36">
        <v>35</v>
      </c>
      <c r="L36">
        <v>5</v>
      </c>
      <c r="M36">
        <v>0</v>
      </c>
      <c r="N36">
        <v>0</v>
      </c>
      <c r="O36">
        <v>0</v>
      </c>
      <c r="P36">
        <v>0</v>
      </c>
      <c r="Q36">
        <v>514</v>
      </c>
      <c r="R36">
        <v>0</v>
      </c>
      <c r="S36">
        <v>4</v>
      </c>
      <c r="T36">
        <v>597</v>
      </c>
      <c r="U36">
        <v>32</v>
      </c>
      <c r="V36">
        <v>13</v>
      </c>
      <c r="W36">
        <v>20</v>
      </c>
      <c r="X36">
        <v>125</v>
      </c>
      <c r="Y36">
        <v>113</v>
      </c>
      <c r="Z36">
        <v>45</v>
      </c>
      <c r="AA36">
        <v>15</v>
      </c>
      <c r="AB36">
        <v>617</v>
      </c>
      <c r="AC36">
        <v>629</v>
      </c>
      <c r="AD36">
        <f t="shared" si="0"/>
        <v>2812</v>
      </c>
    </row>
    <row r="37" spans="1:30" x14ac:dyDescent="0.3">
      <c r="A37">
        <v>36</v>
      </c>
      <c r="B37">
        <v>5000708</v>
      </c>
      <c r="C37" t="s">
        <v>3</v>
      </c>
      <c r="D37">
        <v>2014</v>
      </c>
      <c r="E37">
        <v>30</v>
      </c>
      <c r="F37">
        <v>5</v>
      </c>
      <c r="G37">
        <v>3</v>
      </c>
      <c r="H37">
        <v>1</v>
      </c>
      <c r="I37">
        <v>0</v>
      </c>
      <c r="J37">
        <v>0</v>
      </c>
      <c r="K37">
        <v>47</v>
      </c>
      <c r="L37">
        <v>6</v>
      </c>
      <c r="M37">
        <v>0</v>
      </c>
      <c r="N37">
        <v>0</v>
      </c>
      <c r="O37">
        <v>1</v>
      </c>
      <c r="P37">
        <v>0</v>
      </c>
      <c r="Q37">
        <v>263</v>
      </c>
      <c r="R37">
        <v>0</v>
      </c>
      <c r="S37">
        <v>32</v>
      </c>
      <c r="T37">
        <v>611</v>
      </c>
      <c r="U37">
        <v>30</v>
      </c>
      <c r="V37">
        <v>13</v>
      </c>
      <c r="W37">
        <v>25</v>
      </c>
      <c r="X37">
        <v>75</v>
      </c>
      <c r="Y37">
        <v>99</v>
      </c>
      <c r="Z37">
        <v>43</v>
      </c>
      <c r="AA37">
        <v>7</v>
      </c>
      <c r="AB37">
        <v>558</v>
      </c>
      <c r="AC37">
        <v>564</v>
      </c>
      <c r="AD37">
        <f t="shared" si="0"/>
        <v>2413</v>
      </c>
    </row>
    <row r="38" spans="1:30" x14ac:dyDescent="0.3">
      <c r="A38">
        <v>37</v>
      </c>
      <c r="B38">
        <v>5000708</v>
      </c>
      <c r="C38" t="s">
        <v>3</v>
      </c>
      <c r="D38">
        <v>2013</v>
      </c>
      <c r="E38">
        <v>24</v>
      </c>
      <c r="F38">
        <v>5</v>
      </c>
      <c r="G38">
        <v>3</v>
      </c>
      <c r="H38">
        <v>0</v>
      </c>
      <c r="I38">
        <v>0</v>
      </c>
      <c r="J38">
        <v>0</v>
      </c>
      <c r="K38">
        <v>44</v>
      </c>
      <c r="L38">
        <v>4</v>
      </c>
      <c r="M38">
        <v>0</v>
      </c>
      <c r="N38">
        <v>0</v>
      </c>
      <c r="O38">
        <v>1</v>
      </c>
      <c r="P38">
        <v>0</v>
      </c>
      <c r="Q38">
        <v>17</v>
      </c>
      <c r="R38">
        <v>0</v>
      </c>
      <c r="S38">
        <v>25</v>
      </c>
      <c r="T38">
        <v>589</v>
      </c>
      <c r="U38">
        <v>8</v>
      </c>
      <c r="V38">
        <v>14</v>
      </c>
      <c r="W38">
        <v>23</v>
      </c>
      <c r="X38">
        <v>55</v>
      </c>
      <c r="Y38">
        <v>94</v>
      </c>
      <c r="Z38">
        <v>44</v>
      </c>
      <c r="AA38">
        <v>9</v>
      </c>
      <c r="AB38">
        <v>632</v>
      </c>
      <c r="AC38">
        <v>477</v>
      </c>
      <c r="AD38">
        <f t="shared" si="0"/>
        <v>2068</v>
      </c>
    </row>
    <row r="39" spans="1:30" x14ac:dyDescent="0.3">
      <c r="A39">
        <v>38</v>
      </c>
      <c r="B39">
        <v>5000708</v>
      </c>
      <c r="C39" t="s">
        <v>3</v>
      </c>
      <c r="D39">
        <v>2012</v>
      </c>
      <c r="E39">
        <v>21</v>
      </c>
      <c r="F39">
        <v>1</v>
      </c>
      <c r="G39">
        <v>2</v>
      </c>
      <c r="H39">
        <v>0</v>
      </c>
      <c r="I39">
        <v>0</v>
      </c>
      <c r="J39">
        <v>0</v>
      </c>
      <c r="K39">
        <v>33</v>
      </c>
      <c r="L39">
        <v>4</v>
      </c>
      <c r="M39">
        <v>0</v>
      </c>
      <c r="N39">
        <v>0</v>
      </c>
      <c r="O39">
        <v>1</v>
      </c>
      <c r="P39">
        <v>0</v>
      </c>
      <c r="Q39">
        <v>38</v>
      </c>
      <c r="R39">
        <v>0</v>
      </c>
      <c r="S39">
        <v>9</v>
      </c>
      <c r="T39">
        <v>540</v>
      </c>
      <c r="U39">
        <v>12</v>
      </c>
      <c r="V39">
        <v>8</v>
      </c>
      <c r="W39">
        <v>61</v>
      </c>
      <c r="X39">
        <v>44</v>
      </c>
      <c r="Y39">
        <v>65</v>
      </c>
      <c r="Z39">
        <v>46</v>
      </c>
      <c r="AA39">
        <v>6</v>
      </c>
      <c r="AB39">
        <v>513</v>
      </c>
      <c r="AC39">
        <v>471</v>
      </c>
      <c r="AD39">
        <f t="shared" si="0"/>
        <v>1875</v>
      </c>
    </row>
    <row r="40" spans="1:30" x14ac:dyDescent="0.3">
      <c r="A40">
        <v>39</v>
      </c>
      <c r="B40">
        <v>5000708</v>
      </c>
      <c r="C40" t="s">
        <v>3</v>
      </c>
      <c r="D40">
        <v>2011</v>
      </c>
      <c r="E40">
        <v>24</v>
      </c>
      <c r="F40">
        <v>0</v>
      </c>
      <c r="G40">
        <v>1</v>
      </c>
      <c r="H40">
        <v>0</v>
      </c>
      <c r="I40">
        <v>0</v>
      </c>
      <c r="J40">
        <v>0</v>
      </c>
      <c r="K40">
        <v>39</v>
      </c>
      <c r="L40">
        <v>7</v>
      </c>
      <c r="M40">
        <v>0</v>
      </c>
      <c r="N40">
        <v>0</v>
      </c>
      <c r="O40">
        <v>4</v>
      </c>
      <c r="P40">
        <v>0</v>
      </c>
      <c r="Q40">
        <v>31</v>
      </c>
      <c r="R40">
        <v>0</v>
      </c>
      <c r="S40">
        <v>30</v>
      </c>
      <c r="T40">
        <v>598</v>
      </c>
      <c r="U40">
        <v>20</v>
      </c>
      <c r="V40">
        <v>5</v>
      </c>
      <c r="W40">
        <v>90</v>
      </c>
      <c r="X40">
        <v>36</v>
      </c>
      <c r="Y40">
        <v>89</v>
      </c>
      <c r="Z40">
        <v>47</v>
      </c>
      <c r="AA40">
        <v>16</v>
      </c>
      <c r="AB40">
        <v>695</v>
      </c>
      <c r="AC40">
        <v>492</v>
      </c>
      <c r="AD40">
        <f t="shared" si="0"/>
        <v>2224</v>
      </c>
    </row>
    <row r="41" spans="1:30" x14ac:dyDescent="0.3">
      <c r="A41">
        <v>40</v>
      </c>
      <c r="B41">
        <v>5000708</v>
      </c>
      <c r="C41" t="s">
        <v>3</v>
      </c>
      <c r="D41">
        <v>2010</v>
      </c>
      <c r="E41">
        <v>21</v>
      </c>
      <c r="F41">
        <v>0</v>
      </c>
      <c r="G41">
        <v>1</v>
      </c>
      <c r="H41">
        <v>1</v>
      </c>
      <c r="I41">
        <v>0</v>
      </c>
      <c r="J41">
        <v>0</v>
      </c>
      <c r="K41">
        <v>38</v>
      </c>
      <c r="L41">
        <v>5</v>
      </c>
      <c r="M41">
        <v>0</v>
      </c>
      <c r="N41">
        <v>0</v>
      </c>
      <c r="O41">
        <v>1</v>
      </c>
      <c r="P41">
        <v>0</v>
      </c>
      <c r="Q41">
        <v>25</v>
      </c>
      <c r="R41">
        <v>0</v>
      </c>
      <c r="S41">
        <v>18</v>
      </c>
      <c r="T41">
        <v>518</v>
      </c>
      <c r="U41">
        <v>13</v>
      </c>
      <c r="V41">
        <v>5</v>
      </c>
      <c r="W41">
        <v>18</v>
      </c>
      <c r="X41">
        <v>33</v>
      </c>
      <c r="Y41">
        <v>69</v>
      </c>
      <c r="Z41">
        <v>40</v>
      </c>
      <c r="AA41">
        <v>14</v>
      </c>
      <c r="AB41">
        <v>684</v>
      </c>
      <c r="AC41">
        <v>454</v>
      </c>
      <c r="AD41">
        <f t="shared" si="0"/>
        <v>1958</v>
      </c>
    </row>
    <row r="42" spans="1:30" x14ac:dyDescent="0.3">
      <c r="A42">
        <v>41</v>
      </c>
      <c r="B42">
        <v>5000708</v>
      </c>
      <c r="C42" t="s">
        <v>3</v>
      </c>
      <c r="D42">
        <v>2009</v>
      </c>
      <c r="E42">
        <v>11</v>
      </c>
      <c r="F42">
        <v>2</v>
      </c>
      <c r="G42">
        <v>1</v>
      </c>
      <c r="H42">
        <v>2</v>
      </c>
      <c r="I42">
        <v>0</v>
      </c>
      <c r="J42">
        <v>0</v>
      </c>
      <c r="K42">
        <v>38</v>
      </c>
      <c r="L42">
        <v>4</v>
      </c>
      <c r="M42">
        <v>0</v>
      </c>
      <c r="N42">
        <v>0</v>
      </c>
      <c r="O42">
        <v>0</v>
      </c>
      <c r="P42">
        <v>0</v>
      </c>
      <c r="Q42">
        <v>39</v>
      </c>
      <c r="R42">
        <v>0</v>
      </c>
      <c r="S42">
        <v>14</v>
      </c>
      <c r="T42">
        <v>411</v>
      </c>
      <c r="U42">
        <v>7</v>
      </c>
      <c r="V42">
        <v>3</v>
      </c>
      <c r="W42">
        <v>37</v>
      </c>
      <c r="X42">
        <v>30</v>
      </c>
      <c r="Y42">
        <v>51</v>
      </c>
      <c r="Z42">
        <v>35</v>
      </c>
      <c r="AA42">
        <v>13</v>
      </c>
      <c r="AB42">
        <v>654</v>
      </c>
      <c r="AC42">
        <v>466</v>
      </c>
      <c r="AD42">
        <f t="shared" si="0"/>
        <v>1818</v>
      </c>
    </row>
    <row r="43" spans="1:30" x14ac:dyDescent="0.3">
      <c r="A43">
        <v>42</v>
      </c>
      <c r="B43">
        <v>5000708</v>
      </c>
      <c r="C43" t="s">
        <v>3</v>
      </c>
      <c r="D43">
        <v>2008</v>
      </c>
      <c r="E43">
        <v>9</v>
      </c>
      <c r="F43">
        <v>3</v>
      </c>
      <c r="G43">
        <v>0</v>
      </c>
      <c r="H43">
        <v>4</v>
      </c>
      <c r="I43">
        <v>0</v>
      </c>
      <c r="J43">
        <v>0</v>
      </c>
      <c r="K43">
        <v>38</v>
      </c>
      <c r="L43">
        <v>4</v>
      </c>
      <c r="M43">
        <v>0</v>
      </c>
      <c r="N43">
        <v>0</v>
      </c>
      <c r="O43">
        <v>0</v>
      </c>
      <c r="P43">
        <v>0</v>
      </c>
      <c r="Q43">
        <v>893</v>
      </c>
      <c r="R43">
        <v>0</v>
      </c>
      <c r="S43">
        <v>0</v>
      </c>
      <c r="T43">
        <v>426</v>
      </c>
      <c r="U43">
        <v>32</v>
      </c>
      <c r="V43">
        <v>3</v>
      </c>
      <c r="W43">
        <v>9</v>
      </c>
      <c r="X43">
        <v>25</v>
      </c>
      <c r="Y43">
        <v>60</v>
      </c>
      <c r="Z43">
        <v>31</v>
      </c>
      <c r="AA43">
        <v>9</v>
      </c>
      <c r="AB43">
        <v>528</v>
      </c>
      <c r="AC43">
        <v>479</v>
      </c>
      <c r="AD43">
        <f t="shared" si="0"/>
        <v>2553</v>
      </c>
    </row>
    <row r="44" spans="1:30" x14ac:dyDescent="0.3">
      <c r="A44">
        <v>43</v>
      </c>
      <c r="B44">
        <v>5000708</v>
      </c>
      <c r="C44" t="s">
        <v>3</v>
      </c>
      <c r="D44">
        <v>2007</v>
      </c>
      <c r="E44">
        <v>8</v>
      </c>
      <c r="F44">
        <v>4</v>
      </c>
      <c r="G44">
        <v>47</v>
      </c>
      <c r="H44">
        <v>2</v>
      </c>
      <c r="I44">
        <v>0</v>
      </c>
      <c r="J44">
        <v>0</v>
      </c>
      <c r="K44">
        <v>38</v>
      </c>
      <c r="L44">
        <v>0</v>
      </c>
      <c r="M44">
        <v>0</v>
      </c>
      <c r="N44">
        <v>0</v>
      </c>
      <c r="O44">
        <v>0</v>
      </c>
      <c r="P44">
        <v>0</v>
      </c>
      <c r="Q44">
        <v>1006</v>
      </c>
      <c r="R44">
        <v>1</v>
      </c>
      <c r="S44">
        <v>0</v>
      </c>
      <c r="T44">
        <v>384</v>
      </c>
      <c r="U44">
        <v>25</v>
      </c>
      <c r="V44">
        <v>0</v>
      </c>
      <c r="W44">
        <v>3</v>
      </c>
      <c r="X44">
        <v>22</v>
      </c>
      <c r="Y44">
        <v>54</v>
      </c>
      <c r="Z44">
        <v>26</v>
      </c>
      <c r="AA44">
        <v>7</v>
      </c>
      <c r="AB44">
        <v>709</v>
      </c>
      <c r="AC44">
        <v>478</v>
      </c>
      <c r="AD44">
        <f t="shared" si="0"/>
        <v>2814</v>
      </c>
    </row>
    <row r="45" spans="1:30" x14ac:dyDescent="0.3">
      <c r="A45">
        <v>44</v>
      </c>
      <c r="B45">
        <v>5000708</v>
      </c>
      <c r="C45" t="s">
        <v>3</v>
      </c>
      <c r="D45">
        <v>2006</v>
      </c>
      <c r="E45">
        <v>6</v>
      </c>
      <c r="F45">
        <v>6</v>
      </c>
      <c r="G45">
        <v>6</v>
      </c>
      <c r="H45">
        <v>0</v>
      </c>
      <c r="I45">
        <v>0</v>
      </c>
      <c r="J45">
        <v>1</v>
      </c>
      <c r="K45">
        <v>27</v>
      </c>
      <c r="L45">
        <v>14</v>
      </c>
      <c r="M45">
        <v>0</v>
      </c>
      <c r="N45">
        <v>0</v>
      </c>
      <c r="O45">
        <v>0</v>
      </c>
      <c r="P45">
        <v>0</v>
      </c>
      <c r="Q45">
        <v>966</v>
      </c>
      <c r="R45">
        <v>28</v>
      </c>
      <c r="S45">
        <v>14</v>
      </c>
      <c r="T45">
        <v>350</v>
      </c>
      <c r="U45">
        <v>17</v>
      </c>
      <c r="V45">
        <v>0</v>
      </c>
      <c r="W45">
        <v>5</v>
      </c>
      <c r="X45">
        <v>91</v>
      </c>
      <c r="Y45">
        <v>41</v>
      </c>
      <c r="Z45">
        <v>28</v>
      </c>
      <c r="AA45">
        <v>7</v>
      </c>
      <c r="AB45">
        <v>625</v>
      </c>
      <c r="AC45">
        <v>381</v>
      </c>
      <c r="AD45">
        <f t="shared" si="0"/>
        <v>2613</v>
      </c>
    </row>
    <row r="46" spans="1:30" x14ac:dyDescent="0.3">
      <c r="A46">
        <v>45</v>
      </c>
      <c r="B46">
        <v>5000807</v>
      </c>
      <c r="C46" t="s">
        <v>4</v>
      </c>
      <c r="D46">
        <v>2016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90</v>
      </c>
      <c r="R46">
        <v>4</v>
      </c>
      <c r="S46">
        <v>61</v>
      </c>
      <c r="T46">
        <v>196</v>
      </c>
      <c r="U46">
        <v>0</v>
      </c>
      <c r="V46">
        <v>6</v>
      </c>
      <c r="W46">
        <v>23</v>
      </c>
      <c r="X46">
        <v>3</v>
      </c>
      <c r="Y46">
        <v>43</v>
      </c>
      <c r="Z46">
        <v>41</v>
      </c>
      <c r="AA46">
        <v>3</v>
      </c>
      <c r="AB46">
        <v>478</v>
      </c>
      <c r="AC46">
        <v>733</v>
      </c>
      <c r="AD46">
        <f t="shared" si="0"/>
        <v>1682</v>
      </c>
    </row>
    <row r="47" spans="1:30" x14ac:dyDescent="0.3">
      <c r="A47">
        <v>46</v>
      </c>
      <c r="B47">
        <v>5000807</v>
      </c>
      <c r="C47" t="s">
        <v>4</v>
      </c>
      <c r="D47">
        <v>2015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93</v>
      </c>
      <c r="R47">
        <v>4</v>
      </c>
      <c r="S47">
        <v>43</v>
      </c>
      <c r="T47">
        <v>173</v>
      </c>
      <c r="U47">
        <v>0</v>
      </c>
      <c r="V47">
        <v>6</v>
      </c>
      <c r="W47">
        <v>17</v>
      </c>
      <c r="X47">
        <v>4</v>
      </c>
      <c r="Y47">
        <v>45</v>
      </c>
      <c r="Z47">
        <v>43</v>
      </c>
      <c r="AA47">
        <v>3</v>
      </c>
      <c r="AB47">
        <v>477</v>
      </c>
      <c r="AC47">
        <v>757</v>
      </c>
      <c r="AD47">
        <f t="shared" si="0"/>
        <v>1666</v>
      </c>
    </row>
    <row r="48" spans="1:30" x14ac:dyDescent="0.3">
      <c r="A48">
        <v>47</v>
      </c>
      <c r="B48">
        <v>5000807</v>
      </c>
      <c r="C48" t="s">
        <v>4</v>
      </c>
      <c r="D48">
        <v>2014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79</v>
      </c>
      <c r="R48">
        <v>4</v>
      </c>
      <c r="S48">
        <v>46</v>
      </c>
      <c r="T48">
        <v>177</v>
      </c>
      <c r="U48">
        <v>0</v>
      </c>
      <c r="V48">
        <v>6</v>
      </c>
      <c r="W48">
        <v>18</v>
      </c>
      <c r="X48">
        <v>8</v>
      </c>
      <c r="Y48">
        <v>49</v>
      </c>
      <c r="Z48">
        <v>44</v>
      </c>
      <c r="AA48">
        <v>3</v>
      </c>
      <c r="AB48">
        <v>505</v>
      </c>
      <c r="AC48">
        <v>1001</v>
      </c>
      <c r="AD48">
        <f t="shared" si="0"/>
        <v>1941</v>
      </c>
    </row>
    <row r="49" spans="1:30" x14ac:dyDescent="0.3">
      <c r="A49">
        <v>48</v>
      </c>
      <c r="B49">
        <v>5000807</v>
      </c>
      <c r="C49" t="s">
        <v>4</v>
      </c>
      <c r="D49">
        <v>2013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67</v>
      </c>
      <c r="R49">
        <v>4</v>
      </c>
      <c r="S49">
        <v>58</v>
      </c>
      <c r="T49">
        <v>147</v>
      </c>
      <c r="U49">
        <v>0</v>
      </c>
      <c r="V49">
        <v>7</v>
      </c>
      <c r="W49">
        <v>19</v>
      </c>
      <c r="X49">
        <v>16</v>
      </c>
      <c r="Y49">
        <v>47</v>
      </c>
      <c r="Z49">
        <v>46</v>
      </c>
      <c r="AA49">
        <v>3</v>
      </c>
      <c r="AB49">
        <v>527</v>
      </c>
      <c r="AC49">
        <v>985</v>
      </c>
      <c r="AD49">
        <f t="shared" si="0"/>
        <v>1927</v>
      </c>
    </row>
    <row r="50" spans="1:30" x14ac:dyDescent="0.3">
      <c r="A50">
        <v>49</v>
      </c>
      <c r="B50">
        <v>5000807</v>
      </c>
      <c r="C50" t="s">
        <v>4</v>
      </c>
      <c r="D50">
        <v>2012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109</v>
      </c>
      <c r="O50">
        <v>0</v>
      </c>
      <c r="P50">
        <v>0</v>
      </c>
      <c r="Q50">
        <v>35</v>
      </c>
      <c r="R50">
        <v>4</v>
      </c>
      <c r="S50">
        <v>96</v>
      </c>
      <c r="T50">
        <v>154</v>
      </c>
      <c r="U50">
        <v>7</v>
      </c>
      <c r="V50">
        <v>5</v>
      </c>
      <c r="W50">
        <v>16</v>
      </c>
      <c r="X50">
        <v>20</v>
      </c>
      <c r="Y50">
        <v>46</v>
      </c>
      <c r="Z50">
        <v>39</v>
      </c>
      <c r="AA50">
        <v>2</v>
      </c>
      <c r="AB50">
        <v>591</v>
      </c>
      <c r="AC50">
        <v>770</v>
      </c>
      <c r="AD50">
        <f t="shared" si="0"/>
        <v>1895</v>
      </c>
    </row>
    <row r="51" spans="1:30" x14ac:dyDescent="0.3">
      <c r="A51">
        <v>50</v>
      </c>
      <c r="B51">
        <v>5000807</v>
      </c>
      <c r="C51" t="s">
        <v>4</v>
      </c>
      <c r="D51">
        <v>2011</v>
      </c>
      <c r="E51">
        <v>2</v>
      </c>
      <c r="F51">
        <v>0</v>
      </c>
      <c r="G51">
        <v>0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103</v>
      </c>
      <c r="O51">
        <v>8</v>
      </c>
      <c r="P51">
        <v>0</v>
      </c>
      <c r="Q51">
        <v>37</v>
      </c>
      <c r="R51">
        <v>4</v>
      </c>
      <c r="S51">
        <v>153</v>
      </c>
      <c r="T51">
        <v>152</v>
      </c>
      <c r="U51">
        <v>0</v>
      </c>
      <c r="V51">
        <v>7</v>
      </c>
      <c r="W51">
        <v>19</v>
      </c>
      <c r="X51">
        <v>12</v>
      </c>
      <c r="Y51">
        <v>45</v>
      </c>
      <c r="Z51">
        <v>37</v>
      </c>
      <c r="AA51">
        <v>1</v>
      </c>
      <c r="AB51">
        <v>483</v>
      </c>
      <c r="AC51">
        <v>734</v>
      </c>
      <c r="AD51">
        <f t="shared" si="0"/>
        <v>1798</v>
      </c>
    </row>
    <row r="52" spans="1:30" x14ac:dyDescent="0.3">
      <c r="A52">
        <v>51</v>
      </c>
      <c r="B52">
        <v>5000807</v>
      </c>
      <c r="C52" t="s">
        <v>4</v>
      </c>
      <c r="D52">
        <v>2010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3</v>
      </c>
      <c r="L52">
        <v>0</v>
      </c>
      <c r="M52">
        <v>0</v>
      </c>
      <c r="N52">
        <v>61</v>
      </c>
      <c r="O52">
        <v>9</v>
      </c>
      <c r="P52">
        <v>0</v>
      </c>
      <c r="Q52">
        <v>35</v>
      </c>
      <c r="R52">
        <v>3</v>
      </c>
      <c r="S52">
        <v>86</v>
      </c>
      <c r="T52">
        <v>143</v>
      </c>
      <c r="U52">
        <v>0</v>
      </c>
      <c r="V52">
        <v>7</v>
      </c>
      <c r="W52">
        <v>17</v>
      </c>
      <c r="X52">
        <v>12</v>
      </c>
      <c r="Y52">
        <v>40</v>
      </c>
      <c r="Z52">
        <v>39</v>
      </c>
      <c r="AA52">
        <v>0</v>
      </c>
      <c r="AB52">
        <v>530</v>
      </c>
      <c r="AC52">
        <v>660</v>
      </c>
      <c r="AD52">
        <f t="shared" si="0"/>
        <v>1645</v>
      </c>
    </row>
    <row r="53" spans="1:30" x14ac:dyDescent="0.3">
      <c r="A53">
        <v>52</v>
      </c>
      <c r="B53">
        <v>5000807</v>
      </c>
      <c r="C53" t="s">
        <v>4</v>
      </c>
      <c r="D53">
        <v>2009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3</v>
      </c>
      <c r="L53">
        <v>0</v>
      </c>
      <c r="M53">
        <v>0</v>
      </c>
      <c r="N53">
        <v>0</v>
      </c>
      <c r="O53">
        <v>4</v>
      </c>
      <c r="P53">
        <v>0</v>
      </c>
      <c r="Q53">
        <v>91</v>
      </c>
      <c r="R53">
        <v>3</v>
      </c>
      <c r="S53">
        <v>64</v>
      </c>
      <c r="T53">
        <v>126</v>
      </c>
      <c r="U53">
        <v>0</v>
      </c>
      <c r="V53">
        <v>5</v>
      </c>
      <c r="W53">
        <v>19</v>
      </c>
      <c r="X53">
        <v>8</v>
      </c>
      <c r="Y53">
        <v>31</v>
      </c>
      <c r="Z53">
        <v>40</v>
      </c>
      <c r="AA53">
        <v>0</v>
      </c>
      <c r="AB53">
        <v>514</v>
      </c>
      <c r="AC53">
        <v>943</v>
      </c>
      <c r="AD53">
        <f t="shared" si="0"/>
        <v>1851</v>
      </c>
    </row>
    <row r="54" spans="1:30" x14ac:dyDescent="0.3">
      <c r="A54">
        <v>53</v>
      </c>
      <c r="B54">
        <v>5000807</v>
      </c>
      <c r="C54" t="s">
        <v>4</v>
      </c>
      <c r="D54">
        <v>2008</v>
      </c>
      <c r="E54">
        <v>4</v>
      </c>
      <c r="F54">
        <v>0</v>
      </c>
      <c r="G54">
        <v>0</v>
      </c>
      <c r="H54">
        <v>0</v>
      </c>
      <c r="I54">
        <v>0</v>
      </c>
      <c r="J54">
        <v>0</v>
      </c>
      <c r="K54">
        <v>3</v>
      </c>
      <c r="L54">
        <v>0</v>
      </c>
      <c r="M54">
        <v>0</v>
      </c>
      <c r="N54">
        <v>0</v>
      </c>
      <c r="O54">
        <v>11</v>
      </c>
      <c r="P54">
        <v>0</v>
      </c>
      <c r="Q54">
        <v>74</v>
      </c>
      <c r="R54">
        <v>3</v>
      </c>
      <c r="S54">
        <v>16</v>
      </c>
      <c r="T54">
        <v>108</v>
      </c>
      <c r="U54">
        <v>0</v>
      </c>
      <c r="V54">
        <v>5</v>
      </c>
      <c r="W54">
        <v>18</v>
      </c>
      <c r="X54">
        <v>3</v>
      </c>
      <c r="Y54">
        <v>30</v>
      </c>
      <c r="Z54">
        <v>41</v>
      </c>
      <c r="AA54">
        <v>0</v>
      </c>
      <c r="AB54">
        <v>497</v>
      </c>
      <c r="AC54">
        <v>676</v>
      </c>
      <c r="AD54">
        <f t="shared" si="0"/>
        <v>1489</v>
      </c>
    </row>
    <row r="55" spans="1:30" x14ac:dyDescent="0.3">
      <c r="A55">
        <v>54</v>
      </c>
      <c r="B55">
        <v>5000807</v>
      </c>
      <c r="C55" t="s">
        <v>4</v>
      </c>
      <c r="D55">
        <v>2007</v>
      </c>
      <c r="E55">
        <v>13</v>
      </c>
      <c r="F55">
        <v>0</v>
      </c>
      <c r="G55">
        <v>0</v>
      </c>
      <c r="H55">
        <v>0</v>
      </c>
      <c r="I55">
        <v>0</v>
      </c>
      <c r="J55">
        <v>0</v>
      </c>
      <c r="K55">
        <v>3</v>
      </c>
      <c r="L55">
        <v>0</v>
      </c>
      <c r="M55">
        <v>0</v>
      </c>
      <c r="N55">
        <v>0</v>
      </c>
      <c r="O55">
        <v>21</v>
      </c>
      <c r="P55">
        <v>0</v>
      </c>
      <c r="Q55">
        <v>45</v>
      </c>
      <c r="R55">
        <v>0</v>
      </c>
      <c r="S55">
        <v>16</v>
      </c>
      <c r="T55">
        <v>105</v>
      </c>
      <c r="U55">
        <v>0</v>
      </c>
      <c r="V55">
        <v>5</v>
      </c>
      <c r="W55">
        <v>12</v>
      </c>
      <c r="X55">
        <v>6</v>
      </c>
      <c r="Y55">
        <v>24</v>
      </c>
      <c r="Z55">
        <v>39</v>
      </c>
      <c r="AA55">
        <v>0</v>
      </c>
      <c r="AB55">
        <v>468</v>
      </c>
      <c r="AC55">
        <v>665</v>
      </c>
      <c r="AD55">
        <f t="shared" si="0"/>
        <v>1422</v>
      </c>
    </row>
    <row r="56" spans="1:30" x14ac:dyDescent="0.3">
      <c r="A56">
        <v>55</v>
      </c>
      <c r="B56">
        <v>5000807</v>
      </c>
      <c r="C56" t="s">
        <v>4</v>
      </c>
      <c r="D56">
        <v>2006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41</v>
      </c>
      <c r="R56">
        <v>0</v>
      </c>
      <c r="S56">
        <v>0</v>
      </c>
      <c r="T56">
        <v>126</v>
      </c>
      <c r="U56">
        <v>0</v>
      </c>
      <c r="V56">
        <v>3</v>
      </c>
      <c r="W56">
        <v>17</v>
      </c>
      <c r="X56">
        <v>3</v>
      </c>
      <c r="Y56">
        <v>19</v>
      </c>
      <c r="Z56">
        <v>35</v>
      </c>
      <c r="AA56">
        <v>0</v>
      </c>
      <c r="AB56">
        <v>456</v>
      </c>
      <c r="AC56">
        <v>630</v>
      </c>
      <c r="AD56">
        <f t="shared" si="0"/>
        <v>1331</v>
      </c>
    </row>
    <row r="57" spans="1:30" x14ac:dyDescent="0.3">
      <c r="A57">
        <v>56</v>
      </c>
      <c r="B57">
        <v>5000856</v>
      </c>
      <c r="C57" t="s">
        <v>5</v>
      </c>
      <c r="D57">
        <v>2016</v>
      </c>
      <c r="E57">
        <v>0</v>
      </c>
      <c r="F57">
        <v>24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0</v>
      </c>
      <c r="Q57">
        <v>5757</v>
      </c>
      <c r="R57">
        <v>10</v>
      </c>
      <c r="S57">
        <v>9</v>
      </c>
      <c r="T57">
        <v>192</v>
      </c>
      <c r="U57">
        <v>0</v>
      </c>
      <c r="V57">
        <v>10</v>
      </c>
      <c r="W57">
        <v>30</v>
      </c>
      <c r="X57">
        <v>73</v>
      </c>
      <c r="Y57">
        <v>76</v>
      </c>
      <c r="Z57">
        <v>4</v>
      </c>
      <c r="AA57">
        <v>6</v>
      </c>
      <c r="AB57">
        <v>385</v>
      </c>
      <c r="AC57">
        <v>314</v>
      </c>
      <c r="AD57">
        <f t="shared" si="0"/>
        <v>6891</v>
      </c>
    </row>
    <row r="58" spans="1:30" x14ac:dyDescent="0.3">
      <c r="A58">
        <v>57</v>
      </c>
      <c r="B58">
        <v>5000856</v>
      </c>
      <c r="C58" t="s">
        <v>5</v>
      </c>
      <c r="D58">
        <v>2015</v>
      </c>
      <c r="E58">
        <v>0</v>
      </c>
      <c r="F58">
        <v>17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0</v>
      </c>
      <c r="Q58">
        <v>5591</v>
      </c>
      <c r="R58">
        <v>8</v>
      </c>
      <c r="S58">
        <v>14</v>
      </c>
      <c r="T58">
        <v>213</v>
      </c>
      <c r="U58">
        <v>0</v>
      </c>
      <c r="V58">
        <v>10</v>
      </c>
      <c r="W58">
        <v>31</v>
      </c>
      <c r="X58">
        <v>91</v>
      </c>
      <c r="Y58">
        <v>80</v>
      </c>
      <c r="Z58">
        <v>9</v>
      </c>
      <c r="AA58">
        <v>11</v>
      </c>
      <c r="AB58">
        <v>363</v>
      </c>
      <c r="AC58">
        <v>327</v>
      </c>
      <c r="AD58">
        <f t="shared" si="0"/>
        <v>6766</v>
      </c>
    </row>
    <row r="59" spans="1:30" x14ac:dyDescent="0.3">
      <c r="A59">
        <v>58</v>
      </c>
      <c r="B59">
        <v>5000856</v>
      </c>
      <c r="C59" t="s">
        <v>5</v>
      </c>
      <c r="D59">
        <v>2014</v>
      </c>
      <c r="E59">
        <v>0</v>
      </c>
      <c r="F59">
        <v>15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5500</v>
      </c>
      <c r="R59">
        <v>8</v>
      </c>
      <c r="S59">
        <v>20</v>
      </c>
      <c r="T59">
        <v>205</v>
      </c>
      <c r="U59">
        <v>0</v>
      </c>
      <c r="V59">
        <v>10</v>
      </c>
      <c r="W59">
        <v>34</v>
      </c>
      <c r="X59">
        <v>113</v>
      </c>
      <c r="Y59">
        <v>83</v>
      </c>
      <c r="Z59">
        <v>6</v>
      </c>
      <c r="AA59">
        <v>12</v>
      </c>
      <c r="AB59">
        <v>356</v>
      </c>
      <c r="AC59">
        <v>319</v>
      </c>
      <c r="AD59">
        <f t="shared" si="0"/>
        <v>6682</v>
      </c>
    </row>
    <row r="60" spans="1:30" x14ac:dyDescent="0.3">
      <c r="A60">
        <v>59</v>
      </c>
      <c r="B60">
        <v>5000856</v>
      </c>
      <c r="C60" t="s">
        <v>5</v>
      </c>
      <c r="D60">
        <v>2013</v>
      </c>
      <c r="E60">
        <v>0</v>
      </c>
      <c r="F60">
        <v>17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4831</v>
      </c>
      <c r="R60">
        <v>2</v>
      </c>
      <c r="S60">
        <v>25</v>
      </c>
      <c r="T60">
        <v>201</v>
      </c>
      <c r="U60">
        <v>0</v>
      </c>
      <c r="V60">
        <v>10</v>
      </c>
      <c r="W60">
        <v>32</v>
      </c>
      <c r="X60">
        <v>112</v>
      </c>
      <c r="Y60">
        <v>74</v>
      </c>
      <c r="Z60">
        <v>5</v>
      </c>
      <c r="AA60">
        <v>5</v>
      </c>
      <c r="AB60">
        <v>352</v>
      </c>
      <c r="AC60">
        <v>285</v>
      </c>
      <c r="AD60">
        <f t="shared" si="0"/>
        <v>5952</v>
      </c>
    </row>
    <row r="61" spans="1:30" x14ac:dyDescent="0.3">
      <c r="A61">
        <v>60</v>
      </c>
      <c r="B61">
        <v>5000856</v>
      </c>
      <c r="C61" t="s">
        <v>5</v>
      </c>
      <c r="D61">
        <v>2012</v>
      </c>
      <c r="E61">
        <v>0</v>
      </c>
      <c r="F61">
        <v>26</v>
      </c>
      <c r="G61">
        <v>1</v>
      </c>
      <c r="H61">
        <v>3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3932</v>
      </c>
      <c r="R61">
        <v>2</v>
      </c>
      <c r="S61">
        <v>34</v>
      </c>
      <c r="T61">
        <v>196</v>
      </c>
      <c r="U61">
        <v>0</v>
      </c>
      <c r="V61">
        <v>10</v>
      </c>
      <c r="W61">
        <v>32</v>
      </c>
      <c r="X61">
        <v>142</v>
      </c>
      <c r="Y61">
        <v>56</v>
      </c>
      <c r="Z61">
        <v>4</v>
      </c>
      <c r="AA61">
        <v>9</v>
      </c>
      <c r="AB61">
        <v>338</v>
      </c>
      <c r="AC61">
        <v>273</v>
      </c>
      <c r="AD61">
        <f t="shared" si="0"/>
        <v>5058</v>
      </c>
    </row>
    <row r="62" spans="1:30" x14ac:dyDescent="0.3">
      <c r="A62">
        <v>61</v>
      </c>
      <c r="B62">
        <v>5000856</v>
      </c>
      <c r="C62" t="s">
        <v>5</v>
      </c>
      <c r="D62">
        <v>2011</v>
      </c>
      <c r="E62">
        <v>0</v>
      </c>
      <c r="F62">
        <v>23</v>
      </c>
      <c r="G62">
        <v>2</v>
      </c>
      <c r="H62">
        <v>3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2580</v>
      </c>
      <c r="R62">
        <v>0</v>
      </c>
      <c r="S62">
        <v>7</v>
      </c>
      <c r="T62">
        <v>182</v>
      </c>
      <c r="U62">
        <v>0</v>
      </c>
      <c r="V62">
        <v>10</v>
      </c>
      <c r="W62">
        <v>16</v>
      </c>
      <c r="X62">
        <v>95</v>
      </c>
      <c r="Y62">
        <v>51</v>
      </c>
      <c r="Z62">
        <v>1</v>
      </c>
      <c r="AA62">
        <v>8</v>
      </c>
      <c r="AB62">
        <v>356</v>
      </c>
      <c r="AC62">
        <v>285</v>
      </c>
      <c r="AD62">
        <f t="shared" si="0"/>
        <v>3619</v>
      </c>
    </row>
    <row r="63" spans="1:30" x14ac:dyDescent="0.3">
      <c r="A63">
        <v>62</v>
      </c>
      <c r="B63">
        <v>5000856</v>
      </c>
      <c r="C63" t="s">
        <v>5</v>
      </c>
      <c r="D63">
        <v>2010</v>
      </c>
      <c r="E63">
        <v>0</v>
      </c>
      <c r="F63">
        <v>31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2463</v>
      </c>
      <c r="R63">
        <v>1</v>
      </c>
      <c r="S63">
        <v>6</v>
      </c>
      <c r="T63">
        <v>137</v>
      </c>
      <c r="U63">
        <v>0</v>
      </c>
      <c r="V63">
        <v>8</v>
      </c>
      <c r="W63">
        <v>12</v>
      </c>
      <c r="X63">
        <v>211</v>
      </c>
      <c r="Y63">
        <v>51</v>
      </c>
      <c r="Z63">
        <v>0</v>
      </c>
      <c r="AA63">
        <v>3</v>
      </c>
      <c r="AB63">
        <v>312</v>
      </c>
      <c r="AC63">
        <v>308</v>
      </c>
      <c r="AD63">
        <f t="shared" si="0"/>
        <v>3543</v>
      </c>
    </row>
    <row r="64" spans="1:30" x14ac:dyDescent="0.3">
      <c r="A64">
        <v>63</v>
      </c>
      <c r="B64">
        <v>5000856</v>
      </c>
      <c r="C64" t="s">
        <v>5</v>
      </c>
      <c r="D64">
        <v>2009</v>
      </c>
      <c r="E64">
        <v>0</v>
      </c>
      <c r="F64">
        <v>19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2270</v>
      </c>
      <c r="R64">
        <v>1</v>
      </c>
      <c r="S64">
        <v>2</v>
      </c>
      <c r="T64">
        <v>120</v>
      </c>
      <c r="U64">
        <v>2</v>
      </c>
      <c r="V64">
        <v>11</v>
      </c>
      <c r="W64">
        <v>10</v>
      </c>
      <c r="X64">
        <v>74</v>
      </c>
      <c r="Y64">
        <v>45</v>
      </c>
      <c r="Z64">
        <v>0</v>
      </c>
      <c r="AA64">
        <v>3</v>
      </c>
      <c r="AB64">
        <v>330</v>
      </c>
      <c r="AC64">
        <v>258</v>
      </c>
      <c r="AD64">
        <f t="shared" si="0"/>
        <v>3145</v>
      </c>
    </row>
    <row r="65" spans="1:30" x14ac:dyDescent="0.3">
      <c r="A65">
        <v>64</v>
      </c>
      <c r="B65">
        <v>5000856</v>
      </c>
      <c r="C65" t="s">
        <v>5</v>
      </c>
      <c r="D65">
        <v>2008</v>
      </c>
      <c r="E65">
        <v>0</v>
      </c>
      <c r="F65">
        <v>19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1831</v>
      </c>
      <c r="R65">
        <v>0</v>
      </c>
      <c r="S65">
        <v>5</v>
      </c>
      <c r="T65">
        <v>79</v>
      </c>
      <c r="U65">
        <v>0</v>
      </c>
      <c r="V65">
        <v>9</v>
      </c>
      <c r="W65">
        <v>9</v>
      </c>
      <c r="X65">
        <v>37</v>
      </c>
      <c r="Y65">
        <v>44</v>
      </c>
      <c r="Z65">
        <v>0</v>
      </c>
      <c r="AA65">
        <v>6</v>
      </c>
      <c r="AB65">
        <v>293</v>
      </c>
      <c r="AC65">
        <v>302</v>
      </c>
      <c r="AD65">
        <f t="shared" si="0"/>
        <v>2634</v>
      </c>
    </row>
    <row r="66" spans="1:30" x14ac:dyDescent="0.3">
      <c r="A66">
        <v>65</v>
      </c>
      <c r="B66">
        <v>5000856</v>
      </c>
      <c r="C66" t="s">
        <v>5</v>
      </c>
      <c r="D66">
        <v>2007</v>
      </c>
      <c r="E66">
        <v>0</v>
      </c>
      <c r="F66">
        <v>40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890</v>
      </c>
      <c r="R66">
        <v>0</v>
      </c>
      <c r="S66">
        <v>1</v>
      </c>
      <c r="T66">
        <v>59</v>
      </c>
      <c r="U66">
        <v>3</v>
      </c>
      <c r="V66">
        <v>10</v>
      </c>
      <c r="W66">
        <v>17</v>
      </c>
      <c r="X66">
        <v>25</v>
      </c>
      <c r="Y66">
        <v>45</v>
      </c>
      <c r="Z66">
        <v>0</v>
      </c>
      <c r="AA66">
        <v>2</v>
      </c>
      <c r="AB66">
        <v>311</v>
      </c>
      <c r="AC66">
        <v>263</v>
      </c>
      <c r="AD66">
        <f t="shared" ref="AD66:AD129" si="1">SUM(E66:AC66)</f>
        <v>1666</v>
      </c>
    </row>
    <row r="67" spans="1:30" x14ac:dyDescent="0.3">
      <c r="A67">
        <v>66</v>
      </c>
      <c r="B67">
        <v>5000856</v>
      </c>
      <c r="C67" t="s">
        <v>5</v>
      </c>
      <c r="D67">
        <v>2006</v>
      </c>
      <c r="E67">
        <v>0</v>
      </c>
      <c r="F67">
        <v>27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165</v>
      </c>
      <c r="R67">
        <v>3</v>
      </c>
      <c r="S67">
        <v>0</v>
      </c>
      <c r="T67">
        <v>57</v>
      </c>
      <c r="U67">
        <v>0</v>
      </c>
      <c r="V67">
        <v>10</v>
      </c>
      <c r="W67">
        <v>14</v>
      </c>
      <c r="X67">
        <v>8</v>
      </c>
      <c r="Y67">
        <v>33</v>
      </c>
      <c r="Z67">
        <v>0</v>
      </c>
      <c r="AA67">
        <v>0</v>
      </c>
      <c r="AB67">
        <v>320</v>
      </c>
      <c r="AC67">
        <v>272</v>
      </c>
      <c r="AD67">
        <f t="shared" si="1"/>
        <v>909</v>
      </c>
    </row>
    <row r="68" spans="1:30" x14ac:dyDescent="0.3">
      <c r="A68">
        <v>67</v>
      </c>
      <c r="B68">
        <v>5000906</v>
      </c>
      <c r="C68" t="s">
        <v>6</v>
      </c>
      <c r="D68">
        <v>2016</v>
      </c>
      <c r="E68">
        <v>0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4</v>
      </c>
      <c r="S68">
        <v>0</v>
      </c>
      <c r="T68">
        <v>101</v>
      </c>
      <c r="U68">
        <v>38</v>
      </c>
      <c r="V68">
        <v>10</v>
      </c>
      <c r="W68">
        <v>10</v>
      </c>
      <c r="X68">
        <v>12</v>
      </c>
      <c r="Y68">
        <v>5</v>
      </c>
      <c r="Z68">
        <v>0</v>
      </c>
      <c r="AA68">
        <v>3</v>
      </c>
      <c r="AB68">
        <v>325</v>
      </c>
      <c r="AC68">
        <v>371</v>
      </c>
      <c r="AD68">
        <f t="shared" si="1"/>
        <v>881</v>
      </c>
    </row>
    <row r="69" spans="1:30" x14ac:dyDescent="0.3">
      <c r="A69">
        <v>68</v>
      </c>
      <c r="B69">
        <v>5000906</v>
      </c>
      <c r="C69" t="s">
        <v>6</v>
      </c>
      <c r="D69">
        <v>2015</v>
      </c>
      <c r="E69">
        <v>0</v>
      </c>
      <c r="F69">
        <v>0</v>
      </c>
      <c r="G69">
        <v>3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3</v>
      </c>
      <c r="S69">
        <v>0</v>
      </c>
      <c r="T69">
        <v>109</v>
      </c>
      <c r="U69">
        <v>31</v>
      </c>
      <c r="V69">
        <v>10</v>
      </c>
      <c r="W69">
        <v>9</v>
      </c>
      <c r="X69">
        <v>15</v>
      </c>
      <c r="Y69">
        <v>6</v>
      </c>
      <c r="Z69">
        <v>0</v>
      </c>
      <c r="AA69">
        <v>3</v>
      </c>
      <c r="AB69">
        <v>332</v>
      </c>
      <c r="AC69">
        <v>379</v>
      </c>
      <c r="AD69">
        <f t="shared" si="1"/>
        <v>901</v>
      </c>
    </row>
    <row r="70" spans="1:30" x14ac:dyDescent="0.3">
      <c r="A70">
        <v>69</v>
      </c>
      <c r="B70">
        <v>5000906</v>
      </c>
      <c r="C70" t="s">
        <v>6</v>
      </c>
      <c r="D70">
        <v>2014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</v>
      </c>
      <c r="R70">
        <v>4</v>
      </c>
      <c r="S70">
        <v>0</v>
      </c>
      <c r="T70">
        <v>94</v>
      </c>
      <c r="U70">
        <v>21</v>
      </c>
      <c r="V70">
        <v>8</v>
      </c>
      <c r="W70">
        <v>11</v>
      </c>
      <c r="X70">
        <v>25</v>
      </c>
      <c r="Y70">
        <v>4</v>
      </c>
      <c r="Z70">
        <v>1</v>
      </c>
      <c r="AA70">
        <v>2</v>
      </c>
      <c r="AB70">
        <v>348</v>
      </c>
      <c r="AC70">
        <v>303</v>
      </c>
      <c r="AD70">
        <f t="shared" si="1"/>
        <v>822</v>
      </c>
    </row>
    <row r="71" spans="1:30" x14ac:dyDescent="0.3">
      <c r="A71">
        <v>70</v>
      </c>
      <c r="B71">
        <v>5000906</v>
      </c>
      <c r="C71" t="s">
        <v>6</v>
      </c>
      <c r="D71">
        <v>2013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</v>
      </c>
      <c r="R71">
        <v>2</v>
      </c>
      <c r="S71">
        <v>1</v>
      </c>
      <c r="T71">
        <v>87</v>
      </c>
      <c r="U71">
        <v>16</v>
      </c>
      <c r="V71">
        <v>10</v>
      </c>
      <c r="W71">
        <v>14</v>
      </c>
      <c r="X71">
        <v>22</v>
      </c>
      <c r="Y71">
        <v>5</v>
      </c>
      <c r="Z71">
        <v>0</v>
      </c>
      <c r="AA71">
        <v>3</v>
      </c>
      <c r="AB71">
        <v>399</v>
      </c>
      <c r="AC71">
        <v>296</v>
      </c>
      <c r="AD71">
        <f t="shared" si="1"/>
        <v>856</v>
      </c>
    </row>
    <row r="72" spans="1:30" x14ac:dyDescent="0.3">
      <c r="A72">
        <v>71</v>
      </c>
      <c r="B72">
        <v>5000906</v>
      </c>
      <c r="C72" t="s">
        <v>6</v>
      </c>
      <c r="D72">
        <v>2012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2</v>
      </c>
      <c r="S72">
        <v>0</v>
      </c>
      <c r="T72">
        <v>76</v>
      </c>
      <c r="U72">
        <v>14</v>
      </c>
      <c r="V72">
        <v>9</v>
      </c>
      <c r="W72">
        <v>11</v>
      </c>
      <c r="X72">
        <v>11</v>
      </c>
      <c r="Y72">
        <v>5</v>
      </c>
      <c r="Z72">
        <v>0</v>
      </c>
      <c r="AA72">
        <v>3</v>
      </c>
      <c r="AB72">
        <v>341</v>
      </c>
      <c r="AC72">
        <v>307</v>
      </c>
      <c r="AD72">
        <f t="shared" si="1"/>
        <v>779</v>
      </c>
    </row>
    <row r="73" spans="1:30" x14ac:dyDescent="0.3">
      <c r="A73">
        <v>72</v>
      </c>
      <c r="B73">
        <v>5000906</v>
      </c>
      <c r="C73" t="s">
        <v>6</v>
      </c>
      <c r="D73">
        <v>2011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</v>
      </c>
      <c r="R73">
        <v>2</v>
      </c>
      <c r="S73">
        <v>2</v>
      </c>
      <c r="T73">
        <v>61</v>
      </c>
      <c r="U73">
        <v>15</v>
      </c>
      <c r="V73">
        <v>7</v>
      </c>
      <c r="W73">
        <v>7</v>
      </c>
      <c r="X73">
        <v>6</v>
      </c>
      <c r="Y73">
        <v>8</v>
      </c>
      <c r="Z73">
        <v>0</v>
      </c>
      <c r="AA73">
        <v>2</v>
      </c>
      <c r="AB73">
        <v>420</v>
      </c>
      <c r="AC73">
        <v>271</v>
      </c>
      <c r="AD73">
        <f t="shared" si="1"/>
        <v>802</v>
      </c>
    </row>
    <row r="74" spans="1:30" x14ac:dyDescent="0.3">
      <c r="A74">
        <v>73</v>
      </c>
      <c r="B74">
        <v>5000906</v>
      </c>
      <c r="C74" t="s">
        <v>6</v>
      </c>
      <c r="D74">
        <v>2010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6</v>
      </c>
      <c r="T74">
        <v>62</v>
      </c>
      <c r="U74">
        <v>20</v>
      </c>
      <c r="V74">
        <v>8</v>
      </c>
      <c r="W74">
        <v>7</v>
      </c>
      <c r="X74">
        <v>3</v>
      </c>
      <c r="Y74">
        <v>8</v>
      </c>
      <c r="Z74">
        <v>0</v>
      </c>
      <c r="AA74">
        <v>0</v>
      </c>
      <c r="AB74">
        <v>379</v>
      </c>
      <c r="AC74">
        <v>302</v>
      </c>
      <c r="AD74">
        <f t="shared" si="1"/>
        <v>796</v>
      </c>
    </row>
    <row r="75" spans="1:30" x14ac:dyDescent="0.3">
      <c r="A75">
        <v>74</v>
      </c>
      <c r="B75">
        <v>5000906</v>
      </c>
      <c r="C75" t="s">
        <v>6</v>
      </c>
      <c r="D75">
        <v>2009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0</v>
      </c>
      <c r="T75">
        <v>57</v>
      </c>
      <c r="U75">
        <v>15</v>
      </c>
      <c r="V75">
        <v>10</v>
      </c>
      <c r="W75">
        <v>8</v>
      </c>
      <c r="X75">
        <v>3</v>
      </c>
      <c r="Y75">
        <v>8</v>
      </c>
      <c r="Z75">
        <v>0</v>
      </c>
      <c r="AA75">
        <v>0</v>
      </c>
      <c r="AB75">
        <v>331</v>
      </c>
      <c r="AC75">
        <v>314</v>
      </c>
      <c r="AD75">
        <f t="shared" si="1"/>
        <v>747</v>
      </c>
    </row>
    <row r="76" spans="1:30" x14ac:dyDescent="0.3">
      <c r="A76">
        <v>75</v>
      </c>
      <c r="B76">
        <v>5000906</v>
      </c>
      <c r="C76" t="s">
        <v>6</v>
      </c>
      <c r="D76">
        <v>2008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55</v>
      </c>
      <c r="U76">
        <v>5</v>
      </c>
      <c r="V76">
        <v>8</v>
      </c>
      <c r="W76">
        <v>3</v>
      </c>
      <c r="X76">
        <v>4</v>
      </c>
      <c r="Y76">
        <v>7</v>
      </c>
      <c r="Z76">
        <v>0</v>
      </c>
      <c r="AA76">
        <v>0</v>
      </c>
      <c r="AB76">
        <v>350</v>
      </c>
      <c r="AC76">
        <v>236</v>
      </c>
      <c r="AD76">
        <f t="shared" si="1"/>
        <v>668</v>
      </c>
    </row>
    <row r="77" spans="1:30" x14ac:dyDescent="0.3">
      <c r="A77">
        <v>76</v>
      </c>
      <c r="B77">
        <v>5000906</v>
      </c>
      <c r="C77" t="s">
        <v>6</v>
      </c>
      <c r="D77">
        <v>2007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48</v>
      </c>
      <c r="U77">
        <v>0</v>
      </c>
      <c r="V77">
        <v>9</v>
      </c>
      <c r="W77">
        <v>5</v>
      </c>
      <c r="X77">
        <v>6</v>
      </c>
      <c r="Y77">
        <v>5</v>
      </c>
      <c r="Z77">
        <v>0</v>
      </c>
      <c r="AA77">
        <v>0</v>
      </c>
      <c r="AB77">
        <v>341</v>
      </c>
      <c r="AC77">
        <v>221</v>
      </c>
      <c r="AD77">
        <f t="shared" si="1"/>
        <v>635</v>
      </c>
    </row>
    <row r="78" spans="1:30" x14ac:dyDescent="0.3">
      <c r="A78">
        <v>77</v>
      </c>
      <c r="B78">
        <v>5000906</v>
      </c>
      <c r="C78" t="s">
        <v>6</v>
      </c>
      <c r="D78">
        <v>2006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2</v>
      </c>
      <c r="R78">
        <v>1</v>
      </c>
      <c r="S78">
        <v>0</v>
      </c>
      <c r="T78">
        <v>47</v>
      </c>
      <c r="U78">
        <v>0</v>
      </c>
      <c r="V78">
        <v>11</v>
      </c>
      <c r="W78">
        <v>4</v>
      </c>
      <c r="X78">
        <v>3</v>
      </c>
      <c r="Y78">
        <v>6</v>
      </c>
      <c r="Z78">
        <v>0</v>
      </c>
      <c r="AA78">
        <v>0</v>
      </c>
      <c r="AB78">
        <v>294</v>
      </c>
      <c r="AC78">
        <v>199</v>
      </c>
      <c r="AD78">
        <f t="shared" si="1"/>
        <v>568</v>
      </c>
    </row>
    <row r="79" spans="1:30" x14ac:dyDescent="0.3">
      <c r="A79">
        <v>78</v>
      </c>
      <c r="B79">
        <v>5001003</v>
      </c>
      <c r="C79" t="s">
        <v>7</v>
      </c>
      <c r="D79">
        <v>2016</v>
      </c>
      <c r="E79">
        <v>15</v>
      </c>
      <c r="F79">
        <v>27</v>
      </c>
      <c r="G79">
        <v>137</v>
      </c>
      <c r="H79">
        <v>2</v>
      </c>
      <c r="I79">
        <v>42</v>
      </c>
      <c r="J79">
        <v>7</v>
      </c>
      <c r="K79">
        <v>424</v>
      </c>
      <c r="L79">
        <v>8</v>
      </c>
      <c r="M79">
        <v>567</v>
      </c>
      <c r="N79">
        <v>722</v>
      </c>
      <c r="O79">
        <v>52</v>
      </c>
      <c r="P79">
        <v>146</v>
      </c>
      <c r="Q79">
        <v>1546</v>
      </c>
      <c r="R79">
        <v>13</v>
      </c>
      <c r="S79">
        <v>380</v>
      </c>
      <c r="T79">
        <v>642</v>
      </c>
      <c r="U79">
        <v>39</v>
      </c>
      <c r="V79">
        <v>49</v>
      </c>
      <c r="W79">
        <v>158</v>
      </c>
      <c r="X79">
        <v>188</v>
      </c>
      <c r="Y79">
        <v>247</v>
      </c>
      <c r="Z79">
        <v>130</v>
      </c>
      <c r="AA79">
        <v>69</v>
      </c>
      <c r="AB79">
        <v>692</v>
      </c>
      <c r="AC79">
        <v>1046</v>
      </c>
      <c r="AD79">
        <f t="shared" si="1"/>
        <v>7348</v>
      </c>
    </row>
    <row r="80" spans="1:30" x14ac:dyDescent="0.3">
      <c r="A80">
        <v>79</v>
      </c>
      <c r="B80">
        <v>5001003</v>
      </c>
      <c r="C80" t="s">
        <v>7</v>
      </c>
      <c r="D80">
        <v>2015</v>
      </c>
      <c r="E80">
        <v>12</v>
      </c>
      <c r="F80">
        <v>37</v>
      </c>
      <c r="G80">
        <v>303</v>
      </c>
      <c r="H80">
        <v>2</v>
      </c>
      <c r="I80">
        <v>33</v>
      </c>
      <c r="J80">
        <v>14</v>
      </c>
      <c r="K80">
        <v>311</v>
      </c>
      <c r="L80">
        <v>9</v>
      </c>
      <c r="M80">
        <v>410</v>
      </c>
      <c r="N80">
        <v>676</v>
      </c>
      <c r="O80">
        <v>107</v>
      </c>
      <c r="P80">
        <v>171</v>
      </c>
      <c r="Q80">
        <v>1068</v>
      </c>
      <c r="R80">
        <v>13</v>
      </c>
      <c r="S80">
        <v>340</v>
      </c>
      <c r="T80">
        <v>712</v>
      </c>
      <c r="U80">
        <v>34</v>
      </c>
      <c r="V80">
        <v>45</v>
      </c>
      <c r="W80">
        <v>131</v>
      </c>
      <c r="X80">
        <v>192</v>
      </c>
      <c r="Y80">
        <v>250</v>
      </c>
      <c r="Z80">
        <v>130</v>
      </c>
      <c r="AA80">
        <v>60</v>
      </c>
      <c r="AB80">
        <v>766</v>
      </c>
      <c r="AC80">
        <v>969</v>
      </c>
      <c r="AD80">
        <f t="shared" si="1"/>
        <v>6795</v>
      </c>
    </row>
    <row r="81" spans="1:30" x14ac:dyDescent="0.3">
      <c r="A81">
        <v>80</v>
      </c>
      <c r="B81">
        <v>5001003</v>
      </c>
      <c r="C81" t="s">
        <v>7</v>
      </c>
      <c r="D81">
        <v>2014</v>
      </c>
      <c r="E81">
        <v>10</v>
      </c>
      <c r="F81">
        <v>41</v>
      </c>
      <c r="G81">
        <v>116</v>
      </c>
      <c r="H81">
        <v>4</v>
      </c>
      <c r="I81">
        <v>21</v>
      </c>
      <c r="J81">
        <v>76</v>
      </c>
      <c r="K81">
        <v>269</v>
      </c>
      <c r="L81">
        <v>9</v>
      </c>
      <c r="M81">
        <v>305</v>
      </c>
      <c r="N81">
        <v>771</v>
      </c>
      <c r="O81">
        <v>492</v>
      </c>
      <c r="P81">
        <v>244</v>
      </c>
      <c r="Q81">
        <v>1013</v>
      </c>
      <c r="R81">
        <v>12</v>
      </c>
      <c r="S81">
        <v>377</v>
      </c>
      <c r="T81">
        <v>772</v>
      </c>
      <c r="U81">
        <v>37</v>
      </c>
      <c r="V81">
        <v>45</v>
      </c>
      <c r="W81">
        <v>107</v>
      </c>
      <c r="X81">
        <v>158</v>
      </c>
      <c r="Y81">
        <v>237</v>
      </c>
      <c r="Z81">
        <v>111</v>
      </c>
      <c r="AA81">
        <v>45</v>
      </c>
      <c r="AB81">
        <v>788</v>
      </c>
      <c r="AC81">
        <v>949</v>
      </c>
      <c r="AD81">
        <f t="shared" si="1"/>
        <v>7009</v>
      </c>
    </row>
    <row r="82" spans="1:30" x14ac:dyDescent="0.3">
      <c r="A82">
        <v>81</v>
      </c>
      <c r="B82">
        <v>5001003</v>
      </c>
      <c r="C82" t="s">
        <v>7</v>
      </c>
      <c r="D82">
        <v>2013</v>
      </c>
      <c r="E82">
        <v>9</v>
      </c>
      <c r="F82">
        <v>12</v>
      </c>
      <c r="G82">
        <v>318</v>
      </c>
      <c r="H82">
        <v>1</v>
      </c>
      <c r="I82">
        <v>18</v>
      </c>
      <c r="J82">
        <v>89</v>
      </c>
      <c r="K82">
        <v>86</v>
      </c>
      <c r="L82">
        <v>13</v>
      </c>
      <c r="M82">
        <v>363</v>
      </c>
      <c r="N82">
        <v>664</v>
      </c>
      <c r="O82">
        <v>546</v>
      </c>
      <c r="P82">
        <v>211</v>
      </c>
      <c r="Q82">
        <v>841</v>
      </c>
      <c r="R82">
        <v>12</v>
      </c>
      <c r="S82">
        <v>322</v>
      </c>
      <c r="T82">
        <v>695</v>
      </c>
      <c r="U82">
        <v>36</v>
      </c>
      <c r="V82">
        <v>41</v>
      </c>
      <c r="W82">
        <v>259</v>
      </c>
      <c r="X82">
        <v>129</v>
      </c>
      <c r="Y82">
        <v>210</v>
      </c>
      <c r="Z82">
        <v>107</v>
      </c>
      <c r="AA82">
        <v>27</v>
      </c>
      <c r="AB82">
        <v>782</v>
      </c>
      <c r="AC82">
        <v>879</v>
      </c>
      <c r="AD82">
        <f t="shared" si="1"/>
        <v>6670</v>
      </c>
    </row>
    <row r="83" spans="1:30" x14ac:dyDescent="0.3">
      <c r="A83">
        <v>82</v>
      </c>
      <c r="B83">
        <v>5001003</v>
      </c>
      <c r="C83" t="s">
        <v>7</v>
      </c>
      <c r="D83">
        <v>2012</v>
      </c>
      <c r="E83">
        <v>0</v>
      </c>
      <c r="F83">
        <v>10</v>
      </c>
      <c r="G83">
        <v>312</v>
      </c>
      <c r="H83">
        <v>1</v>
      </c>
      <c r="I83">
        <v>18</v>
      </c>
      <c r="J83">
        <v>73</v>
      </c>
      <c r="K83">
        <v>76</v>
      </c>
      <c r="L83">
        <v>15</v>
      </c>
      <c r="M83">
        <v>33</v>
      </c>
      <c r="N83">
        <v>759</v>
      </c>
      <c r="O83">
        <v>554</v>
      </c>
      <c r="P83">
        <v>338</v>
      </c>
      <c r="Q83">
        <v>743</v>
      </c>
      <c r="R83">
        <v>13</v>
      </c>
      <c r="S83">
        <v>196</v>
      </c>
      <c r="T83">
        <v>600</v>
      </c>
      <c r="U83">
        <v>37</v>
      </c>
      <c r="V83">
        <v>43</v>
      </c>
      <c r="W83">
        <v>96</v>
      </c>
      <c r="X83">
        <v>114</v>
      </c>
      <c r="Y83">
        <v>190</v>
      </c>
      <c r="Z83">
        <v>85</v>
      </c>
      <c r="AA83">
        <v>30</v>
      </c>
      <c r="AB83">
        <v>751</v>
      </c>
      <c r="AC83">
        <v>773</v>
      </c>
      <c r="AD83">
        <f t="shared" si="1"/>
        <v>5860</v>
      </c>
    </row>
    <row r="84" spans="1:30" x14ac:dyDescent="0.3">
      <c r="A84">
        <v>83</v>
      </c>
      <c r="B84">
        <v>5001003</v>
      </c>
      <c r="C84" t="s">
        <v>7</v>
      </c>
      <c r="D84">
        <v>2011</v>
      </c>
      <c r="E84">
        <v>1</v>
      </c>
      <c r="F84">
        <v>12</v>
      </c>
      <c r="G84">
        <v>356</v>
      </c>
      <c r="H84">
        <v>1</v>
      </c>
      <c r="I84">
        <v>18</v>
      </c>
      <c r="J84">
        <v>58</v>
      </c>
      <c r="K84">
        <v>12</v>
      </c>
      <c r="L84">
        <v>12</v>
      </c>
      <c r="M84">
        <v>208</v>
      </c>
      <c r="N84">
        <v>752</v>
      </c>
      <c r="O84">
        <v>548</v>
      </c>
      <c r="P84">
        <v>350</v>
      </c>
      <c r="Q84">
        <v>739</v>
      </c>
      <c r="R84">
        <v>13</v>
      </c>
      <c r="S84">
        <v>67</v>
      </c>
      <c r="T84">
        <v>599</v>
      </c>
      <c r="U84">
        <v>30</v>
      </c>
      <c r="V84">
        <v>35</v>
      </c>
      <c r="W84">
        <v>235</v>
      </c>
      <c r="X84">
        <v>84</v>
      </c>
      <c r="Y84">
        <v>195</v>
      </c>
      <c r="Z84">
        <v>82</v>
      </c>
      <c r="AA84">
        <v>26</v>
      </c>
      <c r="AB84">
        <v>750</v>
      </c>
      <c r="AC84">
        <v>799</v>
      </c>
      <c r="AD84">
        <f t="shared" si="1"/>
        <v>5982</v>
      </c>
    </row>
    <row r="85" spans="1:30" x14ac:dyDescent="0.3">
      <c r="A85">
        <v>84</v>
      </c>
      <c r="B85">
        <v>5001003</v>
      </c>
      <c r="C85" t="s">
        <v>7</v>
      </c>
      <c r="D85">
        <v>2010</v>
      </c>
      <c r="E85">
        <v>0</v>
      </c>
      <c r="F85">
        <v>19</v>
      </c>
      <c r="G85">
        <v>349</v>
      </c>
      <c r="H85">
        <v>1</v>
      </c>
      <c r="I85">
        <v>11</v>
      </c>
      <c r="J85">
        <v>46</v>
      </c>
      <c r="K85">
        <v>12</v>
      </c>
      <c r="L85">
        <v>135</v>
      </c>
      <c r="M85">
        <v>198</v>
      </c>
      <c r="N85">
        <v>535</v>
      </c>
      <c r="O85">
        <v>573</v>
      </c>
      <c r="P85">
        <v>170</v>
      </c>
      <c r="Q85">
        <v>670</v>
      </c>
      <c r="R85">
        <v>13</v>
      </c>
      <c r="S85">
        <v>268</v>
      </c>
      <c r="T85">
        <v>540</v>
      </c>
      <c r="U85">
        <v>34</v>
      </c>
      <c r="V85">
        <v>36</v>
      </c>
      <c r="W85">
        <v>95</v>
      </c>
      <c r="X85">
        <v>70</v>
      </c>
      <c r="Y85">
        <v>163</v>
      </c>
      <c r="Z85">
        <v>86</v>
      </c>
      <c r="AA85">
        <v>21</v>
      </c>
      <c r="AB85">
        <v>716</v>
      </c>
      <c r="AC85">
        <v>757</v>
      </c>
      <c r="AD85">
        <f t="shared" si="1"/>
        <v>5518</v>
      </c>
    </row>
    <row r="86" spans="1:30" x14ac:dyDescent="0.3">
      <c r="A86">
        <v>85</v>
      </c>
      <c r="B86">
        <v>5001003</v>
      </c>
      <c r="C86" t="s">
        <v>7</v>
      </c>
      <c r="D86">
        <v>2009</v>
      </c>
      <c r="E86">
        <v>0</v>
      </c>
      <c r="F86">
        <v>10</v>
      </c>
      <c r="G86">
        <v>203</v>
      </c>
      <c r="H86">
        <v>2</v>
      </c>
      <c r="I86">
        <v>0</v>
      </c>
      <c r="J86">
        <v>36</v>
      </c>
      <c r="K86">
        <v>10</v>
      </c>
      <c r="L86">
        <v>118</v>
      </c>
      <c r="M86">
        <v>185</v>
      </c>
      <c r="N86">
        <v>222</v>
      </c>
      <c r="O86">
        <v>470</v>
      </c>
      <c r="P86">
        <v>73</v>
      </c>
      <c r="Q86">
        <v>896</v>
      </c>
      <c r="R86">
        <v>12</v>
      </c>
      <c r="S86">
        <v>62</v>
      </c>
      <c r="T86">
        <v>554</v>
      </c>
      <c r="U86">
        <v>25</v>
      </c>
      <c r="V86">
        <v>27</v>
      </c>
      <c r="W86">
        <v>62</v>
      </c>
      <c r="X86">
        <v>54</v>
      </c>
      <c r="Y86">
        <v>185</v>
      </c>
      <c r="Z86">
        <v>77</v>
      </c>
      <c r="AA86">
        <v>18</v>
      </c>
      <c r="AB86">
        <v>683</v>
      </c>
      <c r="AC86">
        <v>781</v>
      </c>
      <c r="AD86">
        <f t="shared" si="1"/>
        <v>4765</v>
      </c>
    </row>
    <row r="87" spans="1:30" x14ac:dyDescent="0.3">
      <c r="A87">
        <v>86</v>
      </c>
      <c r="B87">
        <v>5001003</v>
      </c>
      <c r="C87" t="s">
        <v>7</v>
      </c>
      <c r="D87">
        <v>2008</v>
      </c>
      <c r="E87">
        <v>0</v>
      </c>
      <c r="F87">
        <v>19</v>
      </c>
      <c r="G87">
        <v>220</v>
      </c>
      <c r="H87">
        <v>1</v>
      </c>
      <c r="I87">
        <v>0</v>
      </c>
      <c r="J87">
        <v>42</v>
      </c>
      <c r="K87">
        <v>14</v>
      </c>
      <c r="L87">
        <v>85</v>
      </c>
      <c r="M87">
        <v>188</v>
      </c>
      <c r="N87">
        <v>81</v>
      </c>
      <c r="O87">
        <v>465</v>
      </c>
      <c r="P87">
        <v>26</v>
      </c>
      <c r="Q87">
        <v>770</v>
      </c>
      <c r="R87">
        <v>10</v>
      </c>
      <c r="S87">
        <v>44</v>
      </c>
      <c r="T87">
        <v>521</v>
      </c>
      <c r="U87">
        <v>34</v>
      </c>
      <c r="V87">
        <v>25</v>
      </c>
      <c r="W87">
        <v>61</v>
      </c>
      <c r="X87">
        <v>56</v>
      </c>
      <c r="Y87">
        <v>161</v>
      </c>
      <c r="Z87">
        <v>55</v>
      </c>
      <c r="AA87">
        <v>20</v>
      </c>
      <c r="AB87">
        <v>623</v>
      </c>
      <c r="AC87">
        <v>819</v>
      </c>
      <c r="AD87">
        <f t="shared" si="1"/>
        <v>4340</v>
      </c>
    </row>
    <row r="88" spans="1:30" x14ac:dyDescent="0.3">
      <c r="A88">
        <v>87</v>
      </c>
      <c r="B88">
        <v>5001003</v>
      </c>
      <c r="C88" t="s">
        <v>7</v>
      </c>
      <c r="D88">
        <v>2007</v>
      </c>
      <c r="E88">
        <v>0</v>
      </c>
      <c r="F88">
        <v>10</v>
      </c>
      <c r="G88">
        <v>204</v>
      </c>
      <c r="H88">
        <v>1</v>
      </c>
      <c r="I88">
        <v>0</v>
      </c>
      <c r="J88">
        <v>43</v>
      </c>
      <c r="K88">
        <v>7</v>
      </c>
      <c r="L88">
        <v>64</v>
      </c>
      <c r="M88">
        <v>184</v>
      </c>
      <c r="N88">
        <v>58</v>
      </c>
      <c r="O88">
        <v>450</v>
      </c>
      <c r="P88">
        <v>30</v>
      </c>
      <c r="Q88">
        <v>709</v>
      </c>
      <c r="R88">
        <v>10</v>
      </c>
      <c r="S88">
        <v>42</v>
      </c>
      <c r="T88">
        <v>439</v>
      </c>
      <c r="U88">
        <v>59</v>
      </c>
      <c r="V88">
        <v>25</v>
      </c>
      <c r="W88">
        <v>62</v>
      </c>
      <c r="X88">
        <v>45</v>
      </c>
      <c r="Y88">
        <v>151</v>
      </c>
      <c r="Z88">
        <v>95</v>
      </c>
      <c r="AA88">
        <v>21</v>
      </c>
      <c r="AB88">
        <v>550</v>
      </c>
      <c r="AC88">
        <v>773</v>
      </c>
      <c r="AD88">
        <f t="shared" si="1"/>
        <v>4032</v>
      </c>
    </row>
    <row r="89" spans="1:30" x14ac:dyDescent="0.3">
      <c r="A89">
        <v>88</v>
      </c>
      <c r="B89">
        <v>5001003</v>
      </c>
      <c r="C89" t="s">
        <v>7</v>
      </c>
      <c r="D89">
        <v>2006</v>
      </c>
      <c r="E89">
        <v>3</v>
      </c>
      <c r="F89">
        <v>4</v>
      </c>
      <c r="G89">
        <v>187</v>
      </c>
      <c r="H89">
        <v>2</v>
      </c>
      <c r="I89">
        <v>0</v>
      </c>
      <c r="J89">
        <v>0</v>
      </c>
      <c r="K89">
        <v>2</v>
      </c>
      <c r="L89">
        <v>22</v>
      </c>
      <c r="M89">
        <v>150</v>
      </c>
      <c r="N89">
        <v>18</v>
      </c>
      <c r="O89">
        <v>388</v>
      </c>
      <c r="P89">
        <v>44</v>
      </c>
      <c r="Q89">
        <v>675</v>
      </c>
      <c r="R89">
        <v>13</v>
      </c>
      <c r="S89">
        <v>87</v>
      </c>
      <c r="T89">
        <v>481</v>
      </c>
      <c r="U89">
        <v>9</v>
      </c>
      <c r="V89">
        <v>24</v>
      </c>
      <c r="W89">
        <v>180</v>
      </c>
      <c r="X89">
        <v>39</v>
      </c>
      <c r="Y89">
        <v>152</v>
      </c>
      <c r="Z89">
        <v>77</v>
      </c>
      <c r="AA89">
        <v>18</v>
      </c>
      <c r="AB89">
        <v>470</v>
      </c>
      <c r="AC89">
        <v>602</v>
      </c>
      <c r="AD89">
        <f t="shared" si="1"/>
        <v>3647</v>
      </c>
    </row>
    <row r="90" spans="1:30" x14ac:dyDescent="0.3">
      <c r="A90">
        <v>89</v>
      </c>
      <c r="B90">
        <v>5001102</v>
      </c>
      <c r="C90" t="s">
        <v>8</v>
      </c>
      <c r="D90">
        <v>2016</v>
      </c>
      <c r="E90">
        <v>0</v>
      </c>
      <c r="F90">
        <v>8</v>
      </c>
      <c r="G90">
        <v>168</v>
      </c>
      <c r="H90">
        <v>0</v>
      </c>
      <c r="I90">
        <v>0</v>
      </c>
      <c r="J90">
        <v>0</v>
      </c>
      <c r="K90">
        <v>13</v>
      </c>
      <c r="L90">
        <v>11</v>
      </c>
      <c r="M90">
        <v>2</v>
      </c>
      <c r="N90">
        <v>0</v>
      </c>
      <c r="O90">
        <v>7</v>
      </c>
      <c r="P90">
        <v>0</v>
      </c>
      <c r="Q90">
        <v>356</v>
      </c>
      <c r="R90">
        <v>100</v>
      </c>
      <c r="S90">
        <v>116</v>
      </c>
      <c r="T90">
        <v>1409</v>
      </c>
      <c r="U90">
        <v>45</v>
      </c>
      <c r="V90">
        <v>86</v>
      </c>
      <c r="W90">
        <v>137</v>
      </c>
      <c r="X90">
        <v>85</v>
      </c>
      <c r="Y90">
        <v>438</v>
      </c>
      <c r="Z90">
        <v>357</v>
      </c>
      <c r="AA90">
        <v>182</v>
      </c>
      <c r="AB90">
        <v>1136</v>
      </c>
      <c r="AC90">
        <v>1498</v>
      </c>
      <c r="AD90">
        <f t="shared" si="1"/>
        <v>6154</v>
      </c>
    </row>
    <row r="91" spans="1:30" x14ac:dyDescent="0.3">
      <c r="A91">
        <v>90</v>
      </c>
      <c r="B91">
        <v>5001102</v>
      </c>
      <c r="C91" t="s">
        <v>8</v>
      </c>
      <c r="D91">
        <v>2015</v>
      </c>
      <c r="E91">
        <v>0</v>
      </c>
      <c r="F91">
        <v>5</v>
      </c>
      <c r="G91">
        <v>191</v>
      </c>
      <c r="H91">
        <v>0</v>
      </c>
      <c r="I91">
        <v>0</v>
      </c>
      <c r="J91">
        <v>1</v>
      </c>
      <c r="K91">
        <v>29</v>
      </c>
      <c r="L91">
        <v>17</v>
      </c>
      <c r="M91">
        <v>2</v>
      </c>
      <c r="N91">
        <v>0</v>
      </c>
      <c r="O91">
        <v>12</v>
      </c>
      <c r="P91">
        <v>0</v>
      </c>
      <c r="Q91">
        <v>346</v>
      </c>
      <c r="R91">
        <v>110</v>
      </c>
      <c r="S91">
        <v>89</v>
      </c>
      <c r="T91">
        <v>1469</v>
      </c>
      <c r="U91">
        <v>39</v>
      </c>
      <c r="V91">
        <v>84</v>
      </c>
      <c r="W91">
        <v>158</v>
      </c>
      <c r="X91">
        <v>108</v>
      </c>
      <c r="Y91">
        <v>448</v>
      </c>
      <c r="Z91">
        <v>356</v>
      </c>
      <c r="AA91">
        <v>171</v>
      </c>
      <c r="AB91">
        <v>1367</v>
      </c>
      <c r="AC91">
        <v>1486</v>
      </c>
      <c r="AD91">
        <f t="shared" si="1"/>
        <v>6488</v>
      </c>
    </row>
    <row r="92" spans="1:30" x14ac:dyDescent="0.3">
      <c r="A92">
        <v>91</v>
      </c>
      <c r="B92">
        <v>5001102</v>
      </c>
      <c r="C92" t="s">
        <v>8</v>
      </c>
      <c r="D92">
        <v>2014</v>
      </c>
      <c r="E92">
        <v>1</v>
      </c>
      <c r="F92">
        <v>5</v>
      </c>
      <c r="G92">
        <v>229</v>
      </c>
      <c r="H92">
        <v>2</v>
      </c>
      <c r="I92">
        <v>0</v>
      </c>
      <c r="J92">
        <v>0</v>
      </c>
      <c r="K92">
        <v>34</v>
      </c>
      <c r="L92">
        <v>31</v>
      </c>
      <c r="M92">
        <v>2</v>
      </c>
      <c r="N92">
        <v>0</v>
      </c>
      <c r="O92">
        <v>9</v>
      </c>
      <c r="P92">
        <v>0</v>
      </c>
      <c r="Q92">
        <v>310</v>
      </c>
      <c r="R92">
        <v>111</v>
      </c>
      <c r="S92">
        <v>28</v>
      </c>
      <c r="T92">
        <v>1476</v>
      </c>
      <c r="U92">
        <v>49</v>
      </c>
      <c r="V92">
        <v>85</v>
      </c>
      <c r="W92">
        <v>136</v>
      </c>
      <c r="X92">
        <v>127</v>
      </c>
      <c r="Y92">
        <v>366</v>
      </c>
      <c r="Z92">
        <v>348</v>
      </c>
      <c r="AA92">
        <v>155</v>
      </c>
      <c r="AB92">
        <v>1392</v>
      </c>
      <c r="AC92">
        <v>1469</v>
      </c>
      <c r="AD92">
        <f t="shared" si="1"/>
        <v>6365</v>
      </c>
    </row>
    <row r="93" spans="1:30" x14ac:dyDescent="0.3">
      <c r="A93">
        <v>92</v>
      </c>
      <c r="B93">
        <v>5001102</v>
      </c>
      <c r="C93" t="s">
        <v>8</v>
      </c>
      <c r="D93">
        <v>2013</v>
      </c>
      <c r="E93">
        <v>0</v>
      </c>
      <c r="F93">
        <v>7</v>
      </c>
      <c r="G93">
        <v>203</v>
      </c>
      <c r="H93">
        <v>1</v>
      </c>
      <c r="I93">
        <v>0</v>
      </c>
      <c r="J93">
        <v>0</v>
      </c>
      <c r="K93">
        <v>27</v>
      </c>
      <c r="L93">
        <v>31</v>
      </c>
      <c r="M93">
        <v>2</v>
      </c>
      <c r="N93">
        <v>0</v>
      </c>
      <c r="O93">
        <v>5</v>
      </c>
      <c r="P93">
        <v>0</v>
      </c>
      <c r="Q93">
        <v>293</v>
      </c>
      <c r="R93">
        <v>36</v>
      </c>
      <c r="S93">
        <v>24</v>
      </c>
      <c r="T93">
        <v>1389</v>
      </c>
      <c r="U93">
        <v>78</v>
      </c>
      <c r="V93">
        <v>76</v>
      </c>
      <c r="W93">
        <v>137</v>
      </c>
      <c r="X93">
        <v>138</v>
      </c>
      <c r="Y93">
        <v>304</v>
      </c>
      <c r="Z93">
        <v>315</v>
      </c>
      <c r="AA93">
        <v>145</v>
      </c>
      <c r="AB93">
        <v>1319</v>
      </c>
      <c r="AC93">
        <v>1527</v>
      </c>
      <c r="AD93">
        <f t="shared" si="1"/>
        <v>6057</v>
      </c>
    </row>
    <row r="94" spans="1:30" x14ac:dyDescent="0.3">
      <c r="A94">
        <v>93</v>
      </c>
      <c r="B94">
        <v>5001102</v>
      </c>
      <c r="C94" t="s">
        <v>8</v>
      </c>
      <c r="D94">
        <v>2012</v>
      </c>
      <c r="E94">
        <v>3</v>
      </c>
      <c r="F94">
        <v>11</v>
      </c>
      <c r="G94">
        <v>195</v>
      </c>
      <c r="H94">
        <v>4</v>
      </c>
      <c r="I94">
        <v>0</v>
      </c>
      <c r="J94">
        <v>0</v>
      </c>
      <c r="K94">
        <v>31</v>
      </c>
      <c r="L94">
        <v>31</v>
      </c>
      <c r="M94">
        <v>1</v>
      </c>
      <c r="N94">
        <v>0</v>
      </c>
      <c r="O94">
        <v>1</v>
      </c>
      <c r="P94">
        <v>0</v>
      </c>
      <c r="Q94">
        <v>294</v>
      </c>
      <c r="R94">
        <v>44</v>
      </c>
      <c r="S94">
        <v>50</v>
      </c>
      <c r="T94">
        <v>1439</v>
      </c>
      <c r="U94">
        <v>72</v>
      </c>
      <c r="V94">
        <v>84</v>
      </c>
      <c r="W94">
        <v>132</v>
      </c>
      <c r="X94">
        <v>104</v>
      </c>
      <c r="Y94">
        <v>305</v>
      </c>
      <c r="Z94">
        <v>330</v>
      </c>
      <c r="AA94">
        <v>143</v>
      </c>
      <c r="AB94">
        <v>1081</v>
      </c>
      <c r="AC94">
        <v>1513</v>
      </c>
      <c r="AD94">
        <f t="shared" si="1"/>
        <v>5868</v>
      </c>
    </row>
    <row r="95" spans="1:30" x14ac:dyDescent="0.3">
      <c r="A95">
        <v>94</v>
      </c>
      <c r="B95">
        <v>5001102</v>
      </c>
      <c r="C95" t="s">
        <v>8</v>
      </c>
      <c r="D95">
        <v>2011</v>
      </c>
      <c r="E95">
        <v>0</v>
      </c>
      <c r="F95">
        <v>18</v>
      </c>
      <c r="G95">
        <v>185</v>
      </c>
      <c r="H95">
        <v>4</v>
      </c>
      <c r="I95">
        <v>0</v>
      </c>
      <c r="J95">
        <v>0</v>
      </c>
      <c r="K95">
        <v>22</v>
      </c>
      <c r="L95">
        <v>26</v>
      </c>
      <c r="M95">
        <v>1</v>
      </c>
      <c r="N95">
        <v>0</v>
      </c>
      <c r="O95">
        <v>5</v>
      </c>
      <c r="P95">
        <v>0</v>
      </c>
      <c r="Q95">
        <v>271</v>
      </c>
      <c r="R95">
        <v>23</v>
      </c>
      <c r="S95">
        <v>20</v>
      </c>
      <c r="T95">
        <v>1345</v>
      </c>
      <c r="U95">
        <v>72</v>
      </c>
      <c r="V95">
        <v>85</v>
      </c>
      <c r="W95">
        <v>116</v>
      </c>
      <c r="X95">
        <v>94</v>
      </c>
      <c r="Y95">
        <v>301</v>
      </c>
      <c r="Z95">
        <v>324</v>
      </c>
      <c r="AA95">
        <v>144</v>
      </c>
      <c r="AB95">
        <v>1326</v>
      </c>
      <c r="AC95">
        <v>1361</v>
      </c>
      <c r="AD95">
        <f t="shared" si="1"/>
        <v>5743</v>
      </c>
    </row>
    <row r="96" spans="1:30" x14ac:dyDescent="0.3">
      <c r="A96">
        <v>95</v>
      </c>
      <c r="B96">
        <v>5001102</v>
      </c>
      <c r="C96" t="s">
        <v>8</v>
      </c>
      <c r="D96">
        <v>2010</v>
      </c>
      <c r="E96">
        <v>0</v>
      </c>
      <c r="F96">
        <v>17</v>
      </c>
      <c r="G96">
        <v>180</v>
      </c>
      <c r="H96">
        <v>0</v>
      </c>
      <c r="I96">
        <v>0</v>
      </c>
      <c r="J96">
        <v>0</v>
      </c>
      <c r="K96">
        <v>35</v>
      </c>
      <c r="L96">
        <v>33</v>
      </c>
      <c r="M96">
        <v>1</v>
      </c>
      <c r="N96">
        <v>0</v>
      </c>
      <c r="O96">
        <v>7</v>
      </c>
      <c r="P96">
        <v>0</v>
      </c>
      <c r="Q96">
        <v>236</v>
      </c>
      <c r="R96">
        <v>160</v>
      </c>
      <c r="S96">
        <v>15</v>
      </c>
      <c r="T96">
        <v>1291</v>
      </c>
      <c r="U96">
        <v>71</v>
      </c>
      <c r="V96">
        <v>82</v>
      </c>
      <c r="W96">
        <v>119</v>
      </c>
      <c r="X96">
        <v>81</v>
      </c>
      <c r="Y96">
        <v>317</v>
      </c>
      <c r="Z96">
        <v>276</v>
      </c>
      <c r="AA96">
        <v>117</v>
      </c>
      <c r="AB96">
        <v>1350</v>
      </c>
      <c r="AC96">
        <v>1432</v>
      </c>
      <c r="AD96">
        <f t="shared" si="1"/>
        <v>5820</v>
      </c>
    </row>
    <row r="97" spans="1:30" x14ac:dyDescent="0.3">
      <c r="A97">
        <v>96</v>
      </c>
      <c r="B97">
        <v>5001102</v>
      </c>
      <c r="C97" t="s">
        <v>8</v>
      </c>
      <c r="D97">
        <v>2009</v>
      </c>
      <c r="E97">
        <v>5</v>
      </c>
      <c r="F97">
        <v>13</v>
      </c>
      <c r="G97">
        <v>165</v>
      </c>
      <c r="H97">
        <v>0</v>
      </c>
      <c r="I97">
        <v>0</v>
      </c>
      <c r="J97">
        <v>0</v>
      </c>
      <c r="K97">
        <v>28</v>
      </c>
      <c r="L97">
        <v>36</v>
      </c>
      <c r="M97">
        <v>1</v>
      </c>
      <c r="N97">
        <v>4</v>
      </c>
      <c r="O97">
        <v>4</v>
      </c>
      <c r="P97">
        <v>0</v>
      </c>
      <c r="Q97">
        <v>222</v>
      </c>
      <c r="R97">
        <v>127</v>
      </c>
      <c r="S97">
        <v>32</v>
      </c>
      <c r="T97">
        <v>1234</v>
      </c>
      <c r="U97">
        <v>72</v>
      </c>
      <c r="V97">
        <v>62</v>
      </c>
      <c r="W97">
        <v>92</v>
      </c>
      <c r="X97">
        <v>88</v>
      </c>
      <c r="Y97">
        <v>262</v>
      </c>
      <c r="Z97">
        <v>313</v>
      </c>
      <c r="AA97">
        <v>131</v>
      </c>
      <c r="AB97">
        <v>1377</v>
      </c>
      <c r="AC97">
        <v>1297</v>
      </c>
      <c r="AD97">
        <f t="shared" si="1"/>
        <v>5565</v>
      </c>
    </row>
    <row r="98" spans="1:30" x14ac:dyDescent="0.3">
      <c r="A98">
        <v>97</v>
      </c>
      <c r="B98">
        <v>5001102</v>
      </c>
      <c r="C98" t="s">
        <v>8</v>
      </c>
      <c r="D98">
        <v>2008</v>
      </c>
      <c r="E98">
        <v>1</v>
      </c>
      <c r="F98">
        <v>10</v>
      </c>
      <c r="G98">
        <v>118</v>
      </c>
      <c r="H98">
        <v>0</v>
      </c>
      <c r="I98">
        <v>0</v>
      </c>
      <c r="J98">
        <v>0</v>
      </c>
      <c r="K98">
        <v>22</v>
      </c>
      <c r="L98">
        <v>29</v>
      </c>
      <c r="M98">
        <v>0</v>
      </c>
      <c r="N98">
        <v>0</v>
      </c>
      <c r="O98">
        <v>7</v>
      </c>
      <c r="P98">
        <v>0</v>
      </c>
      <c r="Q98">
        <v>211</v>
      </c>
      <c r="R98">
        <v>126</v>
      </c>
      <c r="S98">
        <v>50</v>
      </c>
      <c r="T98">
        <v>1246</v>
      </c>
      <c r="U98">
        <v>76</v>
      </c>
      <c r="V98">
        <v>64</v>
      </c>
      <c r="W98">
        <v>107</v>
      </c>
      <c r="X98">
        <v>115</v>
      </c>
      <c r="Y98">
        <v>258</v>
      </c>
      <c r="Z98">
        <v>271</v>
      </c>
      <c r="AA98">
        <v>133</v>
      </c>
      <c r="AB98">
        <v>1451</v>
      </c>
      <c r="AC98">
        <v>1239</v>
      </c>
      <c r="AD98">
        <f t="shared" si="1"/>
        <v>5534</v>
      </c>
    </row>
    <row r="99" spans="1:30" x14ac:dyDescent="0.3">
      <c r="A99">
        <v>98</v>
      </c>
      <c r="B99">
        <v>5001102</v>
      </c>
      <c r="C99" t="s">
        <v>8</v>
      </c>
      <c r="D99">
        <v>2007</v>
      </c>
      <c r="E99">
        <v>0</v>
      </c>
      <c r="F99">
        <v>12</v>
      </c>
      <c r="G99">
        <v>117</v>
      </c>
      <c r="H99">
        <v>0</v>
      </c>
      <c r="I99">
        <v>0</v>
      </c>
      <c r="J99">
        <v>0</v>
      </c>
      <c r="K99">
        <v>20</v>
      </c>
      <c r="L99">
        <v>29</v>
      </c>
      <c r="M99">
        <v>2</v>
      </c>
      <c r="N99">
        <v>0</v>
      </c>
      <c r="O99">
        <v>5</v>
      </c>
      <c r="P99">
        <v>0</v>
      </c>
      <c r="Q99">
        <v>72</v>
      </c>
      <c r="R99">
        <v>130</v>
      </c>
      <c r="S99">
        <v>28</v>
      </c>
      <c r="T99">
        <v>1008</v>
      </c>
      <c r="U99">
        <v>58</v>
      </c>
      <c r="V99">
        <v>71</v>
      </c>
      <c r="W99">
        <v>102</v>
      </c>
      <c r="X99">
        <v>118</v>
      </c>
      <c r="Y99">
        <v>213</v>
      </c>
      <c r="Z99">
        <v>210</v>
      </c>
      <c r="AA99">
        <v>121</v>
      </c>
      <c r="AB99">
        <v>1051</v>
      </c>
      <c r="AC99">
        <v>1167</v>
      </c>
      <c r="AD99">
        <f t="shared" si="1"/>
        <v>4534</v>
      </c>
    </row>
    <row r="100" spans="1:30" x14ac:dyDescent="0.3">
      <c r="A100">
        <v>99</v>
      </c>
      <c r="B100">
        <v>5001102</v>
      </c>
      <c r="C100" t="s">
        <v>8</v>
      </c>
      <c r="D100">
        <v>2006</v>
      </c>
      <c r="E100">
        <v>0</v>
      </c>
      <c r="F100">
        <v>9</v>
      </c>
      <c r="G100">
        <v>111</v>
      </c>
      <c r="H100">
        <v>0</v>
      </c>
      <c r="I100">
        <v>0</v>
      </c>
      <c r="J100">
        <v>2</v>
      </c>
      <c r="K100">
        <v>23</v>
      </c>
      <c r="L100">
        <v>24</v>
      </c>
      <c r="M100">
        <v>0</v>
      </c>
      <c r="N100">
        <v>0</v>
      </c>
      <c r="O100">
        <v>11</v>
      </c>
      <c r="P100">
        <v>0</v>
      </c>
      <c r="Q100">
        <v>198</v>
      </c>
      <c r="R100">
        <v>122</v>
      </c>
      <c r="S100">
        <v>35</v>
      </c>
      <c r="T100">
        <v>1092</v>
      </c>
      <c r="U100">
        <v>66</v>
      </c>
      <c r="V100">
        <v>67</v>
      </c>
      <c r="W100">
        <v>83</v>
      </c>
      <c r="X100">
        <v>100</v>
      </c>
      <c r="Y100">
        <v>247</v>
      </c>
      <c r="Z100">
        <v>217</v>
      </c>
      <c r="AA100">
        <v>114</v>
      </c>
      <c r="AB100">
        <v>1348</v>
      </c>
      <c r="AC100">
        <v>1164</v>
      </c>
      <c r="AD100">
        <f t="shared" si="1"/>
        <v>5033</v>
      </c>
    </row>
    <row r="101" spans="1:30" x14ac:dyDescent="0.3">
      <c r="A101">
        <v>100</v>
      </c>
      <c r="B101">
        <v>5001243</v>
      </c>
      <c r="C101" t="s">
        <v>9</v>
      </c>
      <c r="D101">
        <v>2016</v>
      </c>
      <c r="E101">
        <v>1</v>
      </c>
      <c r="F101">
        <v>23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9</v>
      </c>
      <c r="R101">
        <v>2</v>
      </c>
      <c r="S101">
        <v>1</v>
      </c>
      <c r="T101">
        <v>248</v>
      </c>
      <c r="U101">
        <v>122</v>
      </c>
      <c r="V101">
        <v>34</v>
      </c>
      <c r="W101">
        <v>13</v>
      </c>
      <c r="X101">
        <v>8</v>
      </c>
      <c r="Y101">
        <v>18</v>
      </c>
      <c r="Z101">
        <v>1</v>
      </c>
      <c r="AA101">
        <v>3</v>
      </c>
      <c r="AB101">
        <v>330</v>
      </c>
      <c r="AC101">
        <v>494</v>
      </c>
      <c r="AD101">
        <f t="shared" si="1"/>
        <v>1308</v>
      </c>
    </row>
    <row r="102" spans="1:30" x14ac:dyDescent="0.3">
      <c r="A102">
        <v>101</v>
      </c>
      <c r="B102">
        <v>5001243</v>
      </c>
      <c r="C102" t="s">
        <v>9</v>
      </c>
      <c r="D102">
        <v>2015</v>
      </c>
      <c r="E102">
        <v>1</v>
      </c>
      <c r="F102">
        <v>30</v>
      </c>
      <c r="G102">
        <v>0</v>
      </c>
      <c r="H102">
        <v>2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14</v>
      </c>
      <c r="R102">
        <v>2</v>
      </c>
      <c r="S102">
        <v>0</v>
      </c>
      <c r="T102">
        <v>191</v>
      </c>
      <c r="U102">
        <v>114</v>
      </c>
      <c r="V102">
        <v>26</v>
      </c>
      <c r="W102">
        <v>11</v>
      </c>
      <c r="X102">
        <v>11</v>
      </c>
      <c r="Y102">
        <v>14</v>
      </c>
      <c r="Z102">
        <v>2</v>
      </c>
      <c r="AA102">
        <v>2</v>
      </c>
      <c r="AB102">
        <v>407</v>
      </c>
      <c r="AC102">
        <v>468</v>
      </c>
      <c r="AD102">
        <f t="shared" si="1"/>
        <v>1296</v>
      </c>
    </row>
    <row r="103" spans="1:30" x14ac:dyDescent="0.3">
      <c r="A103">
        <v>102</v>
      </c>
      <c r="B103">
        <v>5001243</v>
      </c>
      <c r="C103" t="s">
        <v>9</v>
      </c>
      <c r="D103">
        <v>2014</v>
      </c>
      <c r="E103">
        <v>0</v>
      </c>
      <c r="F103">
        <v>24</v>
      </c>
      <c r="G103">
        <v>0</v>
      </c>
      <c r="H103">
        <v>0</v>
      </c>
      <c r="I103">
        <v>0</v>
      </c>
      <c r="J103">
        <v>0</v>
      </c>
      <c r="K103">
        <v>3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4</v>
      </c>
      <c r="R103">
        <v>2</v>
      </c>
      <c r="S103">
        <v>1</v>
      </c>
      <c r="T103">
        <v>194</v>
      </c>
      <c r="U103">
        <v>111</v>
      </c>
      <c r="V103">
        <v>25</v>
      </c>
      <c r="W103">
        <v>11</v>
      </c>
      <c r="X103">
        <v>22</v>
      </c>
      <c r="Y103">
        <v>14</v>
      </c>
      <c r="Z103">
        <v>1</v>
      </c>
      <c r="AA103">
        <v>0</v>
      </c>
      <c r="AB103">
        <v>322</v>
      </c>
      <c r="AC103">
        <v>393</v>
      </c>
      <c r="AD103">
        <f t="shared" si="1"/>
        <v>1127</v>
      </c>
    </row>
    <row r="104" spans="1:30" x14ac:dyDescent="0.3">
      <c r="A104">
        <v>103</v>
      </c>
      <c r="B104">
        <v>5001243</v>
      </c>
      <c r="C104" t="s">
        <v>9</v>
      </c>
      <c r="D104">
        <v>2013</v>
      </c>
      <c r="E104">
        <v>1</v>
      </c>
      <c r="F104">
        <v>15</v>
      </c>
      <c r="G104">
        <v>0</v>
      </c>
      <c r="H104">
        <v>0</v>
      </c>
      <c r="I104">
        <v>0</v>
      </c>
      <c r="J104">
        <v>0</v>
      </c>
      <c r="K104">
        <v>4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5</v>
      </c>
      <c r="R104">
        <v>3</v>
      </c>
      <c r="S104">
        <v>3</v>
      </c>
      <c r="T104">
        <v>192</v>
      </c>
      <c r="U104">
        <v>117</v>
      </c>
      <c r="V104">
        <v>24</v>
      </c>
      <c r="W104">
        <v>5</v>
      </c>
      <c r="X104">
        <v>19</v>
      </c>
      <c r="Y104">
        <v>12</v>
      </c>
      <c r="Z104">
        <v>1</v>
      </c>
      <c r="AA104">
        <v>0</v>
      </c>
      <c r="AB104">
        <v>325</v>
      </c>
      <c r="AC104">
        <v>339</v>
      </c>
      <c r="AD104">
        <f t="shared" si="1"/>
        <v>1065</v>
      </c>
    </row>
    <row r="105" spans="1:30" x14ac:dyDescent="0.3">
      <c r="A105">
        <v>104</v>
      </c>
      <c r="B105">
        <v>5001243</v>
      </c>
      <c r="C105" t="s">
        <v>9</v>
      </c>
      <c r="D105">
        <v>2012</v>
      </c>
      <c r="E105">
        <v>2</v>
      </c>
      <c r="F105">
        <v>12</v>
      </c>
      <c r="G105">
        <v>0</v>
      </c>
      <c r="H105">
        <v>0</v>
      </c>
      <c r="I105">
        <v>0</v>
      </c>
      <c r="J105">
        <v>0</v>
      </c>
      <c r="K105">
        <v>2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8</v>
      </c>
      <c r="R105">
        <v>2</v>
      </c>
      <c r="S105">
        <v>1</v>
      </c>
      <c r="T105">
        <v>113</v>
      </c>
      <c r="U105">
        <v>108</v>
      </c>
      <c r="V105">
        <v>20</v>
      </c>
      <c r="W105">
        <v>9</v>
      </c>
      <c r="X105">
        <v>15</v>
      </c>
      <c r="Y105">
        <v>12</v>
      </c>
      <c r="Z105">
        <v>1</v>
      </c>
      <c r="AA105">
        <v>0</v>
      </c>
      <c r="AB105">
        <v>200</v>
      </c>
      <c r="AC105">
        <v>289</v>
      </c>
      <c r="AD105">
        <f t="shared" si="1"/>
        <v>794</v>
      </c>
    </row>
    <row r="106" spans="1:30" x14ac:dyDescent="0.3">
      <c r="A106">
        <v>105</v>
      </c>
      <c r="B106">
        <v>5001243</v>
      </c>
      <c r="C106" t="s">
        <v>9</v>
      </c>
      <c r="D106">
        <v>2011</v>
      </c>
      <c r="E106">
        <v>1</v>
      </c>
      <c r="F106">
        <v>7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2</v>
      </c>
      <c r="S106">
        <v>0</v>
      </c>
      <c r="T106">
        <v>98</v>
      </c>
      <c r="U106">
        <v>93</v>
      </c>
      <c r="V106">
        <v>19</v>
      </c>
      <c r="W106">
        <v>11</v>
      </c>
      <c r="X106">
        <v>6</v>
      </c>
      <c r="Y106">
        <v>11</v>
      </c>
      <c r="Z106">
        <v>1</v>
      </c>
      <c r="AA106">
        <v>4</v>
      </c>
      <c r="AB106">
        <v>188</v>
      </c>
      <c r="AC106">
        <v>251</v>
      </c>
      <c r="AD106">
        <f t="shared" si="1"/>
        <v>692</v>
      </c>
    </row>
    <row r="107" spans="1:30" x14ac:dyDescent="0.3">
      <c r="A107">
        <v>106</v>
      </c>
      <c r="B107">
        <v>5001243</v>
      </c>
      <c r="C107" t="s">
        <v>9</v>
      </c>
      <c r="D107">
        <v>2010</v>
      </c>
      <c r="E107">
        <v>1</v>
      </c>
      <c r="F107">
        <v>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</v>
      </c>
      <c r="P107">
        <v>0</v>
      </c>
      <c r="Q107">
        <v>5</v>
      </c>
      <c r="R107">
        <v>1</v>
      </c>
      <c r="S107">
        <v>0</v>
      </c>
      <c r="T107">
        <v>90</v>
      </c>
      <c r="U107">
        <v>96</v>
      </c>
      <c r="V107">
        <v>14</v>
      </c>
      <c r="W107">
        <v>6</v>
      </c>
      <c r="X107">
        <v>3</v>
      </c>
      <c r="Y107">
        <v>4</v>
      </c>
      <c r="Z107">
        <v>0</v>
      </c>
      <c r="AA107">
        <v>0</v>
      </c>
      <c r="AB107">
        <v>195</v>
      </c>
      <c r="AC107">
        <v>186</v>
      </c>
      <c r="AD107">
        <f t="shared" si="1"/>
        <v>609</v>
      </c>
    </row>
    <row r="108" spans="1:30" x14ac:dyDescent="0.3">
      <c r="A108">
        <v>107</v>
      </c>
      <c r="B108">
        <v>5001243</v>
      </c>
      <c r="C108" t="s">
        <v>9</v>
      </c>
      <c r="D108">
        <v>2009</v>
      </c>
      <c r="E108">
        <v>2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6</v>
      </c>
      <c r="R108">
        <v>1</v>
      </c>
      <c r="S108">
        <v>1</v>
      </c>
      <c r="T108">
        <v>86</v>
      </c>
      <c r="U108">
        <v>84</v>
      </c>
      <c r="V108">
        <v>18</v>
      </c>
      <c r="W108">
        <v>14</v>
      </c>
      <c r="X108">
        <v>3</v>
      </c>
      <c r="Y108">
        <v>5</v>
      </c>
      <c r="Z108">
        <v>0</v>
      </c>
      <c r="AA108">
        <v>0</v>
      </c>
      <c r="AB108">
        <v>203</v>
      </c>
      <c r="AC108">
        <v>188</v>
      </c>
      <c r="AD108">
        <f t="shared" si="1"/>
        <v>611</v>
      </c>
    </row>
    <row r="109" spans="1:30" x14ac:dyDescent="0.3">
      <c r="A109">
        <v>108</v>
      </c>
      <c r="B109">
        <v>5001243</v>
      </c>
      <c r="C109" t="s">
        <v>9</v>
      </c>
      <c r="D109">
        <v>2008</v>
      </c>
      <c r="E109">
        <v>1</v>
      </c>
      <c r="F109">
        <v>2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5</v>
      </c>
      <c r="R109">
        <v>0</v>
      </c>
      <c r="S109">
        <v>0</v>
      </c>
      <c r="T109">
        <v>87</v>
      </c>
      <c r="U109">
        <v>82</v>
      </c>
      <c r="V109">
        <v>16</v>
      </c>
      <c r="W109">
        <v>17</v>
      </c>
      <c r="X109">
        <v>3</v>
      </c>
      <c r="Y109">
        <v>4</v>
      </c>
      <c r="Z109">
        <v>0</v>
      </c>
      <c r="AA109">
        <v>0</v>
      </c>
      <c r="AB109">
        <v>174</v>
      </c>
      <c r="AC109">
        <v>166</v>
      </c>
      <c r="AD109">
        <f t="shared" si="1"/>
        <v>557</v>
      </c>
    </row>
    <row r="110" spans="1:30" x14ac:dyDescent="0.3">
      <c r="A110">
        <v>109</v>
      </c>
      <c r="B110">
        <v>5001243</v>
      </c>
      <c r="C110" t="s">
        <v>9</v>
      </c>
      <c r="D110">
        <v>2007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72</v>
      </c>
      <c r="U110">
        <v>61</v>
      </c>
      <c r="V110">
        <v>12</v>
      </c>
      <c r="W110">
        <v>29</v>
      </c>
      <c r="X110">
        <v>2</v>
      </c>
      <c r="Y110">
        <v>3</v>
      </c>
      <c r="Z110">
        <v>0</v>
      </c>
      <c r="AA110">
        <v>0</v>
      </c>
      <c r="AB110">
        <v>10</v>
      </c>
      <c r="AC110">
        <v>139</v>
      </c>
      <c r="AD110">
        <f t="shared" si="1"/>
        <v>329</v>
      </c>
    </row>
    <row r="111" spans="1:30" x14ac:dyDescent="0.3">
      <c r="A111">
        <v>110</v>
      </c>
      <c r="B111">
        <v>5001243</v>
      </c>
      <c r="C111" t="s">
        <v>9</v>
      </c>
      <c r="D111">
        <v>2006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1</v>
      </c>
      <c r="S111">
        <v>0</v>
      </c>
      <c r="T111">
        <v>59</v>
      </c>
      <c r="U111">
        <v>27</v>
      </c>
      <c r="V111">
        <v>12</v>
      </c>
      <c r="W111">
        <v>9</v>
      </c>
      <c r="X111">
        <v>7</v>
      </c>
      <c r="Y111">
        <v>3</v>
      </c>
      <c r="Z111">
        <v>0</v>
      </c>
      <c r="AA111">
        <v>0</v>
      </c>
      <c r="AB111">
        <v>81</v>
      </c>
      <c r="AC111">
        <v>141</v>
      </c>
      <c r="AD111">
        <f t="shared" si="1"/>
        <v>341</v>
      </c>
    </row>
    <row r="112" spans="1:30" x14ac:dyDescent="0.3">
      <c r="A112">
        <v>111</v>
      </c>
      <c r="B112">
        <v>5001508</v>
      </c>
      <c r="C112" t="s">
        <v>10</v>
      </c>
      <c r="D112">
        <v>2016</v>
      </c>
      <c r="E112">
        <v>8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2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62</v>
      </c>
      <c r="R112">
        <v>7</v>
      </c>
      <c r="S112">
        <v>0</v>
      </c>
      <c r="T112">
        <v>143</v>
      </c>
      <c r="U112">
        <v>49</v>
      </c>
      <c r="V112">
        <v>4</v>
      </c>
      <c r="W112">
        <v>22</v>
      </c>
      <c r="X112">
        <v>119</v>
      </c>
      <c r="Y112">
        <v>55</v>
      </c>
      <c r="Z112">
        <v>7</v>
      </c>
      <c r="AA112">
        <v>11</v>
      </c>
      <c r="AB112">
        <v>260</v>
      </c>
      <c r="AC112">
        <v>656</v>
      </c>
      <c r="AD112">
        <f t="shared" si="1"/>
        <v>1406</v>
      </c>
    </row>
    <row r="113" spans="1:30" x14ac:dyDescent="0.3">
      <c r="A113">
        <v>112</v>
      </c>
      <c r="B113">
        <v>5001508</v>
      </c>
      <c r="C113" t="s">
        <v>10</v>
      </c>
      <c r="D113">
        <v>2015</v>
      </c>
      <c r="E113">
        <v>12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2</v>
      </c>
      <c r="L113">
        <v>0</v>
      </c>
      <c r="M113">
        <v>0</v>
      </c>
      <c r="N113">
        <v>0</v>
      </c>
      <c r="O113">
        <v>1</v>
      </c>
      <c r="P113">
        <v>0</v>
      </c>
      <c r="Q113">
        <v>57</v>
      </c>
      <c r="R113">
        <v>6</v>
      </c>
      <c r="S113">
        <v>6</v>
      </c>
      <c r="T113">
        <v>137</v>
      </c>
      <c r="U113">
        <v>18</v>
      </c>
      <c r="V113">
        <v>3</v>
      </c>
      <c r="W113">
        <v>20</v>
      </c>
      <c r="X113">
        <v>102</v>
      </c>
      <c r="Y113">
        <v>46</v>
      </c>
      <c r="Z113">
        <v>7</v>
      </c>
      <c r="AA113">
        <v>1</v>
      </c>
      <c r="AB113">
        <v>303</v>
      </c>
      <c r="AC113">
        <v>645</v>
      </c>
      <c r="AD113">
        <f t="shared" si="1"/>
        <v>1366</v>
      </c>
    </row>
    <row r="114" spans="1:30" x14ac:dyDescent="0.3">
      <c r="A114">
        <v>113</v>
      </c>
      <c r="B114">
        <v>5001508</v>
      </c>
      <c r="C114" t="s">
        <v>10</v>
      </c>
      <c r="D114">
        <v>2014</v>
      </c>
      <c r="E114">
        <v>14</v>
      </c>
      <c r="F114">
        <v>5</v>
      </c>
      <c r="G114">
        <v>0</v>
      </c>
      <c r="H114">
        <v>0</v>
      </c>
      <c r="I114">
        <v>0</v>
      </c>
      <c r="J114">
        <v>0</v>
      </c>
      <c r="K114">
        <v>3</v>
      </c>
      <c r="L114">
        <v>0</v>
      </c>
      <c r="M114">
        <v>0</v>
      </c>
      <c r="N114">
        <v>0</v>
      </c>
      <c r="O114">
        <v>1</v>
      </c>
      <c r="P114">
        <v>0</v>
      </c>
      <c r="Q114">
        <v>38</v>
      </c>
      <c r="R114">
        <v>4</v>
      </c>
      <c r="S114">
        <v>6</v>
      </c>
      <c r="T114">
        <v>141</v>
      </c>
      <c r="U114">
        <v>32</v>
      </c>
      <c r="V114">
        <v>4</v>
      </c>
      <c r="W114">
        <v>17</v>
      </c>
      <c r="X114">
        <v>95</v>
      </c>
      <c r="Y114">
        <v>59</v>
      </c>
      <c r="Z114">
        <v>28</v>
      </c>
      <c r="AA114">
        <v>1</v>
      </c>
      <c r="AB114">
        <v>333</v>
      </c>
      <c r="AC114">
        <v>603</v>
      </c>
      <c r="AD114">
        <f t="shared" si="1"/>
        <v>1384</v>
      </c>
    </row>
    <row r="115" spans="1:30" x14ac:dyDescent="0.3">
      <c r="A115">
        <v>114</v>
      </c>
      <c r="B115">
        <v>5001508</v>
      </c>
      <c r="C115" t="s">
        <v>10</v>
      </c>
      <c r="D115">
        <v>2013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3</v>
      </c>
      <c r="L115">
        <v>0</v>
      </c>
      <c r="M115">
        <v>0</v>
      </c>
      <c r="N115">
        <v>0</v>
      </c>
      <c r="O115">
        <v>18</v>
      </c>
      <c r="P115">
        <v>0</v>
      </c>
      <c r="Q115">
        <v>28</v>
      </c>
      <c r="R115">
        <v>4</v>
      </c>
      <c r="S115">
        <v>2</v>
      </c>
      <c r="T115">
        <v>146</v>
      </c>
      <c r="U115">
        <v>12</v>
      </c>
      <c r="V115">
        <v>4</v>
      </c>
      <c r="W115">
        <v>14</v>
      </c>
      <c r="X115">
        <v>34</v>
      </c>
      <c r="Y115">
        <v>50</v>
      </c>
      <c r="Z115">
        <v>1</v>
      </c>
      <c r="AA115">
        <v>3</v>
      </c>
      <c r="AB115">
        <v>457</v>
      </c>
      <c r="AC115">
        <v>582</v>
      </c>
      <c r="AD115">
        <f t="shared" si="1"/>
        <v>1358</v>
      </c>
    </row>
    <row r="116" spans="1:30" x14ac:dyDescent="0.3">
      <c r="A116">
        <v>115</v>
      </c>
      <c r="B116">
        <v>5001508</v>
      </c>
      <c r="C116" t="s">
        <v>10</v>
      </c>
      <c r="D116">
        <v>2012</v>
      </c>
      <c r="E116">
        <v>2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4</v>
      </c>
      <c r="L116">
        <v>0</v>
      </c>
      <c r="M116">
        <v>1</v>
      </c>
      <c r="N116">
        <v>0</v>
      </c>
      <c r="O116">
        <v>2</v>
      </c>
      <c r="P116">
        <v>0</v>
      </c>
      <c r="Q116">
        <v>20</v>
      </c>
      <c r="R116">
        <v>14</v>
      </c>
      <c r="S116">
        <v>5</v>
      </c>
      <c r="T116">
        <v>138</v>
      </c>
      <c r="U116">
        <v>10</v>
      </c>
      <c r="V116">
        <v>4</v>
      </c>
      <c r="W116">
        <v>15</v>
      </c>
      <c r="X116">
        <v>73</v>
      </c>
      <c r="Y116">
        <v>62</v>
      </c>
      <c r="Z116">
        <v>1</v>
      </c>
      <c r="AA116">
        <v>2</v>
      </c>
      <c r="AB116">
        <v>277</v>
      </c>
      <c r="AC116">
        <v>520</v>
      </c>
      <c r="AD116">
        <f t="shared" si="1"/>
        <v>1150</v>
      </c>
    </row>
    <row r="117" spans="1:30" x14ac:dyDescent="0.3">
      <c r="A117">
        <v>116</v>
      </c>
      <c r="B117">
        <v>5001508</v>
      </c>
      <c r="C117" t="s">
        <v>10</v>
      </c>
      <c r="D117">
        <v>2011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  <c r="O117">
        <v>50</v>
      </c>
      <c r="P117">
        <v>0</v>
      </c>
      <c r="Q117">
        <v>17</v>
      </c>
      <c r="R117">
        <v>11</v>
      </c>
      <c r="S117">
        <v>1</v>
      </c>
      <c r="T117">
        <v>143</v>
      </c>
      <c r="U117">
        <v>14</v>
      </c>
      <c r="V117">
        <v>5</v>
      </c>
      <c r="W117">
        <v>16</v>
      </c>
      <c r="X117">
        <v>61</v>
      </c>
      <c r="Y117">
        <v>57</v>
      </c>
      <c r="Z117">
        <v>1</v>
      </c>
      <c r="AA117">
        <v>1</v>
      </c>
      <c r="AB117">
        <v>275</v>
      </c>
      <c r="AC117">
        <v>566</v>
      </c>
      <c r="AD117">
        <f t="shared" si="1"/>
        <v>1219</v>
      </c>
    </row>
    <row r="118" spans="1:30" x14ac:dyDescent="0.3">
      <c r="A118">
        <v>117</v>
      </c>
      <c r="B118">
        <v>5001508</v>
      </c>
      <c r="C118" t="s">
        <v>10</v>
      </c>
      <c r="D118">
        <v>2010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0</v>
      </c>
      <c r="O118">
        <v>49</v>
      </c>
      <c r="P118">
        <v>0</v>
      </c>
      <c r="Q118">
        <v>11</v>
      </c>
      <c r="R118">
        <v>9</v>
      </c>
      <c r="S118">
        <v>8</v>
      </c>
      <c r="T118">
        <v>99</v>
      </c>
      <c r="U118">
        <v>5</v>
      </c>
      <c r="V118">
        <v>4</v>
      </c>
      <c r="W118">
        <v>21</v>
      </c>
      <c r="X118">
        <v>35</v>
      </c>
      <c r="Y118">
        <v>61</v>
      </c>
      <c r="Z118">
        <v>1</v>
      </c>
      <c r="AA118">
        <v>1</v>
      </c>
      <c r="AB118">
        <v>286</v>
      </c>
      <c r="AC118">
        <v>479</v>
      </c>
      <c r="AD118">
        <f t="shared" si="1"/>
        <v>1070</v>
      </c>
    </row>
    <row r="119" spans="1:30" x14ac:dyDescent="0.3">
      <c r="A119">
        <v>118</v>
      </c>
      <c r="B119">
        <v>5001508</v>
      </c>
      <c r="C119" t="s">
        <v>10</v>
      </c>
      <c r="D119">
        <v>2009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</v>
      </c>
      <c r="L119">
        <v>4</v>
      </c>
      <c r="M119">
        <v>0</v>
      </c>
      <c r="N119">
        <v>0</v>
      </c>
      <c r="O119">
        <v>0</v>
      </c>
      <c r="P119">
        <v>0</v>
      </c>
      <c r="Q119">
        <v>14</v>
      </c>
      <c r="R119">
        <v>10</v>
      </c>
      <c r="S119">
        <v>2</v>
      </c>
      <c r="T119">
        <v>92</v>
      </c>
      <c r="U119">
        <v>5</v>
      </c>
      <c r="V119">
        <v>4</v>
      </c>
      <c r="W119">
        <v>27</v>
      </c>
      <c r="X119">
        <v>25</v>
      </c>
      <c r="Y119">
        <v>40</v>
      </c>
      <c r="Z119">
        <v>1</v>
      </c>
      <c r="AA119">
        <v>0</v>
      </c>
      <c r="AB119">
        <v>287</v>
      </c>
      <c r="AC119">
        <v>477</v>
      </c>
      <c r="AD119">
        <f t="shared" si="1"/>
        <v>989</v>
      </c>
    </row>
    <row r="120" spans="1:30" x14ac:dyDescent="0.3">
      <c r="A120">
        <v>119</v>
      </c>
      <c r="B120">
        <v>5001508</v>
      </c>
      <c r="C120" t="s">
        <v>10</v>
      </c>
      <c r="D120">
        <v>2008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5</v>
      </c>
      <c r="M120">
        <v>0</v>
      </c>
      <c r="N120">
        <v>0</v>
      </c>
      <c r="O120">
        <v>0</v>
      </c>
      <c r="P120">
        <v>0</v>
      </c>
      <c r="Q120">
        <v>4</v>
      </c>
      <c r="R120">
        <v>9</v>
      </c>
      <c r="S120">
        <v>4</v>
      </c>
      <c r="T120">
        <v>74</v>
      </c>
      <c r="U120">
        <v>5</v>
      </c>
      <c r="V120">
        <v>4</v>
      </c>
      <c r="W120">
        <v>13</v>
      </c>
      <c r="X120">
        <v>23</v>
      </c>
      <c r="Y120">
        <v>40</v>
      </c>
      <c r="Z120">
        <v>1</v>
      </c>
      <c r="AA120">
        <v>0</v>
      </c>
      <c r="AB120">
        <v>287</v>
      </c>
      <c r="AC120">
        <v>448</v>
      </c>
      <c r="AD120">
        <f t="shared" si="1"/>
        <v>917</v>
      </c>
    </row>
    <row r="121" spans="1:30" x14ac:dyDescent="0.3">
      <c r="A121">
        <v>120</v>
      </c>
      <c r="B121">
        <v>5001508</v>
      </c>
      <c r="C121" t="s">
        <v>10</v>
      </c>
      <c r="D121">
        <v>2007</v>
      </c>
      <c r="E121">
        <v>3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4</v>
      </c>
      <c r="M121">
        <v>0</v>
      </c>
      <c r="N121">
        <v>0</v>
      </c>
      <c r="O121">
        <v>0</v>
      </c>
      <c r="P121">
        <v>0</v>
      </c>
      <c r="Q121">
        <v>4</v>
      </c>
      <c r="R121">
        <v>9</v>
      </c>
      <c r="S121">
        <v>1</v>
      </c>
      <c r="T121">
        <v>61</v>
      </c>
      <c r="U121">
        <v>9</v>
      </c>
      <c r="V121">
        <v>4</v>
      </c>
      <c r="W121">
        <v>32</v>
      </c>
      <c r="X121">
        <v>18</v>
      </c>
      <c r="Y121">
        <v>36</v>
      </c>
      <c r="Z121">
        <v>0</v>
      </c>
      <c r="AA121">
        <v>0</v>
      </c>
      <c r="AB121">
        <v>265</v>
      </c>
      <c r="AC121">
        <v>424</v>
      </c>
      <c r="AD121">
        <f t="shared" si="1"/>
        <v>870</v>
      </c>
    </row>
    <row r="122" spans="1:30" x14ac:dyDescent="0.3">
      <c r="A122">
        <v>121</v>
      </c>
      <c r="B122">
        <v>5001508</v>
      </c>
      <c r="C122" t="s">
        <v>10</v>
      </c>
      <c r="D122">
        <v>2006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5</v>
      </c>
      <c r="R122">
        <v>8</v>
      </c>
      <c r="S122">
        <v>0</v>
      </c>
      <c r="T122">
        <v>55</v>
      </c>
      <c r="U122">
        <v>7</v>
      </c>
      <c r="V122">
        <v>4</v>
      </c>
      <c r="W122">
        <v>25</v>
      </c>
      <c r="X122">
        <v>19</v>
      </c>
      <c r="Y122">
        <v>35</v>
      </c>
      <c r="Z122">
        <v>1</v>
      </c>
      <c r="AA122">
        <v>0</v>
      </c>
      <c r="AB122">
        <v>238</v>
      </c>
      <c r="AC122">
        <v>447</v>
      </c>
      <c r="AD122">
        <f t="shared" si="1"/>
        <v>844</v>
      </c>
    </row>
    <row r="123" spans="1:30" x14ac:dyDescent="0.3">
      <c r="A123">
        <v>122</v>
      </c>
      <c r="B123">
        <v>5001904</v>
      </c>
      <c r="C123" t="s">
        <v>11</v>
      </c>
      <c r="D123">
        <v>2016</v>
      </c>
      <c r="E123">
        <v>0</v>
      </c>
      <c r="F123">
        <v>24</v>
      </c>
      <c r="G123">
        <v>134</v>
      </c>
      <c r="H123">
        <v>11</v>
      </c>
      <c r="I123">
        <v>0</v>
      </c>
      <c r="J123">
        <v>0</v>
      </c>
      <c r="K123">
        <v>9</v>
      </c>
      <c r="L123">
        <v>665</v>
      </c>
      <c r="M123">
        <v>162</v>
      </c>
      <c r="N123">
        <v>6</v>
      </c>
      <c r="O123">
        <v>2</v>
      </c>
      <c r="P123">
        <v>0</v>
      </c>
      <c r="Q123">
        <v>1861</v>
      </c>
      <c r="R123">
        <v>6</v>
      </c>
      <c r="S123">
        <v>48</v>
      </c>
      <c r="T123">
        <v>737</v>
      </c>
      <c r="U123">
        <v>33</v>
      </c>
      <c r="V123">
        <v>43</v>
      </c>
      <c r="W123">
        <v>98</v>
      </c>
      <c r="X123">
        <v>215</v>
      </c>
      <c r="Y123">
        <v>321</v>
      </c>
      <c r="Z123">
        <v>71</v>
      </c>
      <c r="AA123">
        <v>112</v>
      </c>
      <c r="AB123">
        <v>729</v>
      </c>
      <c r="AC123">
        <v>564</v>
      </c>
      <c r="AD123">
        <f t="shared" si="1"/>
        <v>5851</v>
      </c>
    </row>
    <row r="124" spans="1:30" x14ac:dyDescent="0.3">
      <c r="A124">
        <v>123</v>
      </c>
      <c r="B124">
        <v>5001904</v>
      </c>
      <c r="C124" t="s">
        <v>11</v>
      </c>
      <c r="D124">
        <v>2015</v>
      </c>
      <c r="E124">
        <v>0</v>
      </c>
      <c r="F124">
        <v>25</v>
      </c>
      <c r="G124">
        <v>121</v>
      </c>
      <c r="H124">
        <v>3</v>
      </c>
      <c r="I124">
        <v>0</v>
      </c>
      <c r="J124">
        <v>0</v>
      </c>
      <c r="K124">
        <v>13</v>
      </c>
      <c r="L124">
        <v>949</v>
      </c>
      <c r="M124">
        <v>167</v>
      </c>
      <c r="N124">
        <v>6</v>
      </c>
      <c r="O124">
        <v>7</v>
      </c>
      <c r="P124">
        <v>0</v>
      </c>
      <c r="Q124">
        <v>1876</v>
      </c>
      <c r="R124">
        <v>4</v>
      </c>
      <c r="S124">
        <v>52</v>
      </c>
      <c r="T124">
        <v>752</v>
      </c>
      <c r="U124">
        <v>44</v>
      </c>
      <c r="V124">
        <v>33</v>
      </c>
      <c r="W124">
        <v>87</v>
      </c>
      <c r="X124">
        <v>189</v>
      </c>
      <c r="Y124">
        <v>323</v>
      </c>
      <c r="Z124">
        <v>73</v>
      </c>
      <c r="AA124">
        <v>107</v>
      </c>
      <c r="AB124">
        <v>700</v>
      </c>
      <c r="AC124">
        <v>484</v>
      </c>
      <c r="AD124">
        <f t="shared" si="1"/>
        <v>6015</v>
      </c>
    </row>
    <row r="125" spans="1:30" x14ac:dyDescent="0.3">
      <c r="A125">
        <v>124</v>
      </c>
      <c r="B125">
        <v>5001904</v>
      </c>
      <c r="C125" t="s">
        <v>11</v>
      </c>
      <c r="D125">
        <v>2014</v>
      </c>
      <c r="E125">
        <v>0</v>
      </c>
      <c r="F125">
        <v>23</v>
      </c>
      <c r="G125">
        <v>118</v>
      </c>
      <c r="H125">
        <v>4</v>
      </c>
      <c r="I125">
        <v>0</v>
      </c>
      <c r="J125">
        <v>0</v>
      </c>
      <c r="K125">
        <v>9</v>
      </c>
      <c r="L125">
        <v>776</v>
      </c>
      <c r="M125">
        <v>135</v>
      </c>
      <c r="N125">
        <v>8</v>
      </c>
      <c r="O125">
        <v>5</v>
      </c>
      <c r="P125">
        <v>0</v>
      </c>
      <c r="Q125">
        <v>1968</v>
      </c>
      <c r="R125">
        <v>4</v>
      </c>
      <c r="S125">
        <v>81</v>
      </c>
      <c r="T125">
        <v>760</v>
      </c>
      <c r="U125">
        <v>43</v>
      </c>
      <c r="V125">
        <v>36</v>
      </c>
      <c r="W125">
        <v>105</v>
      </c>
      <c r="X125">
        <v>142</v>
      </c>
      <c r="Y125">
        <v>294</v>
      </c>
      <c r="Z125">
        <v>72</v>
      </c>
      <c r="AA125">
        <v>103</v>
      </c>
      <c r="AB125">
        <v>667</v>
      </c>
      <c r="AC125">
        <v>477</v>
      </c>
      <c r="AD125">
        <f t="shared" si="1"/>
        <v>5830</v>
      </c>
    </row>
    <row r="126" spans="1:30" x14ac:dyDescent="0.3">
      <c r="A126">
        <v>125</v>
      </c>
      <c r="B126">
        <v>5001904</v>
      </c>
      <c r="C126" t="s">
        <v>11</v>
      </c>
      <c r="D126">
        <v>2013</v>
      </c>
      <c r="E126">
        <v>0</v>
      </c>
      <c r="F126">
        <v>15</v>
      </c>
      <c r="G126">
        <v>119</v>
      </c>
      <c r="H126">
        <v>2</v>
      </c>
      <c r="I126">
        <v>0</v>
      </c>
      <c r="J126">
        <v>0</v>
      </c>
      <c r="K126">
        <v>8</v>
      </c>
      <c r="L126">
        <v>704</v>
      </c>
      <c r="M126">
        <v>134</v>
      </c>
      <c r="N126">
        <v>7</v>
      </c>
      <c r="O126">
        <v>4</v>
      </c>
      <c r="P126">
        <v>0</v>
      </c>
      <c r="Q126">
        <v>1875</v>
      </c>
      <c r="R126">
        <v>6</v>
      </c>
      <c r="S126">
        <v>59</v>
      </c>
      <c r="T126">
        <v>757</v>
      </c>
      <c r="U126">
        <v>39</v>
      </c>
      <c r="V126">
        <v>34</v>
      </c>
      <c r="W126">
        <v>114</v>
      </c>
      <c r="X126">
        <v>120</v>
      </c>
      <c r="Y126">
        <v>240</v>
      </c>
      <c r="Z126">
        <v>78</v>
      </c>
      <c r="AA126">
        <v>75</v>
      </c>
      <c r="AB126">
        <v>667</v>
      </c>
      <c r="AC126">
        <v>469</v>
      </c>
      <c r="AD126">
        <f t="shared" si="1"/>
        <v>5526</v>
      </c>
    </row>
    <row r="127" spans="1:30" x14ac:dyDescent="0.3">
      <c r="A127">
        <v>126</v>
      </c>
      <c r="B127">
        <v>5001904</v>
      </c>
      <c r="C127" t="s">
        <v>11</v>
      </c>
      <c r="D127">
        <v>2012</v>
      </c>
      <c r="E127">
        <v>0</v>
      </c>
      <c r="F127">
        <v>8</v>
      </c>
      <c r="G127">
        <v>111</v>
      </c>
      <c r="H127">
        <v>2</v>
      </c>
      <c r="I127">
        <v>0</v>
      </c>
      <c r="J127">
        <v>0</v>
      </c>
      <c r="K127">
        <v>2</v>
      </c>
      <c r="L127">
        <v>663</v>
      </c>
      <c r="M127">
        <v>114</v>
      </c>
      <c r="N127">
        <v>7</v>
      </c>
      <c r="O127">
        <v>3</v>
      </c>
      <c r="P127">
        <v>0</v>
      </c>
      <c r="Q127">
        <v>1784</v>
      </c>
      <c r="R127">
        <v>10</v>
      </c>
      <c r="S127">
        <v>69</v>
      </c>
      <c r="T127">
        <v>691</v>
      </c>
      <c r="U127">
        <v>38</v>
      </c>
      <c r="V127">
        <v>26</v>
      </c>
      <c r="W127">
        <v>102</v>
      </c>
      <c r="X127">
        <v>139</v>
      </c>
      <c r="Y127">
        <v>224</v>
      </c>
      <c r="Z127">
        <v>74</v>
      </c>
      <c r="AA127">
        <v>53</v>
      </c>
      <c r="AB127">
        <v>851</v>
      </c>
      <c r="AC127">
        <v>479</v>
      </c>
      <c r="AD127">
        <f t="shared" si="1"/>
        <v>5450</v>
      </c>
    </row>
    <row r="128" spans="1:30" x14ac:dyDescent="0.3">
      <c r="A128">
        <v>127</v>
      </c>
      <c r="B128">
        <v>5001904</v>
      </c>
      <c r="C128" t="s">
        <v>11</v>
      </c>
      <c r="D128">
        <v>2011</v>
      </c>
      <c r="E128">
        <v>2</v>
      </c>
      <c r="F128">
        <v>10</v>
      </c>
      <c r="G128">
        <v>125</v>
      </c>
      <c r="H128">
        <v>3</v>
      </c>
      <c r="I128">
        <v>0</v>
      </c>
      <c r="J128">
        <v>0</v>
      </c>
      <c r="K128">
        <v>2</v>
      </c>
      <c r="L128">
        <v>602</v>
      </c>
      <c r="M128">
        <v>112</v>
      </c>
      <c r="N128">
        <v>9</v>
      </c>
      <c r="O128">
        <v>4</v>
      </c>
      <c r="P128">
        <v>0</v>
      </c>
      <c r="Q128">
        <v>1727</v>
      </c>
      <c r="R128">
        <v>1</v>
      </c>
      <c r="S128">
        <v>46</v>
      </c>
      <c r="T128">
        <v>619</v>
      </c>
      <c r="U128">
        <v>35</v>
      </c>
      <c r="V128">
        <v>31</v>
      </c>
      <c r="W128">
        <v>68</v>
      </c>
      <c r="X128">
        <v>145</v>
      </c>
      <c r="Y128">
        <v>223</v>
      </c>
      <c r="Z128">
        <v>73</v>
      </c>
      <c r="AA128">
        <v>54</v>
      </c>
      <c r="AB128">
        <v>848</v>
      </c>
      <c r="AC128">
        <v>461</v>
      </c>
      <c r="AD128">
        <f t="shared" si="1"/>
        <v>5200</v>
      </c>
    </row>
    <row r="129" spans="1:30" x14ac:dyDescent="0.3">
      <c r="A129">
        <v>128</v>
      </c>
      <c r="B129">
        <v>5001904</v>
      </c>
      <c r="C129" t="s">
        <v>11</v>
      </c>
      <c r="D129">
        <v>2010</v>
      </c>
      <c r="E129">
        <v>1</v>
      </c>
      <c r="F129">
        <v>16</v>
      </c>
      <c r="G129">
        <v>169</v>
      </c>
      <c r="H129">
        <v>7</v>
      </c>
      <c r="I129">
        <v>0</v>
      </c>
      <c r="J129">
        <v>0</v>
      </c>
      <c r="K129">
        <v>2</v>
      </c>
      <c r="L129">
        <v>747</v>
      </c>
      <c r="M129">
        <v>2</v>
      </c>
      <c r="N129">
        <v>6</v>
      </c>
      <c r="O129">
        <v>5</v>
      </c>
      <c r="P129">
        <v>0</v>
      </c>
      <c r="Q129">
        <v>1992</v>
      </c>
      <c r="R129">
        <v>1</v>
      </c>
      <c r="S129">
        <v>216</v>
      </c>
      <c r="T129">
        <v>547</v>
      </c>
      <c r="U129">
        <v>43</v>
      </c>
      <c r="V129">
        <v>30</v>
      </c>
      <c r="W129">
        <v>70</v>
      </c>
      <c r="X129">
        <v>187</v>
      </c>
      <c r="Y129">
        <v>191</v>
      </c>
      <c r="Z129">
        <v>66</v>
      </c>
      <c r="AA129">
        <v>49</v>
      </c>
      <c r="AB129">
        <v>891</v>
      </c>
      <c r="AC129">
        <v>487</v>
      </c>
      <c r="AD129">
        <f t="shared" si="1"/>
        <v>5725</v>
      </c>
    </row>
    <row r="130" spans="1:30" x14ac:dyDescent="0.3">
      <c r="A130">
        <v>129</v>
      </c>
      <c r="B130">
        <v>5001904</v>
      </c>
      <c r="C130" t="s">
        <v>11</v>
      </c>
      <c r="D130">
        <v>2009</v>
      </c>
      <c r="E130">
        <v>4</v>
      </c>
      <c r="F130">
        <v>14</v>
      </c>
      <c r="G130">
        <v>88</v>
      </c>
      <c r="H130">
        <v>5</v>
      </c>
      <c r="I130">
        <v>0</v>
      </c>
      <c r="J130">
        <v>0</v>
      </c>
      <c r="K130">
        <v>2</v>
      </c>
      <c r="L130">
        <v>753</v>
      </c>
      <c r="M130">
        <v>0</v>
      </c>
      <c r="N130">
        <v>19</v>
      </c>
      <c r="O130">
        <v>1</v>
      </c>
      <c r="P130">
        <v>0</v>
      </c>
      <c r="Q130">
        <v>1589</v>
      </c>
      <c r="R130">
        <v>1</v>
      </c>
      <c r="S130">
        <v>189</v>
      </c>
      <c r="T130">
        <v>505</v>
      </c>
      <c r="U130">
        <v>36</v>
      </c>
      <c r="V130">
        <v>30</v>
      </c>
      <c r="W130">
        <v>59</v>
      </c>
      <c r="X130">
        <v>149</v>
      </c>
      <c r="Y130">
        <v>182</v>
      </c>
      <c r="Z130">
        <v>68</v>
      </c>
      <c r="AA130">
        <v>22</v>
      </c>
      <c r="AB130">
        <v>956</v>
      </c>
      <c r="AC130">
        <v>459</v>
      </c>
      <c r="AD130">
        <f t="shared" ref="AD130:AD193" si="2">SUM(E130:AC130)</f>
        <v>5131</v>
      </c>
    </row>
    <row r="131" spans="1:30" x14ac:dyDescent="0.3">
      <c r="A131">
        <v>130</v>
      </c>
      <c r="B131">
        <v>5001904</v>
      </c>
      <c r="C131" t="s">
        <v>11</v>
      </c>
      <c r="D131">
        <v>2008</v>
      </c>
      <c r="E131">
        <v>0</v>
      </c>
      <c r="F131">
        <v>13</v>
      </c>
      <c r="G131">
        <v>134</v>
      </c>
      <c r="H131">
        <v>5</v>
      </c>
      <c r="I131">
        <v>0</v>
      </c>
      <c r="J131">
        <v>0</v>
      </c>
      <c r="K131">
        <v>3</v>
      </c>
      <c r="L131">
        <v>60</v>
      </c>
      <c r="M131">
        <v>0</v>
      </c>
      <c r="N131">
        <v>158</v>
      </c>
      <c r="O131">
        <v>3</v>
      </c>
      <c r="P131">
        <v>0</v>
      </c>
      <c r="Q131">
        <v>1354</v>
      </c>
      <c r="R131">
        <v>0</v>
      </c>
      <c r="S131">
        <v>21</v>
      </c>
      <c r="T131">
        <v>561</v>
      </c>
      <c r="U131">
        <v>147</v>
      </c>
      <c r="V131">
        <v>26</v>
      </c>
      <c r="W131">
        <v>49</v>
      </c>
      <c r="X131">
        <v>109</v>
      </c>
      <c r="Y131">
        <v>151</v>
      </c>
      <c r="Z131">
        <v>63</v>
      </c>
      <c r="AA131">
        <v>44</v>
      </c>
      <c r="AB131">
        <v>944</v>
      </c>
      <c r="AC131">
        <v>461</v>
      </c>
      <c r="AD131">
        <f t="shared" si="2"/>
        <v>4306</v>
      </c>
    </row>
    <row r="132" spans="1:30" x14ac:dyDescent="0.3">
      <c r="A132">
        <v>131</v>
      </c>
      <c r="B132">
        <v>5001904</v>
      </c>
      <c r="C132" t="s">
        <v>11</v>
      </c>
      <c r="D132">
        <v>2007</v>
      </c>
      <c r="E132">
        <v>0</v>
      </c>
      <c r="F132">
        <v>23</v>
      </c>
      <c r="G132">
        <v>126</v>
      </c>
      <c r="H132">
        <v>5</v>
      </c>
      <c r="I132">
        <v>0</v>
      </c>
      <c r="J132">
        <v>0</v>
      </c>
      <c r="K132">
        <v>4</v>
      </c>
      <c r="L132">
        <v>166</v>
      </c>
      <c r="M132">
        <v>0</v>
      </c>
      <c r="N132">
        <v>160</v>
      </c>
      <c r="O132">
        <v>3</v>
      </c>
      <c r="P132">
        <v>0</v>
      </c>
      <c r="Q132">
        <v>2085</v>
      </c>
      <c r="R132">
        <v>0</v>
      </c>
      <c r="S132">
        <v>12</v>
      </c>
      <c r="T132">
        <v>449</v>
      </c>
      <c r="U132">
        <v>140</v>
      </c>
      <c r="V132">
        <v>24</v>
      </c>
      <c r="W132">
        <v>51</v>
      </c>
      <c r="X132">
        <v>105</v>
      </c>
      <c r="Y132">
        <v>143</v>
      </c>
      <c r="Z132">
        <v>57</v>
      </c>
      <c r="AA132">
        <v>49</v>
      </c>
      <c r="AB132">
        <v>884</v>
      </c>
      <c r="AC132">
        <v>475</v>
      </c>
      <c r="AD132">
        <f t="shared" si="2"/>
        <v>4961</v>
      </c>
    </row>
    <row r="133" spans="1:30" x14ac:dyDescent="0.3">
      <c r="A133">
        <v>132</v>
      </c>
      <c r="B133">
        <v>5001904</v>
      </c>
      <c r="C133" t="s">
        <v>11</v>
      </c>
      <c r="D133">
        <v>2006</v>
      </c>
      <c r="E133">
        <v>0</v>
      </c>
      <c r="F133">
        <v>29</v>
      </c>
      <c r="G133">
        <v>165</v>
      </c>
      <c r="H133">
        <v>3</v>
      </c>
      <c r="I133">
        <v>0</v>
      </c>
      <c r="J133">
        <v>0</v>
      </c>
      <c r="K133">
        <v>2</v>
      </c>
      <c r="L133">
        <v>123</v>
      </c>
      <c r="M133">
        <v>0</v>
      </c>
      <c r="N133">
        <v>72</v>
      </c>
      <c r="O133">
        <v>3</v>
      </c>
      <c r="P133">
        <v>0</v>
      </c>
      <c r="Q133">
        <v>2147</v>
      </c>
      <c r="R133">
        <v>2</v>
      </c>
      <c r="S133">
        <v>15</v>
      </c>
      <c r="T133">
        <v>488</v>
      </c>
      <c r="U133">
        <v>83</v>
      </c>
      <c r="V133">
        <v>22</v>
      </c>
      <c r="W133">
        <v>45</v>
      </c>
      <c r="X133">
        <v>74</v>
      </c>
      <c r="Y133">
        <v>138</v>
      </c>
      <c r="Z133">
        <v>53</v>
      </c>
      <c r="AA133">
        <v>42</v>
      </c>
      <c r="AB133">
        <v>693</v>
      </c>
      <c r="AC133">
        <v>513</v>
      </c>
      <c r="AD133">
        <f t="shared" si="2"/>
        <v>4712</v>
      </c>
    </row>
    <row r="134" spans="1:30" x14ac:dyDescent="0.3">
      <c r="A134">
        <v>133</v>
      </c>
      <c r="B134">
        <v>5002001</v>
      </c>
      <c r="C134" t="s">
        <v>12</v>
      </c>
      <c r="D134">
        <v>2016</v>
      </c>
      <c r="E134">
        <v>10</v>
      </c>
      <c r="F134">
        <v>51</v>
      </c>
      <c r="G134">
        <v>7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495</v>
      </c>
      <c r="O134">
        <v>14</v>
      </c>
      <c r="P134">
        <v>0</v>
      </c>
      <c r="Q134">
        <v>118</v>
      </c>
      <c r="R134">
        <v>2</v>
      </c>
      <c r="S134">
        <v>16</v>
      </c>
      <c r="T134">
        <v>247</v>
      </c>
      <c r="U134">
        <v>0</v>
      </c>
      <c r="V134">
        <v>7</v>
      </c>
      <c r="W134">
        <v>24</v>
      </c>
      <c r="X134">
        <v>42</v>
      </c>
      <c r="Y134">
        <v>96</v>
      </c>
      <c r="Z134">
        <v>44</v>
      </c>
      <c r="AA134">
        <v>2</v>
      </c>
      <c r="AB134">
        <v>506</v>
      </c>
      <c r="AC134">
        <v>401</v>
      </c>
      <c r="AD134">
        <f t="shared" si="2"/>
        <v>2082</v>
      </c>
    </row>
    <row r="135" spans="1:30" x14ac:dyDescent="0.3">
      <c r="A135">
        <v>134</v>
      </c>
      <c r="B135">
        <v>5002001</v>
      </c>
      <c r="C135" t="s">
        <v>12</v>
      </c>
      <c r="D135">
        <v>2015</v>
      </c>
      <c r="E135">
        <v>9</v>
      </c>
      <c r="F135">
        <v>64</v>
      </c>
      <c r="G135">
        <v>6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509</v>
      </c>
      <c r="O135">
        <v>26</v>
      </c>
      <c r="P135">
        <v>0</v>
      </c>
      <c r="Q135">
        <v>128</v>
      </c>
      <c r="R135">
        <v>2</v>
      </c>
      <c r="S135">
        <v>22</v>
      </c>
      <c r="T135">
        <v>257</v>
      </c>
      <c r="U135">
        <v>0</v>
      </c>
      <c r="V135">
        <v>7</v>
      </c>
      <c r="W135">
        <v>24</v>
      </c>
      <c r="X135">
        <v>56</v>
      </c>
      <c r="Y135">
        <v>100</v>
      </c>
      <c r="Z135">
        <v>44</v>
      </c>
      <c r="AA135">
        <v>4</v>
      </c>
      <c r="AB135">
        <v>523</v>
      </c>
      <c r="AC135">
        <v>372</v>
      </c>
      <c r="AD135">
        <f t="shared" si="2"/>
        <v>2153</v>
      </c>
    </row>
    <row r="136" spans="1:30" x14ac:dyDescent="0.3">
      <c r="A136">
        <v>135</v>
      </c>
      <c r="B136">
        <v>5002001</v>
      </c>
      <c r="C136" t="s">
        <v>12</v>
      </c>
      <c r="D136">
        <v>2014</v>
      </c>
      <c r="E136">
        <v>11</v>
      </c>
      <c r="F136">
        <v>79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546</v>
      </c>
      <c r="O136">
        <v>34</v>
      </c>
      <c r="P136">
        <v>0</v>
      </c>
      <c r="Q136">
        <v>824</v>
      </c>
      <c r="R136">
        <v>2</v>
      </c>
      <c r="S136">
        <v>25</v>
      </c>
      <c r="T136">
        <v>246</v>
      </c>
      <c r="U136">
        <v>4</v>
      </c>
      <c r="V136">
        <v>10</v>
      </c>
      <c r="W136">
        <v>23</v>
      </c>
      <c r="X136">
        <v>100</v>
      </c>
      <c r="Y136">
        <v>105</v>
      </c>
      <c r="Z136">
        <v>43</v>
      </c>
      <c r="AA136">
        <v>4</v>
      </c>
      <c r="AB136">
        <v>540</v>
      </c>
      <c r="AC136">
        <v>373</v>
      </c>
      <c r="AD136">
        <f t="shared" si="2"/>
        <v>2970</v>
      </c>
    </row>
    <row r="137" spans="1:30" x14ac:dyDescent="0.3">
      <c r="A137">
        <v>136</v>
      </c>
      <c r="B137">
        <v>5002001</v>
      </c>
      <c r="C137" t="s">
        <v>12</v>
      </c>
      <c r="D137">
        <v>2013</v>
      </c>
      <c r="E137">
        <v>12</v>
      </c>
      <c r="F137">
        <v>74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589</v>
      </c>
      <c r="O137">
        <v>30</v>
      </c>
      <c r="P137">
        <v>0</v>
      </c>
      <c r="Q137">
        <v>858</v>
      </c>
      <c r="R137">
        <v>2</v>
      </c>
      <c r="S137">
        <v>21</v>
      </c>
      <c r="T137">
        <v>260</v>
      </c>
      <c r="U137">
        <v>5</v>
      </c>
      <c r="V137">
        <v>7</v>
      </c>
      <c r="W137">
        <v>22</v>
      </c>
      <c r="X137">
        <v>52</v>
      </c>
      <c r="Y137">
        <v>101</v>
      </c>
      <c r="Z137">
        <v>43</v>
      </c>
      <c r="AA137">
        <v>6</v>
      </c>
      <c r="AB137">
        <v>510</v>
      </c>
      <c r="AC137">
        <v>326</v>
      </c>
      <c r="AD137">
        <f t="shared" si="2"/>
        <v>2919</v>
      </c>
    </row>
    <row r="138" spans="1:30" x14ac:dyDescent="0.3">
      <c r="A138">
        <v>137</v>
      </c>
      <c r="B138">
        <v>5002001</v>
      </c>
      <c r="C138" t="s">
        <v>12</v>
      </c>
      <c r="D138">
        <v>2012</v>
      </c>
      <c r="E138">
        <v>0</v>
      </c>
      <c r="F138">
        <v>79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662</v>
      </c>
      <c r="O138">
        <v>37</v>
      </c>
      <c r="P138">
        <v>0</v>
      </c>
      <c r="Q138">
        <v>828</v>
      </c>
      <c r="R138">
        <v>2</v>
      </c>
      <c r="S138">
        <v>21</v>
      </c>
      <c r="T138">
        <v>231</v>
      </c>
      <c r="U138">
        <v>8</v>
      </c>
      <c r="V138">
        <v>9</v>
      </c>
      <c r="W138">
        <v>16</v>
      </c>
      <c r="X138">
        <v>33</v>
      </c>
      <c r="Y138">
        <v>67</v>
      </c>
      <c r="Z138">
        <v>33</v>
      </c>
      <c r="AA138">
        <v>4</v>
      </c>
      <c r="AB138">
        <v>462</v>
      </c>
      <c r="AC138">
        <v>338</v>
      </c>
      <c r="AD138">
        <f t="shared" si="2"/>
        <v>2831</v>
      </c>
    </row>
    <row r="139" spans="1:30" x14ac:dyDescent="0.3">
      <c r="A139">
        <v>138</v>
      </c>
      <c r="B139">
        <v>5002001</v>
      </c>
      <c r="C139" t="s">
        <v>12</v>
      </c>
      <c r="D139">
        <v>2011</v>
      </c>
      <c r="E139">
        <v>11</v>
      </c>
      <c r="F139">
        <v>78</v>
      </c>
      <c r="G139">
        <v>2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567</v>
      </c>
      <c r="O139">
        <v>34</v>
      </c>
      <c r="P139">
        <v>0</v>
      </c>
      <c r="Q139">
        <v>819</v>
      </c>
      <c r="R139">
        <v>0</v>
      </c>
      <c r="S139">
        <v>16</v>
      </c>
      <c r="T139">
        <v>217</v>
      </c>
      <c r="U139">
        <v>10</v>
      </c>
      <c r="V139">
        <v>9</v>
      </c>
      <c r="W139">
        <v>16</v>
      </c>
      <c r="X139">
        <v>26</v>
      </c>
      <c r="Y139">
        <v>60</v>
      </c>
      <c r="Z139">
        <v>30</v>
      </c>
      <c r="AA139">
        <v>5</v>
      </c>
      <c r="AB139">
        <v>579</v>
      </c>
      <c r="AC139">
        <v>354</v>
      </c>
      <c r="AD139">
        <f t="shared" si="2"/>
        <v>2833</v>
      </c>
    </row>
    <row r="140" spans="1:30" x14ac:dyDescent="0.3">
      <c r="A140">
        <v>139</v>
      </c>
      <c r="B140">
        <v>5002001</v>
      </c>
      <c r="C140" t="s">
        <v>12</v>
      </c>
      <c r="D140">
        <v>2010</v>
      </c>
      <c r="E140">
        <v>0</v>
      </c>
      <c r="F140">
        <v>73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266</v>
      </c>
      <c r="O140">
        <v>34</v>
      </c>
      <c r="P140">
        <v>0</v>
      </c>
      <c r="Q140">
        <v>837</v>
      </c>
      <c r="R140">
        <v>1</v>
      </c>
      <c r="S140">
        <v>3</v>
      </c>
      <c r="T140">
        <v>192</v>
      </c>
      <c r="U140">
        <v>8</v>
      </c>
      <c r="V140">
        <v>10</v>
      </c>
      <c r="W140">
        <v>11</v>
      </c>
      <c r="X140">
        <v>25</v>
      </c>
      <c r="Y140">
        <v>61</v>
      </c>
      <c r="Z140">
        <v>30</v>
      </c>
      <c r="AA140">
        <v>1</v>
      </c>
      <c r="AB140">
        <v>480</v>
      </c>
      <c r="AC140">
        <v>321</v>
      </c>
      <c r="AD140">
        <f t="shared" si="2"/>
        <v>2353</v>
      </c>
    </row>
    <row r="141" spans="1:30" x14ac:dyDescent="0.3">
      <c r="A141">
        <v>140</v>
      </c>
      <c r="B141">
        <v>5002001</v>
      </c>
      <c r="C141" t="s">
        <v>12</v>
      </c>
      <c r="D141">
        <v>2009</v>
      </c>
      <c r="E141">
        <v>0</v>
      </c>
      <c r="F141">
        <v>60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42</v>
      </c>
      <c r="P141">
        <v>0</v>
      </c>
      <c r="Q141">
        <v>1027</v>
      </c>
      <c r="R141">
        <v>1</v>
      </c>
      <c r="S141">
        <v>0</v>
      </c>
      <c r="T141">
        <v>168</v>
      </c>
      <c r="U141">
        <v>7</v>
      </c>
      <c r="V141">
        <v>8</v>
      </c>
      <c r="W141">
        <v>4</v>
      </c>
      <c r="X141">
        <v>32</v>
      </c>
      <c r="Y141">
        <v>48</v>
      </c>
      <c r="Z141">
        <v>29</v>
      </c>
      <c r="AA141">
        <v>2</v>
      </c>
      <c r="AB141">
        <v>535</v>
      </c>
      <c r="AC141">
        <v>334</v>
      </c>
      <c r="AD141">
        <f t="shared" si="2"/>
        <v>2297</v>
      </c>
    </row>
    <row r="142" spans="1:30" x14ac:dyDescent="0.3">
      <c r="A142">
        <v>141</v>
      </c>
      <c r="B142">
        <v>5002001</v>
      </c>
      <c r="C142" t="s">
        <v>12</v>
      </c>
      <c r="D142">
        <v>2008</v>
      </c>
      <c r="E142">
        <v>0</v>
      </c>
      <c r="F142">
        <v>15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36</v>
      </c>
      <c r="P142">
        <v>0</v>
      </c>
      <c r="Q142">
        <v>650</v>
      </c>
      <c r="R142">
        <v>0</v>
      </c>
      <c r="S142">
        <v>1</v>
      </c>
      <c r="T142">
        <v>162</v>
      </c>
      <c r="U142">
        <v>8</v>
      </c>
      <c r="V142">
        <v>8</v>
      </c>
      <c r="W142">
        <v>2</v>
      </c>
      <c r="X142">
        <v>29</v>
      </c>
      <c r="Y142">
        <v>37</v>
      </c>
      <c r="Z142">
        <v>30</v>
      </c>
      <c r="AA142">
        <v>1</v>
      </c>
      <c r="AB142">
        <v>494</v>
      </c>
      <c r="AC142">
        <v>347</v>
      </c>
      <c r="AD142">
        <f t="shared" si="2"/>
        <v>1821</v>
      </c>
    </row>
    <row r="143" spans="1:30" x14ac:dyDescent="0.3">
      <c r="A143">
        <v>142</v>
      </c>
      <c r="B143">
        <v>5002001</v>
      </c>
      <c r="C143" t="s">
        <v>12</v>
      </c>
      <c r="D143">
        <v>2007</v>
      </c>
      <c r="E143">
        <v>0</v>
      </c>
      <c r="F143">
        <v>26</v>
      </c>
      <c r="G143">
        <v>1</v>
      </c>
      <c r="H143">
        <v>0</v>
      </c>
      <c r="I143">
        <v>0</v>
      </c>
      <c r="J143">
        <v>0</v>
      </c>
      <c r="K143">
        <v>1</v>
      </c>
      <c r="L143">
        <v>0</v>
      </c>
      <c r="M143">
        <v>0</v>
      </c>
      <c r="N143">
        <v>0</v>
      </c>
      <c r="O143">
        <v>31</v>
      </c>
      <c r="P143">
        <v>0</v>
      </c>
      <c r="Q143">
        <v>566</v>
      </c>
      <c r="R143">
        <v>0</v>
      </c>
      <c r="S143">
        <v>3</v>
      </c>
      <c r="T143">
        <v>140</v>
      </c>
      <c r="U143">
        <v>10</v>
      </c>
      <c r="V143">
        <v>9</v>
      </c>
      <c r="W143">
        <v>2</v>
      </c>
      <c r="X143">
        <v>34</v>
      </c>
      <c r="Y143">
        <v>30</v>
      </c>
      <c r="Z143">
        <v>29</v>
      </c>
      <c r="AA143">
        <v>2</v>
      </c>
      <c r="AB143">
        <v>480</v>
      </c>
      <c r="AC143">
        <v>340</v>
      </c>
      <c r="AD143">
        <f t="shared" si="2"/>
        <v>1704</v>
      </c>
    </row>
    <row r="144" spans="1:30" x14ac:dyDescent="0.3">
      <c r="A144">
        <v>143</v>
      </c>
      <c r="B144">
        <v>5002001</v>
      </c>
      <c r="C144" t="s">
        <v>12</v>
      </c>
      <c r="D144">
        <v>2006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0</v>
      </c>
      <c r="K144">
        <v>1</v>
      </c>
      <c r="L144">
        <v>0</v>
      </c>
      <c r="M144">
        <v>0</v>
      </c>
      <c r="N144">
        <v>0</v>
      </c>
      <c r="O144">
        <v>27</v>
      </c>
      <c r="P144">
        <v>0</v>
      </c>
      <c r="Q144">
        <v>517</v>
      </c>
      <c r="R144">
        <v>0</v>
      </c>
      <c r="S144">
        <v>1</v>
      </c>
      <c r="T144">
        <v>130</v>
      </c>
      <c r="U144">
        <v>9</v>
      </c>
      <c r="V144">
        <v>9</v>
      </c>
      <c r="W144">
        <v>1</v>
      </c>
      <c r="X144">
        <v>21</v>
      </c>
      <c r="Y144">
        <v>29</v>
      </c>
      <c r="Z144">
        <v>2</v>
      </c>
      <c r="AA144">
        <v>0</v>
      </c>
      <c r="AB144">
        <v>317</v>
      </c>
      <c r="AC144">
        <v>333</v>
      </c>
      <c r="AD144">
        <f t="shared" si="2"/>
        <v>1398</v>
      </c>
    </row>
    <row r="145" spans="1:30" x14ac:dyDescent="0.3">
      <c r="A145">
        <v>144</v>
      </c>
      <c r="B145">
        <v>5002100</v>
      </c>
      <c r="C145" t="s">
        <v>13</v>
      </c>
      <c r="D145">
        <v>2016</v>
      </c>
      <c r="E145">
        <v>279</v>
      </c>
      <c r="F145">
        <v>35</v>
      </c>
      <c r="G145">
        <v>1</v>
      </c>
      <c r="H145">
        <v>0</v>
      </c>
      <c r="I145">
        <v>0</v>
      </c>
      <c r="J145">
        <v>0</v>
      </c>
      <c r="K145">
        <v>8</v>
      </c>
      <c r="L145">
        <v>0</v>
      </c>
      <c r="M145">
        <v>2</v>
      </c>
      <c r="N145">
        <v>0</v>
      </c>
      <c r="O145">
        <v>4</v>
      </c>
      <c r="P145">
        <v>0</v>
      </c>
      <c r="Q145">
        <v>12</v>
      </c>
      <c r="R145">
        <v>42</v>
      </c>
      <c r="S145">
        <v>23</v>
      </c>
      <c r="T145">
        <v>501</v>
      </c>
      <c r="U145">
        <v>1</v>
      </c>
      <c r="V145">
        <v>33</v>
      </c>
      <c r="W145">
        <v>37</v>
      </c>
      <c r="X145">
        <v>61</v>
      </c>
      <c r="Y145">
        <v>77</v>
      </c>
      <c r="Z145">
        <v>82</v>
      </c>
      <c r="AA145">
        <v>59</v>
      </c>
      <c r="AB145">
        <v>723</v>
      </c>
      <c r="AC145">
        <v>815</v>
      </c>
      <c r="AD145">
        <f t="shared" si="2"/>
        <v>2795</v>
      </c>
    </row>
    <row r="146" spans="1:30" x14ac:dyDescent="0.3">
      <c r="A146">
        <v>145</v>
      </c>
      <c r="B146">
        <v>5002100</v>
      </c>
      <c r="C146" t="s">
        <v>13</v>
      </c>
      <c r="D146">
        <v>2015</v>
      </c>
      <c r="E146">
        <v>319</v>
      </c>
      <c r="F146">
        <v>42</v>
      </c>
      <c r="G146">
        <v>1</v>
      </c>
      <c r="H146">
        <v>0</v>
      </c>
      <c r="I146">
        <v>0</v>
      </c>
      <c r="J146">
        <v>0</v>
      </c>
      <c r="K146">
        <v>8</v>
      </c>
      <c r="L146">
        <v>0</v>
      </c>
      <c r="M146">
        <v>2</v>
      </c>
      <c r="N146">
        <v>0</v>
      </c>
      <c r="O146">
        <v>4</v>
      </c>
      <c r="P146">
        <v>0</v>
      </c>
      <c r="Q146">
        <v>13</v>
      </c>
      <c r="R146">
        <v>46</v>
      </c>
      <c r="S146">
        <v>25</v>
      </c>
      <c r="T146">
        <v>461</v>
      </c>
      <c r="U146">
        <v>2</v>
      </c>
      <c r="V146">
        <v>35</v>
      </c>
      <c r="W146">
        <v>39</v>
      </c>
      <c r="X146">
        <v>71</v>
      </c>
      <c r="Y146">
        <v>66</v>
      </c>
      <c r="Z146">
        <v>80</v>
      </c>
      <c r="AA146">
        <v>51</v>
      </c>
      <c r="AB146">
        <v>773</v>
      </c>
      <c r="AC146">
        <v>781</v>
      </c>
      <c r="AD146">
        <f t="shared" si="2"/>
        <v>2819</v>
      </c>
    </row>
    <row r="147" spans="1:30" x14ac:dyDescent="0.3">
      <c r="A147">
        <v>146</v>
      </c>
      <c r="B147">
        <v>5002100</v>
      </c>
      <c r="C147" t="s">
        <v>13</v>
      </c>
      <c r="D147">
        <v>2014</v>
      </c>
      <c r="E147">
        <v>315</v>
      </c>
      <c r="F147">
        <v>44</v>
      </c>
      <c r="G147">
        <v>1</v>
      </c>
      <c r="H147">
        <v>0</v>
      </c>
      <c r="I147">
        <v>0</v>
      </c>
      <c r="J147">
        <v>0</v>
      </c>
      <c r="K147">
        <v>5</v>
      </c>
      <c r="L147">
        <v>0</v>
      </c>
      <c r="M147">
        <v>2</v>
      </c>
      <c r="N147">
        <v>0</v>
      </c>
      <c r="O147">
        <v>4</v>
      </c>
      <c r="P147">
        <v>0</v>
      </c>
      <c r="Q147">
        <v>10</v>
      </c>
      <c r="R147">
        <v>39</v>
      </c>
      <c r="S147">
        <v>18</v>
      </c>
      <c r="T147">
        <v>448</v>
      </c>
      <c r="U147">
        <v>4</v>
      </c>
      <c r="V147">
        <v>48</v>
      </c>
      <c r="W147">
        <v>31</v>
      </c>
      <c r="X147">
        <v>69</v>
      </c>
      <c r="Y147">
        <v>76</v>
      </c>
      <c r="Z147">
        <v>108</v>
      </c>
      <c r="AA147">
        <v>51</v>
      </c>
      <c r="AB147">
        <v>811</v>
      </c>
      <c r="AC147">
        <v>757</v>
      </c>
      <c r="AD147">
        <f t="shared" si="2"/>
        <v>2841</v>
      </c>
    </row>
    <row r="148" spans="1:30" x14ac:dyDescent="0.3">
      <c r="A148">
        <v>147</v>
      </c>
      <c r="B148">
        <v>5002100</v>
      </c>
      <c r="C148" t="s">
        <v>13</v>
      </c>
      <c r="D148">
        <v>2013</v>
      </c>
      <c r="E148">
        <v>305</v>
      </c>
      <c r="F148">
        <v>46</v>
      </c>
      <c r="G148">
        <v>1</v>
      </c>
      <c r="H148">
        <v>0</v>
      </c>
      <c r="I148">
        <v>0</v>
      </c>
      <c r="J148">
        <v>0</v>
      </c>
      <c r="K148">
        <v>5</v>
      </c>
      <c r="L148">
        <v>0</v>
      </c>
      <c r="M148">
        <v>2</v>
      </c>
      <c r="N148">
        <v>0</v>
      </c>
      <c r="O148">
        <v>5</v>
      </c>
      <c r="P148">
        <v>0</v>
      </c>
      <c r="Q148">
        <v>10</v>
      </c>
      <c r="R148">
        <v>36</v>
      </c>
      <c r="S148">
        <v>12</v>
      </c>
      <c r="T148">
        <v>476</v>
      </c>
      <c r="U148">
        <v>6</v>
      </c>
      <c r="V148">
        <v>50</v>
      </c>
      <c r="W148">
        <v>19</v>
      </c>
      <c r="X148">
        <v>63</v>
      </c>
      <c r="Y148">
        <v>86</v>
      </c>
      <c r="Z148">
        <v>97</v>
      </c>
      <c r="AA148">
        <v>49</v>
      </c>
      <c r="AB148">
        <v>1005</v>
      </c>
      <c r="AC148">
        <v>705</v>
      </c>
      <c r="AD148">
        <f t="shared" si="2"/>
        <v>2978</v>
      </c>
    </row>
    <row r="149" spans="1:30" x14ac:dyDescent="0.3">
      <c r="A149">
        <v>148</v>
      </c>
      <c r="B149">
        <v>5002100</v>
      </c>
      <c r="C149" t="s">
        <v>13</v>
      </c>
      <c r="D149">
        <v>2012</v>
      </c>
      <c r="E149">
        <v>292</v>
      </c>
      <c r="F149">
        <v>43</v>
      </c>
      <c r="G149">
        <v>1</v>
      </c>
      <c r="H149">
        <v>0</v>
      </c>
      <c r="I149">
        <v>0</v>
      </c>
      <c r="J149">
        <v>0</v>
      </c>
      <c r="K149">
        <v>4</v>
      </c>
      <c r="L149">
        <v>0</v>
      </c>
      <c r="M149">
        <v>12</v>
      </c>
      <c r="N149">
        <v>0</v>
      </c>
      <c r="O149">
        <v>5</v>
      </c>
      <c r="P149">
        <v>0</v>
      </c>
      <c r="Q149">
        <v>16</v>
      </c>
      <c r="R149">
        <v>22</v>
      </c>
      <c r="S149">
        <v>4</v>
      </c>
      <c r="T149">
        <v>433</v>
      </c>
      <c r="U149">
        <v>17</v>
      </c>
      <c r="V149">
        <v>45</v>
      </c>
      <c r="W149">
        <v>46</v>
      </c>
      <c r="X149">
        <v>57</v>
      </c>
      <c r="Y149">
        <v>66</v>
      </c>
      <c r="Z149">
        <v>78</v>
      </c>
      <c r="AA149">
        <v>50</v>
      </c>
      <c r="AB149">
        <v>718</v>
      </c>
      <c r="AC149">
        <v>654</v>
      </c>
      <c r="AD149">
        <f t="shared" si="2"/>
        <v>2563</v>
      </c>
    </row>
    <row r="150" spans="1:30" x14ac:dyDescent="0.3">
      <c r="A150">
        <v>149</v>
      </c>
      <c r="B150">
        <v>5002100</v>
      </c>
      <c r="C150" t="s">
        <v>13</v>
      </c>
      <c r="D150">
        <v>2011</v>
      </c>
      <c r="E150">
        <v>216</v>
      </c>
      <c r="F150">
        <v>50</v>
      </c>
      <c r="G150">
        <v>4</v>
      </c>
      <c r="H150">
        <v>0</v>
      </c>
      <c r="I150">
        <v>0</v>
      </c>
      <c r="J150">
        <v>0</v>
      </c>
      <c r="K150">
        <v>3</v>
      </c>
      <c r="L150">
        <v>0</v>
      </c>
      <c r="M150">
        <v>12</v>
      </c>
      <c r="N150">
        <v>0</v>
      </c>
      <c r="O150">
        <v>5</v>
      </c>
      <c r="P150">
        <v>0</v>
      </c>
      <c r="Q150">
        <v>11</v>
      </c>
      <c r="R150">
        <v>37</v>
      </c>
      <c r="S150">
        <v>0</v>
      </c>
      <c r="T150">
        <v>356</v>
      </c>
      <c r="U150">
        <v>11</v>
      </c>
      <c r="V150">
        <v>47</v>
      </c>
      <c r="W150">
        <v>36</v>
      </c>
      <c r="X150">
        <v>66</v>
      </c>
      <c r="Y150">
        <v>64</v>
      </c>
      <c r="Z150">
        <v>10</v>
      </c>
      <c r="AA150">
        <v>54</v>
      </c>
      <c r="AB150">
        <v>671</v>
      </c>
      <c r="AC150">
        <v>662</v>
      </c>
      <c r="AD150">
        <f t="shared" si="2"/>
        <v>2315</v>
      </c>
    </row>
    <row r="151" spans="1:30" x14ac:dyDescent="0.3">
      <c r="A151">
        <v>150</v>
      </c>
      <c r="B151">
        <v>5002100</v>
      </c>
      <c r="C151" t="s">
        <v>13</v>
      </c>
      <c r="D151">
        <v>2010</v>
      </c>
      <c r="E151">
        <v>128</v>
      </c>
      <c r="F151">
        <v>45</v>
      </c>
      <c r="G151">
        <v>2</v>
      </c>
      <c r="H151">
        <v>0</v>
      </c>
      <c r="I151">
        <v>0</v>
      </c>
      <c r="J151">
        <v>0</v>
      </c>
      <c r="K151">
        <v>2</v>
      </c>
      <c r="L151">
        <v>0</v>
      </c>
      <c r="M151">
        <v>12</v>
      </c>
      <c r="N151">
        <v>0</v>
      </c>
      <c r="O151">
        <v>4</v>
      </c>
      <c r="P151">
        <v>0</v>
      </c>
      <c r="Q151">
        <v>26</v>
      </c>
      <c r="R151">
        <v>36</v>
      </c>
      <c r="S151">
        <v>1</v>
      </c>
      <c r="T151">
        <v>359</v>
      </c>
      <c r="U151">
        <v>12</v>
      </c>
      <c r="V151">
        <v>45</v>
      </c>
      <c r="W151">
        <v>38</v>
      </c>
      <c r="X151">
        <v>65</v>
      </c>
      <c r="Y151">
        <v>58</v>
      </c>
      <c r="Z151">
        <v>70</v>
      </c>
      <c r="AA151">
        <v>44</v>
      </c>
      <c r="AB151">
        <v>679</v>
      </c>
      <c r="AC151">
        <v>674</v>
      </c>
      <c r="AD151">
        <f t="shared" si="2"/>
        <v>2300</v>
      </c>
    </row>
    <row r="152" spans="1:30" x14ac:dyDescent="0.3">
      <c r="A152">
        <v>151</v>
      </c>
      <c r="B152">
        <v>5002100</v>
      </c>
      <c r="C152" t="s">
        <v>13</v>
      </c>
      <c r="D152">
        <v>2009</v>
      </c>
      <c r="E152">
        <v>116</v>
      </c>
      <c r="F152">
        <v>0</v>
      </c>
      <c r="G152">
        <v>3</v>
      </c>
      <c r="H152">
        <v>0</v>
      </c>
      <c r="I152">
        <v>0</v>
      </c>
      <c r="J152">
        <v>0</v>
      </c>
      <c r="K152">
        <v>3</v>
      </c>
      <c r="L152">
        <v>0</v>
      </c>
      <c r="M152">
        <v>10</v>
      </c>
      <c r="N152">
        <v>6</v>
      </c>
      <c r="O152">
        <v>0</v>
      </c>
      <c r="P152">
        <v>0</v>
      </c>
      <c r="Q152">
        <v>9</v>
      </c>
      <c r="R152">
        <v>37</v>
      </c>
      <c r="S152">
        <v>6</v>
      </c>
      <c r="T152">
        <v>347</v>
      </c>
      <c r="U152">
        <v>2</v>
      </c>
      <c r="V152">
        <v>44</v>
      </c>
      <c r="W152">
        <v>21</v>
      </c>
      <c r="X152">
        <v>60</v>
      </c>
      <c r="Y152">
        <v>46</v>
      </c>
      <c r="Z152">
        <v>68</v>
      </c>
      <c r="AA152">
        <v>43</v>
      </c>
      <c r="AB152">
        <v>720</v>
      </c>
      <c r="AC152">
        <v>615</v>
      </c>
      <c r="AD152">
        <f t="shared" si="2"/>
        <v>2156</v>
      </c>
    </row>
    <row r="153" spans="1:30" x14ac:dyDescent="0.3">
      <c r="A153">
        <v>152</v>
      </c>
      <c r="B153">
        <v>5002100</v>
      </c>
      <c r="C153" t="s">
        <v>13</v>
      </c>
      <c r="D153">
        <v>2008</v>
      </c>
      <c r="E153">
        <v>108</v>
      </c>
      <c r="F153">
        <v>49</v>
      </c>
      <c r="G153">
        <v>3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11</v>
      </c>
      <c r="N153">
        <v>2</v>
      </c>
      <c r="O153">
        <v>0</v>
      </c>
      <c r="P153">
        <v>0</v>
      </c>
      <c r="Q153">
        <v>1</v>
      </c>
      <c r="R153">
        <v>24</v>
      </c>
      <c r="S153">
        <v>2</v>
      </c>
      <c r="T153">
        <v>327</v>
      </c>
      <c r="U153">
        <v>8</v>
      </c>
      <c r="V153">
        <v>20</v>
      </c>
      <c r="W153">
        <v>25</v>
      </c>
      <c r="X153">
        <v>58</v>
      </c>
      <c r="Y153">
        <v>35</v>
      </c>
      <c r="Z153">
        <v>57</v>
      </c>
      <c r="AA153">
        <v>43</v>
      </c>
      <c r="AB153">
        <v>619</v>
      </c>
      <c r="AC153">
        <v>622</v>
      </c>
      <c r="AD153">
        <f t="shared" si="2"/>
        <v>2014</v>
      </c>
    </row>
    <row r="154" spans="1:30" x14ac:dyDescent="0.3">
      <c r="A154">
        <v>153</v>
      </c>
      <c r="B154">
        <v>5002100</v>
      </c>
      <c r="C154" t="s">
        <v>13</v>
      </c>
      <c r="D154">
        <v>2007</v>
      </c>
      <c r="E154">
        <v>100</v>
      </c>
      <c r="F154">
        <v>45</v>
      </c>
      <c r="G154">
        <v>5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9</v>
      </c>
      <c r="N154">
        <v>0</v>
      </c>
      <c r="O154">
        <v>0</v>
      </c>
      <c r="P154">
        <v>0</v>
      </c>
      <c r="Q154">
        <v>4</v>
      </c>
      <c r="R154">
        <v>26</v>
      </c>
      <c r="S154">
        <v>0</v>
      </c>
      <c r="T154">
        <v>274</v>
      </c>
      <c r="U154">
        <v>5</v>
      </c>
      <c r="V154">
        <v>21</v>
      </c>
      <c r="W154">
        <v>18</v>
      </c>
      <c r="X154">
        <v>77</v>
      </c>
      <c r="Y154">
        <v>36</v>
      </c>
      <c r="Z154">
        <v>59</v>
      </c>
      <c r="AA154">
        <v>23</v>
      </c>
      <c r="AB154">
        <v>777</v>
      </c>
      <c r="AC154">
        <v>570</v>
      </c>
      <c r="AD154">
        <f t="shared" si="2"/>
        <v>2049</v>
      </c>
    </row>
    <row r="155" spans="1:30" x14ac:dyDescent="0.3">
      <c r="A155">
        <v>154</v>
      </c>
      <c r="B155">
        <v>5002100</v>
      </c>
      <c r="C155" t="s">
        <v>13</v>
      </c>
      <c r="D155">
        <v>2006</v>
      </c>
      <c r="E155">
        <v>69</v>
      </c>
      <c r="F155">
        <v>0</v>
      </c>
      <c r="G155">
        <v>6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9</v>
      </c>
      <c r="N155">
        <v>0</v>
      </c>
      <c r="O155">
        <v>0</v>
      </c>
      <c r="P155">
        <v>0</v>
      </c>
      <c r="Q155">
        <v>4</v>
      </c>
      <c r="R155">
        <v>31</v>
      </c>
      <c r="S155">
        <v>0</v>
      </c>
      <c r="T155">
        <v>245</v>
      </c>
      <c r="U155">
        <v>71</v>
      </c>
      <c r="V155">
        <v>19</v>
      </c>
      <c r="W155">
        <v>18</v>
      </c>
      <c r="X155">
        <v>59</v>
      </c>
      <c r="Y155">
        <v>36</v>
      </c>
      <c r="Z155">
        <v>64</v>
      </c>
      <c r="AA155">
        <v>52</v>
      </c>
      <c r="AB155">
        <v>695</v>
      </c>
      <c r="AC155">
        <v>551</v>
      </c>
      <c r="AD155">
        <f t="shared" si="2"/>
        <v>1929</v>
      </c>
    </row>
    <row r="156" spans="1:30" x14ac:dyDescent="0.3">
      <c r="A156">
        <v>155</v>
      </c>
      <c r="B156">
        <v>5002159</v>
      </c>
      <c r="C156" t="s">
        <v>14</v>
      </c>
      <c r="D156">
        <v>2016</v>
      </c>
      <c r="E156">
        <v>78</v>
      </c>
      <c r="F156">
        <v>124</v>
      </c>
      <c r="G156">
        <v>0</v>
      </c>
      <c r="H156">
        <v>13</v>
      </c>
      <c r="I156">
        <v>0</v>
      </c>
      <c r="J156">
        <v>0</v>
      </c>
      <c r="K156">
        <v>0</v>
      </c>
      <c r="L156">
        <v>1</v>
      </c>
      <c r="M156">
        <v>0</v>
      </c>
      <c r="N156">
        <v>0</v>
      </c>
      <c r="O156">
        <v>0</v>
      </c>
      <c r="P156">
        <v>0</v>
      </c>
      <c r="Q156">
        <v>5</v>
      </c>
      <c r="R156">
        <v>4</v>
      </c>
      <c r="S156">
        <v>34</v>
      </c>
      <c r="T156">
        <v>172</v>
      </c>
      <c r="U156">
        <v>1</v>
      </c>
      <c r="V156">
        <v>5</v>
      </c>
      <c r="W156">
        <v>10</v>
      </c>
      <c r="X156">
        <v>19</v>
      </c>
      <c r="Y156">
        <v>39</v>
      </c>
      <c r="Z156">
        <v>8</v>
      </c>
      <c r="AA156">
        <v>2</v>
      </c>
      <c r="AB156">
        <v>464</v>
      </c>
      <c r="AC156">
        <v>359</v>
      </c>
      <c r="AD156">
        <f t="shared" si="2"/>
        <v>1338</v>
      </c>
    </row>
    <row r="157" spans="1:30" x14ac:dyDescent="0.3">
      <c r="A157">
        <v>156</v>
      </c>
      <c r="B157">
        <v>5002159</v>
      </c>
      <c r="C157" t="s">
        <v>14</v>
      </c>
      <c r="D157">
        <v>2015</v>
      </c>
      <c r="E157">
        <v>67</v>
      </c>
      <c r="F157">
        <v>122</v>
      </c>
      <c r="G157">
        <v>0</v>
      </c>
      <c r="H157">
        <v>11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</v>
      </c>
      <c r="R157">
        <v>4</v>
      </c>
      <c r="S157">
        <v>22</v>
      </c>
      <c r="T157">
        <v>178</v>
      </c>
      <c r="U157">
        <v>1</v>
      </c>
      <c r="V157">
        <v>6</v>
      </c>
      <c r="W157">
        <v>9</v>
      </c>
      <c r="X157">
        <v>20</v>
      </c>
      <c r="Y157">
        <v>28</v>
      </c>
      <c r="Z157">
        <v>8</v>
      </c>
      <c r="AA157">
        <v>4</v>
      </c>
      <c r="AB157">
        <v>567</v>
      </c>
      <c r="AC157">
        <v>361</v>
      </c>
      <c r="AD157">
        <f t="shared" si="2"/>
        <v>1409</v>
      </c>
    </row>
    <row r="158" spans="1:30" x14ac:dyDescent="0.3">
      <c r="A158">
        <v>157</v>
      </c>
      <c r="B158">
        <v>5002159</v>
      </c>
      <c r="C158" t="s">
        <v>14</v>
      </c>
      <c r="D158">
        <v>2014</v>
      </c>
      <c r="E158">
        <v>57</v>
      </c>
      <c r="F158">
        <v>113</v>
      </c>
      <c r="G158">
        <v>0</v>
      </c>
      <c r="H158">
        <v>7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1</v>
      </c>
      <c r="R158">
        <v>2</v>
      </c>
      <c r="S158">
        <v>31</v>
      </c>
      <c r="T158">
        <v>174</v>
      </c>
      <c r="U158">
        <v>1</v>
      </c>
      <c r="V158">
        <v>6</v>
      </c>
      <c r="W158">
        <v>6</v>
      </c>
      <c r="X158">
        <v>19</v>
      </c>
      <c r="Y158">
        <v>34</v>
      </c>
      <c r="Z158">
        <v>4</v>
      </c>
      <c r="AA158">
        <v>3</v>
      </c>
      <c r="AB158">
        <v>591</v>
      </c>
      <c r="AC158">
        <v>335</v>
      </c>
      <c r="AD158">
        <f t="shared" si="2"/>
        <v>1384</v>
      </c>
    </row>
    <row r="159" spans="1:30" x14ac:dyDescent="0.3">
      <c r="A159">
        <v>158</v>
      </c>
      <c r="B159">
        <v>5002159</v>
      </c>
      <c r="C159" t="s">
        <v>14</v>
      </c>
      <c r="D159">
        <v>2013</v>
      </c>
      <c r="E159">
        <v>60</v>
      </c>
      <c r="F159">
        <v>110</v>
      </c>
      <c r="G159">
        <v>0</v>
      </c>
      <c r="H159">
        <v>4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2</v>
      </c>
      <c r="S159">
        <v>22</v>
      </c>
      <c r="T159">
        <v>165</v>
      </c>
      <c r="U159">
        <v>1</v>
      </c>
      <c r="V159">
        <v>7</v>
      </c>
      <c r="W159">
        <v>9</v>
      </c>
      <c r="X159">
        <v>28</v>
      </c>
      <c r="Y159">
        <v>26</v>
      </c>
      <c r="Z159">
        <v>3</v>
      </c>
      <c r="AA159">
        <v>0</v>
      </c>
      <c r="AB159">
        <v>580</v>
      </c>
      <c r="AC159">
        <v>342</v>
      </c>
      <c r="AD159">
        <f t="shared" si="2"/>
        <v>1359</v>
      </c>
    </row>
    <row r="160" spans="1:30" x14ac:dyDescent="0.3">
      <c r="A160">
        <v>159</v>
      </c>
      <c r="B160">
        <v>5002159</v>
      </c>
      <c r="C160" t="s">
        <v>14</v>
      </c>
      <c r="D160">
        <v>2012</v>
      </c>
      <c r="E160">
        <v>47</v>
      </c>
      <c r="F160">
        <v>112</v>
      </c>
      <c r="G160">
        <v>0</v>
      </c>
      <c r="H160">
        <v>11</v>
      </c>
      <c r="I160">
        <v>0</v>
      </c>
      <c r="J160">
        <v>0</v>
      </c>
      <c r="K160">
        <v>1</v>
      </c>
      <c r="L160">
        <v>1</v>
      </c>
      <c r="M160">
        <v>0</v>
      </c>
      <c r="N160">
        <v>0</v>
      </c>
      <c r="O160">
        <v>0</v>
      </c>
      <c r="P160">
        <v>0</v>
      </c>
      <c r="Q160">
        <v>2</v>
      </c>
      <c r="R160">
        <v>2</v>
      </c>
      <c r="S160">
        <v>23</v>
      </c>
      <c r="T160">
        <v>199</v>
      </c>
      <c r="U160">
        <v>8</v>
      </c>
      <c r="V160">
        <v>7</v>
      </c>
      <c r="W160">
        <v>8</v>
      </c>
      <c r="X160">
        <v>34</v>
      </c>
      <c r="Y160">
        <v>30</v>
      </c>
      <c r="Z160">
        <v>2</v>
      </c>
      <c r="AA160">
        <v>0</v>
      </c>
      <c r="AB160">
        <v>525</v>
      </c>
      <c r="AC160">
        <v>285</v>
      </c>
      <c r="AD160">
        <f t="shared" si="2"/>
        <v>1297</v>
      </c>
    </row>
    <row r="161" spans="1:30" x14ac:dyDescent="0.3">
      <c r="A161">
        <v>160</v>
      </c>
      <c r="B161">
        <v>5002159</v>
      </c>
      <c r="C161" t="s">
        <v>14</v>
      </c>
      <c r="D161">
        <v>2011</v>
      </c>
      <c r="E161">
        <v>42</v>
      </c>
      <c r="F161">
        <v>114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7</v>
      </c>
      <c r="T161">
        <v>210</v>
      </c>
      <c r="U161">
        <v>9</v>
      </c>
      <c r="V161">
        <v>7</v>
      </c>
      <c r="W161">
        <v>5</v>
      </c>
      <c r="X161">
        <v>22</v>
      </c>
      <c r="Y161">
        <v>34</v>
      </c>
      <c r="Z161">
        <v>2</v>
      </c>
      <c r="AA161">
        <v>0</v>
      </c>
      <c r="AB161">
        <v>525</v>
      </c>
      <c r="AC161">
        <v>283</v>
      </c>
      <c r="AD161">
        <f t="shared" si="2"/>
        <v>1260</v>
      </c>
    </row>
    <row r="162" spans="1:30" x14ac:dyDescent="0.3">
      <c r="A162">
        <v>161</v>
      </c>
      <c r="B162">
        <v>5002159</v>
      </c>
      <c r="C162" t="s">
        <v>14</v>
      </c>
      <c r="D162">
        <v>2010</v>
      </c>
      <c r="E162">
        <v>43</v>
      </c>
      <c r="F162">
        <v>107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1</v>
      </c>
      <c r="S162">
        <v>49</v>
      </c>
      <c r="T162">
        <v>153</v>
      </c>
      <c r="U162">
        <v>14</v>
      </c>
      <c r="V162">
        <v>7</v>
      </c>
      <c r="W162">
        <v>6</v>
      </c>
      <c r="X162">
        <v>19</v>
      </c>
      <c r="Y162">
        <v>34</v>
      </c>
      <c r="Z162">
        <v>2</v>
      </c>
      <c r="AA162">
        <v>0</v>
      </c>
      <c r="AB162">
        <v>493</v>
      </c>
      <c r="AC162">
        <v>257</v>
      </c>
      <c r="AD162">
        <f t="shared" si="2"/>
        <v>1185</v>
      </c>
    </row>
    <row r="163" spans="1:30" x14ac:dyDescent="0.3">
      <c r="A163">
        <v>162</v>
      </c>
      <c r="B163">
        <v>5002159</v>
      </c>
      <c r="C163" t="s">
        <v>14</v>
      </c>
      <c r="D163">
        <v>2009</v>
      </c>
      <c r="E163">
        <v>47</v>
      </c>
      <c r="F163">
        <v>93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3</v>
      </c>
      <c r="R163">
        <v>1</v>
      </c>
      <c r="S163">
        <v>23</v>
      </c>
      <c r="T163">
        <v>113</v>
      </c>
      <c r="U163">
        <v>21</v>
      </c>
      <c r="V163">
        <v>5</v>
      </c>
      <c r="W163">
        <v>5</v>
      </c>
      <c r="X163">
        <v>8</v>
      </c>
      <c r="Y163">
        <v>35</v>
      </c>
      <c r="Z163">
        <v>3</v>
      </c>
      <c r="AA163">
        <v>4</v>
      </c>
      <c r="AB163">
        <v>449</v>
      </c>
      <c r="AC163">
        <v>240</v>
      </c>
      <c r="AD163">
        <f t="shared" si="2"/>
        <v>1050</v>
      </c>
    </row>
    <row r="164" spans="1:30" x14ac:dyDescent="0.3">
      <c r="A164">
        <v>163</v>
      </c>
      <c r="B164">
        <v>5002159</v>
      </c>
      <c r="C164" t="s">
        <v>14</v>
      </c>
      <c r="D164">
        <v>2008</v>
      </c>
      <c r="E164">
        <v>35</v>
      </c>
      <c r="F164">
        <v>88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1</v>
      </c>
      <c r="M164">
        <v>0</v>
      </c>
      <c r="N164">
        <v>0</v>
      </c>
      <c r="O164">
        <v>0</v>
      </c>
      <c r="P164">
        <v>0</v>
      </c>
      <c r="Q164">
        <v>6</v>
      </c>
      <c r="R164">
        <v>0</v>
      </c>
      <c r="S164">
        <v>19</v>
      </c>
      <c r="T164">
        <v>118</v>
      </c>
      <c r="U164">
        <v>19</v>
      </c>
      <c r="V164">
        <v>5</v>
      </c>
      <c r="W164">
        <v>2</v>
      </c>
      <c r="X164">
        <v>7</v>
      </c>
      <c r="Y164">
        <v>36</v>
      </c>
      <c r="Z164">
        <v>2</v>
      </c>
      <c r="AA164">
        <v>4</v>
      </c>
      <c r="AB164">
        <v>431</v>
      </c>
      <c r="AC164">
        <v>253</v>
      </c>
      <c r="AD164">
        <f t="shared" si="2"/>
        <v>1026</v>
      </c>
    </row>
    <row r="165" spans="1:30" x14ac:dyDescent="0.3">
      <c r="A165">
        <v>164</v>
      </c>
      <c r="B165">
        <v>5002159</v>
      </c>
      <c r="C165" t="s">
        <v>14</v>
      </c>
      <c r="D165">
        <v>2007</v>
      </c>
      <c r="E165">
        <v>40</v>
      </c>
      <c r="F165">
        <v>85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1</v>
      </c>
      <c r="M165">
        <v>0</v>
      </c>
      <c r="N165">
        <v>0</v>
      </c>
      <c r="O165">
        <v>0</v>
      </c>
      <c r="P165">
        <v>0</v>
      </c>
      <c r="Q165">
        <v>7</v>
      </c>
      <c r="R165">
        <v>1</v>
      </c>
      <c r="S165">
        <v>15</v>
      </c>
      <c r="T165">
        <v>93</v>
      </c>
      <c r="U165">
        <v>22</v>
      </c>
      <c r="V165">
        <v>6</v>
      </c>
      <c r="W165">
        <v>4</v>
      </c>
      <c r="X165">
        <v>12</v>
      </c>
      <c r="Y165">
        <v>33</v>
      </c>
      <c r="Z165">
        <v>2</v>
      </c>
      <c r="AA165">
        <v>2</v>
      </c>
      <c r="AB165">
        <v>417</v>
      </c>
      <c r="AC165">
        <v>271</v>
      </c>
      <c r="AD165">
        <f t="shared" si="2"/>
        <v>1011</v>
      </c>
    </row>
    <row r="166" spans="1:30" x14ac:dyDescent="0.3">
      <c r="A166">
        <v>165</v>
      </c>
      <c r="B166">
        <v>5002159</v>
      </c>
      <c r="C166" t="s">
        <v>14</v>
      </c>
      <c r="D166">
        <v>2006</v>
      </c>
      <c r="E166">
        <v>27</v>
      </c>
      <c r="F166">
        <v>87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1</v>
      </c>
      <c r="M166">
        <v>0</v>
      </c>
      <c r="N166">
        <v>0</v>
      </c>
      <c r="O166">
        <v>0</v>
      </c>
      <c r="P166">
        <v>0</v>
      </c>
      <c r="Q166">
        <v>4</v>
      </c>
      <c r="R166">
        <v>8</v>
      </c>
      <c r="S166">
        <v>4</v>
      </c>
      <c r="T166">
        <v>81</v>
      </c>
      <c r="U166">
        <v>20</v>
      </c>
      <c r="V166">
        <v>7</v>
      </c>
      <c r="W166">
        <v>5</v>
      </c>
      <c r="X166">
        <v>9</v>
      </c>
      <c r="Y166">
        <v>24</v>
      </c>
      <c r="Z166">
        <v>1</v>
      </c>
      <c r="AA166">
        <v>1</v>
      </c>
      <c r="AB166">
        <v>423</v>
      </c>
      <c r="AC166">
        <v>276</v>
      </c>
      <c r="AD166">
        <f t="shared" si="2"/>
        <v>978</v>
      </c>
    </row>
    <row r="167" spans="1:30" x14ac:dyDescent="0.3">
      <c r="A167">
        <v>166</v>
      </c>
      <c r="B167">
        <v>5002209</v>
      </c>
      <c r="C167" t="s">
        <v>15</v>
      </c>
      <c r="D167">
        <v>2016</v>
      </c>
      <c r="E167">
        <v>55</v>
      </c>
      <c r="F167">
        <v>35</v>
      </c>
      <c r="G167">
        <v>8</v>
      </c>
      <c r="H167">
        <v>1</v>
      </c>
      <c r="I167">
        <v>1</v>
      </c>
      <c r="J167">
        <v>0</v>
      </c>
      <c r="K167">
        <v>4</v>
      </c>
      <c r="L167">
        <v>7</v>
      </c>
      <c r="M167">
        <v>3</v>
      </c>
      <c r="N167">
        <v>1</v>
      </c>
      <c r="O167">
        <v>0</v>
      </c>
      <c r="P167">
        <v>0</v>
      </c>
      <c r="Q167">
        <v>110</v>
      </c>
      <c r="R167">
        <v>11</v>
      </c>
      <c r="S167">
        <v>42</v>
      </c>
      <c r="T167">
        <v>768</v>
      </c>
      <c r="U167">
        <v>177</v>
      </c>
      <c r="V167">
        <v>35</v>
      </c>
      <c r="W167">
        <v>122</v>
      </c>
      <c r="X167">
        <v>335</v>
      </c>
      <c r="Y167">
        <v>1238</v>
      </c>
      <c r="Z167">
        <v>90</v>
      </c>
      <c r="AA167">
        <v>93</v>
      </c>
      <c r="AB167">
        <v>644</v>
      </c>
      <c r="AC167">
        <v>1054</v>
      </c>
      <c r="AD167">
        <f t="shared" si="2"/>
        <v>4834</v>
      </c>
    </row>
    <row r="168" spans="1:30" x14ac:dyDescent="0.3">
      <c r="A168">
        <v>167</v>
      </c>
      <c r="B168">
        <v>5002209</v>
      </c>
      <c r="C168" t="s">
        <v>15</v>
      </c>
      <c r="D168">
        <v>2015</v>
      </c>
      <c r="E168">
        <v>54</v>
      </c>
      <c r="F168">
        <v>27</v>
      </c>
      <c r="G168">
        <v>6</v>
      </c>
      <c r="H168">
        <v>1</v>
      </c>
      <c r="I168">
        <v>4</v>
      </c>
      <c r="J168">
        <v>0</v>
      </c>
      <c r="K168">
        <v>3</v>
      </c>
      <c r="L168">
        <v>12</v>
      </c>
      <c r="M168">
        <v>1</v>
      </c>
      <c r="N168">
        <v>2</v>
      </c>
      <c r="O168">
        <v>0</v>
      </c>
      <c r="P168">
        <v>0</v>
      </c>
      <c r="Q168">
        <v>91</v>
      </c>
      <c r="R168">
        <v>11</v>
      </c>
      <c r="S168">
        <v>18</v>
      </c>
      <c r="T168">
        <v>739</v>
      </c>
      <c r="U168">
        <v>163</v>
      </c>
      <c r="V168">
        <v>37</v>
      </c>
      <c r="W168">
        <v>103</v>
      </c>
      <c r="X168">
        <v>365</v>
      </c>
      <c r="Y168">
        <v>1169</v>
      </c>
      <c r="Z168">
        <v>88</v>
      </c>
      <c r="AA168">
        <v>77</v>
      </c>
      <c r="AB168">
        <v>758</v>
      </c>
      <c r="AC168">
        <v>998</v>
      </c>
      <c r="AD168">
        <f t="shared" si="2"/>
        <v>4727</v>
      </c>
    </row>
    <row r="169" spans="1:30" x14ac:dyDescent="0.3">
      <c r="A169">
        <v>168</v>
      </c>
      <c r="B169">
        <v>5002209</v>
      </c>
      <c r="C169" t="s">
        <v>15</v>
      </c>
      <c r="D169">
        <v>2014</v>
      </c>
      <c r="E169">
        <v>49</v>
      </c>
      <c r="F169">
        <v>28</v>
      </c>
      <c r="G169">
        <v>13</v>
      </c>
      <c r="H169">
        <v>1</v>
      </c>
      <c r="I169">
        <v>2</v>
      </c>
      <c r="J169">
        <v>0</v>
      </c>
      <c r="K169">
        <v>3</v>
      </c>
      <c r="L169">
        <v>11</v>
      </c>
      <c r="M169">
        <v>0</v>
      </c>
      <c r="N169">
        <v>2</v>
      </c>
      <c r="O169">
        <v>6</v>
      </c>
      <c r="P169">
        <v>0</v>
      </c>
      <c r="Q169">
        <v>82</v>
      </c>
      <c r="R169">
        <v>7</v>
      </c>
      <c r="S169">
        <v>29</v>
      </c>
      <c r="T169">
        <v>743</v>
      </c>
      <c r="U169">
        <v>162</v>
      </c>
      <c r="V169">
        <v>34</v>
      </c>
      <c r="W169">
        <v>86</v>
      </c>
      <c r="X169">
        <v>289</v>
      </c>
      <c r="Y169">
        <v>1065</v>
      </c>
      <c r="Z169">
        <v>80</v>
      </c>
      <c r="AA169">
        <v>63</v>
      </c>
      <c r="AB169">
        <v>797</v>
      </c>
      <c r="AC169">
        <v>911</v>
      </c>
      <c r="AD169">
        <f t="shared" si="2"/>
        <v>4463</v>
      </c>
    </row>
    <row r="170" spans="1:30" x14ac:dyDescent="0.3">
      <c r="A170">
        <v>169</v>
      </c>
      <c r="B170">
        <v>5002209</v>
      </c>
      <c r="C170" t="s">
        <v>15</v>
      </c>
      <c r="D170">
        <v>2013</v>
      </c>
      <c r="E170">
        <v>53</v>
      </c>
      <c r="F170">
        <v>30</v>
      </c>
      <c r="G170">
        <v>12</v>
      </c>
      <c r="H170">
        <v>1</v>
      </c>
      <c r="I170">
        <v>0</v>
      </c>
      <c r="J170">
        <v>0</v>
      </c>
      <c r="K170">
        <v>4</v>
      </c>
      <c r="L170">
        <v>4</v>
      </c>
      <c r="M170">
        <v>0</v>
      </c>
      <c r="N170">
        <v>2</v>
      </c>
      <c r="O170">
        <v>9</v>
      </c>
      <c r="P170">
        <v>0</v>
      </c>
      <c r="Q170">
        <v>68</v>
      </c>
      <c r="R170">
        <v>6</v>
      </c>
      <c r="S170">
        <v>23</v>
      </c>
      <c r="T170">
        <v>663</v>
      </c>
      <c r="U170">
        <v>157</v>
      </c>
      <c r="V170">
        <v>35</v>
      </c>
      <c r="W170">
        <v>94</v>
      </c>
      <c r="X170">
        <v>292</v>
      </c>
      <c r="Y170">
        <v>1057</v>
      </c>
      <c r="Z170">
        <v>78</v>
      </c>
      <c r="AA170">
        <v>78</v>
      </c>
      <c r="AB170">
        <v>796</v>
      </c>
      <c r="AC170">
        <v>857</v>
      </c>
      <c r="AD170">
        <f t="shared" si="2"/>
        <v>4319</v>
      </c>
    </row>
    <row r="171" spans="1:30" x14ac:dyDescent="0.3">
      <c r="A171">
        <v>170</v>
      </c>
      <c r="B171">
        <v>5002209</v>
      </c>
      <c r="C171" t="s">
        <v>15</v>
      </c>
      <c r="D171">
        <v>2012</v>
      </c>
      <c r="E171">
        <v>37</v>
      </c>
      <c r="F171">
        <v>26</v>
      </c>
      <c r="G171">
        <v>12</v>
      </c>
      <c r="H171">
        <v>2</v>
      </c>
      <c r="I171">
        <v>0</v>
      </c>
      <c r="J171">
        <v>0</v>
      </c>
      <c r="K171">
        <v>5</v>
      </c>
      <c r="L171">
        <v>1</v>
      </c>
      <c r="M171">
        <v>0</v>
      </c>
      <c r="N171">
        <v>2</v>
      </c>
      <c r="O171">
        <v>7</v>
      </c>
      <c r="P171">
        <v>0</v>
      </c>
      <c r="Q171">
        <v>16</v>
      </c>
      <c r="R171">
        <v>4</v>
      </c>
      <c r="S171">
        <v>43</v>
      </c>
      <c r="T171">
        <v>687</v>
      </c>
      <c r="U171">
        <v>132</v>
      </c>
      <c r="V171">
        <v>29</v>
      </c>
      <c r="W171">
        <v>69</v>
      </c>
      <c r="X171">
        <v>230</v>
      </c>
      <c r="Y171">
        <v>926</v>
      </c>
      <c r="Z171">
        <v>71</v>
      </c>
      <c r="AA171">
        <v>65</v>
      </c>
      <c r="AB171">
        <v>696</v>
      </c>
      <c r="AC171">
        <v>835</v>
      </c>
      <c r="AD171">
        <f t="shared" si="2"/>
        <v>3895</v>
      </c>
    </row>
    <row r="172" spans="1:30" x14ac:dyDescent="0.3">
      <c r="A172">
        <v>171</v>
      </c>
      <c r="B172">
        <v>5002209</v>
      </c>
      <c r="C172" t="s">
        <v>15</v>
      </c>
      <c r="D172">
        <v>2011</v>
      </c>
      <c r="E172">
        <v>46</v>
      </c>
      <c r="F172">
        <v>16</v>
      </c>
      <c r="G172">
        <v>10</v>
      </c>
      <c r="H172">
        <v>1</v>
      </c>
      <c r="I172">
        <v>0</v>
      </c>
      <c r="J172">
        <v>0</v>
      </c>
      <c r="K172">
        <v>8</v>
      </c>
      <c r="L172">
        <v>1</v>
      </c>
      <c r="M172">
        <v>0</v>
      </c>
      <c r="N172">
        <v>0</v>
      </c>
      <c r="O172">
        <v>8</v>
      </c>
      <c r="P172">
        <v>0</v>
      </c>
      <c r="Q172">
        <v>16</v>
      </c>
      <c r="R172">
        <v>16</v>
      </c>
      <c r="S172">
        <v>89</v>
      </c>
      <c r="T172">
        <v>700</v>
      </c>
      <c r="U172">
        <v>8</v>
      </c>
      <c r="V172">
        <v>28</v>
      </c>
      <c r="W172">
        <v>62</v>
      </c>
      <c r="X172">
        <v>250</v>
      </c>
      <c r="Y172">
        <v>814</v>
      </c>
      <c r="Z172">
        <v>63</v>
      </c>
      <c r="AA172">
        <v>63</v>
      </c>
      <c r="AB172">
        <v>737</v>
      </c>
      <c r="AC172">
        <v>808</v>
      </c>
      <c r="AD172">
        <f t="shared" si="2"/>
        <v>3744</v>
      </c>
    </row>
    <row r="173" spans="1:30" x14ac:dyDescent="0.3">
      <c r="A173">
        <v>172</v>
      </c>
      <c r="B173">
        <v>5002209</v>
      </c>
      <c r="C173" t="s">
        <v>15</v>
      </c>
      <c r="D173">
        <v>2010</v>
      </c>
      <c r="E173">
        <v>37</v>
      </c>
      <c r="F173">
        <v>17</v>
      </c>
      <c r="G173">
        <v>10</v>
      </c>
      <c r="H173">
        <v>1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0</v>
      </c>
      <c r="O173">
        <v>9</v>
      </c>
      <c r="P173">
        <v>0</v>
      </c>
      <c r="Q173">
        <v>13</v>
      </c>
      <c r="R173">
        <v>16</v>
      </c>
      <c r="S173">
        <v>186</v>
      </c>
      <c r="T173">
        <v>650</v>
      </c>
      <c r="U173">
        <v>12</v>
      </c>
      <c r="V173">
        <v>26</v>
      </c>
      <c r="W173">
        <v>51</v>
      </c>
      <c r="X173">
        <v>207</v>
      </c>
      <c r="Y173">
        <v>768</v>
      </c>
      <c r="Z173">
        <v>59</v>
      </c>
      <c r="AA173">
        <v>63</v>
      </c>
      <c r="AB173">
        <v>710</v>
      </c>
      <c r="AC173">
        <v>771</v>
      </c>
      <c r="AD173">
        <f t="shared" si="2"/>
        <v>3607</v>
      </c>
    </row>
    <row r="174" spans="1:30" x14ac:dyDescent="0.3">
      <c r="A174">
        <v>173</v>
      </c>
      <c r="B174">
        <v>5002209</v>
      </c>
      <c r="C174" t="s">
        <v>15</v>
      </c>
      <c r="D174">
        <v>2009</v>
      </c>
      <c r="E174">
        <v>20</v>
      </c>
      <c r="F174">
        <v>15</v>
      </c>
      <c r="G174">
        <v>0</v>
      </c>
      <c r="H174">
        <v>0</v>
      </c>
      <c r="I174">
        <v>0</v>
      </c>
      <c r="J174">
        <v>0</v>
      </c>
      <c r="K174">
        <v>1</v>
      </c>
      <c r="L174">
        <v>0</v>
      </c>
      <c r="M174">
        <v>0</v>
      </c>
      <c r="N174">
        <v>0</v>
      </c>
      <c r="O174">
        <v>2</v>
      </c>
      <c r="P174">
        <v>0</v>
      </c>
      <c r="Q174">
        <v>27</v>
      </c>
      <c r="R174">
        <v>4</v>
      </c>
      <c r="S174">
        <v>19</v>
      </c>
      <c r="T174">
        <v>573</v>
      </c>
      <c r="U174">
        <v>10</v>
      </c>
      <c r="V174">
        <v>27</v>
      </c>
      <c r="W174">
        <v>53</v>
      </c>
      <c r="X174">
        <v>180</v>
      </c>
      <c r="Y174">
        <v>718</v>
      </c>
      <c r="Z174">
        <v>66</v>
      </c>
      <c r="AA174">
        <v>61</v>
      </c>
      <c r="AB174">
        <v>713</v>
      </c>
      <c r="AC174">
        <v>772</v>
      </c>
      <c r="AD174">
        <f t="shared" si="2"/>
        <v>3261</v>
      </c>
    </row>
    <row r="175" spans="1:30" x14ac:dyDescent="0.3">
      <c r="A175">
        <v>174</v>
      </c>
      <c r="B175">
        <v>5002209</v>
      </c>
      <c r="C175" t="s">
        <v>15</v>
      </c>
      <c r="D175">
        <v>2008</v>
      </c>
      <c r="E175">
        <v>17</v>
      </c>
      <c r="F175">
        <v>22</v>
      </c>
      <c r="G175">
        <v>0</v>
      </c>
      <c r="H175">
        <v>0</v>
      </c>
      <c r="I175">
        <v>0</v>
      </c>
      <c r="J175">
        <v>0</v>
      </c>
      <c r="K175">
        <v>2</v>
      </c>
      <c r="L175">
        <v>0</v>
      </c>
      <c r="M175">
        <v>0</v>
      </c>
      <c r="N175">
        <v>0</v>
      </c>
      <c r="O175">
        <v>0</v>
      </c>
      <c r="P175">
        <v>1</v>
      </c>
      <c r="Q175">
        <v>21</v>
      </c>
      <c r="R175">
        <v>4</v>
      </c>
      <c r="S175">
        <v>5</v>
      </c>
      <c r="T175">
        <v>568</v>
      </c>
      <c r="U175">
        <v>16</v>
      </c>
      <c r="V175">
        <v>30</v>
      </c>
      <c r="W175">
        <v>83</v>
      </c>
      <c r="X175">
        <v>110</v>
      </c>
      <c r="Y175">
        <v>583</v>
      </c>
      <c r="Z175">
        <v>54</v>
      </c>
      <c r="AA175">
        <v>60</v>
      </c>
      <c r="AB175">
        <v>561</v>
      </c>
      <c r="AC175">
        <v>695</v>
      </c>
      <c r="AD175">
        <f t="shared" si="2"/>
        <v>2832</v>
      </c>
    </row>
    <row r="176" spans="1:30" x14ac:dyDescent="0.3">
      <c r="A176">
        <v>175</v>
      </c>
      <c r="B176">
        <v>5002209</v>
      </c>
      <c r="C176" t="s">
        <v>15</v>
      </c>
      <c r="D176">
        <v>2007</v>
      </c>
      <c r="E176">
        <v>1</v>
      </c>
      <c r="F176">
        <v>11</v>
      </c>
      <c r="G176">
        <v>0</v>
      </c>
      <c r="H176">
        <v>0</v>
      </c>
      <c r="I176">
        <v>0</v>
      </c>
      <c r="J176">
        <v>0</v>
      </c>
      <c r="K176">
        <v>3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15</v>
      </c>
      <c r="R176">
        <v>4</v>
      </c>
      <c r="S176">
        <v>4</v>
      </c>
      <c r="T176">
        <v>536</v>
      </c>
      <c r="U176">
        <v>3</v>
      </c>
      <c r="V176">
        <v>26</v>
      </c>
      <c r="W176">
        <v>42</v>
      </c>
      <c r="X176">
        <v>116</v>
      </c>
      <c r="Y176">
        <v>594</v>
      </c>
      <c r="Z176">
        <v>52</v>
      </c>
      <c r="AA176">
        <v>51</v>
      </c>
      <c r="AB176">
        <v>594</v>
      </c>
      <c r="AC176">
        <v>660</v>
      </c>
      <c r="AD176">
        <f t="shared" si="2"/>
        <v>2712</v>
      </c>
    </row>
    <row r="177" spans="1:30" x14ac:dyDescent="0.3">
      <c r="A177">
        <v>176</v>
      </c>
      <c r="B177">
        <v>5002209</v>
      </c>
      <c r="C177" t="s">
        <v>15</v>
      </c>
      <c r="D177">
        <v>2006</v>
      </c>
      <c r="E177">
        <v>13</v>
      </c>
      <c r="F177">
        <v>7</v>
      </c>
      <c r="G177">
        <v>0</v>
      </c>
      <c r="H177">
        <v>0</v>
      </c>
      <c r="I177">
        <v>0</v>
      </c>
      <c r="J177">
        <v>0</v>
      </c>
      <c r="K177">
        <v>4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26</v>
      </c>
      <c r="R177">
        <v>5</v>
      </c>
      <c r="S177">
        <v>4</v>
      </c>
      <c r="T177">
        <v>464</v>
      </c>
      <c r="U177">
        <v>5</v>
      </c>
      <c r="V177">
        <v>28</v>
      </c>
      <c r="W177">
        <v>103</v>
      </c>
      <c r="X177">
        <v>106</v>
      </c>
      <c r="Y177">
        <v>469</v>
      </c>
      <c r="Z177">
        <v>50</v>
      </c>
      <c r="AA177">
        <v>63</v>
      </c>
      <c r="AB177">
        <v>581</v>
      </c>
      <c r="AC177">
        <v>642</v>
      </c>
      <c r="AD177">
        <f t="shared" si="2"/>
        <v>2570</v>
      </c>
    </row>
    <row r="178" spans="1:30" x14ac:dyDescent="0.3">
      <c r="A178">
        <v>177</v>
      </c>
      <c r="B178">
        <v>5002308</v>
      </c>
      <c r="C178" t="s">
        <v>16</v>
      </c>
      <c r="D178">
        <v>2016</v>
      </c>
      <c r="E178">
        <v>1</v>
      </c>
      <c r="F178">
        <v>117</v>
      </c>
      <c r="G178">
        <v>2</v>
      </c>
      <c r="H178">
        <v>0</v>
      </c>
      <c r="I178">
        <v>0</v>
      </c>
      <c r="J178">
        <v>8</v>
      </c>
      <c r="K178">
        <v>1</v>
      </c>
      <c r="L178">
        <v>1</v>
      </c>
      <c r="M178">
        <v>0</v>
      </c>
      <c r="N178">
        <v>0</v>
      </c>
      <c r="O178">
        <v>13</v>
      </c>
      <c r="P178">
        <v>0</v>
      </c>
      <c r="Q178">
        <v>0</v>
      </c>
      <c r="R178">
        <v>6</v>
      </c>
      <c r="S178">
        <v>156</v>
      </c>
      <c r="T178">
        <v>311</v>
      </c>
      <c r="U178">
        <v>3</v>
      </c>
      <c r="V178">
        <v>19</v>
      </c>
      <c r="W178">
        <v>44</v>
      </c>
      <c r="X178">
        <v>80</v>
      </c>
      <c r="Y178">
        <v>81</v>
      </c>
      <c r="Z178">
        <v>54</v>
      </c>
      <c r="AA178">
        <v>4</v>
      </c>
      <c r="AB178">
        <v>725</v>
      </c>
      <c r="AC178">
        <v>1454</v>
      </c>
      <c r="AD178">
        <f t="shared" si="2"/>
        <v>3080</v>
      </c>
    </row>
    <row r="179" spans="1:30" x14ac:dyDescent="0.3">
      <c r="A179">
        <v>178</v>
      </c>
      <c r="B179">
        <v>5002308</v>
      </c>
      <c r="C179" t="s">
        <v>16</v>
      </c>
      <c r="D179">
        <v>2015</v>
      </c>
      <c r="E179">
        <v>2</v>
      </c>
      <c r="F179">
        <v>130</v>
      </c>
      <c r="G179">
        <v>6</v>
      </c>
      <c r="H179">
        <v>0</v>
      </c>
      <c r="I179">
        <v>0</v>
      </c>
      <c r="J179">
        <v>8</v>
      </c>
      <c r="K179">
        <v>1</v>
      </c>
      <c r="L179">
        <v>2</v>
      </c>
      <c r="M179">
        <v>0</v>
      </c>
      <c r="N179">
        <v>0</v>
      </c>
      <c r="O179">
        <v>16</v>
      </c>
      <c r="P179">
        <v>0</v>
      </c>
      <c r="Q179">
        <v>0</v>
      </c>
      <c r="R179">
        <v>7</v>
      </c>
      <c r="S179">
        <v>103</v>
      </c>
      <c r="T179">
        <v>321</v>
      </c>
      <c r="U179">
        <v>1</v>
      </c>
      <c r="V179">
        <v>18</v>
      </c>
      <c r="W179">
        <v>38</v>
      </c>
      <c r="X179">
        <v>81</v>
      </c>
      <c r="Y179">
        <v>85</v>
      </c>
      <c r="Z179">
        <v>48</v>
      </c>
      <c r="AA179">
        <v>5</v>
      </c>
      <c r="AB179">
        <v>668</v>
      </c>
      <c r="AC179">
        <v>1050</v>
      </c>
      <c r="AD179">
        <f t="shared" si="2"/>
        <v>2590</v>
      </c>
    </row>
    <row r="180" spans="1:30" x14ac:dyDescent="0.3">
      <c r="A180">
        <v>179</v>
      </c>
      <c r="B180">
        <v>5002308</v>
      </c>
      <c r="C180" t="s">
        <v>16</v>
      </c>
      <c r="D180">
        <v>2014</v>
      </c>
      <c r="E180">
        <v>0</v>
      </c>
      <c r="F180">
        <v>153</v>
      </c>
      <c r="G180">
        <v>11</v>
      </c>
      <c r="H180">
        <v>0</v>
      </c>
      <c r="I180">
        <v>0</v>
      </c>
      <c r="J180">
        <v>0</v>
      </c>
      <c r="K180">
        <v>1</v>
      </c>
      <c r="L180">
        <v>1</v>
      </c>
      <c r="M180">
        <v>0</v>
      </c>
      <c r="N180">
        <v>0</v>
      </c>
      <c r="O180">
        <v>17</v>
      </c>
      <c r="P180">
        <v>0</v>
      </c>
      <c r="Q180">
        <v>0</v>
      </c>
      <c r="R180">
        <v>8</v>
      </c>
      <c r="S180">
        <v>103</v>
      </c>
      <c r="T180">
        <v>327</v>
      </c>
      <c r="U180">
        <v>4</v>
      </c>
      <c r="V180">
        <v>12</v>
      </c>
      <c r="W180">
        <v>36</v>
      </c>
      <c r="X180">
        <v>83</v>
      </c>
      <c r="Y180">
        <v>78</v>
      </c>
      <c r="Z180">
        <v>43</v>
      </c>
      <c r="AA180">
        <v>6</v>
      </c>
      <c r="AB180">
        <v>699</v>
      </c>
      <c r="AC180">
        <v>958</v>
      </c>
      <c r="AD180">
        <f t="shared" si="2"/>
        <v>2540</v>
      </c>
    </row>
    <row r="181" spans="1:30" x14ac:dyDescent="0.3">
      <c r="A181">
        <v>180</v>
      </c>
      <c r="B181">
        <v>5002308</v>
      </c>
      <c r="C181" t="s">
        <v>16</v>
      </c>
      <c r="D181">
        <v>2013</v>
      </c>
      <c r="E181">
        <v>0</v>
      </c>
      <c r="F181">
        <v>165</v>
      </c>
      <c r="G181">
        <v>10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19</v>
      </c>
      <c r="P181">
        <v>0</v>
      </c>
      <c r="Q181">
        <v>0</v>
      </c>
      <c r="R181">
        <v>8</v>
      </c>
      <c r="S181">
        <v>119</v>
      </c>
      <c r="T181">
        <v>334</v>
      </c>
      <c r="U181">
        <v>2</v>
      </c>
      <c r="V181">
        <v>11</v>
      </c>
      <c r="W181">
        <v>35</v>
      </c>
      <c r="X181">
        <v>67</v>
      </c>
      <c r="Y181">
        <v>72</v>
      </c>
      <c r="Z181">
        <v>39</v>
      </c>
      <c r="AA181">
        <v>4</v>
      </c>
      <c r="AB181">
        <v>608</v>
      </c>
      <c r="AC181">
        <v>1074</v>
      </c>
      <c r="AD181">
        <f t="shared" si="2"/>
        <v>2567</v>
      </c>
    </row>
    <row r="182" spans="1:30" x14ac:dyDescent="0.3">
      <c r="A182">
        <v>181</v>
      </c>
      <c r="B182">
        <v>5002308</v>
      </c>
      <c r="C182" t="s">
        <v>16</v>
      </c>
      <c r="D182">
        <v>2012</v>
      </c>
      <c r="E182">
        <v>2</v>
      </c>
      <c r="F182">
        <v>170</v>
      </c>
      <c r="G182">
        <v>8</v>
      </c>
      <c r="H182">
        <v>2</v>
      </c>
      <c r="I182">
        <v>0</v>
      </c>
      <c r="J182">
        <v>0</v>
      </c>
      <c r="K182">
        <v>0</v>
      </c>
      <c r="L182">
        <v>4</v>
      </c>
      <c r="M182">
        <v>0</v>
      </c>
      <c r="N182">
        <v>0</v>
      </c>
      <c r="O182">
        <v>22</v>
      </c>
      <c r="P182">
        <v>0</v>
      </c>
      <c r="Q182">
        <v>0</v>
      </c>
      <c r="R182">
        <v>7</v>
      </c>
      <c r="S182">
        <v>98</v>
      </c>
      <c r="T182">
        <v>298</v>
      </c>
      <c r="U182">
        <v>0</v>
      </c>
      <c r="V182">
        <v>11</v>
      </c>
      <c r="W182">
        <v>27</v>
      </c>
      <c r="X182">
        <v>71</v>
      </c>
      <c r="Y182">
        <v>48</v>
      </c>
      <c r="Z182">
        <v>42</v>
      </c>
      <c r="AA182">
        <v>5</v>
      </c>
      <c r="AB182">
        <v>626</v>
      </c>
      <c r="AC182">
        <v>1258</v>
      </c>
      <c r="AD182">
        <f t="shared" si="2"/>
        <v>2699</v>
      </c>
    </row>
    <row r="183" spans="1:30" x14ac:dyDescent="0.3">
      <c r="A183">
        <v>182</v>
      </c>
      <c r="B183">
        <v>5002308</v>
      </c>
      <c r="C183" t="s">
        <v>16</v>
      </c>
      <c r="D183">
        <v>2011</v>
      </c>
      <c r="E183">
        <v>0</v>
      </c>
      <c r="F183">
        <v>131</v>
      </c>
      <c r="G183">
        <v>7</v>
      </c>
      <c r="H183">
        <v>0</v>
      </c>
      <c r="I183">
        <v>0</v>
      </c>
      <c r="J183">
        <v>0</v>
      </c>
      <c r="K183">
        <v>2</v>
      </c>
      <c r="L183">
        <v>5</v>
      </c>
      <c r="M183">
        <v>0</v>
      </c>
      <c r="N183">
        <v>198</v>
      </c>
      <c r="O183">
        <v>10</v>
      </c>
      <c r="P183">
        <v>0</v>
      </c>
      <c r="Q183">
        <v>29</v>
      </c>
      <c r="R183">
        <v>6</v>
      </c>
      <c r="S183">
        <v>74</v>
      </c>
      <c r="T183">
        <v>327</v>
      </c>
      <c r="U183">
        <v>0</v>
      </c>
      <c r="V183">
        <v>11</v>
      </c>
      <c r="W183">
        <v>19</v>
      </c>
      <c r="X183">
        <v>54</v>
      </c>
      <c r="Y183">
        <v>44</v>
      </c>
      <c r="Z183">
        <v>37</v>
      </c>
      <c r="AA183">
        <v>9</v>
      </c>
      <c r="AB183">
        <v>597</v>
      </c>
      <c r="AC183">
        <v>1700</v>
      </c>
      <c r="AD183">
        <f t="shared" si="2"/>
        <v>3260</v>
      </c>
    </row>
    <row r="184" spans="1:30" x14ac:dyDescent="0.3">
      <c r="A184">
        <v>183</v>
      </c>
      <c r="B184">
        <v>5002308</v>
      </c>
      <c r="C184" t="s">
        <v>16</v>
      </c>
      <c r="D184">
        <v>2010</v>
      </c>
      <c r="E184">
        <v>0</v>
      </c>
      <c r="F184">
        <v>103</v>
      </c>
      <c r="G184">
        <v>4</v>
      </c>
      <c r="H184">
        <v>0</v>
      </c>
      <c r="I184">
        <v>0</v>
      </c>
      <c r="J184">
        <v>0</v>
      </c>
      <c r="K184">
        <v>0</v>
      </c>
      <c r="L184">
        <v>8</v>
      </c>
      <c r="M184">
        <v>0</v>
      </c>
      <c r="N184">
        <v>214</v>
      </c>
      <c r="O184">
        <v>0</v>
      </c>
      <c r="P184">
        <v>0</v>
      </c>
      <c r="Q184">
        <v>12</v>
      </c>
      <c r="R184">
        <v>5</v>
      </c>
      <c r="S184">
        <v>46</v>
      </c>
      <c r="T184">
        <v>267</v>
      </c>
      <c r="U184">
        <v>1</v>
      </c>
      <c r="V184">
        <v>10</v>
      </c>
      <c r="W184">
        <v>20</v>
      </c>
      <c r="X184">
        <v>36</v>
      </c>
      <c r="Y184">
        <v>36</v>
      </c>
      <c r="Z184">
        <v>41</v>
      </c>
      <c r="AA184">
        <v>2</v>
      </c>
      <c r="AB184">
        <v>636</v>
      </c>
      <c r="AC184">
        <v>1778</v>
      </c>
      <c r="AD184">
        <f t="shared" si="2"/>
        <v>3219</v>
      </c>
    </row>
    <row r="185" spans="1:30" x14ac:dyDescent="0.3">
      <c r="A185">
        <v>184</v>
      </c>
      <c r="B185">
        <v>5002308</v>
      </c>
      <c r="C185" t="s">
        <v>16</v>
      </c>
      <c r="D185">
        <v>2009</v>
      </c>
      <c r="E185">
        <v>0</v>
      </c>
      <c r="F185">
        <v>39</v>
      </c>
      <c r="G185">
        <v>4</v>
      </c>
      <c r="H185">
        <v>0</v>
      </c>
      <c r="I185">
        <v>0</v>
      </c>
      <c r="J185">
        <v>0</v>
      </c>
      <c r="K185">
        <v>0</v>
      </c>
      <c r="L185">
        <v>8</v>
      </c>
      <c r="M185">
        <v>0</v>
      </c>
      <c r="N185">
        <v>0</v>
      </c>
      <c r="O185">
        <v>0</v>
      </c>
      <c r="P185">
        <v>0</v>
      </c>
      <c r="Q185">
        <v>15</v>
      </c>
      <c r="R185">
        <v>4</v>
      </c>
      <c r="S185">
        <v>15</v>
      </c>
      <c r="T185">
        <v>258</v>
      </c>
      <c r="U185">
        <v>5</v>
      </c>
      <c r="V185">
        <v>8</v>
      </c>
      <c r="W185">
        <v>300</v>
      </c>
      <c r="X185">
        <v>30</v>
      </c>
      <c r="Y185">
        <v>32</v>
      </c>
      <c r="Z185">
        <v>39</v>
      </c>
      <c r="AA185">
        <v>5</v>
      </c>
      <c r="AB185">
        <v>677</v>
      </c>
      <c r="AC185">
        <v>1534</v>
      </c>
      <c r="AD185">
        <f t="shared" si="2"/>
        <v>2973</v>
      </c>
    </row>
    <row r="186" spans="1:30" x14ac:dyDescent="0.3">
      <c r="A186">
        <v>185</v>
      </c>
      <c r="B186">
        <v>5002308</v>
      </c>
      <c r="C186" t="s">
        <v>16</v>
      </c>
      <c r="D186">
        <v>2008</v>
      </c>
      <c r="E186">
        <v>0</v>
      </c>
      <c r="F186">
        <v>47</v>
      </c>
      <c r="G186">
        <v>3</v>
      </c>
      <c r="H186">
        <v>0</v>
      </c>
      <c r="I186">
        <v>0</v>
      </c>
      <c r="J186">
        <v>0</v>
      </c>
      <c r="K186">
        <v>0</v>
      </c>
      <c r="L186">
        <v>13</v>
      </c>
      <c r="M186">
        <v>0</v>
      </c>
      <c r="N186">
        <v>0</v>
      </c>
      <c r="O186">
        <v>0</v>
      </c>
      <c r="P186">
        <v>0</v>
      </c>
      <c r="Q186">
        <v>283</v>
      </c>
      <c r="R186">
        <v>5</v>
      </c>
      <c r="S186">
        <v>37</v>
      </c>
      <c r="T186">
        <v>280</v>
      </c>
      <c r="U186">
        <v>8</v>
      </c>
      <c r="V186">
        <v>8</v>
      </c>
      <c r="W186">
        <v>12</v>
      </c>
      <c r="X186">
        <v>30</v>
      </c>
      <c r="Y186">
        <v>33</v>
      </c>
      <c r="Z186">
        <v>38</v>
      </c>
      <c r="AA186">
        <v>7</v>
      </c>
      <c r="AB186">
        <v>712</v>
      </c>
      <c r="AC186">
        <v>2106</v>
      </c>
      <c r="AD186">
        <f t="shared" si="2"/>
        <v>3622</v>
      </c>
    </row>
    <row r="187" spans="1:30" x14ac:dyDescent="0.3">
      <c r="A187">
        <v>186</v>
      </c>
      <c r="B187">
        <v>5002308</v>
      </c>
      <c r="C187" t="s">
        <v>16</v>
      </c>
      <c r="D187">
        <v>2007</v>
      </c>
      <c r="E187">
        <v>0</v>
      </c>
      <c r="F187">
        <v>56</v>
      </c>
      <c r="G187">
        <v>2</v>
      </c>
      <c r="H187">
        <v>0</v>
      </c>
      <c r="I187">
        <v>0</v>
      </c>
      <c r="J187">
        <v>0</v>
      </c>
      <c r="K187">
        <v>0</v>
      </c>
      <c r="L187">
        <v>3</v>
      </c>
      <c r="M187">
        <v>0</v>
      </c>
      <c r="N187">
        <v>0</v>
      </c>
      <c r="O187">
        <v>0</v>
      </c>
      <c r="P187">
        <v>0</v>
      </c>
      <c r="Q187">
        <v>6</v>
      </c>
      <c r="R187">
        <v>0</v>
      </c>
      <c r="S187">
        <v>29</v>
      </c>
      <c r="T187">
        <v>268</v>
      </c>
      <c r="U187">
        <v>9</v>
      </c>
      <c r="V187">
        <v>9</v>
      </c>
      <c r="W187">
        <v>5</v>
      </c>
      <c r="X187">
        <v>30</v>
      </c>
      <c r="Y187">
        <v>25</v>
      </c>
      <c r="Z187">
        <v>35</v>
      </c>
      <c r="AA187">
        <v>4</v>
      </c>
      <c r="AB187">
        <v>637</v>
      </c>
      <c r="AC187">
        <v>1692</v>
      </c>
      <c r="AD187">
        <f t="shared" si="2"/>
        <v>2810</v>
      </c>
    </row>
    <row r="188" spans="1:30" x14ac:dyDescent="0.3">
      <c r="A188">
        <v>187</v>
      </c>
      <c r="B188">
        <v>5002308</v>
      </c>
      <c r="C188" t="s">
        <v>16</v>
      </c>
      <c r="D188">
        <v>2006</v>
      </c>
      <c r="E188">
        <v>2</v>
      </c>
      <c r="F188">
        <v>40</v>
      </c>
      <c r="G188">
        <v>4</v>
      </c>
      <c r="H188">
        <v>0</v>
      </c>
      <c r="I188">
        <v>0</v>
      </c>
      <c r="J188">
        <v>0</v>
      </c>
      <c r="K188">
        <v>0</v>
      </c>
      <c r="L188">
        <v>3</v>
      </c>
      <c r="M188">
        <v>0</v>
      </c>
      <c r="N188">
        <v>0</v>
      </c>
      <c r="O188">
        <v>0</v>
      </c>
      <c r="P188">
        <v>0</v>
      </c>
      <c r="Q188">
        <v>185</v>
      </c>
      <c r="R188">
        <v>0</v>
      </c>
      <c r="S188">
        <v>27</v>
      </c>
      <c r="T188">
        <v>270</v>
      </c>
      <c r="U188">
        <v>10</v>
      </c>
      <c r="V188">
        <v>8</v>
      </c>
      <c r="W188">
        <v>10</v>
      </c>
      <c r="X188">
        <v>21</v>
      </c>
      <c r="Y188">
        <v>28</v>
      </c>
      <c r="Z188">
        <v>38</v>
      </c>
      <c r="AA188">
        <v>0</v>
      </c>
      <c r="AB188">
        <v>550</v>
      </c>
      <c r="AC188">
        <v>1077</v>
      </c>
      <c r="AD188">
        <f t="shared" si="2"/>
        <v>2273</v>
      </c>
    </row>
    <row r="189" spans="1:30" x14ac:dyDescent="0.3">
      <c r="A189">
        <v>188</v>
      </c>
      <c r="B189">
        <v>5002407</v>
      </c>
      <c r="C189" t="s">
        <v>17</v>
      </c>
      <c r="D189">
        <v>2016</v>
      </c>
      <c r="E189">
        <v>0</v>
      </c>
      <c r="F189">
        <v>11</v>
      </c>
      <c r="G189">
        <v>52</v>
      </c>
      <c r="H189">
        <v>2</v>
      </c>
      <c r="I189">
        <v>0</v>
      </c>
      <c r="J189">
        <v>0</v>
      </c>
      <c r="K189">
        <v>20</v>
      </c>
      <c r="L189">
        <v>7</v>
      </c>
      <c r="M189">
        <v>1</v>
      </c>
      <c r="N189">
        <v>6</v>
      </c>
      <c r="O189">
        <v>35</v>
      </c>
      <c r="P189">
        <v>0</v>
      </c>
      <c r="Q189">
        <v>888</v>
      </c>
      <c r="R189">
        <v>36</v>
      </c>
      <c r="S189">
        <v>85</v>
      </c>
      <c r="T189">
        <v>926</v>
      </c>
      <c r="U189">
        <v>420</v>
      </c>
      <c r="V189">
        <v>73</v>
      </c>
      <c r="W189">
        <v>78</v>
      </c>
      <c r="X189">
        <v>280</v>
      </c>
      <c r="Y189">
        <v>177</v>
      </c>
      <c r="Z189">
        <v>102</v>
      </c>
      <c r="AA189">
        <v>39</v>
      </c>
      <c r="AB189">
        <v>857</v>
      </c>
      <c r="AC189">
        <v>1991</v>
      </c>
      <c r="AD189">
        <f t="shared" si="2"/>
        <v>6086</v>
      </c>
    </row>
    <row r="190" spans="1:30" x14ac:dyDescent="0.3">
      <c r="A190">
        <v>189</v>
      </c>
      <c r="B190">
        <v>5002407</v>
      </c>
      <c r="C190" t="s">
        <v>17</v>
      </c>
      <c r="D190">
        <v>2015</v>
      </c>
      <c r="E190">
        <v>0</v>
      </c>
      <c r="F190">
        <v>10</v>
      </c>
      <c r="G190">
        <v>38</v>
      </c>
      <c r="H190">
        <v>6</v>
      </c>
      <c r="I190">
        <v>0</v>
      </c>
      <c r="J190">
        <v>0</v>
      </c>
      <c r="K190">
        <v>20</v>
      </c>
      <c r="L190">
        <v>6</v>
      </c>
      <c r="M190">
        <v>2</v>
      </c>
      <c r="N190">
        <v>10</v>
      </c>
      <c r="O190">
        <v>31</v>
      </c>
      <c r="P190">
        <v>0</v>
      </c>
      <c r="Q190">
        <v>1540</v>
      </c>
      <c r="R190">
        <v>32</v>
      </c>
      <c r="S190">
        <v>72</v>
      </c>
      <c r="T190">
        <v>931</v>
      </c>
      <c r="U190">
        <v>171</v>
      </c>
      <c r="V190">
        <v>67</v>
      </c>
      <c r="W190">
        <v>86</v>
      </c>
      <c r="X190">
        <v>245</v>
      </c>
      <c r="Y190">
        <v>529</v>
      </c>
      <c r="Z190">
        <v>94</v>
      </c>
      <c r="AA190">
        <v>51</v>
      </c>
      <c r="AB190">
        <v>891</v>
      </c>
      <c r="AC190">
        <v>1684</v>
      </c>
      <c r="AD190">
        <f t="shared" si="2"/>
        <v>6516</v>
      </c>
    </row>
    <row r="191" spans="1:30" x14ac:dyDescent="0.3">
      <c r="A191">
        <v>190</v>
      </c>
      <c r="B191">
        <v>5002407</v>
      </c>
      <c r="C191" t="s">
        <v>17</v>
      </c>
      <c r="D191">
        <v>2014</v>
      </c>
      <c r="E191">
        <v>0</v>
      </c>
      <c r="F191">
        <v>9</v>
      </c>
      <c r="G191">
        <v>44</v>
      </c>
      <c r="H191">
        <v>0</v>
      </c>
      <c r="I191">
        <v>0</v>
      </c>
      <c r="J191">
        <v>1</v>
      </c>
      <c r="K191">
        <v>20</v>
      </c>
      <c r="L191">
        <v>10</v>
      </c>
      <c r="M191">
        <v>2</v>
      </c>
      <c r="N191">
        <v>8</v>
      </c>
      <c r="O191">
        <v>36</v>
      </c>
      <c r="P191">
        <v>0</v>
      </c>
      <c r="Q191">
        <v>1397</v>
      </c>
      <c r="R191">
        <v>29</v>
      </c>
      <c r="S191">
        <v>68</v>
      </c>
      <c r="T191">
        <v>841</v>
      </c>
      <c r="U191">
        <v>163</v>
      </c>
      <c r="V191">
        <v>64</v>
      </c>
      <c r="W191">
        <v>67</v>
      </c>
      <c r="X191">
        <v>244</v>
      </c>
      <c r="Y191">
        <v>549</v>
      </c>
      <c r="Z191">
        <v>93</v>
      </c>
      <c r="AA191">
        <v>46</v>
      </c>
      <c r="AB191">
        <v>835</v>
      </c>
      <c r="AC191">
        <v>1819</v>
      </c>
      <c r="AD191">
        <f t="shared" si="2"/>
        <v>6345</v>
      </c>
    </row>
    <row r="192" spans="1:30" x14ac:dyDescent="0.3">
      <c r="A192">
        <v>191</v>
      </c>
      <c r="B192">
        <v>5002407</v>
      </c>
      <c r="C192" t="s">
        <v>17</v>
      </c>
      <c r="D192">
        <v>2013</v>
      </c>
      <c r="E192">
        <v>0</v>
      </c>
      <c r="F192">
        <v>12</v>
      </c>
      <c r="G192">
        <v>47</v>
      </c>
      <c r="H192">
        <v>36</v>
      </c>
      <c r="I192">
        <v>0</v>
      </c>
      <c r="J192">
        <v>0</v>
      </c>
      <c r="K192">
        <v>21</v>
      </c>
      <c r="L192">
        <v>11</v>
      </c>
      <c r="M192">
        <v>2</v>
      </c>
      <c r="N192">
        <v>19</v>
      </c>
      <c r="O192">
        <v>36</v>
      </c>
      <c r="P192">
        <v>0</v>
      </c>
      <c r="Q192">
        <v>1427</v>
      </c>
      <c r="R192">
        <v>3</v>
      </c>
      <c r="S192">
        <v>73</v>
      </c>
      <c r="T192">
        <v>811</v>
      </c>
      <c r="U192">
        <v>441</v>
      </c>
      <c r="V192">
        <v>58</v>
      </c>
      <c r="W192">
        <v>57</v>
      </c>
      <c r="X192">
        <v>239</v>
      </c>
      <c r="Y192">
        <v>182</v>
      </c>
      <c r="Z192">
        <v>91</v>
      </c>
      <c r="AA192">
        <v>37</v>
      </c>
      <c r="AB192">
        <v>816</v>
      </c>
      <c r="AC192">
        <v>1724</v>
      </c>
      <c r="AD192">
        <f t="shared" si="2"/>
        <v>6143</v>
      </c>
    </row>
    <row r="193" spans="1:30" x14ac:dyDescent="0.3">
      <c r="A193">
        <v>192</v>
      </c>
      <c r="B193">
        <v>5002407</v>
      </c>
      <c r="C193" t="s">
        <v>17</v>
      </c>
      <c r="D193">
        <v>2012</v>
      </c>
      <c r="E193">
        <v>0</v>
      </c>
      <c r="F193">
        <v>5</v>
      </c>
      <c r="G193">
        <v>28</v>
      </c>
      <c r="H193">
        <v>0</v>
      </c>
      <c r="I193">
        <v>0</v>
      </c>
      <c r="J193">
        <v>0</v>
      </c>
      <c r="K193">
        <v>18</v>
      </c>
      <c r="L193">
        <v>13</v>
      </c>
      <c r="M193">
        <v>2</v>
      </c>
      <c r="N193">
        <v>26</v>
      </c>
      <c r="O193">
        <v>36</v>
      </c>
      <c r="P193">
        <v>0</v>
      </c>
      <c r="Q193">
        <v>1631</v>
      </c>
      <c r="R193">
        <v>4</v>
      </c>
      <c r="S193">
        <v>47</v>
      </c>
      <c r="T193">
        <v>721</v>
      </c>
      <c r="U193">
        <v>393</v>
      </c>
      <c r="V193">
        <v>49</v>
      </c>
      <c r="W193">
        <v>37</v>
      </c>
      <c r="X193">
        <v>220</v>
      </c>
      <c r="Y193">
        <v>146</v>
      </c>
      <c r="Z193">
        <v>90</v>
      </c>
      <c r="AA193">
        <v>42</v>
      </c>
      <c r="AB193">
        <v>760</v>
      </c>
      <c r="AC193">
        <v>1737</v>
      </c>
      <c r="AD193">
        <f t="shared" si="2"/>
        <v>6005</v>
      </c>
    </row>
    <row r="194" spans="1:30" x14ac:dyDescent="0.3">
      <c r="A194">
        <v>193</v>
      </c>
      <c r="B194">
        <v>5002407</v>
      </c>
      <c r="C194" t="s">
        <v>17</v>
      </c>
      <c r="D194">
        <v>2011</v>
      </c>
      <c r="E194">
        <v>0</v>
      </c>
      <c r="F194">
        <v>4</v>
      </c>
      <c r="G194">
        <v>42</v>
      </c>
      <c r="H194">
        <v>0</v>
      </c>
      <c r="I194">
        <v>0</v>
      </c>
      <c r="J194">
        <v>0</v>
      </c>
      <c r="K194">
        <v>15</v>
      </c>
      <c r="L194">
        <v>11</v>
      </c>
      <c r="M194">
        <v>2</v>
      </c>
      <c r="N194">
        <v>34</v>
      </c>
      <c r="O194">
        <v>33</v>
      </c>
      <c r="P194">
        <v>0</v>
      </c>
      <c r="Q194">
        <v>1729</v>
      </c>
      <c r="R194">
        <v>4</v>
      </c>
      <c r="S194">
        <v>26</v>
      </c>
      <c r="T194">
        <v>713</v>
      </c>
      <c r="U194">
        <v>392</v>
      </c>
      <c r="V194">
        <v>48</v>
      </c>
      <c r="W194">
        <v>43</v>
      </c>
      <c r="X194">
        <v>154</v>
      </c>
      <c r="Y194">
        <v>166</v>
      </c>
      <c r="Z194">
        <v>83</v>
      </c>
      <c r="AA194">
        <v>25</v>
      </c>
      <c r="AB194">
        <v>732</v>
      </c>
      <c r="AC194">
        <v>1813</v>
      </c>
      <c r="AD194">
        <f t="shared" ref="AD194:AD257" si="3">SUM(E194:AC194)</f>
        <v>6069</v>
      </c>
    </row>
    <row r="195" spans="1:30" x14ac:dyDescent="0.3">
      <c r="A195">
        <v>194</v>
      </c>
      <c r="B195">
        <v>5002407</v>
      </c>
      <c r="C195" t="s">
        <v>17</v>
      </c>
      <c r="D195">
        <v>2010</v>
      </c>
      <c r="E195">
        <v>0</v>
      </c>
      <c r="F195">
        <v>3</v>
      </c>
      <c r="G195">
        <v>31</v>
      </c>
      <c r="H195">
        <v>0</v>
      </c>
      <c r="I195">
        <v>0</v>
      </c>
      <c r="J195">
        <v>0</v>
      </c>
      <c r="K195">
        <v>15</v>
      </c>
      <c r="L195">
        <v>10</v>
      </c>
      <c r="M195">
        <v>0</v>
      </c>
      <c r="N195">
        <v>15</v>
      </c>
      <c r="O195">
        <v>19</v>
      </c>
      <c r="P195">
        <v>0</v>
      </c>
      <c r="Q195">
        <v>1413</v>
      </c>
      <c r="R195">
        <v>4</v>
      </c>
      <c r="S195">
        <v>36</v>
      </c>
      <c r="T195">
        <v>613</v>
      </c>
      <c r="U195">
        <v>98</v>
      </c>
      <c r="V195">
        <v>68</v>
      </c>
      <c r="W195">
        <v>28</v>
      </c>
      <c r="X195">
        <v>188</v>
      </c>
      <c r="Y195">
        <v>457</v>
      </c>
      <c r="Z195">
        <v>74</v>
      </c>
      <c r="AA195">
        <v>14</v>
      </c>
      <c r="AB195">
        <v>768</v>
      </c>
      <c r="AC195">
        <v>1545</v>
      </c>
      <c r="AD195">
        <f t="shared" si="3"/>
        <v>5399</v>
      </c>
    </row>
    <row r="196" spans="1:30" x14ac:dyDescent="0.3">
      <c r="A196">
        <v>195</v>
      </c>
      <c r="B196">
        <v>5002407</v>
      </c>
      <c r="C196" t="s">
        <v>17</v>
      </c>
      <c r="D196">
        <v>2009</v>
      </c>
      <c r="E196">
        <v>0</v>
      </c>
      <c r="F196">
        <v>3</v>
      </c>
      <c r="G196">
        <v>13</v>
      </c>
      <c r="H196">
        <v>0</v>
      </c>
      <c r="I196">
        <v>4</v>
      </c>
      <c r="J196">
        <v>0</v>
      </c>
      <c r="K196">
        <v>21</v>
      </c>
      <c r="L196">
        <v>5</v>
      </c>
      <c r="M196">
        <v>0</v>
      </c>
      <c r="N196">
        <v>17</v>
      </c>
      <c r="O196">
        <v>27</v>
      </c>
      <c r="P196">
        <v>0</v>
      </c>
      <c r="Q196">
        <v>1312</v>
      </c>
      <c r="R196">
        <v>2</v>
      </c>
      <c r="S196">
        <v>40</v>
      </c>
      <c r="T196">
        <v>539</v>
      </c>
      <c r="U196">
        <v>87</v>
      </c>
      <c r="V196">
        <v>113</v>
      </c>
      <c r="W196">
        <v>17</v>
      </c>
      <c r="X196">
        <v>110</v>
      </c>
      <c r="Y196">
        <v>362</v>
      </c>
      <c r="Z196">
        <v>70</v>
      </c>
      <c r="AA196">
        <v>10</v>
      </c>
      <c r="AB196">
        <v>780</v>
      </c>
      <c r="AC196">
        <v>1448</v>
      </c>
      <c r="AD196">
        <f t="shared" si="3"/>
        <v>4980</v>
      </c>
    </row>
    <row r="197" spans="1:30" x14ac:dyDescent="0.3">
      <c r="A197">
        <v>196</v>
      </c>
      <c r="B197">
        <v>5002407</v>
      </c>
      <c r="C197" t="s">
        <v>17</v>
      </c>
      <c r="D197">
        <v>2008</v>
      </c>
      <c r="E197">
        <v>0</v>
      </c>
      <c r="F197">
        <v>0</v>
      </c>
      <c r="G197">
        <v>11</v>
      </c>
      <c r="H197">
        <v>1</v>
      </c>
      <c r="I197">
        <v>0</v>
      </c>
      <c r="J197">
        <v>0</v>
      </c>
      <c r="K197">
        <v>22</v>
      </c>
      <c r="L197">
        <v>5</v>
      </c>
      <c r="M197">
        <v>0</v>
      </c>
      <c r="N197">
        <v>114</v>
      </c>
      <c r="O197">
        <v>25</v>
      </c>
      <c r="P197">
        <v>0</v>
      </c>
      <c r="Q197">
        <v>628</v>
      </c>
      <c r="R197">
        <v>0</v>
      </c>
      <c r="S197">
        <v>17</v>
      </c>
      <c r="T197">
        <v>495</v>
      </c>
      <c r="U197">
        <v>92</v>
      </c>
      <c r="V197">
        <v>46</v>
      </c>
      <c r="W197">
        <v>10</v>
      </c>
      <c r="X197">
        <v>73</v>
      </c>
      <c r="Y197">
        <v>387</v>
      </c>
      <c r="Z197">
        <v>59</v>
      </c>
      <c r="AA197">
        <v>8</v>
      </c>
      <c r="AB197">
        <v>674</v>
      </c>
      <c r="AC197">
        <v>882</v>
      </c>
      <c r="AD197">
        <f t="shared" si="3"/>
        <v>3549</v>
      </c>
    </row>
    <row r="198" spans="1:30" x14ac:dyDescent="0.3">
      <c r="A198">
        <v>197</v>
      </c>
      <c r="B198">
        <v>5002407</v>
      </c>
      <c r="C198" t="s">
        <v>17</v>
      </c>
      <c r="D198">
        <v>2007</v>
      </c>
      <c r="E198">
        <v>0</v>
      </c>
      <c r="F198">
        <v>0</v>
      </c>
      <c r="G198">
        <v>8</v>
      </c>
      <c r="H198">
        <v>0</v>
      </c>
      <c r="I198">
        <v>0</v>
      </c>
      <c r="J198">
        <v>0</v>
      </c>
      <c r="K198">
        <v>12</v>
      </c>
      <c r="L198">
        <v>6</v>
      </c>
      <c r="M198">
        <v>0</v>
      </c>
      <c r="N198">
        <v>15</v>
      </c>
      <c r="O198">
        <v>21</v>
      </c>
      <c r="P198">
        <v>0</v>
      </c>
      <c r="Q198">
        <v>546</v>
      </c>
      <c r="R198">
        <v>0</v>
      </c>
      <c r="S198">
        <v>13</v>
      </c>
      <c r="T198">
        <v>438</v>
      </c>
      <c r="U198">
        <v>120</v>
      </c>
      <c r="V198">
        <v>37</v>
      </c>
      <c r="W198">
        <v>17</v>
      </c>
      <c r="X198">
        <v>66</v>
      </c>
      <c r="Y198">
        <v>349</v>
      </c>
      <c r="Z198">
        <v>55</v>
      </c>
      <c r="AA198">
        <v>1</v>
      </c>
      <c r="AB198">
        <v>557</v>
      </c>
      <c r="AC198">
        <v>822</v>
      </c>
      <c r="AD198">
        <f t="shared" si="3"/>
        <v>3083</v>
      </c>
    </row>
    <row r="199" spans="1:30" x14ac:dyDescent="0.3">
      <c r="A199">
        <v>198</v>
      </c>
      <c r="B199">
        <v>5002407</v>
      </c>
      <c r="C199" t="s">
        <v>17</v>
      </c>
      <c r="D199">
        <v>2006</v>
      </c>
      <c r="E199">
        <v>0</v>
      </c>
      <c r="F199">
        <v>0</v>
      </c>
      <c r="G199">
        <v>6</v>
      </c>
      <c r="H199">
        <v>13</v>
      </c>
      <c r="I199">
        <v>2</v>
      </c>
      <c r="J199">
        <v>0</v>
      </c>
      <c r="K199">
        <v>13</v>
      </c>
      <c r="L199">
        <v>3</v>
      </c>
      <c r="M199">
        <v>0</v>
      </c>
      <c r="N199">
        <v>27</v>
      </c>
      <c r="O199">
        <v>13</v>
      </c>
      <c r="P199">
        <v>0</v>
      </c>
      <c r="Q199">
        <v>1028</v>
      </c>
      <c r="R199">
        <v>4</v>
      </c>
      <c r="S199">
        <v>18</v>
      </c>
      <c r="T199">
        <v>416</v>
      </c>
      <c r="U199">
        <v>69</v>
      </c>
      <c r="V199">
        <v>46</v>
      </c>
      <c r="W199">
        <v>22</v>
      </c>
      <c r="X199">
        <v>68</v>
      </c>
      <c r="Y199">
        <v>154</v>
      </c>
      <c r="Z199">
        <v>56</v>
      </c>
      <c r="AA199">
        <v>6</v>
      </c>
      <c r="AB199">
        <v>596</v>
      </c>
      <c r="AC199">
        <v>706</v>
      </c>
      <c r="AD199">
        <f t="shared" si="3"/>
        <v>3266</v>
      </c>
    </row>
    <row r="200" spans="1:30" x14ac:dyDescent="0.3">
      <c r="A200">
        <v>199</v>
      </c>
      <c r="B200">
        <v>5002605</v>
      </c>
      <c r="C200" t="s">
        <v>18</v>
      </c>
      <c r="D200">
        <v>2016</v>
      </c>
      <c r="E200">
        <v>0</v>
      </c>
      <c r="F200">
        <v>6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1</v>
      </c>
      <c r="M200">
        <v>3</v>
      </c>
      <c r="N200">
        <v>0</v>
      </c>
      <c r="O200">
        <v>0</v>
      </c>
      <c r="P200">
        <v>0</v>
      </c>
      <c r="Q200">
        <v>32</v>
      </c>
      <c r="R200">
        <v>12</v>
      </c>
      <c r="S200">
        <v>37</v>
      </c>
      <c r="T200">
        <v>473</v>
      </c>
      <c r="U200">
        <v>105</v>
      </c>
      <c r="V200">
        <v>33</v>
      </c>
      <c r="W200">
        <v>80</v>
      </c>
      <c r="X200">
        <v>70</v>
      </c>
      <c r="Y200">
        <v>109</v>
      </c>
      <c r="Z200">
        <v>59</v>
      </c>
      <c r="AA200">
        <v>50</v>
      </c>
      <c r="AB200">
        <v>468</v>
      </c>
      <c r="AC200">
        <v>978</v>
      </c>
      <c r="AD200">
        <f t="shared" si="3"/>
        <v>2517</v>
      </c>
    </row>
    <row r="201" spans="1:30" x14ac:dyDescent="0.3">
      <c r="A201">
        <v>200</v>
      </c>
      <c r="B201">
        <v>5002605</v>
      </c>
      <c r="C201" t="s">
        <v>18</v>
      </c>
      <c r="D201">
        <v>2015</v>
      </c>
      <c r="E201">
        <v>0</v>
      </c>
      <c r="F201">
        <v>3</v>
      </c>
      <c r="G201">
        <v>3</v>
      </c>
      <c r="H201">
        <v>0</v>
      </c>
      <c r="I201">
        <v>0</v>
      </c>
      <c r="J201">
        <v>0</v>
      </c>
      <c r="K201">
        <v>0</v>
      </c>
      <c r="L201">
        <v>1</v>
      </c>
      <c r="M201">
        <v>3</v>
      </c>
      <c r="N201">
        <v>0</v>
      </c>
      <c r="O201">
        <v>1</v>
      </c>
      <c r="P201">
        <v>0</v>
      </c>
      <c r="Q201">
        <v>38</v>
      </c>
      <c r="R201">
        <v>9</v>
      </c>
      <c r="S201">
        <v>50</v>
      </c>
      <c r="T201">
        <v>467</v>
      </c>
      <c r="U201">
        <v>86</v>
      </c>
      <c r="V201">
        <v>28</v>
      </c>
      <c r="W201">
        <v>72</v>
      </c>
      <c r="X201">
        <v>66</v>
      </c>
      <c r="Y201">
        <v>104</v>
      </c>
      <c r="Z201">
        <v>53</v>
      </c>
      <c r="AA201">
        <v>48</v>
      </c>
      <c r="AB201">
        <v>567</v>
      </c>
      <c r="AC201">
        <v>937</v>
      </c>
      <c r="AD201">
        <f t="shared" si="3"/>
        <v>2536</v>
      </c>
    </row>
    <row r="202" spans="1:30" x14ac:dyDescent="0.3">
      <c r="A202">
        <v>201</v>
      </c>
      <c r="B202">
        <v>5002605</v>
      </c>
      <c r="C202" t="s">
        <v>18</v>
      </c>
      <c r="D202">
        <v>2014</v>
      </c>
      <c r="E202">
        <v>0</v>
      </c>
      <c r="F202">
        <v>1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4</v>
      </c>
      <c r="M202">
        <v>4</v>
      </c>
      <c r="N202">
        <v>0</v>
      </c>
      <c r="O202">
        <v>0</v>
      </c>
      <c r="P202">
        <v>0</v>
      </c>
      <c r="Q202">
        <v>23</v>
      </c>
      <c r="R202">
        <v>6</v>
      </c>
      <c r="S202">
        <v>1</v>
      </c>
      <c r="T202">
        <v>492</v>
      </c>
      <c r="U202">
        <v>136</v>
      </c>
      <c r="V202">
        <v>28</v>
      </c>
      <c r="W202">
        <v>60</v>
      </c>
      <c r="X202">
        <v>55</v>
      </c>
      <c r="Y202">
        <v>102</v>
      </c>
      <c r="Z202">
        <v>52</v>
      </c>
      <c r="AA202">
        <v>55</v>
      </c>
      <c r="AB202">
        <v>583</v>
      </c>
      <c r="AC202">
        <v>966</v>
      </c>
      <c r="AD202">
        <f t="shared" si="3"/>
        <v>2569</v>
      </c>
    </row>
    <row r="203" spans="1:30" x14ac:dyDescent="0.3">
      <c r="A203">
        <v>202</v>
      </c>
      <c r="B203">
        <v>5002605</v>
      </c>
      <c r="C203" t="s">
        <v>18</v>
      </c>
      <c r="D203">
        <v>2013</v>
      </c>
      <c r="E203">
        <v>0</v>
      </c>
      <c r="F203">
        <v>2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2</v>
      </c>
      <c r="N203">
        <v>0</v>
      </c>
      <c r="O203">
        <v>1</v>
      </c>
      <c r="P203">
        <v>0</v>
      </c>
      <c r="Q203">
        <v>27</v>
      </c>
      <c r="R203">
        <v>4</v>
      </c>
      <c r="S203">
        <v>10</v>
      </c>
      <c r="T203">
        <v>491</v>
      </c>
      <c r="U203">
        <v>88</v>
      </c>
      <c r="V203">
        <v>26</v>
      </c>
      <c r="W203">
        <v>82</v>
      </c>
      <c r="X203">
        <v>50</v>
      </c>
      <c r="Y203">
        <v>97</v>
      </c>
      <c r="Z203">
        <v>50</v>
      </c>
      <c r="AA203">
        <v>48</v>
      </c>
      <c r="AB203">
        <v>592</v>
      </c>
      <c r="AC203">
        <v>932</v>
      </c>
      <c r="AD203">
        <f t="shared" si="3"/>
        <v>2503</v>
      </c>
    </row>
    <row r="204" spans="1:30" x14ac:dyDescent="0.3">
      <c r="A204">
        <v>203</v>
      </c>
      <c r="B204">
        <v>5002605</v>
      </c>
      <c r="C204" t="s">
        <v>18</v>
      </c>
      <c r="D204">
        <v>2012</v>
      </c>
      <c r="E204">
        <v>0</v>
      </c>
      <c r="F204">
        <v>10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1</v>
      </c>
      <c r="M204">
        <v>2</v>
      </c>
      <c r="N204">
        <v>0</v>
      </c>
      <c r="O204">
        <v>0</v>
      </c>
      <c r="P204">
        <v>0</v>
      </c>
      <c r="Q204">
        <v>15</v>
      </c>
      <c r="R204">
        <v>6</v>
      </c>
      <c r="S204">
        <v>8</v>
      </c>
      <c r="T204">
        <v>485</v>
      </c>
      <c r="U204">
        <v>80</v>
      </c>
      <c r="V204">
        <v>26</v>
      </c>
      <c r="W204">
        <v>67</v>
      </c>
      <c r="X204">
        <v>24</v>
      </c>
      <c r="Y204">
        <v>81</v>
      </c>
      <c r="Z204">
        <v>53</v>
      </c>
      <c r="AA204">
        <v>36</v>
      </c>
      <c r="AB204">
        <v>521</v>
      </c>
      <c r="AC204">
        <v>930</v>
      </c>
      <c r="AD204">
        <f t="shared" si="3"/>
        <v>2346</v>
      </c>
    </row>
    <row r="205" spans="1:30" x14ac:dyDescent="0.3">
      <c r="A205">
        <v>204</v>
      </c>
      <c r="B205">
        <v>5002605</v>
      </c>
      <c r="C205" t="s">
        <v>18</v>
      </c>
      <c r="D205">
        <v>2011</v>
      </c>
      <c r="E205">
        <v>0</v>
      </c>
      <c r="F205">
        <v>5</v>
      </c>
      <c r="G205">
        <v>1</v>
      </c>
      <c r="H205">
        <v>0</v>
      </c>
      <c r="I205">
        <v>0</v>
      </c>
      <c r="J205">
        <v>0</v>
      </c>
      <c r="K205">
        <v>0</v>
      </c>
      <c r="L205">
        <v>1</v>
      </c>
      <c r="M205">
        <v>3</v>
      </c>
      <c r="N205">
        <v>0</v>
      </c>
      <c r="O205">
        <v>0</v>
      </c>
      <c r="P205">
        <v>0</v>
      </c>
      <c r="Q205">
        <v>32</v>
      </c>
      <c r="R205">
        <v>3</v>
      </c>
      <c r="S205">
        <v>7</v>
      </c>
      <c r="T205">
        <v>465</v>
      </c>
      <c r="U205">
        <v>96</v>
      </c>
      <c r="V205">
        <v>18</v>
      </c>
      <c r="W205">
        <v>63</v>
      </c>
      <c r="X205">
        <v>23</v>
      </c>
      <c r="Y205">
        <v>72</v>
      </c>
      <c r="Z205">
        <v>53</v>
      </c>
      <c r="AA205">
        <v>45</v>
      </c>
      <c r="AB205">
        <v>513</v>
      </c>
      <c r="AC205">
        <v>911</v>
      </c>
      <c r="AD205">
        <f t="shared" si="3"/>
        <v>2311</v>
      </c>
    </row>
    <row r="206" spans="1:30" x14ac:dyDescent="0.3">
      <c r="A206">
        <v>205</v>
      </c>
      <c r="B206">
        <v>5002605</v>
      </c>
      <c r="C206" t="s">
        <v>18</v>
      </c>
      <c r="D206">
        <v>2010</v>
      </c>
      <c r="E206">
        <v>0</v>
      </c>
      <c r="F206">
        <v>2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2</v>
      </c>
      <c r="M206">
        <v>3</v>
      </c>
      <c r="N206">
        <v>0</v>
      </c>
      <c r="O206">
        <v>0</v>
      </c>
      <c r="P206">
        <v>0</v>
      </c>
      <c r="Q206">
        <v>27</v>
      </c>
      <c r="R206">
        <v>1</v>
      </c>
      <c r="S206">
        <v>0</v>
      </c>
      <c r="T206">
        <v>440</v>
      </c>
      <c r="U206">
        <v>67</v>
      </c>
      <c r="V206">
        <v>16</v>
      </c>
      <c r="W206">
        <v>54</v>
      </c>
      <c r="X206">
        <v>8</v>
      </c>
      <c r="Y206">
        <v>85</v>
      </c>
      <c r="Z206">
        <v>54</v>
      </c>
      <c r="AA206">
        <v>36</v>
      </c>
      <c r="AB206">
        <v>487</v>
      </c>
      <c r="AC206">
        <v>994</v>
      </c>
      <c r="AD206">
        <f t="shared" si="3"/>
        <v>2276</v>
      </c>
    </row>
    <row r="207" spans="1:30" x14ac:dyDescent="0.3">
      <c r="A207">
        <v>206</v>
      </c>
      <c r="B207">
        <v>5002605</v>
      </c>
      <c r="C207" t="s">
        <v>18</v>
      </c>
      <c r="D207">
        <v>2009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1</v>
      </c>
      <c r="M207">
        <v>3</v>
      </c>
      <c r="N207">
        <v>0</v>
      </c>
      <c r="O207">
        <v>0</v>
      </c>
      <c r="P207">
        <v>0</v>
      </c>
      <c r="Q207">
        <v>47</v>
      </c>
      <c r="R207">
        <v>2</v>
      </c>
      <c r="S207">
        <v>0</v>
      </c>
      <c r="T207">
        <v>422</v>
      </c>
      <c r="U207">
        <v>77</v>
      </c>
      <c r="V207">
        <v>17</v>
      </c>
      <c r="W207">
        <v>47</v>
      </c>
      <c r="X207">
        <v>10</v>
      </c>
      <c r="Y207">
        <v>96</v>
      </c>
      <c r="Z207">
        <v>46</v>
      </c>
      <c r="AA207">
        <v>37</v>
      </c>
      <c r="AB207">
        <v>527</v>
      </c>
      <c r="AC207">
        <v>1019</v>
      </c>
      <c r="AD207">
        <f t="shared" si="3"/>
        <v>2352</v>
      </c>
    </row>
    <row r="208" spans="1:30" x14ac:dyDescent="0.3">
      <c r="A208">
        <v>207</v>
      </c>
      <c r="B208">
        <v>5002605</v>
      </c>
      <c r="C208" t="s">
        <v>18</v>
      </c>
      <c r="D208">
        <v>2008</v>
      </c>
      <c r="E208">
        <v>7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2</v>
      </c>
      <c r="N208">
        <v>0</v>
      </c>
      <c r="O208">
        <v>0</v>
      </c>
      <c r="P208">
        <v>0</v>
      </c>
      <c r="Q208">
        <v>30</v>
      </c>
      <c r="R208">
        <v>2</v>
      </c>
      <c r="S208">
        <v>4</v>
      </c>
      <c r="T208">
        <v>383</v>
      </c>
      <c r="U208">
        <v>96</v>
      </c>
      <c r="V208">
        <v>18</v>
      </c>
      <c r="W208">
        <v>78</v>
      </c>
      <c r="X208">
        <v>12</v>
      </c>
      <c r="Y208">
        <v>97</v>
      </c>
      <c r="Z208">
        <v>41</v>
      </c>
      <c r="AA208">
        <v>20</v>
      </c>
      <c r="AB208">
        <v>562</v>
      </c>
      <c r="AC208">
        <v>1053</v>
      </c>
      <c r="AD208">
        <f t="shared" si="3"/>
        <v>2405</v>
      </c>
    </row>
    <row r="209" spans="1:30" x14ac:dyDescent="0.3">
      <c r="A209">
        <v>208</v>
      </c>
      <c r="B209">
        <v>5002605</v>
      </c>
      <c r="C209" t="s">
        <v>18</v>
      </c>
      <c r="D209">
        <v>2007</v>
      </c>
      <c r="E209">
        <v>7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1</v>
      </c>
      <c r="M209">
        <v>2</v>
      </c>
      <c r="N209">
        <v>0</v>
      </c>
      <c r="O209">
        <v>0</v>
      </c>
      <c r="P209">
        <v>0</v>
      </c>
      <c r="Q209">
        <v>29</v>
      </c>
      <c r="R209">
        <v>0</v>
      </c>
      <c r="S209">
        <v>6</v>
      </c>
      <c r="T209">
        <v>390</v>
      </c>
      <c r="U209">
        <v>88</v>
      </c>
      <c r="V209">
        <v>16</v>
      </c>
      <c r="W209">
        <v>75</v>
      </c>
      <c r="X209">
        <v>12</v>
      </c>
      <c r="Y209">
        <v>80</v>
      </c>
      <c r="Z209">
        <v>43</v>
      </c>
      <c r="AA209">
        <v>13</v>
      </c>
      <c r="AB209">
        <v>387</v>
      </c>
      <c r="AC209">
        <v>989</v>
      </c>
      <c r="AD209">
        <f t="shared" si="3"/>
        <v>2138</v>
      </c>
    </row>
    <row r="210" spans="1:30" x14ac:dyDescent="0.3">
      <c r="A210">
        <v>209</v>
      </c>
      <c r="B210">
        <v>5002605</v>
      </c>
      <c r="C210" t="s">
        <v>18</v>
      </c>
      <c r="D210">
        <v>2006</v>
      </c>
      <c r="E210">
        <v>13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1</v>
      </c>
      <c r="N210">
        <v>0</v>
      </c>
      <c r="O210">
        <v>0</v>
      </c>
      <c r="P210">
        <v>0</v>
      </c>
      <c r="Q210">
        <v>27</v>
      </c>
      <c r="R210">
        <v>3</v>
      </c>
      <c r="S210">
        <v>4</v>
      </c>
      <c r="T210">
        <v>402</v>
      </c>
      <c r="U210">
        <v>77</v>
      </c>
      <c r="V210">
        <v>16</v>
      </c>
      <c r="W210">
        <v>43</v>
      </c>
      <c r="X210">
        <v>11</v>
      </c>
      <c r="Y210">
        <v>80</v>
      </c>
      <c r="Z210">
        <v>38</v>
      </c>
      <c r="AA210">
        <v>15</v>
      </c>
      <c r="AB210">
        <v>382</v>
      </c>
      <c r="AC210">
        <v>947</v>
      </c>
      <c r="AD210">
        <f t="shared" si="3"/>
        <v>2059</v>
      </c>
    </row>
    <row r="211" spans="1:30" x14ac:dyDescent="0.3">
      <c r="A211">
        <v>210</v>
      </c>
      <c r="B211">
        <v>5002704</v>
      </c>
      <c r="C211" t="s">
        <v>19</v>
      </c>
      <c r="D211">
        <v>2016</v>
      </c>
      <c r="E211">
        <v>107</v>
      </c>
      <c r="F211">
        <v>815</v>
      </c>
      <c r="G211">
        <v>1327</v>
      </c>
      <c r="H211">
        <v>628</v>
      </c>
      <c r="I211">
        <v>131</v>
      </c>
      <c r="J211">
        <v>179</v>
      </c>
      <c r="K211">
        <v>873</v>
      </c>
      <c r="L211">
        <v>938</v>
      </c>
      <c r="M211">
        <v>1266</v>
      </c>
      <c r="N211">
        <v>1374</v>
      </c>
      <c r="O211">
        <v>2163</v>
      </c>
      <c r="P211">
        <v>25</v>
      </c>
      <c r="Q211">
        <v>7480</v>
      </c>
      <c r="R211">
        <v>4862</v>
      </c>
      <c r="S211">
        <v>14376</v>
      </c>
      <c r="T211">
        <v>45364</v>
      </c>
      <c r="U211">
        <v>6918</v>
      </c>
      <c r="V211">
        <v>3626</v>
      </c>
      <c r="W211">
        <v>29612</v>
      </c>
      <c r="X211">
        <v>14260</v>
      </c>
      <c r="Y211">
        <v>29033</v>
      </c>
      <c r="Z211">
        <v>14713</v>
      </c>
      <c r="AA211">
        <v>15219</v>
      </c>
      <c r="AB211">
        <v>65284</v>
      </c>
      <c r="AC211">
        <v>4168</v>
      </c>
      <c r="AD211">
        <f t="shared" si="3"/>
        <v>264741</v>
      </c>
    </row>
    <row r="212" spans="1:30" x14ac:dyDescent="0.3">
      <c r="A212">
        <v>211</v>
      </c>
      <c r="B212">
        <v>5002704</v>
      </c>
      <c r="C212" t="s">
        <v>19</v>
      </c>
      <c r="D212">
        <v>2015</v>
      </c>
      <c r="E212">
        <v>108</v>
      </c>
      <c r="F212">
        <v>831</v>
      </c>
      <c r="G212">
        <v>1371</v>
      </c>
      <c r="H212">
        <v>664</v>
      </c>
      <c r="I212">
        <v>166</v>
      </c>
      <c r="J212">
        <v>230</v>
      </c>
      <c r="K212">
        <v>853</v>
      </c>
      <c r="L212">
        <v>1057</v>
      </c>
      <c r="M212">
        <v>1615</v>
      </c>
      <c r="N212">
        <v>1176</v>
      </c>
      <c r="O212">
        <v>2414</v>
      </c>
      <c r="P212">
        <v>27</v>
      </c>
      <c r="Q212">
        <v>7426</v>
      </c>
      <c r="R212">
        <v>4165</v>
      </c>
      <c r="S212">
        <v>16587</v>
      </c>
      <c r="T212">
        <v>47392</v>
      </c>
      <c r="U212">
        <v>6972</v>
      </c>
      <c r="V212">
        <v>3866</v>
      </c>
      <c r="W212">
        <v>30888</v>
      </c>
      <c r="X212">
        <v>14697</v>
      </c>
      <c r="Y212">
        <v>28844</v>
      </c>
      <c r="Z212">
        <v>15784</v>
      </c>
      <c r="AA212">
        <v>16052</v>
      </c>
      <c r="AB212">
        <v>67973</v>
      </c>
      <c r="AC212">
        <v>4018</v>
      </c>
      <c r="AD212">
        <f t="shared" si="3"/>
        <v>275176</v>
      </c>
    </row>
    <row r="213" spans="1:30" x14ac:dyDescent="0.3">
      <c r="A213">
        <v>212</v>
      </c>
      <c r="B213">
        <v>5002704</v>
      </c>
      <c r="C213" t="s">
        <v>19</v>
      </c>
      <c r="D213">
        <v>2014</v>
      </c>
      <c r="E213">
        <v>113</v>
      </c>
      <c r="F213">
        <v>1020</v>
      </c>
      <c r="G213">
        <v>1377</v>
      </c>
      <c r="H213">
        <v>871</v>
      </c>
      <c r="I213">
        <v>164</v>
      </c>
      <c r="J213">
        <v>267</v>
      </c>
      <c r="K213">
        <v>945</v>
      </c>
      <c r="L213">
        <v>1274</v>
      </c>
      <c r="M213">
        <v>1549</v>
      </c>
      <c r="N213">
        <v>1260</v>
      </c>
      <c r="O213">
        <v>2750</v>
      </c>
      <c r="P213">
        <v>29</v>
      </c>
      <c r="Q213">
        <v>7987</v>
      </c>
      <c r="R213">
        <v>4182</v>
      </c>
      <c r="S213">
        <v>20108</v>
      </c>
      <c r="T213">
        <v>48770</v>
      </c>
      <c r="U213">
        <v>6949</v>
      </c>
      <c r="V213">
        <v>3741</v>
      </c>
      <c r="W213">
        <v>31908</v>
      </c>
      <c r="X213">
        <v>15156</v>
      </c>
      <c r="Y213">
        <v>27734</v>
      </c>
      <c r="Z213">
        <v>15013</v>
      </c>
      <c r="AA213">
        <v>16531</v>
      </c>
      <c r="AB213">
        <v>67497</v>
      </c>
      <c r="AC213">
        <v>4401</v>
      </c>
      <c r="AD213">
        <f t="shared" si="3"/>
        <v>281596</v>
      </c>
    </row>
    <row r="214" spans="1:30" x14ac:dyDescent="0.3">
      <c r="A214">
        <v>213</v>
      </c>
      <c r="B214">
        <v>5002704</v>
      </c>
      <c r="C214" t="s">
        <v>19</v>
      </c>
      <c r="D214">
        <v>2013</v>
      </c>
      <c r="E214">
        <v>120</v>
      </c>
      <c r="F214">
        <v>1127</v>
      </c>
      <c r="G214">
        <v>1342</v>
      </c>
      <c r="H214">
        <v>778</v>
      </c>
      <c r="I214">
        <v>131</v>
      </c>
      <c r="J214">
        <v>240</v>
      </c>
      <c r="K214">
        <v>925</v>
      </c>
      <c r="L214">
        <v>1341</v>
      </c>
      <c r="M214">
        <v>1173</v>
      </c>
      <c r="N214">
        <v>1185</v>
      </c>
      <c r="O214">
        <v>3030</v>
      </c>
      <c r="P214">
        <v>30</v>
      </c>
      <c r="Q214">
        <v>7792</v>
      </c>
      <c r="R214">
        <v>3790</v>
      </c>
      <c r="S214">
        <v>21338</v>
      </c>
      <c r="T214">
        <v>48509</v>
      </c>
      <c r="U214">
        <v>6939</v>
      </c>
      <c r="V214">
        <v>3809</v>
      </c>
      <c r="W214">
        <v>30844</v>
      </c>
      <c r="X214">
        <v>13930</v>
      </c>
      <c r="Y214">
        <v>27207</v>
      </c>
      <c r="Z214">
        <v>14296</v>
      </c>
      <c r="AA214">
        <v>16029</v>
      </c>
      <c r="AB214">
        <v>63054</v>
      </c>
      <c r="AC214">
        <v>4426</v>
      </c>
      <c r="AD214">
        <f t="shared" si="3"/>
        <v>273385</v>
      </c>
    </row>
    <row r="215" spans="1:30" x14ac:dyDescent="0.3">
      <c r="A215">
        <v>214</v>
      </c>
      <c r="B215">
        <v>5002704</v>
      </c>
      <c r="C215" t="s">
        <v>19</v>
      </c>
      <c r="D215">
        <v>2012</v>
      </c>
      <c r="E215">
        <v>120</v>
      </c>
      <c r="F215">
        <v>857</v>
      </c>
      <c r="G215">
        <v>1303</v>
      </c>
      <c r="H215">
        <v>762</v>
      </c>
      <c r="I215">
        <v>140</v>
      </c>
      <c r="J215">
        <v>228</v>
      </c>
      <c r="K215">
        <v>859</v>
      </c>
      <c r="L215">
        <v>1314</v>
      </c>
      <c r="M215">
        <v>1097</v>
      </c>
      <c r="N215">
        <v>1149</v>
      </c>
      <c r="O215">
        <v>3127</v>
      </c>
      <c r="P215">
        <v>27</v>
      </c>
      <c r="Q215">
        <v>7552</v>
      </c>
      <c r="R215">
        <v>3377</v>
      </c>
      <c r="S215">
        <v>21520</v>
      </c>
      <c r="T215">
        <v>46951</v>
      </c>
      <c r="U215">
        <v>6579</v>
      </c>
      <c r="V215">
        <v>3700</v>
      </c>
      <c r="W215">
        <v>28941</v>
      </c>
      <c r="X215">
        <v>13998</v>
      </c>
      <c r="Y215">
        <v>26529</v>
      </c>
      <c r="Z215">
        <v>13312</v>
      </c>
      <c r="AA215">
        <v>15406</v>
      </c>
      <c r="AB215">
        <v>62835</v>
      </c>
      <c r="AC215">
        <v>4145</v>
      </c>
      <c r="AD215">
        <f t="shared" si="3"/>
        <v>265828</v>
      </c>
    </row>
    <row r="216" spans="1:30" x14ac:dyDescent="0.3">
      <c r="A216">
        <v>215</v>
      </c>
      <c r="B216">
        <v>5002704</v>
      </c>
      <c r="C216" t="s">
        <v>19</v>
      </c>
      <c r="D216">
        <v>2011</v>
      </c>
      <c r="E216">
        <v>114</v>
      </c>
      <c r="F216">
        <v>852</v>
      </c>
      <c r="G216">
        <v>1111</v>
      </c>
      <c r="H216">
        <v>782</v>
      </c>
      <c r="I216">
        <v>109</v>
      </c>
      <c r="J216">
        <v>196</v>
      </c>
      <c r="K216">
        <v>818</v>
      </c>
      <c r="L216">
        <v>1337</v>
      </c>
      <c r="M216">
        <v>1011</v>
      </c>
      <c r="N216">
        <v>1161</v>
      </c>
      <c r="O216">
        <v>3397</v>
      </c>
      <c r="P216">
        <v>24</v>
      </c>
      <c r="Q216">
        <v>6642</v>
      </c>
      <c r="R216">
        <v>2462</v>
      </c>
      <c r="S216">
        <v>21847</v>
      </c>
      <c r="T216">
        <v>45302</v>
      </c>
      <c r="U216">
        <v>6218</v>
      </c>
      <c r="V216">
        <v>3706</v>
      </c>
      <c r="W216">
        <v>26919</v>
      </c>
      <c r="X216">
        <v>12828</v>
      </c>
      <c r="Y216">
        <v>24225</v>
      </c>
      <c r="Z216">
        <v>12397</v>
      </c>
      <c r="AA216">
        <v>14185</v>
      </c>
      <c r="AB216">
        <v>74916</v>
      </c>
      <c r="AC216">
        <v>4586</v>
      </c>
      <c r="AD216">
        <f t="shared" si="3"/>
        <v>267145</v>
      </c>
    </row>
    <row r="217" spans="1:30" x14ac:dyDescent="0.3">
      <c r="A217">
        <v>216</v>
      </c>
      <c r="B217">
        <v>5002704</v>
      </c>
      <c r="C217" t="s">
        <v>19</v>
      </c>
      <c r="D217">
        <v>2010</v>
      </c>
      <c r="E217">
        <v>110</v>
      </c>
      <c r="F217">
        <v>821</v>
      </c>
      <c r="G217">
        <v>1040</v>
      </c>
      <c r="H217">
        <v>823</v>
      </c>
      <c r="I217">
        <v>70</v>
      </c>
      <c r="J217">
        <v>214</v>
      </c>
      <c r="K217">
        <v>718</v>
      </c>
      <c r="L217">
        <v>1304</v>
      </c>
      <c r="M217">
        <v>1335</v>
      </c>
      <c r="N217">
        <v>1200</v>
      </c>
      <c r="O217">
        <v>3461</v>
      </c>
      <c r="P217">
        <v>13</v>
      </c>
      <c r="Q217">
        <v>7412</v>
      </c>
      <c r="R217">
        <v>2158</v>
      </c>
      <c r="S217">
        <v>18445</v>
      </c>
      <c r="T217">
        <v>42178</v>
      </c>
      <c r="U217">
        <v>5626</v>
      </c>
      <c r="V217">
        <v>3608</v>
      </c>
      <c r="W217">
        <v>23290</v>
      </c>
      <c r="X217">
        <v>11823</v>
      </c>
      <c r="Y217">
        <v>23235</v>
      </c>
      <c r="Z217">
        <v>11975</v>
      </c>
      <c r="AA217">
        <v>13344</v>
      </c>
      <c r="AB217">
        <v>74509</v>
      </c>
      <c r="AC217">
        <v>4776</v>
      </c>
      <c r="AD217">
        <f t="shared" si="3"/>
        <v>253488</v>
      </c>
    </row>
    <row r="218" spans="1:30" x14ac:dyDescent="0.3">
      <c r="A218">
        <v>217</v>
      </c>
      <c r="B218">
        <v>5002704</v>
      </c>
      <c r="C218" t="s">
        <v>19</v>
      </c>
      <c r="D218">
        <v>2009</v>
      </c>
      <c r="E218">
        <v>148</v>
      </c>
      <c r="F218">
        <v>499</v>
      </c>
      <c r="G218">
        <v>1018</v>
      </c>
      <c r="H218">
        <v>657</v>
      </c>
      <c r="I218">
        <v>78</v>
      </c>
      <c r="J218">
        <v>181</v>
      </c>
      <c r="K218">
        <v>609</v>
      </c>
      <c r="L218">
        <v>1247</v>
      </c>
      <c r="M218">
        <v>1448</v>
      </c>
      <c r="N218">
        <v>977</v>
      </c>
      <c r="O218">
        <v>2445</v>
      </c>
      <c r="P218">
        <v>10</v>
      </c>
      <c r="Q218">
        <v>7888</v>
      </c>
      <c r="R218">
        <v>2067</v>
      </c>
      <c r="S218">
        <v>16936</v>
      </c>
      <c r="T218">
        <v>39216</v>
      </c>
      <c r="U218">
        <v>5063</v>
      </c>
      <c r="V218">
        <v>4013</v>
      </c>
      <c r="W218">
        <v>19892</v>
      </c>
      <c r="X218">
        <v>11385</v>
      </c>
      <c r="Y218">
        <v>21605</v>
      </c>
      <c r="Z218">
        <v>10954</v>
      </c>
      <c r="AA218">
        <v>12220</v>
      </c>
      <c r="AB218">
        <v>72143</v>
      </c>
      <c r="AC218">
        <v>4414</v>
      </c>
      <c r="AD218">
        <f t="shared" si="3"/>
        <v>237113</v>
      </c>
    </row>
    <row r="219" spans="1:30" x14ac:dyDescent="0.3">
      <c r="A219">
        <v>218</v>
      </c>
      <c r="B219">
        <v>5002704</v>
      </c>
      <c r="C219" t="s">
        <v>19</v>
      </c>
      <c r="D219">
        <v>2008</v>
      </c>
      <c r="E219">
        <v>91</v>
      </c>
      <c r="F219">
        <v>597</v>
      </c>
      <c r="G219">
        <v>1046</v>
      </c>
      <c r="H219">
        <v>487</v>
      </c>
      <c r="I219">
        <v>63</v>
      </c>
      <c r="J219">
        <v>216</v>
      </c>
      <c r="K219">
        <v>687</v>
      </c>
      <c r="L219">
        <v>1261</v>
      </c>
      <c r="M219">
        <v>974</v>
      </c>
      <c r="N219">
        <v>889</v>
      </c>
      <c r="O219">
        <v>1895</v>
      </c>
      <c r="P219">
        <v>13</v>
      </c>
      <c r="Q219">
        <v>6367</v>
      </c>
      <c r="R219">
        <v>2145</v>
      </c>
      <c r="S219">
        <v>17237</v>
      </c>
      <c r="T219">
        <v>36650</v>
      </c>
      <c r="U219">
        <v>4995</v>
      </c>
      <c r="V219">
        <v>3812</v>
      </c>
      <c r="W219">
        <v>18458</v>
      </c>
      <c r="X219">
        <v>11036</v>
      </c>
      <c r="Y219">
        <v>20764</v>
      </c>
      <c r="Z219">
        <v>11254</v>
      </c>
      <c r="AA219">
        <v>11689</v>
      </c>
      <c r="AB219">
        <v>70924</v>
      </c>
      <c r="AC219">
        <v>4540</v>
      </c>
      <c r="AD219">
        <f t="shared" si="3"/>
        <v>228090</v>
      </c>
    </row>
    <row r="220" spans="1:30" x14ac:dyDescent="0.3">
      <c r="A220">
        <v>219</v>
      </c>
      <c r="B220">
        <v>5002704</v>
      </c>
      <c r="C220" t="s">
        <v>19</v>
      </c>
      <c r="D220">
        <v>2007</v>
      </c>
      <c r="E220">
        <v>168</v>
      </c>
      <c r="F220">
        <v>582</v>
      </c>
      <c r="G220">
        <v>929</v>
      </c>
      <c r="H220">
        <v>463</v>
      </c>
      <c r="I220">
        <v>115</v>
      </c>
      <c r="J220">
        <v>208</v>
      </c>
      <c r="K220">
        <v>838</v>
      </c>
      <c r="L220">
        <v>1224</v>
      </c>
      <c r="M220">
        <v>1165</v>
      </c>
      <c r="N220">
        <v>842</v>
      </c>
      <c r="O220">
        <v>1716</v>
      </c>
      <c r="P220">
        <v>14</v>
      </c>
      <c r="Q220">
        <v>6155</v>
      </c>
      <c r="R220">
        <v>2033</v>
      </c>
      <c r="S220">
        <v>14489</v>
      </c>
      <c r="T220">
        <v>33811</v>
      </c>
      <c r="U220">
        <v>5086</v>
      </c>
      <c r="V220">
        <v>3906</v>
      </c>
      <c r="W220">
        <v>19220</v>
      </c>
      <c r="X220">
        <v>10205</v>
      </c>
      <c r="Y220">
        <v>19369</v>
      </c>
      <c r="Z220">
        <v>11342</v>
      </c>
      <c r="AA220">
        <v>9041</v>
      </c>
      <c r="AB220">
        <v>68427</v>
      </c>
      <c r="AC220">
        <v>4510</v>
      </c>
      <c r="AD220">
        <f t="shared" si="3"/>
        <v>215858</v>
      </c>
    </row>
    <row r="221" spans="1:30" x14ac:dyDescent="0.3">
      <c r="A221">
        <v>220</v>
      </c>
      <c r="B221">
        <v>5002704</v>
      </c>
      <c r="C221" t="s">
        <v>19</v>
      </c>
      <c r="D221">
        <v>2006</v>
      </c>
      <c r="E221">
        <v>169</v>
      </c>
      <c r="F221">
        <v>626</v>
      </c>
      <c r="G221">
        <v>683</v>
      </c>
      <c r="H221">
        <v>439</v>
      </c>
      <c r="I221">
        <v>141</v>
      </c>
      <c r="J221">
        <v>130</v>
      </c>
      <c r="K221">
        <v>845</v>
      </c>
      <c r="L221">
        <v>1450</v>
      </c>
      <c r="M221">
        <v>1201</v>
      </c>
      <c r="N221">
        <v>705</v>
      </c>
      <c r="O221">
        <v>1263</v>
      </c>
      <c r="P221">
        <v>18</v>
      </c>
      <c r="Q221">
        <v>4378</v>
      </c>
      <c r="R221">
        <v>2072</v>
      </c>
      <c r="S221">
        <v>10962</v>
      </c>
      <c r="T221">
        <v>32039</v>
      </c>
      <c r="U221">
        <v>4720</v>
      </c>
      <c r="V221">
        <v>3487</v>
      </c>
      <c r="W221">
        <v>17498</v>
      </c>
      <c r="X221">
        <v>9719</v>
      </c>
      <c r="Y221">
        <v>20498</v>
      </c>
      <c r="Z221">
        <v>11210</v>
      </c>
      <c r="AA221">
        <v>7069</v>
      </c>
      <c r="AB221">
        <v>69417</v>
      </c>
      <c r="AC221">
        <v>4321</v>
      </c>
      <c r="AD221">
        <f t="shared" si="3"/>
        <v>205060</v>
      </c>
    </row>
    <row r="222" spans="1:30" x14ac:dyDescent="0.3">
      <c r="A222">
        <v>221</v>
      </c>
      <c r="B222">
        <v>5002803</v>
      </c>
      <c r="C222" t="s">
        <v>20</v>
      </c>
      <c r="D222">
        <v>2016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1</v>
      </c>
      <c r="R222">
        <v>5</v>
      </c>
      <c r="S222">
        <v>10</v>
      </c>
      <c r="T222">
        <v>49</v>
      </c>
      <c r="U222">
        <v>0</v>
      </c>
      <c r="V222">
        <v>0</v>
      </c>
      <c r="W222">
        <v>1</v>
      </c>
      <c r="X222">
        <v>3</v>
      </c>
      <c r="Y222">
        <v>6</v>
      </c>
      <c r="Z222">
        <v>14</v>
      </c>
      <c r="AA222">
        <v>2</v>
      </c>
      <c r="AB222">
        <v>317</v>
      </c>
      <c r="AC222">
        <v>341</v>
      </c>
      <c r="AD222">
        <f t="shared" si="3"/>
        <v>749</v>
      </c>
    </row>
    <row r="223" spans="1:30" x14ac:dyDescent="0.3">
      <c r="A223">
        <v>222</v>
      </c>
      <c r="B223">
        <v>5002803</v>
      </c>
      <c r="C223" t="s">
        <v>20</v>
      </c>
      <c r="D223">
        <v>2015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1</v>
      </c>
      <c r="R223">
        <v>5</v>
      </c>
      <c r="S223">
        <v>4</v>
      </c>
      <c r="T223">
        <v>51</v>
      </c>
      <c r="U223">
        <v>0</v>
      </c>
      <c r="V223">
        <v>0</v>
      </c>
      <c r="W223">
        <v>2</v>
      </c>
      <c r="X223">
        <v>5</v>
      </c>
      <c r="Y223">
        <v>5</v>
      </c>
      <c r="Z223">
        <v>1</v>
      </c>
      <c r="AA223">
        <v>3</v>
      </c>
      <c r="AB223">
        <v>322</v>
      </c>
      <c r="AC223">
        <v>376</v>
      </c>
      <c r="AD223">
        <f t="shared" si="3"/>
        <v>776</v>
      </c>
    </row>
    <row r="224" spans="1:30" x14ac:dyDescent="0.3">
      <c r="A224">
        <v>223</v>
      </c>
      <c r="B224">
        <v>5002803</v>
      </c>
      <c r="C224" t="s">
        <v>20</v>
      </c>
      <c r="D224">
        <v>2014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2</v>
      </c>
      <c r="R224">
        <v>2</v>
      </c>
      <c r="S224">
        <v>7</v>
      </c>
      <c r="T224">
        <v>52</v>
      </c>
      <c r="U224">
        <v>0</v>
      </c>
      <c r="V224">
        <v>0</v>
      </c>
      <c r="W224">
        <v>1</v>
      </c>
      <c r="X224">
        <v>4</v>
      </c>
      <c r="Y224">
        <v>4</v>
      </c>
      <c r="Z224">
        <v>1</v>
      </c>
      <c r="AA224">
        <v>2</v>
      </c>
      <c r="AB224">
        <v>302</v>
      </c>
      <c r="AC224">
        <v>321</v>
      </c>
      <c r="AD224">
        <f t="shared" si="3"/>
        <v>698</v>
      </c>
    </row>
    <row r="225" spans="1:30" x14ac:dyDescent="0.3">
      <c r="A225">
        <v>224</v>
      </c>
      <c r="B225">
        <v>5002803</v>
      </c>
      <c r="C225" t="s">
        <v>20</v>
      </c>
      <c r="D225">
        <v>2013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26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2</v>
      </c>
      <c r="S225">
        <v>4</v>
      </c>
      <c r="T225">
        <v>54</v>
      </c>
      <c r="U225">
        <v>0</v>
      </c>
      <c r="V225">
        <v>0</v>
      </c>
      <c r="W225">
        <v>2</v>
      </c>
      <c r="X225">
        <v>4</v>
      </c>
      <c r="Y225">
        <v>13</v>
      </c>
      <c r="Z225">
        <v>0</v>
      </c>
      <c r="AA225">
        <v>2</v>
      </c>
      <c r="AB225">
        <v>324</v>
      </c>
      <c r="AC225">
        <v>325</v>
      </c>
      <c r="AD225">
        <f t="shared" si="3"/>
        <v>756</v>
      </c>
    </row>
    <row r="226" spans="1:30" x14ac:dyDescent="0.3">
      <c r="A226">
        <v>225</v>
      </c>
      <c r="B226">
        <v>5002803</v>
      </c>
      <c r="C226" t="s">
        <v>20</v>
      </c>
      <c r="D226">
        <v>2012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56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2</v>
      </c>
      <c r="S226">
        <v>2</v>
      </c>
      <c r="T226">
        <v>49</v>
      </c>
      <c r="U226">
        <v>0</v>
      </c>
      <c r="V226">
        <v>0</v>
      </c>
      <c r="W226">
        <v>2</v>
      </c>
      <c r="X226">
        <v>3</v>
      </c>
      <c r="Y226">
        <v>15</v>
      </c>
      <c r="Z226">
        <v>3</v>
      </c>
      <c r="AA226">
        <v>0</v>
      </c>
      <c r="AB226">
        <v>294</v>
      </c>
      <c r="AC226">
        <v>350</v>
      </c>
      <c r="AD226">
        <f t="shared" si="3"/>
        <v>776</v>
      </c>
    </row>
    <row r="227" spans="1:30" x14ac:dyDescent="0.3">
      <c r="A227">
        <v>226</v>
      </c>
      <c r="B227">
        <v>5002803</v>
      </c>
      <c r="C227" t="s">
        <v>20</v>
      </c>
      <c r="D227">
        <v>2011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43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2</v>
      </c>
      <c r="T227">
        <v>36</v>
      </c>
      <c r="U227">
        <v>0</v>
      </c>
      <c r="V227">
        <v>0</v>
      </c>
      <c r="W227">
        <v>1</v>
      </c>
      <c r="X227">
        <v>3</v>
      </c>
      <c r="Y227">
        <v>8</v>
      </c>
      <c r="Z227">
        <v>21</v>
      </c>
      <c r="AA227">
        <v>0</v>
      </c>
      <c r="AB227">
        <v>327</v>
      </c>
      <c r="AC227">
        <v>314</v>
      </c>
      <c r="AD227">
        <f t="shared" si="3"/>
        <v>755</v>
      </c>
    </row>
    <row r="228" spans="1:30" x14ac:dyDescent="0.3">
      <c r="A228">
        <v>227</v>
      </c>
      <c r="B228">
        <v>5002803</v>
      </c>
      <c r="C228" t="s">
        <v>20</v>
      </c>
      <c r="D228">
        <v>2010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38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1</v>
      </c>
      <c r="T228">
        <v>46</v>
      </c>
      <c r="U228">
        <v>0</v>
      </c>
      <c r="V228">
        <v>7</v>
      </c>
      <c r="W228">
        <v>4</v>
      </c>
      <c r="X228">
        <v>3</v>
      </c>
      <c r="Y228">
        <v>6</v>
      </c>
      <c r="Z228">
        <v>23</v>
      </c>
      <c r="AA228">
        <v>0</v>
      </c>
      <c r="AB228">
        <v>331</v>
      </c>
      <c r="AC228">
        <v>281</v>
      </c>
      <c r="AD228">
        <f t="shared" si="3"/>
        <v>740</v>
      </c>
    </row>
    <row r="229" spans="1:30" x14ac:dyDescent="0.3">
      <c r="A229">
        <v>228</v>
      </c>
      <c r="B229">
        <v>5002803</v>
      </c>
      <c r="C229" t="s">
        <v>20</v>
      </c>
      <c r="D229">
        <v>2009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32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35</v>
      </c>
      <c r="U229">
        <v>0</v>
      </c>
      <c r="V229">
        <v>7</v>
      </c>
      <c r="W229">
        <v>1</v>
      </c>
      <c r="X229">
        <v>3</v>
      </c>
      <c r="Y229">
        <v>3</v>
      </c>
      <c r="Z229">
        <v>0</v>
      </c>
      <c r="AA229">
        <v>0</v>
      </c>
      <c r="AB229">
        <v>328</v>
      </c>
      <c r="AC229">
        <v>281</v>
      </c>
      <c r="AD229">
        <f t="shared" si="3"/>
        <v>690</v>
      </c>
    </row>
    <row r="230" spans="1:30" x14ac:dyDescent="0.3">
      <c r="A230">
        <v>229</v>
      </c>
      <c r="B230">
        <v>5002803</v>
      </c>
      <c r="C230" t="s">
        <v>20</v>
      </c>
      <c r="D230">
        <v>2008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66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29</v>
      </c>
      <c r="U230">
        <v>0</v>
      </c>
      <c r="V230">
        <v>6</v>
      </c>
      <c r="W230">
        <v>2</v>
      </c>
      <c r="X230">
        <v>3</v>
      </c>
      <c r="Y230">
        <v>4</v>
      </c>
      <c r="Z230">
        <v>3</v>
      </c>
      <c r="AA230">
        <v>0</v>
      </c>
      <c r="AB230">
        <v>320</v>
      </c>
      <c r="AC230">
        <v>258</v>
      </c>
      <c r="AD230">
        <f t="shared" si="3"/>
        <v>691</v>
      </c>
    </row>
    <row r="231" spans="1:30" x14ac:dyDescent="0.3">
      <c r="A231">
        <v>230</v>
      </c>
      <c r="B231">
        <v>5002803</v>
      </c>
      <c r="C231" t="s">
        <v>20</v>
      </c>
      <c r="D231">
        <v>2007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39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35</v>
      </c>
      <c r="U231">
        <v>0</v>
      </c>
      <c r="V231">
        <v>6</v>
      </c>
      <c r="W231">
        <v>5</v>
      </c>
      <c r="X231">
        <v>3</v>
      </c>
      <c r="Y231">
        <v>2</v>
      </c>
      <c r="Z231">
        <v>0</v>
      </c>
      <c r="AA231">
        <v>0</v>
      </c>
      <c r="AB231">
        <v>231</v>
      </c>
      <c r="AC231">
        <v>241</v>
      </c>
      <c r="AD231">
        <f t="shared" si="3"/>
        <v>562</v>
      </c>
    </row>
    <row r="232" spans="1:30" x14ac:dyDescent="0.3">
      <c r="A232">
        <v>231</v>
      </c>
      <c r="B232">
        <v>5002803</v>
      </c>
      <c r="C232" t="s">
        <v>20</v>
      </c>
      <c r="D232">
        <v>2006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29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1</v>
      </c>
      <c r="S232">
        <v>0</v>
      </c>
      <c r="T232">
        <v>25</v>
      </c>
      <c r="U232">
        <v>5</v>
      </c>
      <c r="V232">
        <v>7</v>
      </c>
      <c r="W232">
        <v>1</v>
      </c>
      <c r="X232">
        <v>3</v>
      </c>
      <c r="Y232">
        <v>1</v>
      </c>
      <c r="Z232">
        <v>3</v>
      </c>
      <c r="AA232">
        <v>0</v>
      </c>
      <c r="AB232">
        <v>235</v>
      </c>
      <c r="AC232">
        <v>248</v>
      </c>
      <c r="AD232">
        <f t="shared" si="3"/>
        <v>558</v>
      </c>
    </row>
    <row r="233" spans="1:30" x14ac:dyDescent="0.3">
      <c r="A233">
        <v>232</v>
      </c>
      <c r="B233">
        <v>5002902</v>
      </c>
      <c r="C233" t="s">
        <v>21</v>
      </c>
      <c r="D233">
        <v>2016</v>
      </c>
      <c r="E233">
        <v>0</v>
      </c>
      <c r="F233">
        <v>28</v>
      </c>
      <c r="G233">
        <v>12</v>
      </c>
      <c r="H233">
        <v>1</v>
      </c>
      <c r="I233">
        <v>0</v>
      </c>
      <c r="J233">
        <v>1</v>
      </c>
      <c r="K233">
        <v>13</v>
      </c>
      <c r="L233">
        <v>7</v>
      </c>
      <c r="M233">
        <v>2</v>
      </c>
      <c r="N233">
        <v>7</v>
      </c>
      <c r="O233">
        <v>9</v>
      </c>
      <c r="P233">
        <v>0</v>
      </c>
      <c r="Q233">
        <v>510</v>
      </c>
      <c r="R233">
        <v>9</v>
      </c>
      <c r="S233">
        <v>5</v>
      </c>
      <c r="T233">
        <v>899</v>
      </c>
      <c r="U233">
        <v>92</v>
      </c>
      <c r="V233">
        <v>49</v>
      </c>
      <c r="W233">
        <v>139</v>
      </c>
      <c r="X233">
        <v>107</v>
      </c>
      <c r="Y233">
        <v>257</v>
      </c>
      <c r="Z233">
        <v>103</v>
      </c>
      <c r="AA233">
        <v>79</v>
      </c>
      <c r="AB233">
        <v>726</v>
      </c>
      <c r="AC233">
        <v>969</v>
      </c>
      <c r="AD233">
        <f t="shared" si="3"/>
        <v>4024</v>
      </c>
    </row>
    <row r="234" spans="1:30" x14ac:dyDescent="0.3">
      <c r="A234">
        <v>233</v>
      </c>
      <c r="B234">
        <v>5002902</v>
      </c>
      <c r="C234" t="s">
        <v>21</v>
      </c>
      <c r="D234">
        <v>2015</v>
      </c>
      <c r="E234">
        <v>0</v>
      </c>
      <c r="F234">
        <v>31</v>
      </c>
      <c r="G234">
        <v>11</v>
      </c>
      <c r="H234">
        <v>2</v>
      </c>
      <c r="I234">
        <v>0</v>
      </c>
      <c r="J234">
        <v>0</v>
      </c>
      <c r="K234">
        <v>26</v>
      </c>
      <c r="L234">
        <v>7</v>
      </c>
      <c r="M234">
        <v>2</v>
      </c>
      <c r="N234">
        <v>6</v>
      </c>
      <c r="O234">
        <v>11</v>
      </c>
      <c r="P234">
        <v>0</v>
      </c>
      <c r="Q234">
        <v>665</v>
      </c>
      <c r="R234">
        <v>9</v>
      </c>
      <c r="S234">
        <v>27</v>
      </c>
      <c r="T234">
        <v>905</v>
      </c>
      <c r="U234">
        <v>91</v>
      </c>
      <c r="V234">
        <v>86</v>
      </c>
      <c r="W234">
        <v>126</v>
      </c>
      <c r="X234">
        <v>156</v>
      </c>
      <c r="Y234">
        <v>212</v>
      </c>
      <c r="Z234">
        <v>96</v>
      </c>
      <c r="AA234">
        <v>78</v>
      </c>
      <c r="AB234">
        <v>773</v>
      </c>
      <c r="AC234">
        <v>1024</v>
      </c>
      <c r="AD234">
        <f t="shared" si="3"/>
        <v>4344</v>
      </c>
    </row>
    <row r="235" spans="1:30" x14ac:dyDescent="0.3">
      <c r="A235">
        <v>234</v>
      </c>
      <c r="B235">
        <v>5002902</v>
      </c>
      <c r="C235" t="s">
        <v>21</v>
      </c>
      <c r="D235">
        <v>2014</v>
      </c>
      <c r="E235">
        <v>0</v>
      </c>
      <c r="F235">
        <v>36</v>
      </c>
      <c r="G235">
        <v>16</v>
      </c>
      <c r="H235">
        <v>0</v>
      </c>
      <c r="I235">
        <v>0</v>
      </c>
      <c r="J235">
        <v>0</v>
      </c>
      <c r="K235">
        <v>31</v>
      </c>
      <c r="L235">
        <v>7</v>
      </c>
      <c r="M235">
        <v>1</v>
      </c>
      <c r="N235">
        <v>8</v>
      </c>
      <c r="O235">
        <v>9</v>
      </c>
      <c r="P235">
        <v>0</v>
      </c>
      <c r="Q235">
        <v>681</v>
      </c>
      <c r="R235">
        <v>6</v>
      </c>
      <c r="S235">
        <v>58</v>
      </c>
      <c r="T235">
        <v>897</v>
      </c>
      <c r="U235">
        <v>87</v>
      </c>
      <c r="V235">
        <v>49</v>
      </c>
      <c r="W235">
        <v>132</v>
      </c>
      <c r="X235">
        <v>145</v>
      </c>
      <c r="Y235">
        <v>201</v>
      </c>
      <c r="Z235">
        <v>100</v>
      </c>
      <c r="AA235">
        <v>87</v>
      </c>
      <c r="AB235">
        <v>811</v>
      </c>
      <c r="AC235">
        <v>954</v>
      </c>
      <c r="AD235">
        <f t="shared" si="3"/>
        <v>4316</v>
      </c>
    </row>
    <row r="236" spans="1:30" x14ac:dyDescent="0.3">
      <c r="A236">
        <v>235</v>
      </c>
      <c r="B236">
        <v>5002902</v>
      </c>
      <c r="C236" t="s">
        <v>21</v>
      </c>
      <c r="D236">
        <v>2013</v>
      </c>
      <c r="E236">
        <v>0</v>
      </c>
      <c r="F236">
        <v>26</v>
      </c>
      <c r="G236">
        <v>11</v>
      </c>
      <c r="H236">
        <v>0</v>
      </c>
      <c r="I236">
        <v>0</v>
      </c>
      <c r="J236">
        <v>0</v>
      </c>
      <c r="K236">
        <v>16</v>
      </c>
      <c r="L236">
        <v>6</v>
      </c>
      <c r="M236">
        <v>1</v>
      </c>
      <c r="N236">
        <v>7</v>
      </c>
      <c r="O236">
        <v>7</v>
      </c>
      <c r="P236">
        <v>0</v>
      </c>
      <c r="Q236">
        <v>752</v>
      </c>
      <c r="R236">
        <v>7</v>
      </c>
      <c r="S236">
        <v>59</v>
      </c>
      <c r="T236">
        <v>906</v>
      </c>
      <c r="U236">
        <v>100</v>
      </c>
      <c r="V236">
        <v>53</v>
      </c>
      <c r="W236">
        <v>121</v>
      </c>
      <c r="X236">
        <v>144</v>
      </c>
      <c r="Y236">
        <v>182</v>
      </c>
      <c r="Z236">
        <v>97</v>
      </c>
      <c r="AA236">
        <v>83</v>
      </c>
      <c r="AB236">
        <v>813</v>
      </c>
      <c r="AC236">
        <v>709</v>
      </c>
      <c r="AD236">
        <f t="shared" si="3"/>
        <v>4100</v>
      </c>
    </row>
    <row r="237" spans="1:30" x14ac:dyDescent="0.3">
      <c r="A237">
        <v>236</v>
      </c>
      <c r="B237">
        <v>5002902</v>
      </c>
      <c r="C237" t="s">
        <v>21</v>
      </c>
      <c r="D237">
        <v>2012</v>
      </c>
      <c r="E237">
        <v>0</v>
      </c>
      <c r="F237">
        <v>18</v>
      </c>
      <c r="G237">
        <v>7</v>
      </c>
      <c r="H237">
        <v>1</v>
      </c>
      <c r="I237">
        <v>0</v>
      </c>
      <c r="J237">
        <v>0</v>
      </c>
      <c r="K237">
        <v>5</v>
      </c>
      <c r="L237">
        <v>7</v>
      </c>
      <c r="M237">
        <v>2</v>
      </c>
      <c r="N237">
        <v>8</v>
      </c>
      <c r="O237">
        <v>8</v>
      </c>
      <c r="P237">
        <v>0</v>
      </c>
      <c r="Q237">
        <v>902</v>
      </c>
      <c r="R237">
        <v>7</v>
      </c>
      <c r="S237">
        <v>17</v>
      </c>
      <c r="T237">
        <v>875</v>
      </c>
      <c r="U237">
        <v>77</v>
      </c>
      <c r="V237">
        <v>49</v>
      </c>
      <c r="W237">
        <v>92</v>
      </c>
      <c r="X237">
        <v>150</v>
      </c>
      <c r="Y237">
        <v>186</v>
      </c>
      <c r="Z237">
        <v>71</v>
      </c>
      <c r="AA237">
        <v>109</v>
      </c>
      <c r="AB237">
        <v>818</v>
      </c>
      <c r="AC237">
        <v>671</v>
      </c>
      <c r="AD237">
        <f t="shared" si="3"/>
        <v>4080</v>
      </c>
    </row>
    <row r="238" spans="1:30" x14ac:dyDescent="0.3">
      <c r="A238">
        <v>237</v>
      </c>
      <c r="B238">
        <v>5002902</v>
      </c>
      <c r="C238" t="s">
        <v>21</v>
      </c>
      <c r="D238">
        <v>2011</v>
      </c>
      <c r="E238">
        <v>0</v>
      </c>
      <c r="F238">
        <v>17</v>
      </c>
      <c r="G238">
        <v>8</v>
      </c>
      <c r="H238">
        <v>4</v>
      </c>
      <c r="I238">
        <v>0</v>
      </c>
      <c r="J238">
        <v>0</v>
      </c>
      <c r="K238">
        <v>5</v>
      </c>
      <c r="L238">
        <v>8</v>
      </c>
      <c r="M238">
        <v>0</v>
      </c>
      <c r="N238">
        <v>8</v>
      </c>
      <c r="O238">
        <v>7</v>
      </c>
      <c r="P238">
        <v>0</v>
      </c>
      <c r="Q238">
        <v>720</v>
      </c>
      <c r="R238">
        <v>7</v>
      </c>
      <c r="S238">
        <v>13</v>
      </c>
      <c r="T238">
        <v>856</v>
      </c>
      <c r="U238">
        <v>54</v>
      </c>
      <c r="V238">
        <v>46</v>
      </c>
      <c r="W238">
        <v>103</v>
      </c>
      <c r="X238">
        <v>129</v>
      </c>
      <c r="Y238">
        <v>153</v>
      </c>
      <c r="Z238">
        <v>69</v>
      </c>
      <c r="AA238">
        <v>95</v>
      </c>
      <c r="AB238">
        <v>801</v>
      </c>
      <c r="AC238">
        <v>642</v>
      </c>
      <c r="AD238">
        <f t="shared" si="3"/>
        <v>3745</v>
      </c>
    </row>
    <row r="239" spans="1:30" x14ac:dyDescent="0.3">
      <c r="A239">
        <v>238</v>
      </c>
      <c r="B239">
        <v>5002902</v>
      </c>
      <c r="C239" t="s">
        <v>21</v>
      </c>
      <c r="D239">
        <v>2010</v>
      </c>
      <c r="E239">
        <v>0</v>
      </c>
      <c r="F239">
        <v>30</v>
      </c>
      <c r="G239">
        <v>8</v>
      </c>
      <c r="H239">
        <v>1</v>
      </c>
      <c r="I239">
        <v>0</v>
      </c>
      <c r="J239">
        <v>0</v>
      </c>
      <c r="K239">
        <v>2</v>
      </c>
      <c r="L239">
        <v>5</v>
      </c>
      <c r="M239">
        <v>0</v>
      </c>
      <c r="N239">
        <v>6</v>
      </c>
      <c r="O239">
        <v>8</v>
      </c>
      <c r="P239">
        <v>0</v>
      </c>
      <c r="Q239">
        <v>576</v>
      </c>
      <c r="R239">
        <v>3</v>
      </c>
      <c r="S239">
        <v>974</v>
      </c>
      <c r="T239">
        <v>844</v>
      </c>
      <c r="U239">
        <v>60</v>
      </c>
      <c r="V239">
        <v>45</v>
      </c>
      <c r="W239">
        <v>99</v>
      </c>
      <c r="X239">
        <v>105</v>
      </c>
      <c r="Y239">
        <v>164</v>
      </c>
      <c r="Z239">
        <v>64</v>
      </c>
      <c r="AA239">
        <v>122</v>
      </c>
      <c r="AB239">
        <v>727</v>
      </c>
      <c r="AC239">
        <v>645</v>
      </c>
      <c r="AD239">
        <f t="shared" si="3"/>
        <v>4488</v>
      </c>
    </row>
    <row r="240" spans="1:30" x14ac:dyDescent="0.3">
      <c r="A240">
        <v>239</v>
      </c>
      <c r="B240">
        <v>5002902</v>
      </c>
      <c r="C240" t="s">
        <v>21</v>
      </c>
      <c r="D240">
        <v>2009</v>
      </c>
      <c r="E240">
        <v>0</v>
      </c>
      <c r="F240">
        <v>32</v>
      </c>
      <c r="G240">
        <v>2</v>
      </c>
      <c r="H240">
        <v>1</v>
      </c>
      <c r="I240">
        <v>0</v>
      </c>
      <c r="J240">
        <v>0</v>
      </c>
      <c r="K240">
        <v>2</v>
      </c>
      <c r="L240">
        <v>4</v>
      </c>
      <c r="M240">
        <v>0</v>
      </c>
      <c r="N240">
        <v>0</v>
      </c>
      <c r="O240">
        <v>3</v>
      </c>
      <c r="P240">
        <v>0</v>
      </c>
      <c r="Q240">
        <v>448</v>
      </c>
      <c r="R240">
        <v>3</v>
      </c>
      <c r="S240">
        <v>8</v>
      </c>
      <c r="T240">
        <v>722</v>
      </c>
      <c r="U240">
        <v>58</v>
      </c>
      <c r="V240">
        <v>35</v>
      </c>
      <c r="W240">
        <v>84</v>
      </c>
      <c r="X240">
        <v>84</v>
      </c>
      <c r="Y240">
        <v>139</v>
      </c>
      <c r="Z240">
        <v>62</v>
      </c>
      <c r="AA240">
        <v>118</v>
      </c>
      <c r="AB240">
        <v>789</v>
      </c>
      <c r="AC240">
        <v>609</v>
      </c>
      <c r="AD240">
        <f t="shared" si="3"/>
        <v>3203</v>
      </c>
    </row>
    <row r="241" spans="1:30" x14ac:dyDescent="0.3">
      <c r="A241">
        <v>240</v>
      </c>
      <c r="B241">
        <v>5002902</v>
      </c>
      <c r="C241" t="s">
        <v>21</v>
      </c>
      <c r="D241">
        <v>2008</v>
      </c>
      <c r="E241">
        <v>0</v>
      </c>
      <c r="F241">
        <v>31</v>
      </c>
      <c r="G241">
        <v>3</v>
      </c>
      <c r="H241">
        <v>21</v>
      </c>
      <c r="I241">
        <v>0</v>
      </c>
      <c r="J241">
        <v>2</v>
      </c>
      <c r="K241">
        <v>2</v>
      </c>
      <c r="L241">
        <v>5</v>
      </c>
      <c r="M241">
        <v>0</v>
      </c>
      <c r="N241">
        <v>0</v>
      </c>
      <c r="O241">
        <v>4</v>
      </c>
      <c r="P241">
        <v>0</v>
      </c>
      <c r="Q241">
        <v>279</v>
      </c>
      <c r="R241">
        <v>23</v>
      </c>
      <c r="S241">
        <v>10</v>
      </c>
      <c r="T241">
        <v>668</v>
      </c>
      <c r="U241">
        <v>62</v>
      </c>
      <c r="V241">
        <v>33</v>
      </c>
      <c r="W241">
        <v>65</v>
      </c>
      <c r="X241">
        <v>80</v>
      </c>
      <c r="Y241">
        <v>150</v>
      </c>
      <c r="Z241">
        <v>58</v>
      </c>
      <c r="AA241">
        <v>128</v>
      </c>
      <c r="AB241">
        <v>807</v>
      </c>
      <c r="AC241">
        <v>636</v>
      </c>
      <c r="AD241">
        <f t="shared" si="3"/>
        <v>3067</v>
      </c>
    </row>
    <row r="242" spans="1:30" x14ac:dyDescent="0.3">
      <c r="A242">
        <v>241</v>
      </c>
      <c r="B242">
        <v>5002902</v>
      </c>
      <c r="C242" t="s">
        <v>21</v>
      </c>
      <c r="D242">
        <v>2007</v>
      </c>
      <c r="E242">
        <v>5</v>
      </c>
      <c r="F242">
        <v>52</v>
      </c>
      <c r="G242">
        <v>9</v>
      </c>
      <c r="H242">
        <v>0</v>
      </c>
      <c r="I242">
        <v>0</v>
      </c>
      <c r="J242">
        <v>2</v>
      </c>
      <c r="K242">
        <v>0</v>
      </c>
      <c r="L242">
        <v>4</v>
      </c>
      <c r="M242">
        <v>0</v>
      </c>
      <c r="N242">
        <v>0</v>
      </c>
      <c r="O242">
        <v>9</v>
      </c>
      <c r="P242">
        <v>0</v>
      </c>
      <c r="Q242">
        <v>382</v>
      </c>
      <c r="R242">
        <v>5</v>
      </c>
      <c r="S242">
        <v>52</v>
      </c>
      <c r="T242">
        <v>604</v>
      </c>
      <c r="U242">
        <v>79</v>
      </c>
      <c r="V242">
        <v>34</v>
      </c>
      <c r="W242">
        <v>60</v>
      </c>
      <c r="X242">
        <v>75</v>
      </c>
      <c r="Y242">
        <v>129</v>
      </c>
      <c r="Z242">
        <v>48</v>
      </c>
      <c r="AA242">
        <v>132</v>
      </c>
      <c r="AB242">
        <v>778</v>
      </c>
      <c r="AC242">
        <v>566</v>
      </c>
      <c r="AD242">
        <f t="shared" si="3"/>
        <v>3025</v>
      </c>
    </row>
    <row r="243" spans="1:30" x14ac:dyDescent="0.3">
      <c r="A243">
        <v>242</v>
      </c>
      <c r="B243">
        <v>5002902</v>
      </c>
      <c r="C243" t="s">
        <v>21</v>
      </c>
      <c r="D243">
        <v>2006</v>
      </c>
      <c r="E243">
        <v>0</v>
      </c>
      <c r="F243">
        <v>46</v>
      </c>
      <c r="G243">
        <v>8</v>
      </c>
      <c r="H243">
        <v>0</v>
      </c>
      <c r="I243">
        <v>0</v>
      </c>
      <c r="J243">
        <v>0</v>
      </c>
      <c r="K243">
        <v>3</v>
      </c>
      <c r="L243">
        <v>5</v>
      </c>
      <c r="M243">
        <v>0</v>
      </c>
      <c r="N243">
        <v>0</v>
      </c>
      <c r="O243">
        <v>4</v>
      </c>
      <c r="P243">
        <v>0</v>
      </c>
      <c r="Q243">
        <v>476</v>
      </c>
      <c r="R243">
        <v>26</v>
      </c>
      <c r="S243">
        <v>121</v>
      </c>
      <c r="T243">
        <v>591</v>
      </c>
      <c r="U243">
        <v>87</v>
      </c>
      <c r="V243">
        <v>33</v>
      </c>
      <c r="W243">
        <v>60</v>
      </c>
      <c r="X243">
        <v>76</v>
      </c>
      <c r="Y243">
        <v>121</v>
      </c>
      <c r="Z243">
        <v>45</v>
      </c>
      <c r="AA243">
        <v>118</v>
      </c>
      <c r="AB243">
        <v>736</v>
      </c>
      <c r="AC243">
        <v>597</v>
      </c>
      <c r="AD243">
        <f t="shared" si="3"/>
        <v>3153</v>
      </c>
    </row>
    <row r="244" spans="1:30" x14ac:dyDescent="0.3">
      <c r="A244">
        <v>243</v>
      </c>
      <c r="B244">
        <v>5002951</v>
      </c>
      <c r="C244" t="s">
        <v>22</v>
      </c>
      <c r="D244">
        <v>2016</v>
      </c>
      <c r="E244">
        <v>15</v>
      </c>
      <c r="F244">
        <v>32</v>
      </c>
      <c r="G244">
        <v>49</v>
      </c>
      <c r="H244">
        <v>34</v>
      </c>
      <c r="I244">
        <v>0</v>
      </c>
      <c r="J244">
        <v>31</v>
      </c>
      <c r="K244">
        <v>12</v>
      </c>
      <c r="L244">
        <v>17</v>
      </c>
      <c r="M244">
        <v>9</v>
      </c>
      <c r="N244">
        <v>1030</v>
      </c>
      <c r="O244">
        <v>0</v>
      </c>
      <c r="P244">
        <v>0</v>
      </c>
      <c r="Q244">
        <v>130</v>
      </c>
      <c r="R244">
        <v>19</v>
      </c>
      <c r="S244">
        <v>117</v>
      </c>
      <c r="T244">
        <v>1571</v>
      </c>
      <c r="U244">
        <v>385</v>
      </c>
      <c r="V244">
        <v>73</v>
      </c>
      <c r="W244">
        <v>294</v>
      </c>
      <c r="X244">
        <v>587</v>
      </c>
      <c r="Y244">
        <v>425</v>
      </c>
      <c r="Z244">
        <v>143</v>
      </c>
      <c r="AA244">
        <v>160</v>
      </c>
      <c r="AB244">
        <v>1028</v>
      </c>
      <c r="AC244">
        <v>1564</v>
      </c>
      <c r="AD244">
        <f t="shared" si="3"/>
        <v>7725</v>
      </c>
    </row>
    <row r="245" spans="1:30" x14ac:dyDescent="0.3">
      <c r="A245">
        <v>244</v>
      </c>
      <c r="B245">
        <v>5002951</v>
      </c>
      <c r="C245" t="s">
        <v>22</v>
      </c>
      <c r="D245">
        <v>2015</v>
      </c>
      <c r="E245">
        <v>15</v>
      </c>
      <c r="F245">
        <v>22</v>
      </c>
      <c r="G245">
        <v>80</v>
      </c>
      <c r="H245">
        <v>46</v>
      </c>
      <c r="I245">
        <v>0</v>
      </c>
      <c r="J245">
        <v>23</v>
      </c>
      <c r="K245">
        <v>16</v>
      </c>
      <c r="L245">
        <v>21</v>
      </c>
      <c r="M245">
        <v>6</v>
      </c>
      <c r="N245">
        <v>939</v>
      </c>
      <c r="O245">
        <v>3</v>
      </c>
      <c r="P245">
        <v>0</v>
      </c>
      <c r="Q245">
        <v>127</v>
      </c>
      <c r="R245">
        <v>22</v>
      </c>
      <c r="S245">
        <v>201</v>
      </c>
      <c r="T245">
        <v>1625</v>
      </c>
      <c r="U245">
        <v>332</v>
      </c>
      <c r="V245">
        <v>70</v>
      </c>
      <c r="W245">
        <v>286</v>
      </c>
      <c r="X245">
        <v>583</v>
      </c>
      <c r="Y245">
        <v>373</v>
      </c>
      <c r="Z245">
        <v>58</v>
      </c>
      <c r="AA245">
        <v>158</v>
      </c>
      <c r="AB245">
        <v>1150</v>
      </c>
      <c r="AC245">
        <v>1586</v>
      </c>
      <c r="AD245">
        <f t="shared" si="3"/>
        <v>7742</v>
      </c>
    </row>
    <row r="246" spans="1:30" x14ac:dyDescent="0.3">
      <c r="A246">
        <v>245</v>
      </c>
      <c r="B246">
        <v>5002951</v>
      </c>
      <c r="C246" t="s">
        <v>22</v>
      </c>
      <c r="D246">
        <v>2014</v>
      </c>
      <c r="E246">
        <v>20</v>
      </c>
      <c r="F246">
        <v>21</v>
      </c>
      <c r="G246">
        <v>130</v>
      </c>
      <c r="H246">
        <v>53</v>
      </c>
      <c r="I246">
        <v>0</v>
      </c>
      <c r="J246">
        <v>21</v>
      </c>
      <c r="K246">
        <v>18</v>
      </c>
      <c r="L246">
        <v>18</v>
      </c>
      <c r="M246">
        <v>2</v>
      </c>
      <c r="N246">
        <v>1076</v>
      </c>
      <c r="O246">
        <v>4</v>
      </c>
      <c r="P246">
        <v>0</v>
      </c>
      <c r="Q246">
        <v>115</v>
      </c>
      <c r="R246">
        <v>17</v>
      </c>
      <c r="S246">
        <v>241</v>
      </c>
      <c r="T246">
        <v>1717</v>
      </c>
      <c r="U246">
        <v>401</v>
      </c>
      <c r="V246">
        <v>71</v>
      </c>
      <c r="W246">
        <v>299</v>
      </c>
      <c r="X246">
        <v>487</v>
      </c>
      <c r="Y246">
        <v>395</v>
      </c>
      <c r="Z246">
        <v>57</v>
      </c>
      <c r="AA246">
        <v>152</v>
      </c>
      <c r="AB246">
        <v>1143</v>
      </c>
      <c r="AC246">
        <v>1343</v>
      </c>
      <c r="AD246">
        <f t="shared" si="3"/>
        <v>7801</v>
      </c>
    </row>
    <row r="247" spans="1:30" x14ac:dyDescent="0.3">
      <c r="A247">
        <v>246</v>
      </c>
      <c r="B247">
        <v>5002951</v>
      </c>
      <c r="C247" t="s">
        <v>22</v>
      </c>
      <c r="D247">
        <v>2013</v>
      </c>
      <c r="E247">
        <v>13</v>
      </c>
      <c r="F247">
        <v>21</v>
      </c>
      <c r="G247">
        <v>110</v>
      </c>
      <c r="H247">
        <v>68</v>
      </c>
      <c r="I247">
        <v>0</v>
      </c>
      <c r="J247">
        <v>21</v>
      </c>
      <c r="K247">
        <v>17</v>
      </c>
      <c r="L247">
        <v>19</v>
      </c>
      <c r="M247">
        <v>0</v>
      </c>
      <c r="N247">
        <v>1017</v>
      </c>
      <c r="O247">
        <v>5</v>
      </c>
      <c r="P247">
        <v>0</v>
      </c>
      <c r="Q247">
        <v>304</v>
      </c>
      <c r="R247">
        <v>14</v>
      </c>
      <c r="S247">
        <v>198</v>
      </c>
      <c r="T247">
        <v>1644</v>
      </c>
      <c r="U247">
        <v>369</v>
      </c>
      <c r="V247">
        <v>66</v>
      </c>
      <c r="W247">
        <v>274</v>
      </c>
      <c r="X247">
        <v>475</v>
      </c>
      <c r="Y247">
        <v>261</v>
      </c>
      <c r="Z247">
        <v>42</v>
      </c>
      <c r="AA247">
        <v>124</v>
      </c>
      <c r="AB247">
        <v>925</v>
      </c>
      <c r="AC247">
        <v>1359</v>
      </c>
      <c r="AD247">
        <f t="shared" si="3"/>
        <v>7346</v>
      </c>
    </row>
    <row r="248" spans="1:30" x14ac:dyDescent="0.3">
      <c r="A248">
        <v>247</v>
      </c>
      <c r="B248">
        <v>5002951</v>
      </c>
      <c r="C248" t="s">
        <v>22</v>
      </c>
      <c r="D248">
        <v>2012</v>
      </c>
      <c r="E248">
        <v>9</v>
      </c>
      <c r="F248">
        <v>40</v>
      </c>
      <c r="G248">
        <v>76</v>
      </c>
      <c r="H248">
        <v>53</v>
      </c>
      <c r="I248">
        <v>0</v>
      </c>
      <c r="J248">
        <v>14</v>
      </c>
      <c r="K248">
        <v>17</v>
      </c>
      <c r="L248">
        <v>22</v>
      </c>
      <c r="M248">
        <v>0</v>
      </c>
      <c r="N248">
        <v>1045</v>
      </c>
      <c r="O248">
        <v>2</v>
      </c>
      <c r="P248">
        <v>0</v>
      </c>
      <c r="Q248">
        <v>40</v>
      </c>
      <c r="R248">
        <v>16</v>
      </c>
      <c r="S248">
        <v>190</v>
      </c>
      <c r="T248">
        <v>1498</v>
      </c>
      <c r="U248">
        <v>237</v>
      </c>
      <c r="V248">
        <v>61</v>
      </c>
      <c r="W248">
        <v>249</v>
      </c>
      <c r="X248">
        <v>454</v>
      </c>
      <c r="Y248">
        <v>276</v>
      </c>
      <c r="Z248">
        <v>41</v>
      </c>
      <c r="AA248">
        <v>102</v>
      </c>
      <c r="AB248">
        <v>880</v>
      </c>
      <c r="AC248">
        <v>1299</v>
      </c>
      <c r="AD248">
        <f t="shared" si="3"/>
        <v>6621</v>
      </c>
    </row>
    <row r="249" spans="1:30" x14ac:dyDescent="0.3">
      <c r="A249">
        <v>248</v>
      </c>
      <c r="B249">
        <v>5002951</v>
      </c>
      <c r="C249" t="s">
        <v>22</v>
      </c>
      <c r="D249">
        <v>2011</v>
      </c>
      <c r="E249">
        <v>7</v>
      </c>
      <c r="F249">
        <v>29</v>
      </c>
      <c r="G249">
        <v>61</v>
      </c>
      <c r="H249">
        <v>43</v>
      </c>
      <c r="I249">
        <v>0</v>
      </c>
      <c r="J249">
        <v>18</v>
      </c>
      <c r="K249">
        <v>17</v>
      </c>
      <c r="L249">
        <v>24</v>
      </c>
      <c r="M249">
        <v>0</v>
      </c>
      <c r="N249">
        <v>953</v>
      </c>
      <c r="O249">
        <v>1</v>
      </c>
      <c r="P249">
        <v>0</v>
      </c>
      <c r="Q249">
        <v>46</v>
      </c>
      <c r="R249">
        <v>27</v>
      </c>
      <c r="S249">
        <v>416</v>
      </c>
      <c r="T249">
        <v>1402</v>
      </c>
      <c r="U249">
        <v>232</v>
      </c>
      <c r="V249">
        <v>56</v>
      </c>
      <c r="W249">
        <v>228</v>
      </c>
      <c r="X249">
        <v>431</v>
      </c>
      <c r="Y249">
        <v>265</v>
      </c>
      <c r="Z249">
        <v>35</v>
      </c>
      <c r="AA249">
        <v>87</v>
      </c>
      <c r="AB249">
        <v>833</v>
      </c>
      <c r="AC249">
        <v>1238</v>
      </c>
      <c r="AD249">
        <f t="shared" si="3"/>
        <v>6449</v>
      </c>
    </row>
    <row r="250" spans="1:30" x14ac:dyDescent="0.3">
      <c r="A250">
        <v>249</v>
      </c>
      <c r="B250">
        <v>5002951</v>
      </c>
      <c r="C250" t="s">
        <v>22</v>
      </c>
      <c r="D250">
        <v>2010</v>
      </c>
      <c r="E250">
        <v>6</v>
      </c>
      <c r="F250">
        <v>15</v>
      </c>
      <c r="G250">
        <v>40</v>
      </c>
      <c r="H250">
        <v>50</v>
      </c>
      <c r="I250">
        <v>0</v>
      </c>
      <c r="J250">
        <v>14</v>
      </c>
      <c r="K250">
        <v>11</v>
      </c>
      <c r="L250">
        <v>21</v>
      </c>
      <c r="M250">
        <v>0</v>
      </c>
      <c r="N250">
        <v>879</v>
      </c>
      <c r="O250">
        <v>31</v>
      </c>
      <c r="P250">
        <v>0</v>
      </c>
      <c r="Q250">
        <v>100</v>
      </c>
      <c r="R250">
        <v>13</v>
      </c>
      <c r="S250">
        <v>157</v>
      </c>
      <c r="T250">
        <v>1283</v>
      </c>
      <c r="U250">
        <v>188</v>
      </c>
      <c r="V250">
        <v>58</v>
      </c>
      <c r="W250">
        <v>208</v>
      </c>
      <c r="X250">
        <v>324</v>
      </c>
      <c r="Y250">
        <v>249</v>
      </c>
      <c r="Z250">
        <v>30</v>
      </c>
      <c r="AA250">
        <v>85</v>
      </c>
      <c r="AB250">
        <v>740</v>
      </c>
      <c r="AC250">
        <v>1213</v>
      </c>
      <c r="AD250">
        <f t="shared" si="3"/>
        <v>5715</v>
      </c>
    </row>
    <row r="251" spans="1:30" x14ac:dyDescent="0.3">
      <c r="A251">
        <v>250</v>
      </c>
      <c r="B251">
        <v>5002951</v>
      </c>
      <c r="C251" t="s">
        <v>22</v>
      </c>
      <c r="D251">
        <v>2009</v>
      </c>
      <c r="E251">
        <v>7</v>
      </c>
      <c r="F251">
        <v>9</v>
      </c>
      <c r="G251">
        <v>20</v>
      </c>
      <c r="H251">
        <v>37</v>
      </c>
      <c r="I251">
        <v>4</v>
      </c>
      <c r="J251">
        <v>9</v>
      </c>
      <c r="K251">
        <v>1</v>
      </c>
      <c r="L251">
        <v>22</v>
      </c>
      <c r="M251">
        <v>0</v>
      </c>
      <c r="N251">
        <v>6</v>
      </c>
      <c r="O251">
        <v>25</v>
      </c>
      <c r="P251">
        <v>0</v>
      </c>
      <c r="Q251">
        <v>841</v>
      </c>
      <c r="R251">
        <v>23</v>
      </c>
      <c r="S251">
        <v>64</v>
      </c>
      <c r="T251">
        <v>1117</v>
      </c>
      <c r="U251">
        <v>206</v>
      </c>
      <c r="V251">
        <v>44</v>
      </c>
      <c r="W251">
        <v>178</v>
      </c>
      <c r="X251">
        <v>225</v>
      </c>
      <c r="Y251">
        <v>242</v>
      </c>
      <c r="Z251">
        <v>22</v>
      </c>
      <c r="AA251">
        <v>58</v>
      </c>
      <c r="AB251">
        <v>737</v>
      </c>
      <c r="AC251">
        <v>1061</v>
      </c>
      <c r="AD251">
        <f t="shared" si="3"/>
        <v>4958</v>
      </c>
    </row>
    <row r="252" spans="1:30" x14ac:dyDescent="0.3">
      <c r="A252">
        <v>251</v>
      </c>
      <c r="B252">
        <v>5002951</v>
      </c>
      <c r="C252" t="s">
        <v>22</v>
      </c>
      <c r="D252">
        <v>2008</v>
      </c>
      <c r="E252">
        <v>6</v>
      </c>
      <c r="F252">
        <v>6</v>
      </c>
      <c r="G252">
        <v>12</v>
      </c>
      <c r="H252">
        <v>15</v>
      </c>
      <c r="I252">
        <v>1</v>
      </c>
      <c r="J252">
        <v>0</v>
      </c>
      <c r="K252">
        <v>0</v>
      </c>
      <c r="L252">
        <v>19</v>
      </c>
      <c r="M252">
        <v>0</v>
      </c>
      <c r="N252">
        <v>11</v>
      </c>
      <c r="O252">
        <v>14</v>
      </c>
      <c r="P252">
        <v>0</v>
      </c>
      <c r="Q252">
        <v>431</v>
      </c>
      <c r="R252">
        <v>19</v>
      </c>
      <c r="S252">
        <v>172</v>
      </c>
      <c r="T252">
        <v>1096</v>
      </c>
      <c r="U252">
        <v>152</v>
      </c>
      <c r="V252">
        <v>32</v>
      </c>
      <c r="W252">
        <v>125</v>
      </c>
      <c r="X252">
        <v>189</v>
      </c>
      <c r="Y252">
        <v>237</v>
      </c>
      <c r="Z252">
        <v>24</v>
      </c>
      <c r="AA252">
        <v>66</v>
      </c>
      <c r="AB252">
        <v>567</v>
      </c>
      <c r="AC252">
        <v>1029</v>
      </c>
      <c r="AD252">
        <f t="shared" si="3"/>
        <v>4223</v>
      </c>
    </row>
    <row r="253" spans="1:30" x14ac:dyDescent="0.3">
      <c r="A253">
        <v>252</v>
      </c>
      <c r="B253">
        <v>5002951</v>
      </c>
      <c r="C253" t="s">
        <v>22</v>
      </c>
      <c r="D253">
        <v>2007</v>
      </c>
      <c r="E253">
        <v>3</v>
      </c>
      <c r="F253">
        <v>5</v>
      </c>
      <c r="G253">
        <v>11</v>
      </c>
      <c r="H253">
        <v>10</v>
      </c>
      <c r="I253">
        <v>3</v>
      </c>
      <c r="J253">
        <v>0</v>
      </c>
      <c r="K253">
        <v>0</v>
      </c>
      <c r="L253">
        <v>16</v>
      </c>
      <c r="M253">
        <v>0</v>
      </c>
      <c r="N253">
        <v>18</v>
      </c>
      <c r="O253">
        <v>18</v>
      </c>
      <c r="P253">
        <v>0</v>
      </c>
      <c r="Q253">
        <v>18</v>
      </c>
      <c r="R253">
        <v>8</v>
      </c>
      <c r="S253">
        <v>566</v>
      </c>
      <c r="T253">
        <v>882</v>
      </c>
      <c r="U253">
        <v>125</v>
      </c>
      <c r="V253">
        <v>30</v>
      </c>
      <c r="W253">
        <v>137</v>
      </c>
      <c r="X253">
        <v>163</v>
      </c>
      <c r="Y253">
        <v>228</v>
      </c>
      <c r="Z253">
        <v>16</v>
      </c>
      <c r="AA253">
        <v>53</v>
      </c>
      <c r="AB253">
        <v>662</v>
      </c>
      <c r="AC253">
        <v>1134</v>
      </c>
      <c r="AD253">
        <f t="shared" si="3"/>
        <v>4106</v>
      </c>
    </row>
    <row r="254" spans="1:30" x14ac:dyDescent="0.3">
      <c r="A254">
        <v>253</v>
      </c>
      <c r="B254">
        <v>5002951</v>
      </c>
      <c r="C254" t="s">
        <v>22</v>
      </c>
      <c r="D254">
        <v>2006</v>
      </c>
      <c r="E254">
        <v>13</v>
      </c>
      <c r="F254">
        <v>2</v>
      </c>
      <c r="G254">
        <v>8</v>
      </c>
      <c r="H254">
        <v>15</v>
      </c>
      <c r="I254">
        <v>2</v>
      </c>
      <c r="J254">
        <v>0</v>
      </c>
      <c r="K254">
        <v>0</v>
      </c>
      <c r="L254">
        <v>14</v>
      </c>
      <c r="M254">
        <v>0</v>
      </c>
      <c r="N254">
        <v>11</v>
      </c>
      <c r="O254">
        <v>8</v>
      </c>
      <c r="P254">
        <v>0</v>
      </c>
      <c r="Q254">
        <v>29</v>
      </c>
      <c r="R254">
        <v>5</v>
      </c>
      <c r="S254">
        <v>64</v>
      </c>
      <c r="T254">
        <v>781</v>
      </c>
      <c r="U254">
        <v>112</v>
      </c>
      <c r="V254">
        <v>29</v>
      </c>
      <c r="W254">
        <v>672</v>
      </c>
      <c r="X254">
        <v>153</v>
      </c>
      <c r="Y254">
        <v>215</v>
      </c>
      <c r="Z254">
        <v>17</v>
      </c>
      <c r="AA254">
        <v>65</v>
      </c>
      <c r="AB254">
        <v>610</v>
      </c>
      <c r="AC254">
        <v>1011</v>
      </c>
      <c r="AD254">
        <f t="shared" si="3"/>
        <v>3836</v>
      </c>
    </row>
    <row r="255" spans="1:30" x14ac:dyDescent="0.3">
      <c r="A255">
        <v>254</v>
      </c>
      <c r="B255">
        <v>5003108</v>
      </c>
      <c r="C255" t="s">
        <v>23</v>
      </c>
      <c r="D255">
        <v>2016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16</v>
      </c>
      <c r="R255">
        <v>1</v>
      </c>
      <c r="S255">
        <v>15</v>
      </c>
      <c r="T255">
        <v>30</v>
      </c>
      <c r="U255">
        <v>17</v>
      </c>
      <c r="V255">
        <v>9</v>
      </c>
      <c r="W255">
        <v>31</v>
      </c>
      <c r="X255">
        <v>3</v>
      </c>
      <c r="Y255">
        <v>12</v>
      </c>
      <c r="Z255">
        <v>0</v>
      </c>
      <c r="AA255">
        <v>0</v>
      </c>
      <c r="AB255">
        <v>268</v>
      </c>
      <c r="AC255">
        <v>307</v>
      </c>
      <c r="AD255">
        <f t="shared" si="3"/>
        <v>710</v>
      </c>
    </row>
    <row r="256" spans="1:30" x14ac:dyDescent="0.3">
      <c r="A256">
        <v>255</v>
      </c>
      <c r="B256">
        <v>5003108</v>
      </c>
      <c r="C256" t="s">
        <v>23</v>
      </c>
      <c r="D256">
        <v>2015</v>
      </c>
      <c r="E256">
        <v>0</v>
      </c>
      <c r="F256">
        <v>2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14</v>
      </c>
      <c r="R256">
        <v>2</v>
      </c>
      <c r="S256">
        <v>32</v>
      </c>
      <c r="T256">
        <v>36</v>
      </c>
      <c r="U256">
        <v>10</v>
      </c>
      <c r="V256">
        <v>7</v>
      </c>
      <c r="W256">
        <v>34</v>
      </c>
      <c r="X256">
        <v>4</v>
      </c>
      <c r="Y256">
        <v>15</v>
      </c>
      <c r="Z256">
        <v>0</v>
      </c>
      <c r="AA256">
        <v>0</v>
      </c>
      <c r="AB256">
        <v>357</v>
      </c>
      <c r="AC256">
        <v>295</v>
      </c>
      <c r="AD256">
        <f t="shared" si="3"/>
        <v>808</v>
      </c>
    </row>
    <row r="257" spans="1:30" x14ac:dyDescent="0.3">
      <c r="A257">
        <v>256</v>
      </c>
      <c r="B257">
        <v>5003108</v>
      </c>
      <c r="C257" t="s">
        <v>23</v>
      </c>
      <c r="D257">
        <v>2014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2</v>
      </c>
      <c r="S257">
        <v>0</v>
      </c>
      <c r="T257">
        <v>32</v>
      </c>
      <c r="U257">
        <v>12</v>
      </c>
      <c r="V257">
        <v>2</v>
      </c>
      <c r="W257">
        <v>34</v>
      </c>
      <c r="X257">
        <v>5</v>
      </c>
      <c r="Y257">
        <v>13</v>
      </c>
      <c r="Z257">
        <v>1</v>
      </c>
      <c r="AA257">
        <v>0</v>
      </c>
      <c r="AB257">
        <v>363</v>
      </c>
      <c r="AC257">
        <v>305</v>
      </c>
      <c r="AD257">
        <f t="shared" si="3"/>
        <v>769</v>
      </c>
    </row>
    <row r="258" spans="1:30" x14ac:dyDescent="0.3">
      <c r="A258">
        <v>257</v>
      </c>
      <c r="B258">
        <v>5003108</v>
      </c>
      <c r="C258" t="s">
        <v>23</v>
      </c>
      <c r="D258">
        <v>2013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2</v>
      </c>
      <c r="S258">
        <v>13</v>
      </c>
      <c r="T258">
        <v>21</v>
      </c>
      <c r="U258">
        <v>10</v>
      </c>
      <c r="V258">
        <v>3</v>
      </c>
      <c r="W258">
        <v>14</v>
      </c>
      <c r="X258">
        <v>4</v>
      </c>
      <c r="Y258">
        <v>10</v>
      </c>
      <c r="Z258">
        <v>0</v>
      </c>
      <c r="AA258">
        <v>0</v>
      </c>
      <c r="AB258">
        <v>382</v>
      </c>
      <c r="AC258">
        <v>282</v>
      </c>
      <c r="AD258">
        <f t="shared" ref="AD258:AD321" si="4">SUM(E258:AC258)</f>
        <v>742</v>
      </c>
    </row>
    <row r="259" spans="1:30" x14ac:dyDescent="0.3">
      <c r="A259">
        <v>258</v>
      </c>
      <c r="B259">
        <v>5003108</v>
      </c>
      <c r="C259" t="s">
        <v>23</v>
      </c>
      <c r="D259">
        <v>2012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2</v>
      </c>
      <c r="S259">
        <v>7</v>
      </c>
      <c r="T259">
        <v>35</v>
      </c>
      <c r="U259">
        <v>7</v>
      </c>
      <c r="V259">
        <v>3</v>
      </c>
      <c r="W259">
        <v>10</v>
      </c>
      <c r="X259">
        <v>4</v>
      </c>
      <c r="Y259">
        <v>4</v>
      </c>
      <c r="Z259">
        <v>0</v>
      </c>
      <c r="AA259">
        <v>1</v>
      </c>
      <c r="AB259">
        <v>361</v>
      </c>
      <c r="AC259">
        <v>296</v>
      </c>
      <c r="AD259">
        <f t="shared" si="4"/>
        <v>730</v>
      </c>
    </row>
    <row r="260" spans="1:30" x14ac:dyDescent="0.3">
      <c r="A260">
        <v>259</v>
      </c>
      <c r="B260">
        <v>5003108</v>
      </c>
      <c r="C260" t="s">
        <v>23</v>
      </c>
      <c r="D260">
        <v>2011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12</v>
      </c>
      <c r="T260">
        <v>26</v>
      </c>
      <c r="U260">
        <v>7</v>
      </c>
      <c r="V260">
        <v>6</v>
      </c>
      <c r="W260">
        <v>9</v>
      </c>
      <c r="X260">
        <v>5</v>
      </c>
      <c r="Y260">
        <v>5</v>
      </c>
      <c r="Z260">
        <v>0</v>
      </c>
      <c r="AA260">
        <v>0</v>
      </c>
      <c r="AB260">
        <v>363</v>
      </c>
      <c r="AC260">
        <v>269</v>
      </c>
      <c r="AD260">
        <f t="shared" si="4"/>
        <v>702</v>
      </c>
    </row>
    <row r="261" spans="1:30" x14ac:dyDescent="0.3">
      <c r="A261">
        <v>260</v>
      </c>
      <c r="B261">
        <v>5003108</v>
      </c>
      <c r="C261" t="s">
        <v>23</v>
      </c>
      <c r="D261">
        <v>2010</v>
      </c>
      <c r="E261">
        <v>0</v>
      </c>
      <c r="F261">
        <v>0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24</v>
      </c>
      <c r="R261">
        <v>0</v>
      </c>
      <c r="S261">
        <v>8</v>
      </c>
      <c r="T261">
        <v>25</v>
      </c>
      <c r="U261">
        <v>5</v>
      </c>
      <c r="V261">
        <v>4</v>
      </c>
      <c r="W261">
        <v>7</v>
      </c>
      <c r="X261">
        <v>6</v>
      </c>
      <c r="Y261">
        <v>2</v>
      </c>
      <c r="Z261">
        <v>0</v>
      </c>
      <c r="AA261">
        <v>0</v>
      </c>
      <c r="AB261">
        <v>374</v>
      </c>
      <c r="AC261">
        <v>265</v>
      </c>
      <c r="AD261">
        <f t="shared" si="4"/>
        <v>721</v>
      </c>
    </row>
    <row r="262" spans="1:30" x14ac:dyDescent="0.3">
      <c r="A262">
        <v>261</v>
      </c>
      <c r="B262">
        <v>5003108</v>
      </c>
      <c r="C262" t="s">
        <v>23</v>
      </c>
      <c r="D262">
        <v>2009</v>
      </c>
      <c r="E262">
        <v>0</v>
      </c>
      <c r="F262">
        <v>0</v>
      </c>
      <c r="G262">
        <v>3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47</v>
      </c>
      <c r="R262">
        <v>9</v>
      </c>
      <c r="S262">
        <v>3</v>
      </c>
      <c r="T262">
        <v>30</v>
      </c>
      <c r="U262">
        <v>5</v>
      </c>
      <c r="V262">
        <v>0</v>
      </c>
      <c r="W262">
        <v>11</v>
      </c>
      <c r="X262">
        <v>7</v>
      </c>
      <c r="Y262">
        <v>2</v>
      </c>
      <c r="Z262">
        <v>0</v>
      </c>
      <c r="AA262">
        <v>0</v>
      </c>
      <c r="AB262">
        <v>380</v>
      </c>
      <c r="AC262">
        <v>228</v>
      </c>
      <c r="AD262">
        <f t="shared" si="4"/>
        <v>725</v>
      </c>
    </row>
    <row r="263" spans="1:30" x14ac:dyDescent="0.3">
      <c r="A263">
        <v>262</v>
      </c>
      <c r="B263">
        <v>5003108</v>
      </c>
      <c r="C263" t="s">
        <v>23</v>
      </c>
      <c r="D263">
        <v>2008</v>
      </c>
      <c r="E263">
        <v>1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7</v>
      </c>
      <c r="S263">
        <v>8</v>
      </c>
      <c r="T263">
        <v>73</v>
      </c>
      <c r="U263">
        <v>7</v>
      </c>
      <c r="V263">
        <v>6</v>
      </c>
      <c r="W263">
        <v>27</v>
      </c>
      <c r="X263">
        <v>7</v>
      </c>
      <c r="Y263">
        <v>5</v>
      </c>
      <c r="Z263">
        <v>0</v>
      </c>
      <c r="AA263">
        <v>0</v>
      </c>
      <c r="AB263">
        <v>305</v>
      </c>
      <c r="AC263">
        <v>218</v>
      </c>
      <c r="AD263">
        <f t="shared" si="4"/>
        <v>664</v>
      </c>
    </row>
    <row r="264" spans="1:30" x14ac:dyDescent="0.3">
      <c r="A264">
        <v>263</v>
      </c>
      <c r="B264">
        <v>5003108</v>
      </c>
      <c r="C264" t="s">
        <v>23</v>
      </c>
      <c r="D264">
        <v>2007</v>
      </c>
      <c r="E264">
        <v>2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1</v>
      </c>
      <c r="R264">
        <v>0</v>
      </c>
      <c r="S264">
        <v>67</v>
      </c>
      <c r="T264">
        <v>69</v>
      </c>
      <c r="U264">
        <v>8</v>
      </c>
      <c r="V264">
        <v>5</v>
      </c>
      <c r="W264">
        <v>24</v>
      </c>
      <c r="X264">
        <v>6</v>
      </c>
      <c r="Y264">
        <v>3</v>
      </c>
      <c r="Z264">
        <v>0</v>
      </c>
      <c r="AA264">
        <v>0</v>
      </c>
      <c r="AB264">
        <v>322</v>
      </c>
      <c r="AC264">
        <v>251</v>
      </c>
      <c r="AD264">
        <f t="shared" si="4"/>
        <v>758</v>
      </c>
    </row>
    <row r="265" spans="1:30" x14ac:dyDescent="0.3">
      <c r="A265">
        <v>264</v>
      </c>
      <c r="B265">
        <v>5003108</v>
      </c>
      <c r="C265" t="s">
        <v>23</v>
      </c>
      <c r="D265">
        <v>2006</v>
      </c>
      <c r="E265">
        <v>1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12</v>
      </c>
      <c r="S265">
        <v>3</v>
      </c>
      <c r="T265">
        <v>26</v>
      </c>
      <c r="U265">
        <v>14</v>
      </c>
      <c r="V265">
        <v>3</v>
      </c>
      <c r="W265">
        <v>31</v>
      </c>
      <c r="X265">
        <v>5</v>
      </c>
      <c r="Y265">
        <v>5</v>
      </c>
      <c r="Z265">
        <v>0</v>
      </c>
      <c r="AA265">
        <v>0</v>
      </c>
      <c r="AB265">
        <v>249</v>
      </c>
      <c r="AC265">
        <v>258</v>
      </c>
      <c r="AD265">
        <f t="shared" si="4"/>
        <v>607</v>
      </c>
    </row>
    <row r="266" spans="1:30" x14ac:dyDescent="0.3">
      <c r="A266">
        <v>265</v>
      </c>
      <c r="B266">
        <v>5003157</v>
      </c>
      <c r="C266" t="s">
        <v>24</v>
      </c>
      <c r="D266">
        <v>2016</v>
      </c>
      <c r="E266">
        <v>0</v>
      </c>
      <c r="F266">
        <v>0</v>
      </c>
      <c r="G266">
        <v>7</v>
      </c>
      <c r="H266">
        <v>6</v>
      </c>
      <c r="I266">
        <v>0</v>
      </c>
      <c r="J266">
        <v>0</v>
      </c>
      <c r="K266">
        <v>11</v>
      </c>
      <c r="L266">
        <v>1</v>
      </c>
      <c r="M266">
        <v>0</v>
      </c>
      <c r="N266">
        <v>0</v>
      </c>
      <c r="O266">
        <v>1</v>
      </c>
      <c r="P266">
        <v>0</v>
      </c>
      <c r="Q266">
        <v>16</v>
      </c>
      <c r="R266">
        <v>2</v>
      </c>
      <c r="S266">
        <v>23</v>
      </c>
      <c r="T266">
        <v>249</v>
      </c>
      <c r="U266">
        <v>10</v>
      </c>
      <c r="V266">
        <v>10</v>
      </c>
      <c r="W266">
        <v>9</v>
      </c>
      <c r="X266">
        <v>11</v>
      </c>
      <c r="Y266">
        <v>25</v>
      </c>
      <c r="Z266">
        <v>0</v>
      </c>
      <c r="AA266">
        <v>8</v>
      </c>
      <c r="AB266">
        <v>550</v>
      </c>
      <c r="AC266">
        <v>120</v>
      </c>
      <c r="AD266">
        <f t="shared" si="4"/>
        <v>1059</v>
      </c>
    </row>
    <row r="267" spans="1:30" x14ac:dyDescent="0.3">
      <c r="A267">
        <v>266</v>
      </c>
      <c r="B267">
        <v>5003157</v>
      </c>
      <c r="C267" t="s">
        <v>24</v>
      </c>
      <c r="D267">
        <v>2015</v>
      </c>
      <c r="E267">
        <v>0</v>
      </c>
      <c r="F267">
        <v>0</v>
      </c>
      <c r="G267">
        <v>7</v>
      </c>
      <c r="H267">
        <v>5</v>
      </c>
      <c r="I267">
        <v>0</v>
      </c>
      <c r="J267">
        <v>0</v>
      </c>
      <c r="K267">
        <v>12</v>
      </c>
      <c r="L267">
        <v>1</v>
      </c>
      <c r="M267">
        <v>0</v>
      </c>
      <c r="N267">
        <v>0</v>
      </c>
      <c r="O267">
        <v>2</v>
      </c>
      <c r="P267">
        <v>0</v>
      </c>
      <c r="Q267">
        <v>14</v>
      </c>
      <c r="R267">
        <v>2</v>
      </c>
      <c r="S267">
        <v>17</v>
      </c>
      <c r="T267">
        <v>247</v>
      </c>
      <c r="U267">
        <v>19</v>
      </c>
      <c r="V267">
        <v>11</v>
      </c>
      <c r="W267">
        <v>6</v>
      </c>
      <c r="X267">
        <v>11</v>
      </c>
      <c r="Y267">
        <v>23</v>
      </c>
      <c r="Z267">
        <v>0</v>
      </c>
      <c r="AA267">
        <v>9</v>
      </c>
      <c r="AB267">
        <v>601</v>
      </c>
      <c r="AC267">
        <v>121</v>
      </c>
      <c r="AD267">
        <f t="shared" si="4"/>
        <v>1108</v>
      </c>
    </row>
    <row r="268" spans="1:30" x14ac:dyDescent="0.3">
      <c r="A268">
        <v>267</v>
      </c>
      <c r="B268">
        <v>5003157</v>
      </c>
      <c r="C268" t="s">
        <v>24</v>
      </c>
      <c r="D268">
        <v>2014</v>
      </c>
      <c r="E268">
        <v>0</v>
      </c>
      <c r="F268">
        <v>0</v>
      </c>
      <c r="G268">
        <v>4</v>
      </c>
      <c r="H268">
        <v>0</v>
      </c>
      <c r="I268">
        <v>0</v>
      </c>
      <c r="J268">
        <v>0</v>
      </c>
      <c r="K268">
        <v>8</v>
      </c>
      <c r="L268">
        <v>1</v>
      </c>
      <c r="M268">
        <v>0</v>
      </c>
      <c r="N268">
        <v>5</v>
      </c>
      <c r="O268">
        <v>2</v>
      </c>
      <c r="P268">
        <v>0</v>
      </c>
      <c r="Q268">
        <v>3</v>
      </c>
      <c r="R268">
        <v>2</v>
      </c>
      <c r="S268">
        <v>21</v>
      </c>
      <c r="T268">
        <v>195</v>
      </c>
      <c r="U268">
        <v>35</v>
      </c>
      <c r="V268">
        <v>11</v>
      </c>
      <c r="W268">
        <v>12</v>
      </c>
      <c r="X268">
        <v>21</v>
      </c>
      <c r="Y268">
        <v>25</v>
      </c>
      <c r="Z268">
        <v>1</v>
      </c>
      <c r="AA268">
        <v>6</v>
      </c>
      <c r="AB268">
        <v>576</v>
      </c>
      <c r="AC268">
        <v>145</v>
      </c>
      <c r="AD268">
        <f t="shared" si="4"/>
        <v>1073</v>
      </c>
    </row>
    <row r="269" spans="1:30" x14ac:dyDescent="0.3">
      <c r="A269">
        <v>268</v>
      </c>
      <c r="B269">
        <v>5003157</v>
      </c>
      <c r="C269" t="s">
        <v>24</v>
      </c>
      <c r="D269">
        <v>2013</v>
      </c>
      <c r="E269">
        <v>0</v>
      </c>
      <c r="F269">
        <v>0</v>
      </c>
      <c r="G269">
        <v>4</v>
      </c>
      <c r="H269">
        <v>0</v>
      </c>
      <c r="I269">
        <v>0</v>
      </c>
      <c r="J269">
        <v>0</v>
      </c>
      <c r="K269">
        <v>12</v>
      </c>
      <c r="L269">
        <v>1</v>
      </c>
      <c r="M269">
        <v>0</v>
      </c>
      <c r="N269">
        <v>0</v>
      </c>
      <c r="O269">
        <v>2</v>
      </c>
      <c r="P269">
        <v>0</v>
      </c>
      <c r="Q269">
        <v>7</v>
      </c>
      <c r="R269">
        <v>2</v>
      </c>
      <c r="S269">
        <v>24</v>
      </c>
      <c r="T269">
        <v>156</v>
      </c>
      <c r="U269">
        <v>27</v>
      </c>
      <c r="V269">
        <v>10</v>
      </c>
      <c r="W269">
        <v>7</v>
      </c>
      <c r="X269">
        <v>20</v>
      </c>
      <c r="Y269">
        <v>24</v>
      </c>
      <c r="Z269">
        <v>0</v>
      </c>
      <c r="AA269">
        <v>5</v>
      </c>
      <c r="AB269">
        <v>608</v>
      </c>
      <c r="AC269">
        <v>114</v>
      </c>
      <c r="AD269">
        <f t="shared" si="4"/>
        <v>1023</v>
      </c>
    </row>
    <row r="270" spans="1:30" x14ac:dyDescent="0.3">
      <c r="A270">
        <v>269</v>
      </c>
      <c r="B270">
        <v>5003157</v>
      </c>
      <c r="C270" t="s">
        <v>24</v>
      </c>
      <c r="D270">
        <v>2012</v>
      </c>
      <c r="E270">
        <v>0</v>
      </c>
      <c r="F270">
        <v>0</v>
      </c>
      <c r="G270">
        <v>6</v>
      </c>
      <c r="H270">
        <v>0</v>
      </c>
      <c r="I270">
        <v>0</v>
      </c>
      <c r="J270">
        <v>0</v>
      </c>
      <c r="K270">
        <v>7</v>
      </c>
      <c r="L270">
        <v>1</v>
      </c>
      <c r="M270">
        <v>0</v>
      </c>
      <c r="N270">
        <v>0</v>
      </c>
      <c r="O270">
        <v>2</v>
      </c>
      <c r="P270">
        <v>0</v>
      </c>
      <c r="Q270">
        <v>9</v>
      </c>
      <c r="R270">
        <v>3</v>
      </c>
      <c r="S270">
        <v>8</v>
      </c>
      <c r="T270">
        <v>131</v>
      </c>
      <c r="U270">
        <v>19</v>
      </c>
      <c r="V270">
        <v>8</v>
      </c>
      <c r="W270">
        <v>6</v>
      </c>
      <c r="X270">
        <v>20</v>
      </c>
      <c r="Y270">
        <v>21</v>
      </c>
      <c r="Z270">
        <v>0</v>
      </c>
      <c r="AA270">
        <v>7</v>
      </c>
      <c r="AB270">
        <v>501</v>
      </c>
      <c r="AC270">
        <v>110</v>
      </c>
      <c r="AD270">
        <f t="shared" si="4"/>
        <v>859</v>
      </c>
    </row>
    <row r="271" spans="1:30" x14ac:dyDescent="0.3">
      <c r="A271">
        <v>270</v>
      </c>
      <c r="B271">
        <v>5003157</v>
      </c>
      <c r="C271" t="s">
        <v>24</v>
      </c>
      <c r="D271">
        <v>2011</v>
      </c>
      <c r="E271">
        <v>0</v>
      </c>
      <c r="F271">
        <v>0</v>
      </c>
      <c r="G271">
        <v>6</v>
      </c>
      <c r="H271">
        <v>0</v>
      </c>
      <c r="I271">
        <v>0</v>
      </c>
      <c r="J271">
        <v>0</v>
      </c>
      <c r="K271">
        <v>11</v>
      </c>
      <c r="L271">
        <v>5</v>
      </c>
      <c r="M271">
        <v>0</v>
      </c>
      <c r="N271">
        <v>0</v>
      </c>
      <c r="O271">
        <v>1</v>
      </c>
      <c r="P271">
        <v>0</v>
      </c>
      <c r="Q271">
        <v>9</v>
      </c>
      <c r="R271">
        <v>29</v>
      </c>
      <c r="S271">
        <v>3</v>
      </c>
      <c r="T271">
        <v>121</v>
      </c>
      <c r="U271">
        <v>53</v>
      </c>
      <c r="V271">
        <v>8</v>
      </c>
      <c r="W271">
        <v>6</v>
      </c>
      <c r="X271">
        <v>15</v>
      </c>
      <c r="Y271">
        <v>17</v>
      </c>
      <c r="Z271">
        <v>0</v>
      </c>
      <c r="AA271">
        <v>7</v>
      </c>
      <c r="AB271">
        <v>712</v>
      </c>
      <c r="AC271">
        <v>113</v>
      </c>
      <c r="AD271">
        <f t="shared" si="4"/>
        <v>1116</v>
      </c>
    </row>
    <row r="272" spans="1:30" x14ac:dyDescent="0.3">
      <c r="A272">
        <v>271</v>
      </c>
      <c r="B272">
        <v>5003157</v>
      </c>
      <c r="C272" t="s">
        <v>24</v>
      </c>
      <c r="D272">
        <v>2010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0</v>
      </c>
      <c r="K272">
        <v>4</v>
      </c>
      <c r="L272">
        <v>3</v>
      </c>
      <c r="M272">
        <v>0</v>
      </c>
      <c r="N272">
        <v>0</v>
      </c>
      <c r="O272">
        <v>1</v>
      </c>
      <c r="P272">
        <v>0</v>
      </c>
      <c r="Q272">
        <v>10</v>
      </c>
      <c r="R272">
        <v>27</v>
      </c>
      <c r="S272">
        <v>8</v>
      </c>
      <c r="T272">
        <v>117</v>
      </c>
      <c r="U272">
        <v>52</v>
      </c>
      <c r="V272">
        <v>6</v>
      </c>
      <c r="W272">
        <v>4</v>
      </c>
      <c r="X272">
        <v>10</v>
      </c>
      <c r="Y272">
        <v>19</v>
      </c>
      <c r="Z272">
        <v>0</v>
      </c>
      <c r="AA272">
        <v>4</v>
      </c>
      <c r="AB272">
        <v>727</v>
      </c>
      <c r="AC272">
        <v>104</v>
      </c>
      <c r="AD272">
        <f t="shared" si="4"/>
        <v>1097</v>
      </c>
    </row>
    <row r="273" spans="1:30" x14ac:dyDescent="0.3">
      <c r="A273">
        <v>272</v>
      </c>
      <c r="B273">
        <v>5003157</v>
      </c>
      <c r="C273" t="s">
        <v>24</v>
      </c>
      <c r="D273">
        <v>2009</v>
      </c>
      <c r="E273">
        <v>0</v>
      </c>
      <c r="F273">
        <v>0</v>
      </c>
      <c r="G273">
        <v>10</v>
      </c>
      <c r="H273">
        <v>0</v>
      </c>
      <c r="I273">
        <v>0</v>
      </c>
      <c r="J273">
        <v>0</v>
      </c>
      <c r="K273">
        <v>4</v>
      </c>
      <c r="L273">
        <v>0</v>
      </c>
      <c r="M273">
        <v>0</v>
      </c>
      <c r="N273">
        <v>0</v>
      </c>
      <c r="O273">
        <v>1</v>
      </c>
      <c r="P273">
        <v>0</v>
      </c>
      <c r="Q273">
        <v>10</v>
      </c>
      <c r="R273">
        <v>9</v>
      </c>
      <c r="S273">
        <v>7</v>
      </c>
      <c r="T273">
        <v>105</v>
      </c>
      <c r="U273">
        <v>40</v>
      </c>
      <c r="V273">
        <v>7</v>
      </c>
      <c r="W273">
        <v>1</v>
      </c>
      <c r="X273">
        <v>11</v>
      </c>
      <c r="Y273">
        <v>14</v>
      </c>
      <c r="Z273">
        <v>0</v>
      </c>
      <c r="AA273">
        <v>5</v>
      </c>
      <c r="AB273">
        <v>475</v>
      </c>
      <c r="AC273">
        <v>96</v>
      </c>
      <c r="AD273">
        <f t="shared" si="4"/>
        <v>795</v>
      </c>
    </row>
    <row r="274" spans="1:30" x14ac:dyDescent="0.3">
      <c r="A274">
        <v>273</v>
      </c>
      <c r="B274">
        <v>5003157</v>
      </c>
      <c r="C274" t="s">
        <v>24</v>
      </c>
      <c r="D274">
        <v>2008</v>
      </c>
      <c r="E274">
        <v>0</v>
      </c>
      <c r="F274">
        <v>1</v>
      </c>
      <c r="G274">
        <v>4</v>
      </c>
      <c r="H274">
        <v>0</v>
      </c>
      <c r="I274">
        <v>0</v>
      </c>
      <c r="J274">
        <v>0</v>
      </c>
      <c r="K274">
        <v>2</v>
      </c>
      <c r="L274">
        <v>0</v>
      </c>
      <c r="M274">
        <v>0</v>
      </c>
      <c r="N274">
        <v>0</v>
      </c>
      <c r="O274">
        <v>1</v>
      </c>
      <c r="P274">
        <v>0</v>
      </c>
      <c r="Q274">
        <v>10</v>
      </c>
      <c r="R274">
        <v>0</v>
      </c>
      <c r="S274">
        <v>12</v>
      </c>
      <c r="T274">
        <v>119</v>
      </c>
      <c r="U274">
        <v>43</v>
      </c>
      <c r="V274">
        <v>7</v>
      </c>
      <c r="W274">
        <v>1</v>
      </c>
      <c r="X274">
        <v>6</v>
      </c>
      <c r="Y274">
        <v>9</v>
      </c>
      <c r="Z274">
        <v>0</v>
      </c>
      <c r="AA274">
        <v>6</v>
      </c>
      <c r="AB274">
        <v>359</v>
      </c>
      <c r="AC274">
        <v>87</v>
      </c>
      <c r="AD274">
        <f t="shared" si="4"/>
        <v>667</v>
      </c>
    </row>
    <row r="275" spans="1:30" x14ac:dyDescent="0.3">
      <c r="A275">
        <v>274</v>
      </c>
      <c r="B275">
        <v>5003157</v>
      </c>
      <c r="C275" t="s">
        <v>24</v>
      </c>
      <c r="D275">
        <v>2007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2</v>
      </c>
      <c r="L275">
        <v>0</v>
      </c>
      <c r="M275">
        <v>0</v>
      </c>
      <c r="N275">
        <v>0</v>
      </c>
      <c r="O275">
        <v>2</v>
      </c>
      <c r="P275">
        <v>0</v>
      </c>
      <c r="Q275">
        <v>11</v>
      </c>
      <c r="R275">
        <v>0</v>
      </c>
      <c r="S275">
        <v>33</v>
      </c>
      <c r="T275">
        <v>97</v>
      </c>
      <c r="U275">
        <v>46</v>
      </c>
      <c r="V275">
        <v>0</v>
      </c>
      <c r="W275">
        <v>1</v>
      </c>
      <c r="X275">
        <v>7</v>
      </c>
      <c r="Y275">
        <v>9</v>
      </c>
      <c r="Z275">
        <v>0</v>
      </c>
      <c r="AA275">
        <v>0</v>
      </c>
      <c r="AB275">
        <v>510</v>
      </c>
      <c r="AC275">
        <v>84</v>
      </c>
      <c r="AD275">
        <f t="shared" si="4"/>
        <v>802</v>
      </c>
    </row>
    <row r="276" spans="1:30" x14ac:dyDescent="0.3">
      <c r="A276">
        <v>275</v>
      </c>
      <c r="B276">
        <v>5003157</v>
      </c>
      <c r="C276" t="s">
        <v>24</v>
      </c>
      <c r="D276">
        <v>2006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2</v>
      </c>
      <c r="L276">
        <v>0</v>
      </c>
      <c r="M276">
        <v>0</v>
      </c>
      <c r="N276">
        <v>0</v>
      </c>
      <c r="O276">
        <v>11</v>
      </c>
      <c r="P276">
        <v>0</v>
      </c>
      <c r="Q276">
        <v>2</v>
      </c>
      <c r="R276">
        <v>0</v>
      </c>
      <c r="S276">
        <v>20</v>
      </c>
      <c r="T276">
        <v>80</v>
      </c>
      <c r="U276">
        <v>84</v>
      </c>
      <c r="V276">
        <v>0</v>
      </c>
      <c r="W276">
        <v>0</v>
      </c>
      <c r="X276">
        <v>7</v>
      </c>
      <c r="Y276">
        <v>9</v>
      </c>
      <c r="Z276">
        <v>0</v>
      </c>
      <c r="AA276">
        <v>0</v>
      </c>
      <c r="AB276">
        <v>421</v>
      </c>
      <c r="AC276">
        <v>68</v>
      </c>
      <c r="AD276">
        <f t="shared" si="4"/>
        <v>704</v>
      </c>
    </row>
    <row r="277" spans="1:30" x14ac:dyDescent="0.3">
      <c r="A277">
        <v>276</v>
      </c>
      <c r="B277">
        <v>5003207</v>
      </c>
      <c r="C277" t="s">
        <v>25</v>
      </c>
      <c r="D277">
        <v>2016</v>
      </c>
      <c r="E277">
        <v>1136</v>
      </c>
      <c r="F277">
        <v>168</v>
      </c>
      <c r="G277">
        <v>424</v>
      </c>
      <c r="H277">
        <v>91</v>
      </c>
      <c r="I277">
        <v>4</v>
      </c>
      <c r="J277">
        <v>12</v>
      </c>
      <c r="K277">
        <v>30</v>
      </c>
      <c r="L277">
        <v>40</v>
      </c>
      <c r="M277">
        <v>5</v>
      </c>
      <c r="N277">
        <v>5</v>
      </c>
      <c r="O277">
        <v>0</v>
      </c>
      <c r="P277">
        <v>0</v>
      </c>
      <c r="Q277">
        <v>352</v>
      </c>
      <c r="R277">
        <v>185</v>
      </c>
      <c r="S277">
        <v>249</v>
      </c>
      <c r="T277">
        <v>2973</v>
      </c>
      <c r="U277">
        <v>536</v>
      </c>
      <c r="V277">
        <v>143</v>
      </c>
      <c r="W277">
        <v>538</v>
      </c>
      <c r="X277">
        <v>1401</v>
      </c>
      <c r="Y277">
        <v>1360</v>
      </c>
      <c r="Z277">
        <v>699</v>
      </c>
      <c r="AA277">
        <v>568</v>
      </c>
      <c r="AB277">
        <v>3224</v>
      </c>
      <c r="AC277">
        <v>2213</v>
      </c>
      <c r="AD277">
        <f t="shared" si="4"/>
        <v>16356</v>
      </c>
    </row>
    <row r="278" spans="1:30" x14ac:dyDescent="0.3">
      <c r="A278">
        <v>277</v>
      </c>
      <c r="B278">
        <v>5003207</v>
      </c>
      <c r="C278" t="s">
        <v>25</v>
      </c>
      <c r="D278">
        <v>2015</v>
      </c>
      <c r="E278">
        <v>1213</v>
      </c>
      <c r="F278">
        <v>171</v>
      </c>
      <c r="G278">
        <v>386</v>
      </c>
      <c r="H278">
        <v>95</v>
      </c>
      <c r="I278">
        <v>4</v>
      </c>
      <c r="J278">
        <v>11</v>
      </c>
      <c r="K278">
        <v>26</v>
      </c>
      <c r="L278">
        <v>35</v>
      </c>
      <c r="M278">
        <v>5</v>
      </c>
      <c r="N278">
        <v>4</v>
      </c>
      <c r="O278">
        <v>5</v>
      </c>
      <c r="P278">
        <v>0</v>
      </c>
      <c r="Q278">
        <v>226</v>
      </c>
      <c r="R278">
        <v>214</v>
      </c>
      <c r="S278">
        <v>326</v>
      </c>
      <c r="T278">
        <v>3195</v>
      </c>
      <c r="U278">
        <v>483</v>
      </c>
      <c r="V278">
        <v>142</v>
      </c>
      <c r="W278">
        <v>649</v>
      </c>
      <c r="X278">
        <v>1459</v>
      </c>
      <c r="Y278">
        <v>1346</v>
      </c>
      <c r="Z278">
        <v>714</v>
      </c>
      <c r="AA278">
        <v>622</v>
      </c>
      <c r="AB278">
        <v>3471</v>
      </c>
      <c r="AC278">
        <v>2092</v>
      </c>
      <c r="AD278">
        <f t="shared" si="4"/>
        <v>16894</v>
      </c>
    </row>
    <row r="279" spans="1:30" x14ac:dyDescent="0.3">
      <c r="A279">
        <v>278</v>
      </c>
      <c r="B279">
        <v>5003207</v>
      </c>
      <c r="C279" t="s">
        <v>25</v>
      </c>
      <c r="D279">
        <v>2014</v>
      </c>
      <c r="E279">
        <v>1444</v>
      </c>
      <c r="F279">
        <v>191</v>
      </c>
      <c r="G279">
        <v>378</v>
      </c>
      <c r="H279">
        <v>175</v>
      </c>
      <c r="I279">
        <v>2</v>
      </c>
      <c r="J279">
        <v>14</v>
      </c>
      <c r="K279">
        <v>26</v>
      </c>
      <c r="L279">
        <v>39</v>
      </c>
      <c r="M279">
        <v>6</v>
      </c>
      <c r="N279">
        <v>5</v>
      </c>
      <c r="O279">
        <v>8</v>
      </c>
      <c r="P279">
        <v>0</v>
      </c>
      <c r="Q279">
        <v>151</v>
      </c>
      <c r="R279">
        <v>216</v>
      </c>
      <c r="S279">
        <v>259</v>
      </c>
      <c r="T279">
        <v>3348</v>
      </c>
      <c r="U279">
        <v>449</v>
      </c>
      <c r="V279">
        <v>140</v>
      </c>
      <c r="W279">
        <v>817</v>
      </c>
      <c r="X279">
        <v>1503</v>
      </c>
      <c r="Y279">
        <v>1357</v>
      </c>
      <c r="Z279">
        <v>731</v>
      </c>
      <c r="AA279">
        <v>630</v>
      </c>
      <c r="AB279">
        <v>3526</v>
      </c>
      <c r="AC279">
        <v>1891</v>
      </c>
      <c r="AD279">
        <f t="shared" si="4"/>
        <v>17306</v>
      </c>
    </row>
    <row r="280" spans="1:30" x14ac:dyDescent="0.3">
      <c r="A280">
        <v>279</v>
      </c>
      <c r="B280">
        <v>5003207</v>
      </c>
      <c r="C280" t="s">
        <v>25</v>
      </c>
      <c r="D280">
        <v>2013</v>
      </c>
      <c r="E280">
        <v>1475</v>
      </c>
      <c r="F280">
        <v>188</v>
      </c>
      <c r="G280">
        <v>215</v>
      </c>
      <c r="H280">
        <v>215</v>
      </c>
      <c r="I280">
        <v>1</v>
      </c>
      <c r="J280">
        <v>9</v>
      </c>
      <c r="K280">
        <v>16</v>
      </c>
      <c r="L280">
        <v>39</v>
      </c>
      <c r="M280">
        <v>6</v>
      </c>
      <c r="N280">
        <v>5</v>
      </c>
      <c r="O280">
        <v>6</v>
      </c>
      <c r="P280">
        <v>0</v>
      </c>
      <c r="Q280">
        <v>297</v>
      </c>
      <c r="R280">
        <v>255</v>
      </c>
      <c r="S280">
        <v>320</v>
      </c>
      <c r="T280">
        <v>3148</v>
      </c>
      <c r="U280">
        <v>456</v>
      </c>
      <c r="V280">
        <v>140</v>
      </c>
      <c r="W280">
        <v>1019</v>
      </c>
      <c r="X280">
        <v>1394</v>
      </c>
      <c r="Y280">
        <v>1157</v>
      </c>
      <c r="Z280">
        <v>730</v>
      </c>
      <c r="AA280">
        <v>576</v>
      </c>
      <c r="AB280">
        <v>3530</v>
      </c>
      <c r="AC280">
        <v>1962</v>
      </c>
      <c r="AD280">
        <f t="shared" si="4"/>
        <v>17159</v>
      </c>
    </row>
    <row r="281" spans="1:30" x14ac:dyDescent="0.3">
      <c r="A281">
        <v>280</v>
      </c>
      <c r="B281">
        <v>5003207</v>
      </c>
      <c r="C281" t="s">
        <v>25</v>
      </c>
      <c r="D281">
        <v>2012</v>
      </c>
      <c r="E281">
        <v>1623</v>
      </c>
      <c r="F281">
        <v>206</v>
      </c>
      <c r="G281">
        <v>275</v>
      </c>
      <c r="H281">
        <v>204</v>
      </c>
      <c r="I281">
        <v>1</v>
      </c>
      <c r="J281">
        <v>11</v>
      </c>
      <c r="K281">
        <v>15</v>
      </c>
      <c r="L281">
        <v>47</v>
      </c>
      <c r="M281">
        <v>6</v>
      </c>
      <c r="N281">
        <v>5</v>
      </c>
      <c r="O281">
        <v>7</v>
      </c>
      <c r="P281">
        <v>0</v>
      </c>
      <c r="Q281">
        <v>425</v>
      </c>
      <c r="R281">
        <v>240</v>
      </c>
      <c r="S281">
        <v>1069</v>
      </c>
      <c r="T281">
        <v>3031</v>
      </c>
      <c r="U281">
        <v>456</v>
      </c>
      <c r="V281">
        <v>145</v>
      </c>
      <c r="W281">
        <v>844</v>
      </c>
      <c r="X281">
        <v>1541</v>
      </c>
      <c r="Y281">
        <v>999</v>
      </c>
      <c r="Z281">
        <v>679</v>
      </c>
      <c r="AA281">
        <v>567</v>
      </c>
      <c r="AB281">
        <v>3569</v>
      </c>
      <c r="AC281">
        <v>1774</v>
      </c>
      <c r="AD281">
        <f t="shared" si="4"/>
        <v>17739</v>
      </c>
    </row>
    <row r="282" spans="1:30" x14ac:dyDescent="0.3">
      <c r="A282">
        <v>281</v>
      </c>
      <c r="B282">
        <v>5003207</v>
      </c>
      <c r="C282" t="s">
        <v>25</v>
      </c>
      <c r="D282">
        <v>2011</v>
      </c>
      <c r="E282">
        <v>1468</v>
      </c>
      <c r="F282">
        <v>195</v>
      </c>
      <c r="G282">
        <v>203</v>
      </c>
      <c r="H282">
        <v>166</v>
      </c>
      <c r="I282">
        <v>1</v>
      </c>
      <c r="J282">
        <v>5</v>
      </c>
      <c r="K282">
        <v>20</v>
      </c>
      <c r="L282">
        <v>33</v>
      </c>
      <c r="M282">
        <v>10</v>
      </c>
      <c r="N282">
        <v>6</v>
      </c>
      <c r="O282">
        <v>8</v>
      </c>
      <c r="P282">
        <v>0</v>
      </c>
      <c r="Q282">
        <v>219</v>
      </c>
      <c r="R282">
        <v>22</v>
      </c>
      <c r="S282">
        <v>1017</v>
      </c>
      <c r="T282">
        <v>2967</v>
      </c>
      <c r="U282">
        <v>353</v>
      </c>
      <c r="V282">
        <v>164</v>
      </c>
      <c r="W282">
        <v>763</v>
      </c>
      <c r="X282">
        <v>1285</v>
      </c>
      <c r="Y282">
        <v>990</v>
      </c>
      <c r="Z282">
        <v>605</v>
      </c>
      <c r="AA282">
        <v>529</v>
      </c>
      <c r="AB282">
        <v>3428</v>
      </c>
      <c r="AC282">
        <v>1861</v>
      </c>
      <c r="AD282">
        <f t="shared" si="4"/>
        <v>16318</v>
      </c>
    </row>
    <row r="283" spans="1:30" x14ac:dyDescent="0.3">
      <c r="A283">
        <v>282</v>
      </c>
      <c r="B283">
        <v>5003207</v>
      </c>
      <c r="C283" t="s">
        <v>25</v>
      </c>
      <c r="D283">
        <v>2010</v>
      </c>
      <c r="E283">
        <v>1107</v>
      </c>
      <c r="F283">
        <v>183</v>
      </c>
      <c r="G283">
        <v>201</v>
      </c>
      <c r="H283">
        <v>85</v>
      </c>
      <c r="I283">
        <v>0</v>
      </c>
      <c r="J283">
        <v>21</v>
      </c>
      <c r="K283">
        <v>25</v>
      </c>
      <c r="L283">
        <v>37</v>
      </c>
      <c r="M283">
        <v>2</v>
      </c>
      <c r="N283">
        <v>1</v>
      </c>
      <c r="O283">
        <v>15</v>
      </c>
      <c r="P283">
        <v>0</v>
      </c>
      <c r="Q283">
        <v>78</v>
      </c>
      <c r="R283">
        <v>23</v>
      </c>
      <c r="S283">
        <v>744</v>
      </c>
      <c r="T283">
        <v>2944</v>
      </c>
      <c r="U283">
        <v>291</v>
      </c>
      <c r="V283">
        <v>154</v>
      </c>
      <c r="W283">
        <v>682</v>
      </c>
      <c r="X283">
        <v>1203</v>
      </c>
      <c r="Y283">
        <v>1060</v>
      </c>
      <c r="Z283">
        <v>559</v>
      </c>
      <c r="AA283">
        <v>468</v>
      </c>
      <c r="AB283">
        <v>3732</v>
      </c>
      <c r="AC283">
        <v>1934</v>
      </c>
      <c r="AD283">
        <f t="shared" si="4"/>
        <v>15549</v>
      </c>
    </row>
    <row r="284" spans="1:30" x14ac:dyDescent="0.3">
      <c r="A284">
        <v>283</v>
      </c>
      <c r="B284">
        <v>5003207</v>
      </c>
      <c r="C284" t="s">
        <v>25</v>
      </c>
      <c r="D284">
        <v>2009</v>
      </c>
      <c r="E284">
        <v>1010</v>
      </c>
      <c r="F284">
        <v>190</v>
      </c>
      <c r="G284">
        <v>57</v>
      </c>
      <c r="H284">
        <v>49</v>
      </c>
      <c r="I284">
        <v>0</v>
      </c>
      <c r="J284">
        <v>18</v>
      </c>
      <c r="K284">
        <v>22</v>
      </c>
      <c r="L284">
        <v>38</v>
      </c>
      <c r="M284">
        <v>6</v>
      </c>
      <c r="N284">
        <v>0</v>
      </c>
      <c r="O284">
        <v>16</v>
      </c>
      <c r="P284">
        <v>0</v>
      </c>
      <c r="Q284">
        <v>91</v>
      </c>
      <c r="R284">
        <v>19</v>
      </c>
      <c r="S284">
        <v>864</v>
      </c>
      <c r="T284">
        <v>2679</v>
      </c>
      <c r="U284">
        <v>263</v>
      </c>
      <c r="V284">
        <v>133</v>
      </c>
      <c r="W284">
        <v>576</v>
      </c>
      <c r="X284">
        <v>1243</v>
      </c>
      <c r="Y284">
        <v>1041</v>
      </c>
      <c r="Z284">
        <v>517</v>
      </c>
      <c r="AA284">
        <v>458</v>
      </c>
      <c r="AB284">
        <v>3466</v>
      </c>
      <c r="AC284">
        <v>1805</v>
      </c>
      <c r="AD284">
        <f t="shared" si="4"/>
        <v>14561</v>
      </c>
    </row>
    <row r="285" spans="1:30" x14ac:dyDescent="0.3">
      <c r="A285">
        <v>284</v>
      </c>
      <c r="B285">
        <v>5003207</v>
      </c>
      <c r="C285" t="s">
        <v>25</v>
      </c>
      <c r="D285">
        <v>2008</v>
      </c>
      <c r="E285">
        <v>1209</v>
      </c>
      <c r="F285">
        <v>198</v>
      </c>
      <c r="G285">
        <v>451</v>
      </c>
      <c r="H285">
        <v>79</v>
      </c>
      <c r="I285">
        <v>0</v>
      </c>
      <c r="J285">
        <v>21</v>
      </c>
      <c r="K285">
        <v>16</v>
      </c>
      <c r="L285">
        <v>25</v>
      </c>
      <c r="M285">
        <v>4</v>
      </c>
      <c r="N285">
        <v>2</v>
      </c>
      <c r="O285">
        <v>22</v>
      </c>
      <c r="P285">
        <v>0</v>
      </c>
      <c r="Q285">
        <v>84</v>
      </c>
      <c r="R285">
        <v>20</v>
      </c>
      <c r="S285">
        <v>588</v>
      </c>
      <c r="T285">
        <v>2596</v>
      </c>
      <c r="U285">
        <v>273</v>
      </c>
      <c r="V285">
        <v>133</v>
      </c>
      <c r="W285">
        <v>665</v>
      </c>
      <c r="X285">
        <v>1293</v>
      </c>
      <c r="Y285">
        <v>1163</v>
      </c>
      <c r="Z285">
        <v>438</v>
      </c>
      <c r="AA285">
        <v>476</v>
      </c>
      <c r="AB285">
        <v>3353</v>
      </c>
      <c r="AC285">
        <v>1746</v>
      </c>
      <c r="AD285">
        <f t="shared" si="4"/>
        <v>14855</v>
      </c>
    </row>
    <row r="286" spans="1:30" x14ac:dyDescent="0.3">
      <c r="A286">
        <v>285</v>
      </c>
      <c r="B286">
        <v>5003207</v>
      </c>
      <c r="C286" t="s">
        <v>25</v>
      </c>
      <c r="D286">
        <v>2007</v>
      </c>
      <c r="E286">
        <v>1101</v>
      </c>
      <c r="F286">
        <v>149</v>
      </c>
      <c r="G286">
        <v>417</v>
      </c>
      <c r="H286">
        <v>20</v>
      </c>
      <c r="I286">
        <v>0</v>
      </c>
      <c r="J286">
        <v>9</v>
      </c>
      <c r="K286">
        <v>14</v>
      </c>
      <c r="L286">
        <v>29</v>
      </c>
      <c r="M286">
        <v>4</v>
      </c>
      <c r="N286">
        <v>8</v>
      </c>
      <c r="O286">
        <v>28</v>
      </c>
      <c r="P286">
        <v>0</v>
      </c>
      <c r="Q286">
        <v>167</v>
      </c>
      <c r="R286">
        <v>34</v>
      </c>
      <c r="S286">
        <v>581</v>
      </c>
      <c r="T286">
        <v>2670</v>
      </c>
      <c r="U286">
        <v>271</v>
      </c>
      <c r="V286">
        <v>133</v>
      </c>
      <c r="W286">
        <v>739</v>
      </c>
      <c r="X286">
        <v>1214</v>
      </c>
      <c r="Y286">
        <v>1081</v>
      </c>
      <c r="Z286">
        <v>482</v>
      </c>
      <c r="AA286">
        <v>454</v>
      </c>
      <c r="AB286">
        <v>3158</v>
      </c>
      <c r="AC286">
        <v>1652</v>
      </c>
      <c r="AD286">
        <f t="shared" si="4"/>
        <v>14415</v>
      </c>
    </row>
    <row r="287" spans="1:30" x14ac:dyDescent="0.3">
      <c r="A287">
        <v>286</v>
      </c>
      <c r="B287">
        <v>5003207</v>
      </c>
      <c r="C287" t="s">
        <v>25</v>
      </c>
      <c r="D287">
        <v>2006</v>
      </c>
      <c r="E287">
        <v>966</v>
      </c>
      <c r="F287">
        <v>150</v>
      </c>
      <c r="G287">
        <v>135</v>
      </c>
      <c r="H287">
        <v>23</v>
      </c>
      <c r="I287">
        <v>0</v>
      </c>
      <c r="J287">
        <v>10</v>
      </c>
      <c r="K287">
        <v>6</v>
      </c>
      <c r="L287">
        <v>23</v>
      </c>
      <c r="M287">
        <v>14</v>
      </c>
      <c r="N287">
        <v>0</v>
      </c>
      <c r="O287">
        <v>20</v>
      </c>
      <c r="P287">
        <v>0</v>
      </c>
      <c r="Q287">
        <v>119</v>
      </c>
      <c r="R287">
        <v>18</v>
      </c>
      <c r="S287">
        <v>478</v>
      </c>
      <c r="T287">
        <v>2623</v>
      </c>
      <c r="U287">
        <v>269</v>
      </c>
      <c r="V287">
        <v>137</v>
      </c>
      <c r="W287">
        <v>607</v>
      </c>
      <c r="X287">
        <v>892</v>
      </c>
      <c r="Y287">
        <v>1135</v>
      </c>
      <c r="Z287">
        <v>501</v>
      </c>
      <c r="AA287">
        <v>334</v>
      </c>
      <c r="AB287">
        <v>3077</v>
      </c>
      <c r="AC287">
        <v>1743</v>
      </c>
      <c r="AD287">
        <f t="shared" si="4"/>
        <v>13280</v>
      </c>
    </row>
    <row r="288" spans="1:30" x14ac:dyDescent="0.3">
      <c r="A288">
        <v>287</v>
      </c>
      <c r="B288">
        <v>5003256</v>
      </c>
      <c r="C288" t="s">
        <v>26</v>
      </c>
      <c r="D288">
        <v>2016</v>
      </c>
      <c r="E288">
        <v>17</v>
      </c>
      <c r="F288">
        <v>5</v>
      </c>
      <c r="G288">
        <v>7</v>
      </c>
      <c r="H288">
        <v>16</v>
      </c>
      <c r="I288">
        <v>0</v>
      </c>
      <c r="J288">
        <v>0</v>
      </c>
      <c r="K288">
        <v>8</v>
      </c>
      <c r="L288">
        <v>14</v>
      </c>
      <c r="M288">
        <v>10</v>
      </c>
      <c r="N288">
        <v>0</v>
      </c>
      <c r="O288">
        <v>0</v>
      </c>
      <c r="P288">
        <v>0</v>
      </c>
      <c r="Q288">
        <v>49</v>
      </c>
      <c r="R288">
        <v>49</v>
      </c>
      <c r="S288">
        <v>68</v>
      </c>
      <c r="T288">
        <v>1180</v>
      </c>
      <c r="U288">
        <v>108</v>
      </c>
      <c r="V288">
        <v>44</v>
      </c>
      <c r="W288">
        <v>169</v>
      </c>
      <c r="X288">
        <v>385</v>
      </c>
      <c r="Y288">
        <v>146</v>
      </c>
      <c r="Z288">
        <v>161</v>
      </c>
      <c r="AA288">
        <v>23</v>
      </c>
      <c r="AB288">
        <v>612</v>
      </c>
      <c r="AC288">
        <v>2539</v>
      </c>
      <c r="AD288">
        <f t="shared" si="4"/>
        <v>5610</v>
      </c>
    </row>
    <row r="289" spans="1:30" x14ac:dyDescent="0.3">
      <c r="A289">
        <v>288</v>
      </c>
      <c r="B289">
        <v>5003256</v>
      </c>
      <c r="C289" t="s">
        <v>26</v>
      </c>
      <c r="D289">
        <v>2015</v>
      </c>
      <c r="E289">
        <v>14</v>
      </c>
      <c r="F289">
        <v>12</v>
      </c>
      <c r="G289">
        <v>8</v>
      </c>
      <c r="H289">
        <v>26</v>
      </c>
      <c r="I289">
        <v>0</v>
      </c>
      <c r="J289">
        <v>0</v>
      </c>
      <c r="K289">
        <v>23</v>
      </c>
      <c r="L289">
        <v>13</v>
      </c>
      <c r="M289">
        <v>7</v>
      </c>
      <c r="N289">
        <v>0</v>
      </c>
      <c r="O289">
        <v>1</v>
      </c>
      <c r="P289">
        <v>0</v>
      </c>
      <c r="Q289">
        <v>29</v>
      </c>
      <c r="R289">
        <v>57</v>
      </c>
      <c r="S289">
        <v>71</v>
      </c>
      <c r="T289">
        <v>1137</v>
      </c>
      <c r="U289">
        <v>111</v>
      </c>
      <c r="V289">
        <v>50</v>
      </c>
      <c r="W289">
        <v>203</v>
      </c>
      <c r="X289">
        <v>301</v>
      </c>
      <c r="Y289">
        <v>147</v>
      </c>
      <c r="Z289">
        <v>159</v>
      </c>
      <c r="AA289">
        <v>32</v>
      </c>
      <c r="AB289">
        <v>688</v>
      </c>
      <c r="AC289">
        <v>2553</v>
      </c>
      <c r="AD289">
        <f t="shared" si="4"/>
        <v>5642</v>
      </c>
    </row>
    <row r="290" spans="1:30" x14ac:dyDescent="0.3">
      <c r="A290">
        <v>289</v>
      </c>
      <c r="B290">
        <v>5003256</v>
      </c>
      <c r="C290" t="s">
        <v>26</v>
      </c>
      <c r="D290">
        <v>2014</v>
      </c>
      <c r="E290">
        <v>17</v>
      </c>
      <c r="F290">
        <v>5</v>
      </c>
      <c r="G290">
        <v>87</v>
      </c>
      <c r="H290">
        <v>33</v>
      </c>
      <c r="I290">
        <v>0</v>
      </c>
      <c r="J290">
        <v>0</v>
      </c>
      <c r="K290">
        <v>33</v>
      </c>
      <c r="L290">
        <v>11</v>
      </c>
      <c r="M290">
        <v>1</v>
      </c>
      <c r="N290">
        <v>0</v>
      </c>
      <c r="O290">
        <v>0</v>
      </c>
      <c r="P290">
        <v>0</v>
      </c>
      <c r="Q290">
        <v>45</v>
      </c>
      <c r="R290">
        <v>59</v>
      </c>
      <c r="S290">
        <v>70</v>
      </c>
      <c r="T290">
        <v>1202</v>
      </c>
      <c r="U290">
        <v>110</v>
      </c>
      <c r="V290">
        <v>49</v>
      </c>
      <c r="W290">
        <v>176</v>
      </c>
      <c r="X290">
        <v>361</v>
      </c>
      <c r="Y290">
        <v>155</v>
      </c>
      <c r="Z290">
        <v>157</v>
      </c>
      <c r="AA290">
        <v>28</v>
      </c>
      <c r="AB290">
        <v>661</v>
      </c>
      <c r="AC290">
        <v>2570</v>
      </c>
      <c r="AD290">
        <f t="shared" si="4"/>
        <v>5830</v>
      </c>
    </row>
    <row r="291" spans="1:30" x14ac:dyDescent="0.3">
      <c r="A291">
        <v>290</v>
      </c>
      <c r="B291">
        <v>5003256</v>
      </c>
      <c r="C291" t="s">
        <v>26</v>
      </c>
      <c r="D291">
        <v>2013</v>
      </c>
      <c r="E291">
        <v>14</v>
      </c>
      <c r="F291">
        <v>8</v>
      </c>
      <c r="G291">
        <v>19</v>
      </c>
      <c r="H291">
        <v>30</v>
      </c>
      <c r="I291">
        <v>0</v>
      </c>
      <c r="J291">
        <v>0</v>
      </c>
      <c r="K291">
        <v>33</v>
      </c>
      <c r="L291">
        <v>8</v>
      </c>
      <c r="M291">
        <v>7</v>
      </c>
      <c r="N291">
        <v>5</v>
      </c>
      <c r="O291">
        <v>0</v>
      </c>
      <c r="P291">
        <v>0</v>
      </c>
      <c r="Q291">
        <v>37</v>
      </c>
      <c r="R291">
        <v>43</v>
      </c>
      <c r="S291">
        <v>332</v>
      </c>
      <c r="T291">
        <v>1144</v>
      </c>
      <c r="U291">
        <v>107</v>
      </c>
      <c r="V291">
        <v>40</v>
      </c>
      <c r="W291">
        <v>144</v>
      </c>
      <c r="X291">
        <v>251</v>
      </c>
      <c r="Y291">
        <v>164</v>
      </c>
      <c r="Z291">
        <v>141</v>
      </c>
      <c r="AA291">
        <v>34</v>
      </c>
      <c r="AB291">
        <v>664</v>
      </c>
      <c r="AC291">
        <v>2834</v>
      </c>
      <c r="AD291">
        <f t="shared" si="4"/>
        <v>6059</v>
      </c>
    </row>
    <row r="292" spans="1:30" x14ac:dyDescent="0.3">
      <c r="A292">
        <v>291</v>
      </c>
      <c r="B292">
        <v>5003256</v>
      </c>
      <c r="C292" t="s">
        <v>26</v>
      </c>
      <c r="D292">
        <v>2012</v>
      </c>
      <c r="E292">
        <v>20</v>
      </c>
      <c r="F292">
        <v>5</v>
      </c>
      <c r="G292">
        <v>8</v>
      </c>
      <c r="H292">
        <v>11</v>
      </c>
      <c r="I292">
        <v>0</v>
      </c>
      <c r="J292">
        <v>0</v>
      </c>
      <c r="K292">
        <v>42</v>
      </c>
      <c r="L292">
        <v>7</v>
      </c>
      <c r="M292">
        <v>9</v>
      </c>
      <c r="N292">
        <v>0</v>
      </c>
      <c r="O292">
        <v>1</v>
      </c>
      <c r="P292">
        <v>0</v>
      </c>
      <c r="Q292">
        <v>27</v>
      </c>
      <c r="R292">
        <v>32</v>
      </c>
      <c r="S292">
        <v>49</v>
      </c>
      <c r="T292">
        <v>1056</v>
      </c>
      <c r="U292">
        <v>44</v>
      </c>
      <c r="V292">
        <v>39</v>
      </c>
      <c r="W292">
        <v>149</v>
      </c>
      <c r="X292">
        <v>274</v>
      </c>
      <c r="Y292">
        <v>167</v>
      </c>
      <c r="Z292">
        <v>125</v>
      </c>
      <c r="AA292">
        <v>35</v>
      </c>
      <c r="AB292">
        <v>683</v>
      </c>
      <c r="AC292">
        <v>2621</v>
      </c>
      <c r="AD292">
        <f t="shared" si="4"/>
        <v>5404</v>
      </c>
    </row>
    <row r="293" spans="1:30" x14ac:dyDescent="0.3">
      <c r="A293">
        <v>292</v>
      </c>
      <c r="B293">
        <v>5003256</v>
      </c>
      <c r="C293" t="s">
        <v>26</v>
      </c>
      <c r="D293">
        <v>2011</v>
      </c>
      <c r="E293">
        <v>25</v>
      </c>
      <c r="F293">
        <v>7</v>
      </c>
      <c r="G293">
        <v>2</v>
      </c>
      <c r="H293">
        <v>1</v>
      </c>
      <c r="I293">
        <v>0</v>
      </c>
      <c r="J293">
        <v>0</v>
      </c>
      <c r="K293">
        <v>26</v>
      </c>
      <c r="L293">
        <v>4</v>
      </c>
      <c r="M293">
        <v>13</v>
      </c>
      <c r="N293">
        <v>0</v>
      </c>
      <c r="O293">
        <v>1</v>
      </c>
      <c r="P293">
        <v>0</v>
      </c>
      <c r="Q293">
        <v>25</v>
      </c>
      <c r="R293">
        <v>23</v>
      </c>
      <c r="S293">
        <v>184</v>
      </c>
      <c r="T293">
        <v>956</v>
      </c>
      <c r="U293">
        <v>39</v>
      </c>
      <c r="V293">
        <v>41</v>
      </c>
      <c r="W293">
        <v>93</v>
      </c>
      <c r="X293">
        <v>139</v>
      </c>
      <c r="Y293">
        <v>169</v>
      </c>
      <c r="Z293">
        <v>112</v>
      </c>
      <c r="AA293">
        <v>32</v>
      </c>
      <c r="AB293">
        <v>655</v>
      </c>
      <c r="AC293">
        <v>2526</v>
      </c>
      <c r="AD293">
        <f t="shared" si="4"/>
        <v>5073</v>
      </c>
    </row>
    <row r="294" spans="1:30" x14ac:dyDescent="0.3">
      <c r="A294">
        <v>293</v>
      </c>
      <c r="B294">
        <v>5003256</v>
      </c>
      <c r="C294" t="s">
        <v>26</v>
      </c>
      <c r="D294">
        <v>2010</v>
      </c>
      <c r="E294">
        <v>26</v>
      </c>
      <c r="F294">
        <v>8</v>
      </c>
      <c r="G294">
        <v>3</v>
      </c>
      <c r="H294">
        <v>0</v>
      </c>
      <c r="I294">
        <v>0</v>
      </c>
      <c r="J294">
        <v>1</v>
      </c>
      <c r="K294">
        <v>26</v>
      </c>
      <c r="L294">
        <v>3</v>
      </c>
      <c r="M294">
        <v>21</v>
      </c>
      <c r="N294">
        <v>0</v>
      </c>
      <c r="O294">
        <v>18</v>
      </c>
      <c r="P294">
        <v>0</v>
      </c>
      <c r="Q294">
        <v>33</v>
      </c>
      <c r="R294">
        <v>24</v>
      </c>
      <c r="S294">
        <v>174</v>
      </c>
      <c r="T294">
        <v>822</v>
      </c>
      <c r="U294">
        <v>44</v>
      </c>
      <c r="V294">
        <v>35</v>
      </c>
      <c r="W294">
        <v>72</v>
      </c>
      <c r="X294">
        <v>91</v>
      </c>
      <c r="Y294">
        <v>114</v>
      </c>
      <c r="Z294">
        <v>99</v>
      </c>
      <c r="AA294">
        <v>30</v>
      </c>
      <c r="AB294">
        <v>602</v>
      </c>
      <c r="AC294">
        <v>1903</v>
      </c>
      <c r="AD294">
        <f t="shared" si="4"/>
        <v>4149</v>
      </c>
    </row>
    <row r="295" spans="1:30" x14ac:dyDescent="0.3">
      <c r="A295">
        <v>294</v>
      </c>
      <c r="B295">
        <v>5003256</v>
      </c>
      <c r="C295" t="s">
        <v>26</v>
      </c>
      <c r="D295">
        <v>2009</v>
      </c>
      <c r="E295">
        <v>29</v>
      </c>
      <c r="F295">
        <v>0</v>
      </c>
      <c r="G295">
        <v>4</v>
      </c>
      <c r="H295">
        <v>0</v>
      </c>
      <c r="I295">
        <v>0</v>
      </c>
      <c r="J295">
        <v>1</v>
      </c>
      <c r="K295">
        <v>8</v>
      </c>
      <c r="L295">
        <v>2</v>
      </c>
      <c r="M295">
        <v>11</v>
      </c>
      <c r="N295">
        <v>0</v>
      </c>
      <c r="O295">
        <v>14</v>
      </c>
      <c r="P295">
        <v>0</v>
      </c>
      <c r="Q295">
        <v>261</v>
      </c>
      <c r="R295">
        <v>27</v>
      </c>
      <c r="S295">
        <v>26</v>
      </c>
      <c r="T295">
        <v>746</v>
      </c>
      <c r="U295">
        <v>66</v>
      </c>
      <c r="V295">
        <v>26</v>
      </c>
      <c r="W295">
        <v>51</v>
      </c>
      <c r="X295">
        <v>43</v>
      </c>
      <c r="Y295">
        <v>99</v>
      </c>
      <c r="Z295">
        <v>82</v>
      </c>
      <c r="AA295">
        <v>23</v>
      </c>
      <c r="AB295">
        <v>546</v>
      </c>
      <c r="AC295">
        <v>1246</v>
      </c>
      <c r="AD295">
        <f t="shared" si="4"/>
        <v>3311</v>
      </c>
    </row>
    <row r="296" spans="1:30" x14ac:dyDescent="0.3">
      <c r="A296">
        <v>295</v>
      </c>
      <c r="B296">
        <v>5003256</v>
      </c>
      <c r="C296" t="s">
        <v>26</v>
      </c>
      <c r="D296">
        <v>2008</v>
      </c>
      <c r="E296">
        <v>11</v>
      </c>
      <c r="F296">
        <v>21</v>
      </c>
      <c r="G296">
        <v>4</v>
      </c>
      <c r="H296">
        <v>0</v>
      </c>
      <c r="I296">
        <v>0</v>
      </c>
      <c r="J296">
        <v>13</v>
      </c>
      <c r="K296">
        <v>16</v>
      </c>
      <c r="L296">
        <v>2</v>
      </c>
      <c r="M296">
        <v>0</v>
      </c>
      <c r="N296">
        <v>0</v>
      </c>
      <c r="O296">
        <v>0</v>
      </c>
      <c r="P296">
        <v>0</v>
      </c>
      <c r="Q296">
        <v>277</v>
      </c>
      <c r="R296">
        <v>26</v>
      </c>
      <c r="S296">
        <v>60</v>
      </c>
      <c r="T296">
        <v>717</v>
      </c>
      <c r="U296">
        <v>43</v>
      </c>
      <c r="V296">
        <v>27</v>
      </c>
      <c r="W296">
        <v>61</v>
      </c>
      <c r="X296">
        <v>46</v>
      </c>
      <c r="Y296">
        <v>90</v>
      </c>
      <c r="Z296">
        <v>73</v>
      </c>
      <c r="AA296">
        <v>30</v>
      </c>
      <c r="AB296">
        <v>497</v>
      </c>
      <c r="AC296">
        <v>1259</v>
      </c>
      <c r="AD296">
        <f t="shared" si="4"/>
        <v>3273</v>
      </c>
    </row>
    <row r="297" spans="1:30" x14ac:dyDescent="0.3">
      <c r="A297">
        <v>296</v>
      </c>
      <c r="B297">
        <v>5003256</v>
      </c>
      <c r="C297" t="s">
        <v>26</v>
      </c>
      <c r="D297">
        <v>2007</v>
      </c>
      <c r="E297">
        <v>3</v>
      </c>
      <c r="F297">
        <v>15</v>
      </c>
      <c r="G297">
        <v>4</v>
      </c>
      <c r="H297">
        <v>0</v>
      </c>
      <c r="I297">
        <v>0</v>
      </c>
      <c r="J297">
        <v>5</v>
      </c>
      <c r="K297">
        <v>14</v>
      </c>
      <c r="L297">
        <v>3</v>
      </c>
      <c r="M297">
        <v>0</v>
      </c>
      <c r="N297">
        <v>0</v>
      </c>
      <c r="O297">
        <v>3</v>
      </c>
      <c r="P297">
        <v>0</v>
      </c>
      <c r="Q297">
        <v>19</v>
      </c>
      <c r="R297">
        <v>29</v>
      </c>
      <c r="S297">
        <v>71</v>
      </c>
      <c r="T297">
        <v>644</v>
      </c>
      <c r="U297">
        <v>27</v>
      </c>
      <c r="V297">
        <v>25</v>
      </c>
      <c r="W297">
        <v>38</v>
      </c>
      <c r="X297">
        <v>44</v>
      </c>
      <c r="Y297">
        <v>84</v>
      </c>
      <c r="Z297">
        <v>57</v>
      </c>
      <c r="AA297">
        <v>15</v>
      </c>
      <c r="AB297">
        <v>479</v>
      </c>
      <c r="AC297">
        <v>1201</v>
      </c>
      <c r="AD297">
        <f t="shared" si="4"/>
        <v>2780</v>
      </c>
    </row>
    <row r="298" spans="1:30" x14ac:dyDescent="0.3">
      <c r="A298">
        <v>297</v>
      </c>
      <c r="B298">
        <v>5003256</v>
      </c>
      <c r="C298" t="s">
        <v>26</v>
      </c>
      <c r="D298">
        <v>2006</v>
      </c>
      <c r="E298">
        <v>4</v>
      </c>
      <c r="F298">
        <v>14</v>
      </c>
      <c r="G298">
        <v>3</v>
      </c>
      <c r="H298">
        <v>0</v>
      </c>
      <c r="I298">
        <v>0</v>
      </c>
      <c r="J298">
        <v>1</v>
      </c>
      <c r="K298">
        <v>13</v>
      </c>
      <c r="L298">
        <v>4</v>
      </c>
      <c r="M298">
        <v>0</v>
      </c>
      <c r="N298">
        <v>0</v>
      </c>
      <c r="O298">
        <v>0</v>
      </c>
      <c r="P298">
        <v>0</v>
      </c>
      <c r="Q298">
        <v>30</v>
      </c>
      <c r="R298">
        <v>24</v>
      </c>
      <c r="S298">
        <v>64</v>
      </c>
      <c r="T298">
        <v>605</v>
      </c>
      <c r="U298">
        <v>46</v>
      </c>
      <c r="V298">
        <v>22</v>
      </c>
      <c r="W298">
        <v>47</v>
      </c>
      <c r="X298">
        <v>47</v>
      </c>
      <c r="Y298">
        <v>70</v>
      </c>
      <c r="Z298">
        <v>54</v>
      </c>
      <c r="AA298">
        <v>14</v>
      </c>
      <c r="AB298">
        <v>447</v>
      </c>
      <c r="AC298">
        <v>1130</v>
      </c>
      <c r="AD298">
        <f t="shared" si="4"/>
        <v>2639</v>
      </c>
    </row>
    <row r="299" spans="1:30" x14ac:dyDescent="0.3">
      <c r="A299">
        <v>298</v>
      </c>
      <c r="B299">
        <v>5003306</v>
      </c>
      <c r="C299" t="s">
        <v>27</v>
      </c>
      <c r="D299">
        <v>2016</v>
      </c>
      <c r="E299">
        <v>9</v>
      </c>
      <c r="F299">
        <v>63</v>
      </c>
      <c r="G299">
        <v>34</v>
      </c>
      <c r="H299">
        <v>2</v>
      </c>
      <c r="I299">
        <v>1</v>
      </c>
      <c r="J299">
        <v>4</v>
      </c>
      <c r="K299">
        <v>5</v>
      </c>
      <c r="L299">
        <v>7</v>
      </c>
      <c r="M299">
        <v>3</v>
      </c>
      <c r="N299">
        <v>1</v>
      </c>
      <c r="O299">
        <v>10</v>
      </c>
      <c r="P299">
        <v>0</v>
      </c>
      <c r="Q299">
        <v>363</v>
      </c>
      <c r="R299">
        <v>47</v>
      </c>
      <c r="S299">
        <v>124</v>
      </c>
      <c r="T299">
        <v>1628</v>
      </c>
      <c r="U299">
        <v>97</v>
      </c>
      <c r="V299">
        <v>76</v>
      </c>
      <c r="W299">
        <v>209</v>
      </c>
      <c r="X299">
        <v>91</v>
      </c>
      <c r="Y299">
        <v>360</v>
      </c>
      <c r="Z299">
        <v>318</v>
      </c>
      <c r="AA299">
        <v>103</v>
      </c>
      <c r="AB299">
        <v>755</v>
      </c>
      <c r="AC299">
        <v>898</v>
      </c>
      <c r="AD299">
        <f t="shared" si="4"/>
        <v>5208</v>
      </c>
    </row>
    <row r="300" spans="1:30" x14ac:dyDescent="0.3">
      <c r="A300">
        <v>299</v>
      </c>
      <c r="B300">
        <v>5003306</v>
      </c>
      <c r="C300" t="s">
        <v>27</v>
      </c>
      <c r="D300">
        <v>2015</v>
      </c>
      <c r="E300">
        <v>11</v>
      </c>
      <c r="F300">
        <v>68</v>
      </c>
      <c r="G300">
        <v>33</v>
      </c>
      <c r="H300">
        <v>0</v>
      </c>
      <c r="I300">
        <v>1</v>
      </c>
      <c r="J300">
        <v>4</v>
      </c>
      <c r="K300">
        <v>9</v>
      </c>
      <c r="L300">
        <v>8</v>
      </c>
      <c r="M300">
        <v>3</v>
      </c>
      <c r="N300">
        <v>0</v>
      </c>
      <c r="O300">
        <v>10</v>
      </c>
      <c r="P300">
        <v>0</v>
      </c>
      <c r="Q300">
        <v>279</v>
      </c>
      <c r="R300">
        <v>45</v>
      </c>
      <c r="S300">
        <v>98</v>
      </c>
      <c r="T300">
        <v>1692</v>
      </c>
      <c r="U300">
        <v>156</v>
      </c>
      <c r="V300">
        <v>67</v>
      </c>
      <c r="W300">
        <v>201</v>
      </c>
      <c r="X300">
        <v>66</v>
      </c>
      <c r="Y300">
        <v>374</v>
      </c>
      <c r="Z300">
        <v>280</v>
      </c>
      <c r="AA300">
        <v>99</v>
      </c>
      <c r="AB300">
        <v>854</v>
      </c>
      <c r="AC300">
        <v>953</v>
      </c>
      <c r="AD300">
        <f t="shared" si="4"/>
        <v>5311</v>
      </c>
    </row>
    <row r="301" spans="1:30" x14ac:dyDescent="0.3">
      <c r="A301">
        <v>300</v>
      </c>
      <c r="B301">
        <v>5003306</v>
      </c>
      <c r="C301" t="s">
        <v>27</v>
      </c>
      <c r="D301">
        <v>2014</v>
      </c>
      <c r="E301">
        <v>26</v>
      </c>
      <c r="F301">
        <v>89</v>
      </c>
      <c r="G301">
        <v>39</v>
      </c>
      <c r="H301">
        <v>1</v>
      </c>
      <c r="I301">
        <v>1</v>
      </c>
      <c r="J301">
        <v>3</v>
      </c>
      <c r="K301">
        <v>4</v>
      </c>
      <c r="L301">
        <v>10</v>
      </c>
      <c r="M301">
        <v>0</v>
      </c>
      <c r="N301">
        <v>0</v>
      </c>
      <c r="O301">
        <v>9</v>
      </c>
      <c r="P301">
        <v>0</v>
      </c>
      <c r="Q301">
        <v>281</v>
      </c>
      <c r="R301">
        <v>27</v>
      </c>
      <c r="S301">
        <v>219</v>
      </c>
      <c r="T301">
        <v>1653</v>
      </c>
      <c r="U301">
        <v>159</v>
      </c>
      <c r="V301">
        <v>69</v>
      </c>
      <c r="W301">
        <v>248</v>
      </c>
      <c r="X301">
        <v>77</v>
      </c>
      <c r="Y301">
        <v>322</v>
      </c>
      <c r="Z301">
        <v>275</v>
      </c>
      <c r="AA301">
        <v>91</v>
      </c>
      <c r="AB301">
        <v>859</v>
      </c>
      <c r="AC301">
        <v>956</v>
      </c>
      <c r="AD301">
        <f t="shared" si="4"/>
        <v>5418</v>
      </c>
    </row>
    <row r="302" spans="1:30" x14ac:dyDescent="0.3">
      <c r="A302">
        <v>301</v>
      </c>
      <c r="B302">
        <v>5003306</v>
      </c>
      <c r="C302" t="s">
        <v>27</v>
      </c>
      <c r="D302">
        <v>2013</v>
      </c>
      <c r="E302">
        <v>8</v>
      </c>
      <c r="F302">
        <v>103</v>
      </c>
      <c r="G302">
        <v>35</v>
      </c>
      <c r="H302">
        <v>0</v>
      </c>
      <c r="I302">
        <v>1</v>
      </c>
      <c r="J302">
        <v>4</v>
      </c>
      <c r="K302">
        <v>0</v>
      </c>
      <c r="L302">
        <v>7</v>
      </c>
      <c r="M302">
        <v>0</v>
      </c>
      <c r="N302">
        <v>1</v>
      </c>
      <c r="O302">
        <v>10</v>
      </c>
      <c r="P302">
        <v>0</v>
      </c>
      <c r="Q302">
        <v>280</v>
      </c>
      <c r="R302">
        <v>27</v>
      </c>
      <c r="S302">
        <v>155</v>
      </c>
      <c r="T302">
        <v>1600</v>
      </c>
      <c r="U302">
        <v>163</v>
      </c>
      <c r="V302">
        <v>63</v>
      </c>
      <c r="W302">
        <v>225</v>
      </c>
      <c r="X302">
        <v>78</v>
      </c>
      <c r="Y302">
        <v>326</v>
      </c>
      <c r="Z302">
        <v>270</v>
      </c>
      <c r="AA302">
        <v>94</v>
      </c>
      <c r="AB302">
        <v>965</v>
      </c>
      <c r="AC302">
        <v>1030</v>
      </c>
      <c r="AD302">
        <f t="shared" si="4"/>
        <v>5445</v>
      </c>
    </row>
    <row r="303" spans="1:30" x14ac:dyDescent="0.3">
      <c r="A303">
        <v>302</v>
      </c>
      <c r="B303">
        <v>5003306</v>
      </c>
      <c r="C303" t="s">
        <v>27</v>
      </c>
      <c r="D303">
        <v>2012</v>
      </c>
      <c r="E303">
        <v>11</v>
      </c>
      <c r="F303">
        <v>64</v>
      </c>
      <c r="G303">
        <v>44</v>
      </c>
      <c r="H303">
        <v>0</v>
      </c>
      <c r="I303">
        <v>1</v>
      </c>
      <c r="J303">
        <v>5</v>
      </c>
      <c r="K303">
        <v>0</v>
      </c>
      <c r="L303">
        <v>8</v>
      </c>
      <c r="M303">
        <v>0</v>
      </c>
      <c r="N303">
        <v>1</v>
      </c>
      <c r="O303">
        <v>9</v>
      </c>
      <c r="P303">
        <v>0</v>
      </c>
      <c r="Q303">
        <v>334</v>
      </c>
      <c r="R303">
        <v>26</v>
      </c>
      <c r="S303">
        <v>174</v>
      </c>
      <c r="T303">
        <v>1583</v>
      </c>
      <c r="U303">
        <v>117</v>
      </c>
      <c r="V303">
        <v>68</v>
      </c>
      <c r="W303">
        <v>197</v>
      </c>
      <c r="X303">
        <v>61</v>
      </c>
      <c r="Y303">
        <v>312</v>
      </c>
      <c r="Z303">
        <v>234</v>
      </c>
      <c r="AA303">
        <v>114</v>
      </c>
      <c r="AB303">
        <v>867</v>
      </c>
      <c r="AC303">
        <v>929</v>
      </c>
      <c r="AD303">
        <f t="shared" si="4"/>
        <v>5159</v>
      </c>
    </row>
    <row r="304" spans="1:30" x14ac:dyDescent="0.3">
      <c r="A304">
        <v>303</v>
      </c>
      <c r="B304">
        <v>5003306</v>
      </c>
      <c r="C304" t="s">
        <v>27</v>
      </c>
      <c r="D304">
        <v>2011</v>
      </c>
      <c r="E304">
        <v>5</v>
      </c>
      <c r="F304">
        <v>70</v>
      </c>
      <c r="G304">
        <v>41</v>
      </c>
      <c r="H304">
        <v>0</v>
      </c>
      <c r="I304">
        <v>1</v>
      </c>
      <c r="J304">
        <v>2</v>
      </c>
      <c r="K304">
        <v>0</v>
      </c>
      <c r="L304">
        <v>10</v>
      </c>
      <c r="M304">
        <v>0</v>
      </c>
      <c r="N304">
        <v>0</v>
      </c>
      <c r="O304">
        <v>11</v>
      </c>
      <c r="P304">
        <v>0</v>
      </c>
      <c r="Q304">
        <v>304</v>
      </c>
      <c r="R304">
        <v>20</v>
      </c>
      <c r="S304">
        <v>196</v>
      </c>
      <c r="T304">
        <v>1525</v>
      </c>
      <c r="U304">
        <v>108</v>
      </c>
      <c r="V304">
        <v>63</v>
      </c>
      <c r="W304">
        <v>160</v>
      </c>
      <c r="X304">
        <v>56</v>
      </c>
      <c r="Y304">
        <v>303</v>
      </c>
      <c r="Z304">
        <v>221</v>
      </c>
      <c r="AA304">
        <v>61</v>
      </c>
      <c r="AB304">
        <v>919</v>
      </c>
      <c r="AC304">
        <v>917</v>
      </c>
      <c r="AD304">
        <f t="shared" si="4"/>
        <v>4993</v>
      </c>
    </row>
    <row r="305" spans="1:30" x14ac:dyDescent="0.3">
      <c r="A305">
        <v>304</v>
      </c>
      <c r="B305">
        <v>5003306</v>
      </c>
      <c r="C305" t="s">
        <v>27</v>
      </c>
      <c r="D305">
        <v>2010</v>
      </c>
      <c r="E305">
        <v>11</v>
      </c>
      <c r="F305">
        <v>81</v>
      </c>
      <c r="G305">
        <v>40</v>
      </c>
      <c r="H305">
        <v>0</v>
      </c>
      <c r="I305">
        <v>1</v>
      </c>
      <c r="J305">
        <v>2</v>
      </c>
      <c r="K305">
        <v>0</v>
      </c>
      <c r="L305">
        <v>12</v>
      </c>
      <c r="M305">
        <v>0</v>
      </c>
      <c r="N305">
        <v>1</v>
      </c>
      <c r="O305">
        <v>14</v>
      </c>
      <c r="P305">
        <v>0</v>
      </c>
      <c r="Q305">
        <v>86</v>
      </c>
      <c r="R305">
        <v>21</v>
      </c>
      <c r="S305">
        <v>290</v>
      </c>
      <c r="T305">
        <v>1463</v>
      </c>
      <c r="U305">
        <v>107</v>
      </c>
      <c r="V305">
        <v>67</v>
      </c>
      <c r="W305">
        <v>77</v>
      </c>
      <c r="X305">
        <v>53</v>
      </c>
      <c r="Y305">
        <v>291</v>
      </c>
      <c r="Z305">
        <v>204</v>
      </c>
      <c r="AA305">
        <v>72</v>
      </c>
      <c r="AB305">
        <v>930</v>
      </c>
      <c r="AC305">
        <v>1141</v>
      </c>
      <c r="AD305">
        <f t="shared" si="4"/>
        <v>4964</v>
      </c>
    </row>
    <row r="306" spans="1:30" x14ac:dyDescent="0.3">
      <c r="A306">
        <v>305</v>
      </c>
      <c r="B306">
        <v>5003306</v>
      </c>
      <c r="C306" t="s">
        <v>27</v>
      </c>
      <c r="D306">
        <v>2009</v>
      </c>
      <c r="E306">
        <v>9</v>
      </c>
      <c r="F306">
        <v>77</v>
      </c>
      <c r="G306">
        <v>36</v>
      </c>
      <c r="H306">
        <v>0</v>
      </c>
      <c r="I306">
        <v>1</v>
      </c>
      <c r="J306">
        <v>2</v>
      </c>
      <c r="K306">
        <v>3</v>
      </c>
      <c r="L306">
        <v>17</v>
      </c>
      <c r="M306">
        <v>0</v>
      </c>
      <c r="N306">
        <v>2</v>
      </c>
      <c r="O306">
        <v>15</v>
      </c>
      <c r="P306">
        <v>0</v>
      </c>
      <c r="Q306">
        <v>61</v>
      </c>
      <c r="R306">
        <v>25</v>
      </c>
      <c r="S306">
        <v>265</v>
      </c>
      <c r="T306">
        <v>1398</v>
      </c>
      <c r="U306">
        <v>79</v>
      </c>
      <c r="V306">
        <v>50</v>
      </c>
      <c r="W306">
        <v>79</v>
      </c>
      <c r="X306">
        <v>44</v>
      </c>
      <c r="Y306">
        <v>271</v>
      </c>
      <c r="Z306">
        <v>124</v>
      </c>
      <c r="AA306">
        <v>90</v>
      </c>
      <c r="AB306">
        <v>984</v>
      </c>
      <c r="AC306">
        <v>861</v>
      </c>
      <c r="AD306">
        <f t="shared" si="4"/>
        <v>4493</v>
      </c>
    </row>
    <row r="307" spans="1:30" x14ac:dyDescent="0.3">
      <c r="A307">
        <v>306</v>
      </c>
      <c r="B307">
        <v>5003306</v>
      </c>
      <c r="C307" t="s">
        <v>27</v>
      </c>
      <c r="D307">
        <v>2008</v>
      </c>
      <c r="E307">
        <v>16</v>
      </c>
      <c r="F307">
        <v>68</v>
      </c>
      <c r="G307">
        <v>27</v>
      </c>
      <c r="H307">
        <v>0</v>
      </c>
      <c r="I307">
        <v>1</v>
      </c>
      <c r="J307">
        <v>3</v>
      </c>
      <c r="K307">
        <v>5</v>
      </c>
      <c r="L307">
        <v>7</v>
      </c>
      <c r="M307">
        <v>1</v>
      </c>
      <c r="N307">
        <v>2</v>
      </c>
      <c r="O307">
        <v>12</v>
      </c>
      <c r="P307">
        <v>0</v>
      </c>
      <c r="Q307">
        <v>73</v>
      </c>
      <c r="R307">
        <v>24</v>
      </c>
      <c r="S307">
        <v>46</v>
      </c>
      <c r="T307">
        <v>1353</v>
      </c>
      <c r="U307">
        <v>64</v>
      </c>
      <c r="V307">
        <v>57</v>
      </c>
      <c r="W307">
        <v>77</v>
      </c>
      <c r="X307">
        <v>58</v>
      </c>
      <c r="Y307">
        <v>247</v>
      </c>
      <c r="Z307">
        <v>114</v>
      </c>
      <c r="AA307">
        <v>90</v>
      </c>
      <c r="AB307">
        <v>908</v>
      </c>
      <c r="AC307">
        <v>828</v>
      </c>
      <c r="AD307">
        <f t="shared" si="4"/>
        <v>4081</v>
      </c>
    </row>
    <row r="308" spans="1:30" x14ac:dyDescent="0.3">
      <c r="A308">
        <v>307</v>
      </c>
      <c r="B308">
        <v>5003306</v>
      </c>
      <c r="C308" t="s">
        <v>27</v>
      </c>
      <c r="D308">
        <v>2007</v>
      </c>
      <c r="E308">
        <v>14</v>
      </c>
      <c r="F308">
        <v>49</v>
      </c>
      <c r="G308">
        <v>29</v>
      </c>
      <c r="H308">
        <v>0</v>
      </c>
      <c r="I308">
        <v>1</v>
      </c>
      <c r="J308">
        <v>2</v>
      </c>
      <c r="K308">
        <v>3</v>
      </c>
      <c r="L308">
        <v>3</v>
      </c>
      <c r="M308">
        <v>2</v>
      </c>
      <c r="N308">
        <v>4</v>
      </c>
      <c r="O308">
        <v>11</v>
      </c>
      <c r="P308">
        <v>0</v>
      </c>
      <c r="Q308">
        <v>190</v>
      </c>
      <c r="R308">
        <v>21</v>
      </c>
      <c r="S308">
        <v>15</v>
      </c>
      <c r="T308">
        <v>1291</v>
      </c>
      <c r="U308">
        <v>61</v>
      </c>
      <c r="V308">
        <v>47</v>
      </c>
      <c r="W308">
        <v>54</v>
      </c>
      <c r="X308">
        <v>50</v>
      </c>
      <c r="Y308">
        <v>275</v>
      </c>
      <c r="Z308">
        <v>111</v>
      </c>
      <c r="AA308">
        <v>56</v>
      </c>
      <c r="AB308">
        <v>920</v>
      </c>
      <c r="AC308">
        <v>826</v>
      </c>
      <c r="AD308">
        <f t="shared" si="4"/>
        <v>4035</v>
      </c>
    </row>
    <row r="309" spans="1:30" x14ac:dyDescent="0.3">
      <c r="A309">
        <v>308</v>
      </c>
      <c r="B309">
        <v>5003306</v>
      </c>
      <c r="C309" t="s">
        <v>27</v>
      </c>
      <c r="D309">
        <v>2006</v>
      </c>
      <c r="E309">
        <v>18</v>
      </c>
      <c r="F309">
        <v>77</v>
      </c>
      <c r="G309">
        <v>15</v>
      </c>
      <c r="H309">
        <v>0</v>
      </c>
      <c r="I309">
        <v>1</v>
      </c>
      <c r="J309">
        <v>4</v>
      </c>
      <c r="K309">
        <v>3</v>
      </c>
      <c r="L309">
        <v>3</v>
      </c>
      <c r="M309">
        <v>3</v>
      </c>
      <c r="N309">
        <v>3</v>
      </c>
      <c r="O309">
        <v>14</v>
      </c>
      <c r="P309">
        <v>0</v>
      </c>
      <c r="Q309">
        <v>204</v>
      </c>
      <c r="R309">
        <v>35</v>
      </c>
      <c r="S309">
        <v>412</v>
      </c>
      <c r="T309">
        <v>1124</v>
      </c>
      <c r="U309">
        <v>60</v>
      </c>
      <c r="V309">
        <v>48</v>
      </c>
      <c r="W309">
        <v>56</v>
      </c>
      <c r="X309">
        <v>53</v>
      </c>
      <c r="Y309">
        <v>261</v>
      </c>
      <c r="Z309">
        <v>107</v>
      </c>
      <c r="AA309">
        <v>97</v>
      </c>
      <c r="AB309">
        <v>757</v>
      </c>
      <c r="AC309">
        <v>1046</v>
      </c>
      <c r="AD309">
        <f t="shared" si="4"/>
        <v>4401</v>
      </c>
    </row>
    <row r="310" spans="1:30" x14ac:dyDescent="0.3">
      <c r="A310">
        <v>309</v>
      </c>
      <c r="B310">
        <v>5003454</v>
      </c>
      <c r="C310" t="s">
        <v>28</v>
      </c>
      <c r="D310">
        <v>2016</v>
      </c>
      <c r="E310">
        <v>5</v>
      </c>
      <c r="F310">
        <v>3</v>
      </c>
      <c r="G310">
        <v>83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91</v>
      </c>
      <c r="R310">
        <v>2</v>
      </c>
      <c r="S310">
        <v>0</v>
      </c>
      <c r="T310">
        <v>420</v>
      </c>
      <c r="U310">
        <v>38</v>
      </c>
      <c r="V310">
        <v>23</v>
      </c>
      <c r="W310">
        <v>24</v>
      </c>
      <c r="X310">
        <v>73</v>
      </c>
      <c r="Y310">
        <v>65</v>
      </c>
      <c r="Z310">
        <v>9</v>
      </c>
      <c r="AA310">
        <v>9</v>
      </c>
      <c r="AB310">
        <v>342</v>
      </c>
      <c r="AC310">
        <v>200</v>
      </c>
      <c r="AD310">
        <f t="shared" si="4"/>
        <v>1387</v>
      </c>
    </row>
    <row r="311" spans="1:30" x14ac:dyDescent="0.3">
      <c r="A311">
        <v>310</v>
      </c>
      <c r="B311">
        <v>5003454</v>
      </c>
      <c r="C311" t="s">
        <v>28</v>
      </c>
      <c r="D311">
        <v>2015</v>
      </c>
      <c r="E311">
        <v>5</v>
      </c>
      <c r="F311">
        <v>0</v>
      </c>
      <c r="G311">
        <v>26</v>
      </c>
      <c r="H311">
        <v>1</v>
      </c>
      <c r="I311">
        <v>0</v>
      </c>
      <c r="J311">
        <v>1</v>
      </c>
      <c r="K311">
        <v>0</v>
      </c>
      <c r="L311">
        <v>1</v>
      </c>
      <c r="M311">
        <v>0</v>
      </c>
      <c r="N311">
        <v>0</v>
      </c>
      <c r="O311">
        <v>0</v>
      </c>
      <c r="P311">
        <v>0</v>
      </c>
      <c r="Q311">
        <v>109</v>
      </c>
      <c r="R311">
        <v>2</v>
      </c>
      <c r="S311">
        <v>1</v>
      </c>
      <c r="T311">
        <v>406</v>
      </c>
      <c r="U311">
        <v>42</v>
      </c>
      <c r="V311">
        <v>25</v>
      </c>
      <c r="W311">
        <v>27</v>
      </c>
      <c r="X311">
        <v>52</v>
      </c>
      <c r="Y311">
        <v>79</v>
      </c>
      <c r="Z311">
        <v>8</v>
      </c>
      <c r="AA311">
        <v>19</v>
      </c>
      <c r="AB311">
        <v>374</v>
      </c>
      <c r="AC311">
        <v>179</v>
      </c>
      <c r="AD311">
        <f t="shared" si="4"/>
        <v>1357</v>
      </c>
    </row>
    <row r="312" spans="1:30" x14ac:dyDescent="0.3">
      <c r="A312">
        <v>311</v>
      </c>
      <c r="B312">
        <v>5003454</v>
      </c>
      <c r="C312" t="s">
        <v>28</v>
      </c>
      <c r="D312">
        <v>2014</v>
      </c>
      <c r="E312">
        <v>3</v>
      </c>
      <c r="F312">
        <v>0</v>
      </c>
      <c r="G312">
        <v>5</v>
      </c>
      <c r="H312">
        <v>1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95</v>
      </c>
      <c r="R312">
        <v>0</v>
      </c>
      <c r="S312">
        <v>6</v>
      </c>
      <c r="T312">
        <v>353</v>
      </c>
      <c r="U312">
        <v>38</v>
      </c>
      <c r="V312">
        <v>21</v>
      </c>
      <c r="W312">
        <v>36</v>
      </c>
      <c r="X312">
        <v>58</v>
      </c>
      <c r="Y312">
        <v>77</v>
      </c>
      <c r="Z312">
        <v>8</v>
      </c>
      <c r="AA312">
        <v>11</v>
      </c>
      <c r="AB312">
        <v>475</v>
      </c>
      <c r="AC312">
        <v>221</v>
      </c>
      <c r="AD312">
        <f t="shared" si="4"/>
        <v>1408</v>
      </c>
    </row>
    <row r="313" spans="1:30" x14ac:dyDescent="0.3">
      <c r="A313">
        <v>312</v>
      </c>
      <c r="B313">
        <v>5003454</v>
      </c>
      <c r="C313" t="s">
        <v>28</v>
      </c>
      <c r="D313">
        <v>2013</v>
      </c>
      <c r="E313">
        <v>5</v>
      </c>
      <c r="F313">
        <v>0</v>
      </c>
      <c r="G313">
        <v>6</v>
      </c>
      <c r="H313">
        <v>1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90</v>
      </c>
      <c r="R313">
        <v>0</v>
      </c>
      <c r="S313">
        <v>5</v>
      </c>
      <c r="T313">
        <v>388</v>
      </c>
      <c r="U313">
        <v>38</v>
      </c>
      <c r="V313">
        <v>21</v>
      </c>
      <c r="W313">
        <v>38</v>
      </c>
      <c r="X313">
        <v>54</v>
      </c>
      <c r="Y313">
        <v>68</v>
      </c>
      <c r="Z313">
        <v>7</v>
      </c>
      <c r="AA313">
        <v>14</v>
      </c>
      <c r="AB313">
        <v>485</v>
      </c>
      <c r="AC313">
        <v>195</v>
      </c>
      <c r="AD313">
        <f t="shared" si="4"/>
        <v>1415</v>
      </c>
    </row>
    <row r="314" spans="1:30" x14ac:dyDescent="0.3">
      <c r="A314">
        <v>313</v>
      </c>
      <c r="B314">
        <v>5003454</v>
      </c>
      <c r="C314" t="s">
        <v>28</v>
      </c>
      <c r="D314">
        <v>2012</v>
      </c>
      <c r="E314">
        <v>3</v>
      </c>
      <c r="F314">
        <v>0</v>
      </c>
      <c r="G314">
        <v>9</v>
      </c>
      <c r="H314">
        <v>1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88</v>
      </c>
      <c r="R314">
        <v>0</v>
      </c>
      <c r="S314">
        <v>5</v>
      </c>
      <c r="T314">
        <v>357</v>
      </c>
      <c r="U314">
        <v>38</v>
      </c>
      <c r="V314">
        <v>14</v>
      </c>
      <c r="W314">
        <v>29</v>
      </c>
      <c r="X314">
        <v>72</v>
      </c>
      <c r="Y314">
        <v>62</v>
      </c>
      <c r="Z314">
        <v>7</v>
      </c>
      <c r="AA314">
        <v>6</v>
      </c>
      <c r="AB314">
        <v>495</v>
      </c>
      <c r="AC314">
        <v>144</v>
      </c>
      <c r="AD314">
        <f t="shared" si="4"/>
        <v>1330</v>
      </c>
    </row>
    <row r="315" spans="1:30" x14ac:dyDescent="0.3">
      <c r="A315">
        <v>314</v>
      </c>
      <c r="B315">
        <v>5003454</v>
      </c>
      <c r="C315" t="s">
        <v>28</v>
      </c>
      <c r="D315">
        <v>2011</v>
      </c>
      <c r="E315">
        <v>2</v>
      </c>
      <c r="F315">
        <v>0</v>
      </c>
      <c r="G315">
        <v>6</v>
      </c>
      <c r="H315">
        <v>1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95</v>
      </c>
      <c r="R315">
        <v>0</v>
      </c>
      <c r="S315">
        <v>21</v>
      </c>
      <c r="T315">
        <v>370</v>
      </c>
      <c r="U315">
        <v>11</v>
      </c>
      <c r="V315">
        <v>15</v>
      </c>
      <c r="W315">
        <v>24</v>
      </c>
      <c r="X315">
        <v>77</v>
      </c>
      <c r="Y315">
        <v>49</v>
      </c>
      <c r="Z315">
        <v>4</v>
      </c>
      <c r="AA315">
        <v>13</v>
      </c>
      <c r="AB315">
        <v>533</v>
      </c>
      <c r="AC315">
        <v>181</v>
      </c>
      <c r="AD315">
        <f t="shared" si="4"/>
        <v>1402</v>
      </c>
    </row>
    <row r="316" spans="1:30" x14ac:dyDescent="0.3">
      <c r="A316">
        <v>315</v>
      </c>
      <c r="B316">
        <v>5003454</v>
      </c>
      <c r="C316" t="s">
        <v>28</v>
      </c>
      <c r="D316">
        <v>2010</v>
      </c>
      <c r="E316">
        <v>2</v>
      </c>
      <c r="F316">
        <v>0</v>
      </c>
      <c r="G316">
        <v>21</v>
      </c>
      <c r="H316">
        <v>0</v>
      </c>
      <c r="I316">
        <v>0</v>
      </c>
      <c r="J316">
        <v>0</v>
      </c>
      <c r="K316">
        <v>0</v>
      </c>
      <c r="L316">
        <v>8</v>
      </c>
      <c r="M316">
        <v>1</v>
      </c>
      <c r="N316">
        <v>0</v>
      </c>
      <c r="O316">
        <v>0</v>
      </c>
      <c r="P316">
        <v>0</v>
      </c>
      <c r="Q316">
        <v>139</v>
      </c>
      <c r="R316">
        <v>1</v>
      </c>
      <c r="S316">
        <v>8</v>
      </c>
      <c r="T316">
        <v>363</v>
      </c>
      <c r="U316">
        <v>37</v>
      </c>
      <c r="V316">
        <v>15</v>
      </c>
      <c r="W316">
        <v>10</v>
      </c>
      <c r="X316">
        <v>60</v>
      </c>
      <c r="Y316">
        <v>48</v>
      </c>
      <c r="Z316">
        <v>2</v>
      </c>
      <c r="AA316">
        <v>9</v>
      </c>
      <c r="AB316">
        <v>394</v>
      </c>
      <c r="AC316">
        <v>131</v>
      </c>
      <c r="AD316">
        <f t="shared" si="4"/>
        <v>1249</v>
      </c>
    </row>
    <row r="317" spans="1:30" x14ac:dyDescent="0.3">
      <c r="A317">
        <v>316</v>
      </c>
      <c r="B317">
        <v>5003454</v>
      </c>
      <c r="C317" t="s">
        <v>28</v>
      </c>
      <c r="D317">
        <v>2009</v>
      </c>
      <c r="E317">
        <v>2</v>
      </c>
      <c r="F317">
        <v>0</v>
      </c>
      <c r="G317">
        <v>6</v>
      </c>
      <c r="H317">
        <v>0</v>
      </c>
      <c r="I317">
        <v>0</v>
      </c>
      <c r="J317">
        <v>0</v>
      </c>
      <c r="K317">
        <v>1</v>
      </c>
      <c r="L317">
        <v>6</v>
      </c>
      <c r="M317">
        <v>0</v>
      </c>
      <c r="N317">
        <v>0</v>
      </c>
      <c r="O317">
        <v>0</v>
      </c>
      <c r="P317">
        <v>0</v>
      </c>
      <c r="Q317">
        <v>134</v>
      </c>
      <c r="R317">
        <v>1</v>
      </c>
      <c r="S317">
        <v>3</v>
      </c>
      <c r="T317">
        <v>277</v>
      </c>
      <c r="U317">
        <v>33</v>
      </c>
      <c r="V317">
        <v>12</v>
      </c>
      <c r="W317">
        <v>25</v>
      </c>
      <c r="X317">
        <v>75</v>
      </c>
      <c r="Y317">
        <v>36</v>
      </c>
      <c r="Z317">
        <v>1</v>
      </c>
      <c r="AA317">
        <v>5</v>
      </c>
      <c r="AB317">
        <v>413</v>
      </c>
      <c r="AC317">
        <v>138</v>
      </c>
      <c r="AD317">
        <f t="shared" si="4"/>
        <v>1168</v>
      </c>
    </row>
    <row r="318" spans="1:30" x14ac:dyDescent="0.3">
      <c r="A318">
        <v>317</v>
      </c>
      <c r="B318">
        <v>5003454</v>
      </c>
      <c r="C318" t="s">
        <v>28</v>
      </c>
      <c r="D318">
        <v>2008</v>
      </c>
      <c r="E318">
        <v>1</v>
      </c>
      <c r="F318">
        <v>0</v>
      </c>
      <c r="G318">
        <v>19</v>
      </c>
      <c r="H318">
        <v>1</v>
      </c>
      <c r="I318">
        <v>0</v>
      </c>
      <c r="J318">
        <v>0</v>
      </c>
      <c r="K318">
        <v>0</v>
      </c>
      <c r="L318">
        <v>5</v>
      </c>
      <c r="M318">
        <v>0</v>
      </c>
      <c r="N318">
        <v>0</v>
      </c>
      <c r="O318">
        <v>0</v>
      </c>
      <c r="P318">
        <v>0</v>
      </c>
      <c r="Q318">
        <v>126</v>
      </c>
      <c r="R318">
        <v>0</v>
      </c>
      <c r="S318">
        <v>5</v>
      </c>
      <c r="T318">
        <v>249</v>
      </c>
      <c r="U318">
        <v>24</v>
      </c>
      <c r="V318">
        <v>13</v>
      </c>
      <c r="W318">
        <v>9</v>
      </c>
      <c r="X318">
        <v>50</v>
      </c>
      <c r="Y318">
        <v>40</v>
      </c>
      <c r="Z318">
        <v>1</v>
      </c>
      <c r="AA318">
        <v>0</v>
      </c>
      <c r="AB318">
        <v>411</v>
      </c>
      <c r="AC318">
        <v>105</v>
      </c>
      <c r="AD318">
        <f t="shared" si="4"/>
        <v>1059</v>
      </c>
    </row>
    <row r="319" spans="1:30" x14ac:dyDescent="0.3">
      <c r="A319">
        <v>318</v>
      </c>
      <c r="B319">
        <v>5003454</v>
      </c>
      <c r="C319" t="s">
        <v>28</v>
      </c>
      <c r="D319">
        <v>2007</v>
      </c>
      <c r="E319">
        <v>2</v>
      </c>
      <c r="F319">
        <v>0</v>
      </c>
      <c r="G319">
        <v>16</v>
      </c>
      <c r="H319">
        <v>0</v>
      </c>
      <c r="I319">
        <v>0</v>
      </c>
      <c r="J319">
        <v>0</v>
      </c>
      <c r="K319">
        <v>0</v>
      </c>
      <c r="L319">
        <v>4</v>
      </c>
      <c r="M319">
        <v>0</v>
      </c>
      <c r="N319">
        <v>0</v>
      </c>
      <c r="O319">
        <v>0</v>
      </c>
      <c r="P319">
        <v>0</v>
      </c>
      <c r="Q319">
        <v>104</v>
      </c>
      <c r="R319">
        <v>0</v>
      </c>
      <c r="S319">
        <v>2</v>
      </c>
      <c r="T319">
        <v>226</v>
      </c>
      <c r="U319">
        <v>5</v>
      </c>
      <c r="V319">
        <v>12</v>
      </c>
      <c r="W319">
        <v>5</v>
      </c>
      <c r="X319">
        <v>62</v>
      </c>
      <c r="Y319">
        <v>30</v>
      </c>
      <c r="Z319">
        <v>1</v>
      </c>
      <c r="AA319">
        <v>1</v>
      </c>
      <c r="AB319">
        <v>428</v>
      </c>
      <c r="AC319">
        <v>94</v>
      </c>
      <c r="AD319">
        <f t="shared" si="4"/>
        <v>992</v>
      </c>
    </row>
    <row r="320" spans="1:30" x14ac:dyDescent="0.3">
      <c r="A320">
        <v>319</v>
      </c>
      <c r="B320">
        <v>5003454</v>
      </c>
      <c r="C320" t="s">
        <v>28</v>
      </c>
      <c r="D320">
        <v>2006</v>
      </c>
      <c r="E320">
        <v>1</v>
      </c>
      <c r="F320">
        <v>0</v>
      </c>
      <c r="G320">
        <v>0</v>
      </c>
      <c r="H320">
        <v>9</v>
      </c>
      <c r="I320">
        <v>0</v>
      </c>
      <c r="J320">
        <v>0</v>
      </c>
      <c r="K320">
        <v>1</v>
      </c>
      <c r="L320">
        <v>1</v>
      </c>
      <c r="M320">
        <v>0</v>
      </c>
      <c r="N320">
        <v>0</v>
      </c>
      <c r="O320">
        <v>0</v>
      </c>
      <c r="P320">
        <v>0</v>
      </c>
      <c r="Q320">
        <v>105</v>
      </c>
      <c r="R320">
        <v>1</v>
      </c>
      <c r="S320">
        <v>1</v>
      </c>
      <c r="T320">
        <v>161</v>
      </c>
      <c r="U320">
        <v>21</v>
      </c>
      <c r="V320">
        <v>13</v>
      </c>
      <c r="W320">
        <v>7</v>
      </c>
      <c r="X320">
        <v>34</v>
      </c>
      <c r="Y320">
        <v>18</v>
      </c>
      <c r="Z320">
        <v>0</v>
      </c>
      <c r="AA320">
        <v>0</v>
      </c>
      <c r="AB320">
        <v>336</v>
      </c>
      <c r="AC320">
        <v>75</v>
      </c>
      <c r="AD320">
        <f t="shared" si="4"/>
        <v>784</v>
      </c>
    </row>
    <row r="321" spans="1:30" x14ac:dyDescent="0.3">
      <c r="A321">
        <v>320</v>
      </c>
      <c r="B321">
        <v>5003488</v>
      </c>
      <c r="C321" t="s">
        <v>29</v>
      </c>
      <c r="D321">
        <v>2016</v>
      </c>
      <c r="E321">
        <v>5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3</v>
      </c>
      <c r="O321">
        <v>127</v>
      </c>
      <c r="P321">
        <v>0</v>
      </c>
      <c r="Q321">
        <v>84</v>
      </c>
      <c r="R321">
        <v>0</v>
      </c>
      <c r="S321">
        <v>3</v>
      </c>
      <c r="T321">
        <v>136</v>
      </c>
      <c r="U321">
        <v>7</v>
      </c>
      <c r="V321">
        <v>6</v>
      </c>
      <c r="W321">
        <v>11</v>
      </c>
      <c r="X321">
        <v>5</v>
      </c>
      <c r="Y321">
        <v>53</v>
      </c>
      <c r="Z321">
        <v>3</v>
      </c>
      <c r="AA321">
        <v>3</v>
      </c>
      <c r="AB321">
        <v>577</v>
      </c>
      <c r="AC321">
        <v>540</v>
      </c>
      <c r="AD321">
        <f t="shared" si="4"/>
        <v>1563</v>
      </c>
    </row>
    <row r="322" spans="1:30" x14ac:dyDescent="0.3">
      <c r="A322">
        <v>321</v>
      </c>
      <c r="B322">
        <v>5003488</v>
      </c>
      <c r="C322" t="s">
        <v>29</v>
      </c>
      <c r="D322">
        <v>2015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78</v>
      </c>
      <c r="R322">
        <v>0</v>
      </c>
      <c r="S322">
        <v>1</v>
      </c>
      <c r="T322">
        <v>126</v>
      </c>
      <c r="U322">
        <v>114</v>
      </c>
      <c r="V322">
        <v>6</v>
      </c>
      <c r="W322">
        <v>13</v>
      </c>
      <c r="X322">
        <v>7</v>
      </c>
      <c r="Y322">
        <v>50</v>
      </c>
      <c r="Z322">
        <v>4</v>
      </c>
      <c r="AA322">
        <v>3</v>
      </c>
      <c r="AB322">
        <v>9</v>
      </c>
      <c r="AC322">
        <v>496</v>
      </c>
      <c r="AD322">
        <f t="shared" ref="AD322:AD385" si="5">SUM(E322:AC322)</f>
        <v>907</v>
      </c>
    </row>
    <row r="323" spans="1:30" x14ac:dyDescent="0.3">
      <c r="A323">
        <v>322</v>
      </c>
      <c r="B323">
        <v>5003488</v>
      </c>
      <c r="C323" t="s">
        <v>29</v>
      </c>
      <c r="D323">
        <v>2014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66</v>
      </c>
      <c r="R323">
        <v>0</v>
      </c>
      <c r="S323">
        <v>1</v>
      </c>
      <c r="T323">
        <v>135</v>
      </c>
      <c r="U323">
        <v>84</v>
      </c>
      <c r="V323">
        <v>6</v>
      </c>
      <c r="W323">
        <v>14</v>
      </c>
      <c r="X323">
        <v>8</v>
      </c>
      <c r="Y323">
        <v>11</v>
      </c>
      <c r="Z323">
        <v>5</v>
      </c>
      <c r="AA323">
        <v>3</v>
      </c>
      <c r="AB323">
        <v>481</v>
      </c>
      <c r="AC323">
        <v>447</v>
      </c>
      <c r="AD323">
        <f t="shared" si="5"/>
        <v>1261</v>
      </c>
    </row>
    <row r="324" spans="1:30" x14ac:dyDescent="0.3">
      <c r="A324">
        <v>323</v>
      </c>
      <c r="B324">
        <v>5003488</v>
      </c>
      <c r="C324" t="s">
        <v>29</v>
      </c>
      <c r="D324">
        <v>2013</v>
      </c>
      <c r="E324">
        <v>0</v>
      </c>
      <c r="F324">
        <v>4</v>
      </c>
      <c r="G324">
        <v>0</v>
      </c>
      <c r="H324">
        <v>0</v>
      </c>
      <c r="I324">
        <v>0</v>
      </c>
      <c r="J324">
        <v>0</v>
      </c>
      <c r="K324">
        <v>3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68</v>
      </c>
      <c r="R324">
        <v>0</v>
      </c>
      <c r="S324">
        <v>6</v>
      </c>
      <c r="T324">
        <v>131</v>
      </c>
      <c r="U324">
        <v>77</v>
      </c>
      <c r="V324">
        <v>5</v>
      </c>
      <c r="W324">
        <v>12</v>
      </c>
      <c r="X324">
        <v>8</v>
      </c>
      <c r="Y324">
        <v>28</v>
      </c>
      <c r="Z324">
        <v>3</v>
      </c>
      <c r="AA324">
        <v>3</v>
      </c>
      <c r="AB324">
        <v>573</v>
      </c>
      <c r="AC324">
        <v>483</v>
      </c>
      <c r="AD324">
        <f t="shared" si="5"/>
        <v>1404</v>
      </c>
    </row>
    <row r="325" spans="1:30" x14ac:dyDescent="0.3">
      <c r="A325">
        <v>324</v>
      </c>
      <c r="B325">
        <v>5003488</v>
      </c>
      <c r="C325" t="s">
        <v>29</v>
      </c>
      <c r="D325">
        <v>2012</v>
      </c>
      <c r="E325">
        <v>0</v>
      </c>
      <c r="F325">
        <v>7</v>
      </c>
      <c r="G325">
        <v>0</v>
      </c>
      <c r="H325">
        <v>0</v>
      </c>
      <c r="I325">
        <v>0</v>
      </c>
      <c r="J325">
        <v>0</v>
      </c>
      <c r="K325">
        <v>2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78</v>
      </c>
      <c r="R325">
        <v>0</v>
      </c>
      <c r="S325">
        <v>5</v>
      </c>
      <c r="T325">
        <v>135</v>
      </c>
      <c r="U325">
        <v>33</v>
      </c>
      <c r="V325">
        <v>6</v>
      </c>
      <c r="W325">
        <v>11</v>
      </c>
      <c r="X325">
        <v>6</v>
      </c>
      <c r="Y325">
        <v>27</v>
      </c>
      <c r="Z325">
        <v>3</v>
      </c>
      <c r="AA325">
        <v>4</v>
      </c>
      <c r="AB325">
        <v>480</v>
      </c>
      <c r="AC325">
        <v>474</v>
      </c>
      <c r="AD325">
        <f t="shared" si="5"/>
        <v>1271</v>
      </c>
    </row>
    <row r="326" spans="1:30" x14ac:dyDescent="0.3">
      <c r="A326">
        <v>325</v>
      </c>
      <c r="B326">
        <v>5003488</v>
      </c>
      <c r="C326" t="s">
        <v>29</v>
      </c>
      <c r="D326">
        <v>2011</v>
      </c>
      <c r="E326">
        <v>0</v>
      </c>
      <c r="F326">
        <v>16</v>
      </c>
      <c r="G326">
        <v>0</v>
      </c>
      <c r="H326">
        <v>1</v>
      </c>
      <c r="I326">
        <v>0</v>
      </c>
      <c r="J326">
        <v>0</v>
      </c>
      <c r="K326">
        <v>5</v>
      </c>
      <c r="L326">
        <v>0</v>
      </c>
      <c r="M326">
        <v>0</v>
      </c>
      <c r="N326">
        <v>1</v>
      </c>
      <c r="O326">
        <v>0</v>
      </c>
      <c r="P326">
        <v>0</v>
      </c>
      <c r="Q326">
        <v>65</v>
      </c>
      <c r="R326">
        <v>0</v>
      </c>
      <c r="S326">
        <v>4</v>
      </c>
      <c r="T326">
        <v>117</v>
      </c>
      <c r="U326">
        <v>6</v>
      </c>
      <c r="V326">
        <v>6</v>
      </c>
      <c r="W326">
        <v>6</v>
      </c>
      <c r="X326">
        <v>5</v>
      </c>
      <c r="Y326">
        <v>26</v>
      </c>
      <c r="Z326">
        <v>3</v>
      </c>
      <c r="AA326">
        <v>3</v>
      </c>
      <c r="AB326">
        <v>508</v>
      </c>
      <c r="AC326">
        <v>491</v>
      </c>
      <c r="AD326">
        <f t="shared" si="5"/>
        <v>1263</v>
      </c>
    </row>
    <row r="327" spans="1:30" x14ac:dyDescent="0.3">
      <c r="A327">
        <v>326</v>
      </c>
      <c r="B327">
        <v>5003488</v>
      </c>
      <c r="C327" t="s">
        <v>29</v>
      </c>
      <c r="D327">
        <v>2010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1</v>
      </c>
      <c r="L327">
        <v>0</v>
      </c>
      <c r="M327">
        <v>0</v>
      </c>
      <c r="N327">
        <v>0</v>
      </c>
      <c r="O327">
        <v>1</v>
      </c>
      <c r="P327">
        <v>0</v>
      </c>
      <c r="Q327">
        <v>57</v>
      </c>
      <c r="R327">
        <v>0</v>
      </c>
      <c r="S327">
        <v>0</v>
      </c>
      <c r="T327">
        <v>104</v>
      </c>
      <c r="U327">
        <v>2</v>
      </c>
      <c r="V327">
        <v>6</v>
      </c>
      <c r="W327">
        <v>6</v>
      </c>
      <c r="X327">
        <v>4</v>
      </c>
      <c r="Y327">
        <v>25</v>
      </c>
      <c r="Z327">
        <v>4</v>
      </c>
      <c r="AA327">
        <v>1</v>
      </c>
      <c r="AB327">
        <v>429</v>
      </c>
      <c r="AC327">
        <v>427</v>
      </c>
      <c r="AD327">
        <f t="shared" si="5"/>
        <v>1067</v>
      </c>
    </row>
    <row r="328" spans="1:30" x14ac:dyDescent="0.3">
      <c r="A328">
        <v>327</v>
      </c>
      <c r="B328">
        <v>5003488</v>
      </c>
      <c r="C328" t="s">
        <v>29</v>
      </c>
      <c r="D328">
        <v>2009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4</v>
      </c>
      <c r="L328">
        <v>0</v>
      </c>
      <c r="M328">
        <v>0</v>
      </c>
      <c r="N328">
        <v>0</v>
      </c>
      <c r="O328">
        <v>23</v>
      </c>
      <c r="P328">
        <v>0</v>
      </c>
      <c r="Q328">
        <v>41</v>
      </c>
      <c r="R328">
        <v>0</v>
      </c>
      <c r="S328">
        <v>1</v>
      </c>
      <c r="T328">
        <v>96</v>
      </c>
      <c r="U328">
        <v>1</v>
      </c>
      <c r="V328">
        <v>6</v>
      </c>
      <c r="W328">
        <v>14</v>
      </c>
      <c r="X328">
        <v>3</v>
      </c>
      <c r="Y328">
        <v>36</v>
      </c>
      <c r="Z328">
        <v>1</v>
      </c>
      <c r="AA328">
        <v>1</v>
      </c>
      <c r="AB328">
        <v>420</v>
      </c>
      <c r="AC328">
        <v>461</v>
      </c>
      <c r="AD328">
        <f t="shared" si="5"/>
        <v>1108</v>
      </c>
    </row>
    <row r="329" spans="1:30" x14ac:dyDescent="0.3">
      <c r="A329">
        <v>328</v>
      </c>
      <c r="B329">
        <v>5003488</v>
      </c>
      <c r="C329" t="s">
        <v>29</v>
      </c>
      <c r="D329">
        <v>2008</v>
      </c>
      <c r="E329">
        <v>3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33</v>
      </c>
      <c r="R329">
        <v>0</v>
      </c>
      <c r="S329">
        <v>0</v>
      </c>
      <c r="T329">
        <v>86</v>
      </c>
      <c r="U329">
        <v>0</v>
      </c>
      <c r="V329">
        <v>6</v>
      </c>
      <c r="W329">
        <v>136</v>
      </c>
      <c r="X329">
        <v>6</v>
      </c>
      <c r="Y329">
        <v>44</v>
      </c>
      <c r="Z329">
        <v>3</v>
      </c>
      <c r="AA329">
        <v>0</v>
      </c>
      <c r="AB329">
        <v>391</v>
      </c>
      <c r="AC329">
        <v>372</v>
      </c>
      <c r="AD329">
        <f t="shared" si="5"/>
        <v>1080</v>
      </c>
    </row>
    <row r="330" spans="1:30" x14ac:dyDescent="0.3">
      <c r="A330">
        <v>329</v>
      </c>
      <c r="B330">
        <v>5003488</v>
      </c>
      <c r="C330" t="s">
        <v>29</v>
      </c>
      <c r="D330">
        <v>2007</v>
      </c>
      <c r="E330">
        <v>10</v>
      </c>
      <c r="F330">
        <v>0</v>
      </c>
      <c r="G330">
        <v>0</v>
      </c>
      <c r="H330">
        <v>1</v>
      </c>
      <c r="I330">
        <v>0</v>
      </c>
      <c r="J330">
        <v>0</v>
      </c>
      <c r="K330">
        <v>4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13</v>
      </c>
      <c r="R330">
        <v>0</v>
      </c>
      <c r="S330">
        <v>0</v>
      </c>
      <c r="T330">
        <v>91</v>
      </c>
      <c r="U330">
        <v>0</v>
      </c>
      <c r="V330">
        <v>6</v>
      </c>
      <c r="W330">
        <v>182</v>
      </c>
      <c r="X330">
        <v>4</v>
      </c>
      <c r="Y330">
        <v>34</v>
      </c>
      <c r="Z330">
        <v>2</v>
      </c>
      <c r="AA330">
        <v>1</v>
      </c>
      <c r="AB330">
        <v>398</v>
      </c>
      <c r="AC330">
        <v>440</v>
      </c>
      <c r="AD330">
        <f t="shared" si="5"/>
        <v>1186</v>
      </c>
    </row>
    <row r="331" spans="1:30" x14ac:dyDescent="0.3">
      <c r="A331">
        <v>330</v>
      </c>
      <c r="B331">
        <v>5003488</v>
      </c>
      <c r="C331" t="s">
        <v>29</v>
      </c>
      <c r="D331">
        <v>2006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4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4</v>
      </c>
      <c r="R331">
        <v>0</v>
      </c>
      <c r="S331">
        <v>0</v>
      </c>
      <c r="T331">
        <v>85</v>
      </c>
      <c r="U331">
        <v>0</v>
      </c>
      <c r="V331">
        <v>6</v>
      </c>
      <c r="W331">
        <v>8</v>
      </c>
      <c r="X331">
        <v>8</v>
      </c>
      <c r="Y331">
        <v>5</v>
      </c>
      <c r="Z331">
        <v>2</v>
      </c>
      <c r="AA331">
        <v>1</v>
      </c>
      <c r="AB331">
        <v>335</v>
      </c>
      <c r="AC331">
        <v>374</v>
      </c>
      <c r="AD331">
        <f t="shared" si="5"/>
        <v>832</v>
      </c>
    </row>
    <row r="332" spans="1:30" x14ac:dyDescent="0.3">
      <c r="A332">
        <v>331</v>
      </c>
      <c r="B332">
        <v>5003504</v>
      </c>
      <c r="C332" t="s">
        <v>30</v>
      </c>
      <c r="D332">
        <v>2016</v>
      </c>
      <c r="E332">
        <v>0</v>
      </c>
      <c r="F332">
        <v>0</v>
      </c>
      <c r="G332">
        <v>0</v>
      </c>
      <c r="H332">
        <v>9</v>
      </c>
      <c r="I332">
        <v>0</v>
      </c>
      <c r="J332">
        <v>0</v>
      </c>
      <c r="K332">
        <v>7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4</v>
      </c>
      <c r="T332">
        <v>83</v>
      </c>
      <c r="U332">
        <v>29</v>
      </c>
      <c r="V332">
        <v>8</v>
      </c>
      <c r="W332">
        <v>2</v>
      </c>
      <c r="X332">
        <v>18</v>
      </c>
      <c r="Y332">
        <v>27</v>
      </c>
      <c r="Z332">
        <v>1</v>
      </c>
      <c r="AA332">
        <v>4</v>
      </c>
      <c r="AB332">
        <v>263</v>
      </c>
      <c r="AC332">
        <v>75</v>
      </c>
      <c r="AD332">
        <f t="shared" si="5"/>
        <v>530</v>
      </c>
    </row>
    <row r="333" spans="1:30" x14ac:dyDescent="0.3">
      <c r="A333">
        <v>332</v>
      </c>
      <c r="B333">
        <v>5003504</v>
      </c>
      <c r="C333" t="s">
        <v>30</v>
      </c>
      <c r="D333">
        <v>2015</v>
      </c>
      <c r="E333">
        <v>0</v>
      </c>
      <c r="F333">
        <v>1</v>
      </c>
      <c r="G333">
        <v>0</v>
      </c>
      <c r="H333">
        <v>10</v>
      </c>
      <c r="I333">
        <v>0</v>
      </c>
      <c r="J333">
        <v>0</v>
      </c>
      <c r="K333">
        <v>7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1</v>
      </c>
      <c r="R333">
        <v>0</v>
      </c>
      <c r="S333">
        <v>5</v>
      </c>
      <c r="T333">
        <v>72</v>
      </c>
      <c r="U333">
        <v>11</v>
      </c>
      <c r="V333">
        <v>7</v>
      </c>
      <c r="W333">
        <v>1</v>
      </c>
      <c r="X333">
        <v>21</v>
      </c>
      <c r="Y333">
        <v>28</v>
      </c>
      <c r="Z333">
        <v>1</v>
      </c>
      <c r="AA333">
        <v>3</v>
      </c>
      <c r="AB333">
        <v>302</v>
      </c>
      <c r="AC333">
        <v>100</v>
      </c>
      <c r="AD333">
        <f t="shared" si="5"/>
        <v>570</v>
      </c>
    </row>
    <row r="334" spans="1:30" x14ac:dyDescent="0.3">
      <c r="A334">
        <v>333</v>
      </c>
      <c r="B334">
        <v>5003504</v>
      </c>
      <c r="C334" t="s">
        <v>30</v>
      </c>
      <c r="D334">
        <v>2014</v>
      </c>
      <c r="E334">
        <v>0</v>
      </c>
      <c r="F334">
        <v>0</v>
      </c>
      <c r="G334">
        <v>1</v>
      </c>
      <c r="H334">
        <v>20</v>
      </c>
      <c r="I334">
        <v>0</v>
      </c>
      <c r="J334">
        <v>0</v>
      </c>
      <c r="K334">
        <v>11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1</v>
      </c>
      <c r="R334">
        <v>0</v>
      </c>
      <c r="S334">
        <v>6</v>
      </c>
      <c r="T334">
        <v>63</v>
      </c>
      <c r="U334">
        <v>10</v>
      </c>
      <c r="V334">
        <v>6</v>
      </c>
      <c r="W334">
        <v>14</v>
      </c>
      <c r="X334">
        <v>23</v>
      </c>
      <c r="Y334">
        <v>30</v>
      </c>
      <c r="Z334">
        <v>0</v>
      </c>
      <c r="AA334">
        <v>5</v>
      </c>
      <c r="AB334">
        <v>327</v>
      </c>
      <c r="AC334">
        <v>80</v>
      </c>
      <c r="AD334">
        <f t="shared" si="5"/>
        <v>597</v>
      </c>
    </row>
    <row r="335" spans="1:30" x14ac:dyDescent="0.3">
      <c r="A335">
        <v>334</v>
      </c>
      <c r="B335">
        <v>5003504</v>
      </c>
      <c r="C335" t="s">
        <v>30</v>
      </c>
      <c r="D335">
        <v>2013</v>
      </c>
      <c r="E335">
        <v>0</v>
      </c>
      <c r="F335">
        <v>0</v>
      </c>
      <c r="G335">
        <v>1</v>
      </c>
      <c r="H335">
        <v>9</v>
      </c>
      <c r="I335">
        <v>0</v>
      </c>
      <c r="J335">
        <v>0</v>
      </c>
      <c r="K335">
        <v>11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1</v>
      </c>
      <c r="T335">
        <v>75</v>
      </c>
      <c r="U335">
        <v>12</v>
      </c>
      <c r="V335">
        <v>7</v>
      </c>
      <c r="W335">
        <v>11</v>
      </c>
      <c r="X335">
        <v>24</v>
      </c>
      <c r="Y335">
        <v>26</v>
      </c>
      <c r="Z335">
        <v>0</v>
      </c>
      <c r="AA335">
        <v>4</v>
      </c>
      <c r="AB335">
        <v>316</v>
      </c>
      <c r="AC335">
        <v>102</v>
      </c>
      <c r="AD335">
        <f t="shared" si="5"/>
        <v>599</v>
      </c>
    </row>
    <row r="336" spans="1:30" x14ac:dyDescent="0.3">
      <c r="A336">
        <v>335</v>
      </c>
      <c r="B336">
        <v>5003504</v>
      </c>
      <c r="C336" t="s">
        <v>30</v>
      </c>
      <c r="D336">
        <v>2012</v>
      </c>
      <c r="E336">
        <v>0</v>
      </c>
      <c r="F336">
        <v>0</v>
      </c>
      <c r="G336">
        <v>2</v>
      </c>
      <c r="H336">
        <v>0</v>
      </c>
      <c r="I336">
        <v>0</v>
      </c>
      <c r="J336">
        <v>0</v>
      </c>
      <c r="K336">
        <v>14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3</v>
      </c>
      <c r="R336">
        <v>0</v>
      </c>
      <c r="S336">
        <v>1</v>
      </c>
      <c r="T336">
        <v>58</v>
      </c>
      <c r="U336">
        <v>13</v>
      </c>
      <c r="V336">
        <v>8</v>
      </c>
      <c r="W336">
        <v>16</v>
      </c>
      <c r="X336">
        <v>21</v>
      </c>
      <c r="Y336">
        <v>28</v>
      </c>
      <c r="Z336">
        <v>0</v>
      </c>
      <c r="AA336">
        <v>5</v>
      </c>
      <c r="AB336">
        <v>345</v>
      </c>
      <c r="AC336">
        <v>102</v>
      </c>
      <c r="AD336">
        <f t="shared" si="5"/>
        <v>616</v>
      </c>
    </row>
    <row r="337" spans="1:30" x14ac:dyDescent="0.3">
      <c r="A337">
        <v>336</v>
      </c>
      <c r="B337">
        <v>5003504</v>
      </c>
      <c r="C337" t="s">
        <v>30</v>
      </c>
      <c r="D337">
        <v>2011</v>
      </c>
      <c r="E337">
        <v>0</v>
      </c>
      <c r="F337">
        <v>0</v>
      </c>
      <c r="G337">
        <v>6</v>
      </c>
      <c r="H337">
        <v>0</v>
      </c>
      <c r="I337">
        <v>0</v>
      </c>
      <c r="J337">
        <v>0</v>
      </c>
      <c r="K337">
        <v>5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1</v>
      </c>
      <c r="R337">
        <v>0</v>
      </c>
      <c r="S337">
        <v>1</v>
      </c>
      <c r="T337">
        <v>54</v>
      </c>
      <c r="U337">
        <v>8</v>
      </c>
      <c r="V337">
        <v>7</v>
      </c>
      <c r="W337">
        <v>11</v>
      </c>
      <c r="X337">
        <v>19</v>
      </c>
      <c r="Y337">
        <v>26</v>
      </c>
      <c r="Z337">
        <v>0</v>
      </c>
      <c r="AA337">
        <v>4</v>
      </c>
      <c r="AB337">
        <v>314</v>
      </c>
      <c r="AC337">
        <v>83</v>
      </c>
      <c r="AD337">
        <f t="shared" si="5"/>
        <v>539</v>
      </c>
    </row>
    <row r="338" spans="1:30" x14ac:dyDescent="0.3">
      <c r="A338">
        <v>337</v>
      </c>
      <c r="B338">
        <v>5003504</v>
      </c>
      <c r="C338" t="s">
        <v>30</v>
      </c>
      <c r="D338">
        <v>2010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6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5</v>
      </c>
      <c r="R338">
        <v>0</v>
      </c>
      <c r="S338">
        <v>1</v>
      </c>
      <c r="T338">
        <v>56</v>
      </c>
      <c r="U338">
        <v>3</v>
      </c>
      <c r="V338">
        <v>8</v>
      </c>
      <c r="W338">
        <v>8</v>
      </c>
      <c r="X338">
        <v>21</v>
      </c>
      <c r="Y338">
        <v>21</v>
      </c>
      <c r="Z338">
        <v>0</v>
      </c>
      <c r="AA338">
        <v>2</v>
      </c>
      <c r="AB338">
        <v>335</v>
      </c>
      <c r="AC338">
        <v>88</v>
      </c>
      <c r="AD338">
        <f t="shared" si="5"/>
        <v>554</v>
      </c>
    </row>
    <row r="339" spans="1:30" x14ac:dyDescent="0.3">
      <c r="A339">
        <v>338</v>
      </c>
      <c r="B339">
        <v>5003504</v>
      </c>
      <c r="C339" t="s">
        <v>30</v>
      </c>
      <c r="D339">
        <v>2009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36</v>
      </c>
      <c r="U339">
        <v>4</v>
      </c>
      <c r="V339">
        <v>10</v>
      </c>
      <c r="W339">
        <v>4</v>
      </c>
      <c r="X339">
        <v>19</v>
      </c>
      <c r="Y339">
        <v>10</v>
      </c>
      <c r="Z339">
        <v>0</v>
      </c>
      <c r="AA339">
        <v>1</v>
      </c>
      <c r="AB339">
        <v>331</v>
      </c>
      <c r="AC339">
        <v>82</v>
      </c>
      <c r="AD339">
        <f t="shared" si="5"/>
        <v>497</v>
      </c>
    </row>
    <row r="340" spans="1:30" x14ac:dyDescent="0.3">
      <c r="A340">
        <v>339</v>
      </c>
      <c r="B340">
        <v>5003504</v>
      </c>
      <c r="C340" t="s">
        <v>30</v>
      </c>
      <c r="D340">
        <v>2008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35</v>
      </c>
      <c r="U340">
        <v>14</v>
      </c>
      <c r="V340">
        <v>11</v>
      </c>
      <c r="W340">
        <v>14</v>
      </c>
      <c r="X340">
        <v>10</v>
      </c>
      <c r="Y340">
        <v>13</v>
      </c>
      <c r="Z340">
        <v>0</v>
      </c>
      <c r="AA340">
        <v>0</v>
      </c>
      <c r="AB340">
        <v>339</v>
      </c>
      <c r="AC340">
        <v>94</v>
      </c>
      <c r="AD340">
        <f t="shared" si="5"/>
        <v>530</v>
      </c>
    </row>
    <row r="341" spans="1:30" x14ac:dyDescent="0.3">
      <c r="A341">
        <v>340</v>
      </c>
      <c r="B341">
        <v>5003504</v>
      </c>
      <c r="C341" t="s">
        <v>30</v>
      </c>
      <c r="D341">
        <v>2007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12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36</v>
      </c>
      <c r="U341">
        <v>6</v>
      </c>
      <c r="V341">
        <v>12</v>
      </c>
      <c r="W341">
        <v>0</v>
      </c>
      <c r="X341">
        <v>13</v>
      </c>
      <c r="Y341">
        <v>18</v>
      </c>
      <c r="Z341">
        <v>0</v>
      </c>
      <c r="AA341">
        <v>0</v>
      </c>
      <c r="AB341">
        <v>312</v>
      </c>
      <c r="AC341">
        <v>72</v>
      </c>
      <c r="AD341">
        <f t="shared" si="5"/>
        <v>481</v>
      </c>
    </row>
    <row r="342" spans="1:30" x14ac:dyDescent="0.3">
      <c r="A342">
        <v>341</v>
      </c>
      <c r="B342">
        <v>5003504</v>
      </c>
      <c r="C342" t="s">
        <v>30</v>
      </c>
      <c r="D342">
        <v>2006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11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1</v>
      </c>
      <c r="T342">
        <v>33</v>
      </c>
      <c r="U342">
        <v>7</v>
      </c>
      <c r="V342">
        <v>16</v>
      </c>
      <c r="W342">
        <v>22</v>
      </c>
      <c r="X342">
        <v>5</v>
      </c>
      <c r="Y342">
        <v>17</v>
      </c>
      <c r="Z342">
        <v>0</v>
      </c>
      <c r="AA342">
        <v>0</v>
      </c>
      <c r="AB342">
        <v>356</v>
      </c>
      <c r="AC342">
        <v>48</v>
      </c>
      <c r="AD342">
        <f t="shared" si="5"/>
        <v>516</v>
      </c>
    </row>
    <row r="343" spans="1:30" x14ac:dyDescent="0.3">
      <c r="A343">
        <v>342</v>
      </c>
      <c r="B343">
        <v>5003702</v>
      </c>
      <c r="C343" t="s">
        <v>31</v>
      </c>
      <c r="D343">
        <v>2016</v>
      </c>
      <c r="E343">
        <v>17</v>
      </c>
      <c r="F343">
        <v>421</v>
      </c>
      <c r="G343">
        <v>377</v>
      </c>
      <c r="H343">
        <v>419</v>
      </c>
      <c r="I343">
        <v>19</v>
      </c>
      <c r="J343">
        <v>34</v>
      </c>
      <c r="K343">
        <v>175</v>
      </c>
      <c r="L343">
        <v>261</v>
      </c>
      <c r="M343">
        <v>201</v>
      </c>
      <c r="N343">
        <v>1849</v>
      </c>
      <c r="O343">
        <v>379</v>
      </c>
      <c r="P343">
        <v>0</v>
      </c>
      <c r="Q343">
        <v>5602</v>
      </c>
      <c r="R343">
        <v>210</v>
      </c>
      <c r="S343">
        <v>1710</v>
      </c>
      <c r="T343">
        <v>13229</v>
      </c>
      <c r="U343">
        <v>1935</v>
      </c>
      <c r="V343">
        <v>832</v>
      </c>
      <c r="W343">
        <v>3856</v>
      </c>
      <c r="X343">
        <v>2623</v>
      </c>
      <c r="Y343">
        <v>14889</v>
      </c>
      <c r="Z343">
        <v>3383</v>
      </c>
      <c r="AA343">
        <v>3901</v>
      </c>
      <c r="AB343">
        <v>4975</v>
      </c>
      <c r="AC343">
        <v>1805</v>
      </c>
      <c r="AD343">
        <f t="shared" si="5"/>
        <v>63102</v>
      </c>
    </row>
    <row r="344" spans="1:30" x14ac:dyDescent="0.3">
      <c r="A344">
        <v>343</v>
      </c>
      <c r="B344">
        <v>5003702</v>
      </c>
      <c r="C344" t="s">
        <v>31</v>
      </c>
      <c r="D344">
        <v>2015</v>
      </c>
      <c r="E344">
        <v>9</v>
      </c>
      <c r="F344">
        <v>424</v>
      </c>
      <c r="G344">
        <v>439</v>
      </c>
      <c r="H344">
        <v>395</v>
      </c>
      <c r="I344">
        <v>15</v>
      </c>
      <c r="J344">
        <v>34</v>
      </c>
      <c r="K344">
        <v>209</v>
      </c>
      <c r="L344">
        <v>290</v>
      </c>
      <c r="M344">
        <v>245</v>
      </c>
      <c r="N344">
        <v>2310</v>
      </c>
      <c r="O344">
        <v>384</v>
      </c>
      <c r="P344">
        <v>0</v>
      </c>
      <c r="Q344">
        <v>5530</v>
      </c>
      <c r="R344">
        <v>180</v>
      </c>
      <c r="S344">
        <v>1914</v>
      </c>
      <c r="T344">
        <v>12921</v>
      </c>
      <c r="U344">
        <v>1703</v>
      </c>
      <c r="V344">
        <v>832</v>
      </c>
      <c r="W344">
        <v>4015</v>
      </c>
      <c r="X344">
        <v>2907</v>
      </c>
      <c r="Y344">
        <v>14916</v>
      </c>
      <c r="Z344">
        <v>3353</v>
      </c>
      <c r="AA344">
        <v>3900</v>
      </c>
      <c r="AB344">
        <v>5242</v>
      </c>
      <c r="AC344">
        <v>1849</v>
      </c>
      <c r="AD344">
        <f t="shared" si="5"/>
        <v>64016</v>
      </c>
    </row>
    <row r="345" spans="1:30" x14ac:dyDescent="0.3">
      <c r="A345">
        <v>344</v>
      </c>
      <c r="B345">
        <v>5003702</v>
      </c>
      <c r="C345" t="s">
        <v>31</v>
      </c>
      <c r="D345">
        <v>2014</v>
      </c>
      <c r="E345">
        <v>10</v>
      </c>
      <c r="F345">
        <v>477</v>
      </c>
      <c r="G345">
        <v>400</v>
      </c>
      <c r="H345">
        <v>389</v>
      </c>
      <c r="I345">
        <v>20</v>
      </c>
      <c r="J345">
        <v>49</v>
      </c>
      <c r="K345">
        <v>202</v>
      </c>
      <c r="L345">
        <v>305</v>
      </c>
      <c r="M345">
        <v>244</v>
      </c>
      <c r="N345">
        <v>2997</v>
      </c>
      <c r="O345">
        <v>389</v>
      </c>
      <c r="P345">
        <v>0</v>
      </c>
      <c r="Q345">
        <v>5609</v>
      </c>
      <c r="R345">
        <v>189</v>
      </c>
      <c r="S345">
        <v>2723</v>
      </c>
      <c r="T345">
        <v>13332</v>
      </c>
      <c r="U345">
        <v>1696</v>
      </c>
      <c r="V345">
        <v>737</v>
      </c>
      <c r="W345">
        <v>4240</v>
      </c>
      <c r="X345">
        <v>2430</v>
      </c>
      <c r="Y345">
        <v>14436</v>
      </c>
      <c r="Z345">
        <v>3015</v>
      </c>
      <c r="AA345">
        <v>3939</v>
      </c>
      <c r="AB345">
        <v>5513</v>
      </c>
      <c r="AC345">
        <v>1873</v>
      </c>
      <c r="AD345">
        <f t="shared" si="5"/>
        <v>65214</v>
      </c>
    </row>
    <row r="346" spans="1:30" x14ac:dyDescent="0.3">
      <c r="A346">
        <v>345</v>
      </c>
      <c r="B346">
        <v>5003702</v>
      </c>
      <c r="C346" t="s">
        <v>31</v>
      </c>
      <c r="D346">
        <v>2013</v>
      </c>
      <c r="E346">
        <v>11</v>
      </c>
      <c r="F346">
        <v>501</v>
      </c>
      <c r="G346">
        <v>559</v>
      </c>
      <c r="H346">
        <v>360</v>
      </c>
      <c r="I346">
        <v>8</v>
      </c>
      <c r="J346">
        <v>42</v>
      </c>
      <c r="K346">
        <v>240</v>
      </c>
      <c r="L346">
        <v>350</v>
      </c>
      <c r="M346">
        <v>271</v>
      </c>
      <c r="N346">
        <v>3213</v>
      </c>
      <c r="O346">
        <v>389</v>
      </c>
      <c r="P346">
        <v>0</v>
      </c>
      <c r="Q346">
        <v>5193</v>
      </c>
      <c r="R346">
        <v>161</v>
      </c>
      <c r="S346">
        <v>2138</v>
      </c>
      <c r="T346">
        <v>12914</v>
      </c>
      <c r="U346">
        <v>1609</v>
      </c>
      <c r="V346">
        <v>806</v>
      </c>
      <c r="W346">
        <v>3582</v>
      </c>
      <c r="X346">
        <v>2328</v>
      </c>
      <c r="Y346">
        <v>5449</v>
      </c>
      <c r="Z346">
        <v>2724</v>
      </c>
      <c r="AA346">
        <v>3374</v>
      </c>
      <c r="AB346">
        <v>5686</v>
      </c>
      <c r="AC346">
        <v>2028</v>
      </c>
      <c r="AD346">
        <f t="shared" si="5"/>
        <v>53936</v>
      </c>
    </row>
    <row r="347" spans="1:30" x14ac:dyDescent="0.3">
      <c r="A347">
        <v>346</v>
      </c>
      <c r="B347">
        <v>5003702</v>
      </c>
      <c r="C347" t="s">
        <v>31</v>
      </c>
      <c r="D347">
        <v>2012</v>
      </c>
      <c r="E347">
        <v>7</v>
      </c>
      <c r="F347">
        <v>501</v>
      </c>
      <c r="G347">
        <v>683</v>
      </c>
      <c r="H347">
        <v>362</v>
      </c>
      <c r="I347">
        <v>9</v>
      </c>
      <c r="J347">
        <v>46</v>
      </c>
      <c r="K347">
        <v>203</v>
      </c>
      <c r="L347">
        <v>364</v>
      </c>
      <c r="M347">
        <v>254</v>
      </c>
      <c r="N347">
        <v>3221</v>
      </c>
      <c r="O347">
        <v>397</v>
      </c>
      <c r="P347">
        <v>0</v>
      </c>
      <c r="Q347">
        <v>5129</v>
      </c>
      <c r="R347">
        <v>141</v>
      </c>
      <c r="S347">
        <v>2089</v>
      </c>
      <c r="T347">
        <v>12413</v>
      </c>
      <c r="U347">
        <v>1707</v>
      </c>
      <c r="V347">
        <v>770</v>
      </c>
      <c r="W347">
        <v>3514</v>
      </c>
      <c r="X347">
        <v>2187</v>
      </c>
      <c r="Y347">
        <v>12770</v>
      </c>
      <c r="Z347">
        <v>2609</v>
      </c>
      <c r="AA347">
        <v>3393</v>
      </c>
      <c r="AB347">
        <v>4992</v>
      </c>
      <c r="AC347">
        <v>1804</v>
      </c>
      <c r="AD347">
        <f t="shared" si="5"/>
        <v>59565</v>
      </c>
    </row>
    <row r="348" spans="1:30" x14ac:dyDescent="0.3">
      <c r="A348">
        <v>347</v>
      </c>
      <c r="B348">
        <v>5003702</v>
      </c>
      <c r="C348" t="s">
        <v>31</v>
      </c>
      <c r="D348">
        <v>2011</v>
      </c>
      <c r="E348">
        <v>10</v>
      </c>
      <c r="F348">
        <v>475</v>
      </c>
      <c r="G348">
        <v>805</v>
      </c>
      <c r="H348">
        <v>298</v>
      </c>
      <c r="I348">
        <v>8</v>
      </c>
      <c r="J348">
        <v>39</v>
      </c>
      <c r="K348">
        <v>155</v>
      </c>
      <c r="L348">
        <v>318</v>
      </c>
      <c r="M348">
        <v>211</v>
      </c>
      <c r="N348">
        <v>2791</v>
      </c>
      <c r="O348">
        <v>336</v>
      </c>
      <c r="P348">
        <v>0</v>
      </c>
      <c r="Q348">
        <v>5444</v>
      </c>
      <c r="R348">
        <v>124</v>
      </c>
      <c r="S348">
        <v>1736</v>
      </c>
      <c r="T348">
        <v>12265</v>
      </c>
      <c r="U348">
        <v>1452</v>
      </c>
      <c r="V348">
        <v>685</v>
      </c>
      <c r="W348">
        <v>3023</v>
      </c>
      <c r="X348">
        <v>1879</v>
      </c>
      <c r="Y348">
        <v>10226</v>
      </c>
      <c r="Z348">
        <v>2506</v>
      </c>
      <c r="AA348">
        <v>4005</v>
      </c>
      <c r="AB348">
        <v>5898</v>
      </c>
      <c r="AC348">
        <v>1853</v>
      </c>
      <c r="AD348">
        <f t="shared" si="5"/>
        <v>56542</v>
      </c>
    </row>
    <row r="349" spans="1:30" x14ac:dyDescent="0.3">
      <c r="A349">
        <v>348</v>
      </c>
      <c r="B349">
        <v>5003702</v>
      </c>
      <c r="C349" t="s">
        <v>31</v>
      </c>
      <c r="D349">
        <v>2010</v>
      </c>
      <c r="E349">
        <v>52</v>
      </c>
      <c r="F349">
        <v>480</v>
      </c>
      <c r="G349">
        <v>502</v>
      </c>
      <c r="H349">
        <v>228</v>
      </c>
      <c r="I349">
        <v>6</v>
      </c>
      <c r="J349">
        <v>24</v>
      </c>
      <c r="K349">
        <v>224</v>
      </c>
      <c r="L349">
        <v>343</v>
      </c>
      <c r="M349">
        <v>218</v>
      </c>
      <c r="N349">
        <v>3256</v>
      </c>
      <c r="O349">
        <v>334</v>
      </c>
      <c r="P349">
        <v>0</v>
      </c>
      <c r="Q349">
        <v>3413</v>
      </c>
      <c r="R349">
        <v>155</v>
      </c>
      <c r="S349">
        <v>1670</v>
      </c>
      <c r="T349">
        <v>11578</v>
      </c>
      <c r="U349">
        <v>1581</v>
      </c>
      <c r="V349">
        <v>691</v>
      </c>
      <c r="W349">
        <v>2912</v>
      </c>
      <c r="X349">
        <v>1718</v>
      </c>
      <c r="Y349">
        <v>5485</v>
      </c>
      <c r="Z349">
        <v>2378</v>
      </c>
      <c r="AA349">
        <v>2384</v>
      </c>
      <c r="AB349">
        <v>6132</v>
      </c>
      <c r="AC349">
        <v>1983</v>
      </c>
      <c r="AD349">
        <f t="shared" si="5"/>
        <v>47747</v>
      </c>
    </row>
    <row r="350" spans="1:30" x14ac:dyDescent="0.3">
      <c r="A350">
        <v>349</v>
      </c>
      <c r="B350">
        <v>5003702</v>
      </c>
      <c r="C350" t="s">
        <v>31</v>
      </c>
      <c r="D350">
        <v>2009</v>
      </c>
      <c r="E350">
        <v>15</v>
      </c>
      <c r="F350">
        <v>372</v>
      </c>
      <c r="G350">
        <v>538</v>
      </c>
      <c r="H350">
        <v>195</v>
      </c>
      <c r="I350">
        <v>1</v>
      </c>
      <c r="J350">
        <v>16</v>
      </c>
      <c r="K350">
        <v>163</v>
      </c>
      <c r="L350">
        <v>328</v>
      </c>
      <c r="M350">
        <v>202</v>
      </c>
      <c r="N350">
        <v>285</v>
      </c>
      <c r="O350">
        <v>336</v>
      </c>
      <c r="P350">
        <v>0</v>
      </c>
      <c r="Q350">
        <v>7228</v>
      </c>
      <c r="R350">
        <v>137</v>
      </c>
      <c r="S350">
        <v>1329</v>
      </c>
      <c r="T350">
        <v>10557</v>
      </c>
      <c r="U350">
        <v>1591</v>
      </c>
      <c r="V350">
        <v>667</v>
      </c>
      <c r="W350">
        <v>2677</v>
      </c>
      <c r="X350">
        <v>1650</v>
      </c>
      <c r="Y350">
        <v>4600</v>
      </c>
      <c r="Z350">
        <v>2082</v>
      </c>
      <c r="AA350">
        <v>1646</v>
      </c>
      <c r="AB350">
        <v>6401</v>
      </c>
      <c r="AC350">
        <v>1906</v>
      </c>
      <c r="AD350">
        <f t="shared" si="5"/>
        <v>44922</v>
      </c>
    </row>
    <row r="351" spans="1:30" x14ac:dyDescent="0.3">
      <c r="A351">
        <v>350</v>
      </c>
      <c r="B351">
        <v>5003702</v>
      </c>
      <c r="C351" t="s">
        <v>31</v>
      </c>
      <c r="D351">
        <v>2008</v>
      </c>
      <c r="E351">
        <v>16</v>
      </c>
      <c r="F351">
        <v>317</v>
      </c>
      <c r="G351">
        <v>469</v>
      </c>
      <c r="H351">
        <v>190</v>
      </c>
      <c r="I351">
        <v>3</v>
      </c>
      <c r="J351">
        <v>19</v>
      </c>
      <c r="K351">
        <v>152</v>
      </c>
      <c r="L351">
        <v>342</v>
      </c>
      <c r="M351">
        <v>174</v>
      </c>
      <c r="N351">
        <v>283</v>
      </c>
      <c r="O351">
        <v>338</v>
      </c>
      <c r="P351">
        <v>0</v>
      </c>
      <c r="Q351">
        <v>6416</v>
      </c>
      <c r="R351">
        <v>129</v>
      </c>
      <c r="S351">
        <v>1002</v>
      </c>
      <c r="T351">
        <v>10020</v>
      </c>
      <c r="U351">
        <v>1516</v>
      </c>
      <c r="V351">
        <v>610</v>
      </c>
      <c r="W351">
        <v>2776</v>
      </c>
      <c r="X351">
        <v>1758</v>
      </c>
      <c r="Y351">
        <v>3567</v>
      </c>
      <c r="Z351">
        <v>1600</v>
      </c>
      <c r="AA351">
        <v>1611</v>
      </c>
      <c r="AB351">
        <v>5976</v>
      </c>
      <c r="AC351">
        <v>1867</v>
      </c>
      <c r="AD351">
        <f t="shared" si="5"/>
        <v>41151</v>
      </c>
    </row>
    <row r="352" spans="1:30" x14ac:dyDescent="0.3">
      <c r="A352">
        <v>351</v>
      </c>
      <c r="B352">
        <v>5003702</v>
      </c>
      <c r="C352" t="s">
        <v>31</v>
      </c>
      <c r="D352">
        <v>2007</v>
      </c>
      <c r="E352">
        <v>14</v>
      </c>
      <c r="F352">
        <v>249</v>
      </c>
      <c r="G352">
        <v>708</v>
      </c>
      <c r="H352">
        <v>144</v>
      </c>
      <c r="I352">
        <v>2</v>
      </c>
      <c r="J352">
        <v>20</v>
      </c>
      <c r="K352">
        <v>145</v>
      </c>
      <c r="L352">
        <v>307</v>
      </c>
      <c r="M352">
        <v>105</v>
      </c>
      <c r="N352">
        <v>250</v>
      </c>
      <c r="O352">
        <v>279</v>
      </c>
      <c r="P352">
        <v>1</v>
      </c>
      <c r="Q352">
        <v>4524</v>
      </c>
      <c r="R352">
        <v>137</v>
      </c>
      <c r="S352">
        <v>868</v>
      </c>
      <c r="T352">
        <v>9070</v>
      </c>
      <c r="U352">
        <v>1315</v>
      </c>
      <c r="V352">
        <v>747</v>
      </c>
      <c r="W352">
        <v>2147</v>
      </c>
      <c r="X352">
        <v>1579</v>
      </c>
      <c r="Y352">
        <v>3325</v>
      </c>
      <c r="Z352">
        <v>1286</v>
      </c>
      <c r="AA352">
        <v>1457</v>
      </c>
      <c r="AB352">
        <v>6090</v>
      </c>
      <c r="AC352">
        <v>1796</v>
      </c>
      <c r="AD352">
        <f t="shared" si="5"/>
        <v>36565</v>
      </c>
    </row>
    <row r="353" spans="1:30" x14ac:dyDescent="0.3">
      <c r="A353">
        <v>352</v>
      </c>
      <c r="B353">
        <v>5003702</v>
      </c>
      <c r="C353" t="s">
        <v>31</v>
      </c>
      <c r="D353">
        <v>2006</v>
      </c>
      <c r="E353">
        <v>30</v>
      </c>
      <c r="F353">
        <v>274</v>
      </c>
      <c r="G353">
        <v>573</v>
      </c>
      <c r="H353">
        <v>153</v>
      </c>
      <c r="I353">
        <v>3</v>
      </c>
      <c r="J353">
        <v>54</v>
      </c>
      <c r="K353">
        <v>140</v>
      </c>
      <c r="L353">
        <v>311</v>
      </c>
      <c r="M353">
        <v>235</v>
      </c>
      <c r="N353">
        <v>230</v>
      </c>
      <c r="O353">
        <v>256</v>
      </c>
      <c r="P353">
        <v>0</v>
      </c>
      <c r="Q353">
        <v>3850</v>
      </c>
      <c r="R353">
        <v>184</v>
      </c>
      <c r="S353">
        <v>722</v>
      </c>
      <c r="T353">
        <v>8928</v>
      </c>
      <c r="U353">
        <v>1056</v>
      </c>
      <c r="V353">
        <v>689</v>
      </c>
      <c r="W353">
        <v>1864</v>
      </c>
      <c r="X353">
        <v>1496</v>
      </c>
      <c r="Y353">
        <v>3346</v>
      </c>
      <c r="Z353">
        <v>1445</v>
      </c>
      <c r="AA353">
        <v>1850</v>
      </c>
      <c r="AB353">
        <v>4439</v>
      </c>
      <c r="AC353">
        <v>1768</v>
      </c>
      <c r="AD353">
        <f t="shared" si="5"/>
        <v>33896</v>
      </c>
    </row>
    <row r="354" spans="1:30" x14ac:dyDescent="0.3">
      <c r="A354">
        <v>353</v>
      </c>
      <c r="B354">
        <v>5003751</v>
      </c>
      <c r="C354" t="s">
        <v>32</v>
      </c>
      <c r="D354">
        <v>2016</v>
      </c>
      <c r="E354">
        <v>0</v>
      </c>
      <c r="F354">
        <v>45</v>
      </c>
      <c r="G354">
        <v>4</v>
      </c>
      <c r="H354">
        <v>2</v>
      </c>
      <c r="I354">
        <v>0</v>
      </c>
      <c r="J354">
        <v>0</v>
      </c>
      <c r="K354">
        <v>2</v>
      </c>
      <c r="L354">
        <v>0</v>
      </c>
      <c r="M354">
        <v>0</v>
      </c>
      <c r="N354">
        <v>0</v>
      </c>
      <c r="O354">
        <v>27</v>
      </c>
      <c r="P354">
        <v>5</v>
      </c>
      <c r="Q354">
        <v>212</v>
      </c>
      <c r="R354">
        <v>5</v>
      </c>
      <c r="S354">
        <v>30</v>
      </c>
      <c r="T354">
        <v>383</v>
      </c>
      <c r="U354">
        <v>48</v>
      </c>
      <c r="V354">
        <v>21</v>
      </c>
      <c r="W354">
        <v>206</v>
      </c>
      <c r="X354">
        <v>27</v>
      </c>
      <c r="Y354">
        <v>109</v>
      </c>
      <c r="Z354">
        <v>8</v>
      </c>
      <c r="AA354">
        <v>32</v>
      </c>
      <c r="AB354">
        <v>307</v>
      </c>
      <c r="AC354">
        <v>273</v>
      </c>
      <c r="AD354">
        <f t="shared" si="5"/>
        <v>1746</v>
      </c>
    </row>
    <row r="355" spans="1:30" x14ac:dyDescent="0.3">
      <c r="A355">
        <v>354</v>
      </c>
      <c r="B355">
        <v>5003751</v>
      </c>
      <c r="C355" t="s">
        <v>32</v>
      </c>
      <c r="D355">
        <v>2015</v>
      </c>
      <c r="E355">
        <v>0</v>
      </c>
      <c r="F355">
        <v>53</v>
      </c>
      <c r="G355">
        <v>4</v>
      </c>
      <c r="H355">
        <v>3</v>
      </c>
      <c r="I355">
        <v>0</v>
      </c>
      <c r="J355">
        <v>0</v>
      </c>
      <c r="K355">
        <v>1</v>
      </c>
      <c r="L355">
        <v>0</v>
      </c>
      <c r="M355">
        <v>0</v>
      </c>
      <c r="N355">
        <v>0</v>
      </c>
      <c r="O355">
        <v>49</v>
      </c>
      <c r="P355">
        <v>22</v>
      </c>
      <c r="Q355">
        <v>370</v>
      </c>
      <c r="R355">
        <v>9</v>
      </c>
      <c r="S355">
        <v>36</v>
      </c>
      <c r="T355">
        <v>393</v>
      </c>
      <c r="U355">
        <v>54</v>
      </c>
      <c r="V355">
        <v>26</v>
      </c>
      <c r="W355">
        <v>195</v>
      </c>
      <c r="X355">
        <v>22</v>
      </c>
      <c r="Y355">
        <v>114</v>
      </c>
      <c r="Z355">
        <v>7</v>
      </c>
      <c r="AA355">
        <v>31</v>
      </c>
      <c r="AB355">
        <v>373</v>
      </c>
      <c r="AC355">
        <v>273</v>
      </c>
      <c r="AD355">
        <f t="shared" si="5"/>
        <v>2035</v>
      </c>
    </row>
    <row r="356" spans="1:30" x14ac:dyDescent="0.3">
      <c r="A356">
        <v>355</v>
      </c>
      <c r="B356">
        <v>5003751</v>
      </c>
      <c r="C356" t="s">
        <v>32</v>
      </c>
      <c r="D356">
        <v>2014</v>
      </c>
      <c r="E356">
        <v>0</v>
      </c>
      <c r="F356">
        <v>53</v>
      </c>
      <c r="G356">
        <v>6</v>
      </c>
      <c r="H356">
        <v>3</v>
      </c>
      <c r="I356">
        <v>0</v>
      </c>
      <c r="J356">
        <v>0</v>
      </c>
      <c r="K356">
        <v>3</v>
      </c>
      <c r="L356">
        <v>0</v>
      </c>
      <c r="M356">
        <v>0</v>
      </c>
      <c r="N356">
        <v>0</v>
      </c>
      <c r="O356">
        <v>87</v>
      </c>
      <c r="P356">
        <v>217</v>
      </c>
      <c r="Q356">
        <v>450</v>
      </c>
      <c r="R356">
        <v>9</v>
      </c>
      <c r="S356">
        <v>36</v>
      </c>
      <c r="T356">
        <v>417</v>
      </c>
      <c r="U356">
        <v>69</v>
      </c>
      <c r="V356">
        <v>26</v>
      </c>
      <c r="W356">
        <v>216</v>
      </c>
      <c r="X356">
        <v>24</v>
      </c>
      <c r="Y356">
        <v>106</v>
      </c>
      <c r="Z356">
        <v>8</v>
      </c>
      <c r="AA356">
        <v>29</v>
      </c>
      <c r="AB356">
        <v>347</v>
      </c>
      <c r="AC356">
        <v>235</v>
      </c>
      <c r="AD356">
        <f t="shared" si="5"/>
        <v>2341</v>
      </c>
    </row>
    <row r="357" spans="1:30" x14ac:dyDescent="0.3">
      <c r="A357">
        <v>356</v>
      </c>
      <c r="B357">
        <v>5003751</v>
      </c>
      <c r="C357" t="s">
        <v>32</v>
      </c>
      <c r="D357">
        <v>2013</v>
      </c>
      <c r="E357">
        <v>0</v>
      </c>
      <c r="F357">
        <v>44</v>
      </c>
      <c r="G357">
        <v>1</v>
      </c>
      <c r="H357">
        <v>2</v>
      </c>
      <c r="I357">
        <v>0</v>
      </c>
      <c r="J357">
        <v>0</v>
      </c>
      <c r="K357">
        <v>4</v>
      </c>
      <c r="L357">
        <v>0</v>
      </c>
      <c r="M357">
        <v>0</v>
      </c>
      <c r="N357">
        <v>0</v>
      </c>
      <c r="O357">
        <v>95</v>
      </c>
      <c r="P357">
        <v>232</v>
      </c>
      <c r="Q357">
        <v>428</v>
      </c>
      <c r="R357">
        <v>12</v>
      </c>
      <c r="S357">
        <v>3</v>
      </c>
      <c r="T357">
        <v>429</v>
      </c>
      <c r="U357">
        <v>52</v>
      </c>
      <c r="V357">
        <v>23</v>
      </c>
      <c r="W357">
        <v>187</v>
      </c>
      <c r="X357">
        <v>50</v>
      </c>
      <c r="Y357">
        <v>98</v>
      </c>
      <c r="Z357">
        <v>6</v>
      </c>
      <c r="AA357">
        <v>22</v>
      </c>
      <c r="AB357">
        <v>373</v>
      </c>
      <c r="AC357">
        <v>246</v>
      </c>
      <c r="AD357">
        <f t="shared" si="5"/>
        <v>2307</v>
      </c>
    </row>
    <row r="358" spans="1:30" x14ac:dyDescent="0.3">
      <c r="A358">
        <v>357</v>
      </c>
      <c r="B358">
        <v>5003751</v>
      </c>
      <c r="C358" t="s">
        <v>32</v>
      </c>
      <c r="D358">
        <v>2012</v>
      </c>
      <c r="E358">
        <v>0</v>
      </c>
      <c r="F358">
        <v>54</v>
      </c>
      <c r="G358">
        <v>2</v>
      </c>
      <c r="H358">
        <v>2</v>
      </c>
      <c r="I358">
        <v>0</v>
      </c>
      <c r="J358">
        <v>0</v>
      </c>
      <c r="K358">
        <v>1</v>
      </c>
      <c r="L358">
        <v>0</v>
      </c>
      <c r="M358">
        <v>0</v>
      </c>
      <c r="N358">
        <v>0</v>
      </c>
      <c r="O358">
        <v>119</v>
      </c>
      <c r="P358">
        <v>212</v>
      </c>
      <c r="Q358">
        <v>374</v>
      </c>
      <c r="R358">
        <v>12</v>
      </c>
      <c r="S358">
        <v>8</v>
      </c>
      <c r="T358">
        <v>375</v>
      </c>
      <c r="U358">
        <v>35</v>
      </c>
      <c r="V358">
        <v>25</v>
      </c>
      <c r="W358">
        <v>68</v>
      </c>
      <c r="X358">
        <v>48</v>
      </c>
      <c r="Y358">
        <v>94</v>
      </c>
      <c r="Z358">
        <v>6</v>
      </c>
      <c r="AA358">
        <v>22</v>
      </c>
      <c r="AB358">
        <v>347</v>
      </c>
      <c r="AC358">
        <v>249</v>
      </c>
      <c r="AD358">
        <f t="shared" si="5"/>
        <v>2053</v>
      </c>
    </row>
    <row r="359" spans="1:30" x14ac:dyDescent="0.3">
      <c r="A359">
        <v>358</v>
      </c>
      <c r="B359">
        <v>5003751</v>
      </c>
      <c r="C359" t="s">
        <v>32</v>
      </c>
      <c r="D359">
        <v>2011</v>
      </c>
      <c r="E359">
        <v>0</v>
      </c>
      <c r="F359">
        <v>50</v>
      </c>
      <c r="G359">
        <v>1</v>
      </c>
      <c r="H359">
        <v>2</v>
      </c>
      <c r="I359">
        <v>0</v>
      </c>
      <c r="J359">
        <v>0</v>
      </c>
      <c r="K359">
        <v>1</v>
      </c>
      <c r="L359">
        <v>0</v>
      </c>
      <c r="M359">
        <v>0</v>
      </c>
      <c r="N359">
        <v>0</v>
      </c>
      <c r="O359">
        <v>135</v>
      </c>
      <c r="P359">
        <v>206</v>
      </c>
      <c r="Q359">
        <v>77</v>
      </c>
      <c r="R359">
        <v>11</v>
      </c>
      <c r="S359">
        <v>0</v>
      </c>
      <c r="T359">
        <v>349</v>
      </c>
      <c r="U359">
        <v>31</v>
      </c>
      <c r="V359">
        <v>24</v>
      </c>
      <c r="W359">
        <v>43</v>
      </c>
      <c r="X359">
        <v>59</v>
      </c>
      <c r="Y359">
        <v>85</v>
      </c>
      <c r="Z359">
        <v>9</v>
      </c>
      <c r="AA359">
        <v>27</v>
      </c>
      <c r="AB359">
        <v>333</v>
      </c>
      <c r="AC359">
        <v>243</v>
      </c>
      <c r="AD359">
        <f t="shared" si="5"/>
        <v>1686</v>
      </c>
    </row>
    <row r="360" spans="1:30" x14ac:dyDescent="0.3">
      <c r="A360">
        <v>359</v>
      </c>
      <c r="B360">
        <v>5003751</v>
      </c>
      <c r="C360" t="s">
        <v>32</v>
      </c>
      <c r="D360">
        <v>2010</v>
      </c>
      <c r="E360">
        <v>0</v>
      </c>
      <c r="F360">
        <v>49</v>
      </c>
      <c r="G360">
        <v>2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92</v>
      </c>
      <c r="P360">
        <v>0</v>
      </c>
      <c r="Q360">
        <v>66</v>
      </c>
      <c r="R360">
        <v>11</v>
      </c>
      <c r="S360">
        <v>25</v>
      </c>
      <c r="T360">
        <v>309</v>
      </c>
      <c r="U360">
        <v>26</v>
      </c>
      <c r="V360">
        <v>21</v>
      </c>
      <c r="W360">
        <v>41</v>
      </c>
      <c r="X360">
        <v>44</v>
      </c>
      <c r="Y360">
        <v>86</v>
      </c>
      <c r="Z360">
        <v>8</v>
      </c>
      <c r="AA360">
        <v>15</v>
      </c>
      <c r="AB360">
        <v>346</v>
      </c>
      <c r="AC360">
        <v>242</v>
      </c>
      <c r="AD360">
        <f t="shared" si="5"/>
        <v>1383</v>
      </c>
    </row>
    <row r="361" spans="1:30" x14ac:dyDescent="0.3">
      <c r="A361">
        <v>360</v>
      </c>
      <c r="B361">
        <v>5003751</v>
      </c>
      <c r="C361" t="s">
        <v>32</v>
      </c>
      <c r="D361">
        <v>2009</v>
      </c>
      <c r="E361">
        <v>0</v>
      </c>
      <c r="F361">
        <v>43</v>
      </c>
      <c r="G361">
        <v>3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16</v>
      </c>
      <c r="P361">
        <v>0</v>
      </c>
      <c r="Q361">
        <v>63</v>
      </c>
      <c r="R361">
        <v>11</v>
      </c>
      <c r="S361">
        <v>1</v>
      </c>
      <c r="T361">
        <v>344</v>
      </c>
      <c r="U361">
        <v>24</v>
      </c>
      <c r="V361">
        <v>21</v>
      </c>
      <c r="W361">
        <v>37</v>
      </c>
      <c r="X361">
        <v>23</v>
      </c>
      <c r="Y361">
        <v>89</v>
      </c>
      <c r="Z361">
        <v>5</v>
      </c>
      <c r="AA361">
        <v>17</v>
      </c>
      <c r="AB361">
        <v>384</v>
      </c>
      <c r="AC361">
        <v>258</v>
      </c>
      <c r="AD361">
        <f t="shared" si="5"/>
        <v>1339</v>
      </c>
    </row>
    <row r="362" spans="1:30" x14ac:dyDescent="0.3">
      <c r="A362">
        <v>361</v>
      </c>
      <c r="B362">
        <v>5003751</v>
      </c>
      <c r="C362" t="s">
        <v>32</v>
      </c>
      <c r="D362">
        <v>2008</v>
      </c>
      <c r="E362">
        <v>0</v>
      </c>
      <c r="F362">
        <v>56</v>
      </c>
      <c r="G362">
        <v>2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29</v>
      </c>
      <c r="P362">
        <v>0</v>
      </c>
      <c r="Q362">
        <v>527</v>
      </c>
      <c r="R362">
        <v>10</v>
      </c>
      <c r="S362">
        <v>12</v>
      </c>
      <c r="T362">
        <v>341</v>
      </c>
      <c r="U362">
        <v>26</v>
      </c>
      <c r="V362">
        <v>21</v>
      </c>
      <c r="W362">
        <v>38</v>
      </c>
      <c r="X362">
        <v>26</v>
      </c>
      <c r="Y362">
        <v>99</v>
      </c>
      <c r="Z362">
        <v>5</v>
      </c>
      <c r="AA362">
        <v>4</v>
      </c>
      <c r="AB362">
        <v>360</v>
      </c>
      <c r="AC362">
        <v>255</v>
      </c>
      <c r="AD362">
        <f t="shared" si="5"/>
        <v>1811</v>
      </c>
    </row>
    <row r="363" spans="1:30" x14ac:dyDescent="0.3">
      <c r="A363">
        <v>362</v>
      </c>
      <c r="B363">
        <v>5003751</v>
      </c>
      <c r="C363" t="s">
        <v>32</v>
      </c>
      <c r="D363">
        <v>2007</v>
      </c>
      <c r="E363">
        <v>0</v>
      </c>
      <c r="F363">
        <v>46</v>
      </c>
      <c r="G363">
        <v>2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26</v>
      </c>
      <c r="P363">
        <v>0</v>
      </c>
      <c r="Q363">
        <v>647</v>
      </c>
      <c r="R363">
        <v>45</v>
      </c>
      <c r="S363">
        <v>6</v>
      </c>
      <c r="T363">
        <v>304</v>
      </c>
      <c r="U363">
        <v>20</v>
      </c>
      <c r="V363">
        <v>21</v>
      </c>
      <c r="W363">
        <v>26</v>
      </c>
      <c r="X363">
        <v>25</v>
      </c>
      <c r="Y363">
        <v>65</v>
      </c>
      <c r="Z363">
        <v>3</v>
      </c>
      <c r="AA363">
        <v>3</v>
      </c>
      <c r="AB363">
        <v>331</v>
      </c>
      <c r="AC363">
        <v>304</v>
      </c>
      <c r="AD363">
        <f t="shared" si="5"/>
        <v>1874</v>
      </c>
    </row>
    <row r="364" spans="1:30" x14ac:dyDescent="0.3">
      <c r="A364">
        <v>363</v>
      </c>
      <c r="B364">
        <v>5003751</v>
      </c>
      <c r="C364" t="s">
        <v>32</v>
      </c>
      <c r="D364">
        <v>2006</v>
      </c>
      <c r="E364">
        <v>0</v>
      </c>
      <c r="F364">
        <v>38</v>
      </c>
      <c r="G364">
        <v>1</v>
      </c>
      <c r="H364">
        <v>0</v>
      </c>
      <c r="I364">
        <v>0</v>
      </c>
      <c r="J364">
        <v>0</v>
      </c>
      <c r="K364">
        <v>3</v>
      </c>
      <c r="L364">
        <v>0</v>
      </c>
      <c r="M364">
        <v>7</v>
      </c>
      <c r="N364">
        <v>0</v>
      </c>
      <c r="O364">
        <v>5</v>
      </c>
      <c r="P364">
        <v>0</v>
      </c>
      <c r="Q364">
        <v>36</v>
      </c>
      <c r="R364">
        <v>45</v>
      </c>
      <c r="S364">
        <v>58</v>
      </c>
      <c r="T364">
        <v>268</v>
      </c>
      <c r="U364">
        <v>26</v>
      </c>
      <c r="V364">
        <v>17</v>
      </c>
      <c r="W364">
        <v>18</v>
      </c>
      <c r="X364">
        <v>15</v>
      </c>
      <c r="Y364">
        <v>75</v>
      </c>
      <c r="Z364">
        <v>22</v>
      </c>
      <c r="AA364">
        <v>3</v>
      </c>
      <c r="AB364">
        <v>292</v>
      </c>
      <c r="AC364">
        <v>302</v>
      </c>
      <c r="AD364">
        <f t="shared" si="5"/>
        <v>1231</v>
      </c>
    </row>
    <row r="365" spans="1:30" x14ac:dyDescent="0.3">
      <c r="A365">
        <v>364</v>
      </c>
      <c r="B365">
        <v>5003801</v>
      </c>
      <c r="C365" t="s">
        <v>33</v>
      </c>
      <c r="D365">
        <v>2016</v>
      </c>
      <c r="E365">
        <v>4</v>
      </c>
      <c r="F365">
        <v>27</v>
      </c>
      <c r="G365">
        <v>12</v>
      </c>
      <c r="H365">
        <v>12</v>
      </c>
      <c r="I365">
        <v>0</v>
      </c>
      <c r="J365">
        <v>0</v>
      </c>
      <c r="K365">
        <v>13</v>
      </c>
      <c r="L365">
        <v>3</v>
      </c>
      <c r="M365">
        <v>0</v>
      </c>
      <c r="N365">
        <v>568</v>
      </c>
      <c r="O365">
        <v>10</v>
      </c>
      <c r="P365">
        <v>5</v>
      </c>
      <c r="Q365">
        <v>41</v>
      </c>
      <c r="R365">
        <v>5</v>
      </c>
      <c r="S365">
        <v>19</v>
      </c>
      <c r="T365">
        <v>703</v>
      </c>
      <c r="U365">
        <v>68</v>
      </c>
      <c r="V365">
        <v>39</v>
      </c>
      <c r="W365">
        <v>59</v>
      </c>
      <c r="X365">
        <v>140</v>
      </c>
      <c r="Y365">
        <v>214</v>
      </c>
      <c r="Z365">
        <v>124</v>
      </c>
      <c r="AA365">
        <v>98</v>
      </c>
      <c r="AB365">
        <v>712</v>
      </c>
      <c r="AC365">
        <v>89</v>
      </c>
      <c r="AD365">
        <f t="shared" si="5"/>
        <v>2965</v>
      </c>
    </row>
    <row r="366" spans="1:30" x14ac:dyDescent="0.3">
      <c r="A366">
        <v>365</v>
      </c>
      <c r="B366">
        <v>5003801</v>
      </c>
      <c r="C366" t="s">
        <v>33</v>
      </c>
      <c r="D366">
        <v>2015</v>
      </c>
      <c r="E366">
        <v>2</v>
      </c>
      <c r="F366">
        <v>26</v>
      </c>
      <c r="G366">
        <v>9</v>
      </c>
      <c r="H366">
        <v>45</v>
      </c>
      <c r="I366">
        <v>0</v>
      </c>
      <c r="J366">
        <v>0</v>
      </c>
      <c r="K366">
        <v>11</v>
      </c>
      <c r="L366">
        <v>3</v>
      </c>
      <c r="M366">
        <v>0</v>
      </c>
      <c r="N366">
        <v>542</v>
      </c>
      <c r="O366">
        <v>10</v>
      </c>
      <c r="P366">
        <v>5</v>
      </c>
      <c r="Q366">
        <v>32</v>
      </c>
      <c r="R366">
        <v>3</v>
      </c>
      <c r="S366">
        <v>20</v>
      </c>
      <c r="T366">
        <v>740</v>
      </c>
      <c r="U366">
        <v>69</v>
      </c>
      <c r="V366">
        <v>40</v>
      </c>
      <c r="W366">
        <v>61</v>
      </c>
      <c r="X366">
        <v>116</v>
      </c>
      <c r="Y366">
        <v>225</v>
      </c>
      <c r="Z366">
        <v>118</v>
      </c>
      <c r="AA366">
        <v>101</v>
      </c>
      <c r="AB366">
        <v>719</v>
      </c>
      <c r="AC366">
        <v>103</v>
      </c>
      <c r="AD366">
        <f t="shared" si="5"/>
        <v>3000</v>
      </c>
    </row>
    <row r="367" spans="1:30" x14ac:dyDescent="0.3">
      <c r="A367">
        <v>366</v>
      </c>
      <c r="B367">
        <v>5003801</v>
      </c>
      <c r="C367" t="s">
        <v>33</v>
      </c>
      <c r="D367">
        <v>2014</v>
      </c>
      <c r="E367">
        <v>2</v>
      </c>
      <c r="F367">
        <v>32</v>
      </c>
      <c r="G367">
        <v>8</v>
      </c>
      <c r="H367">
        <v>28</v>
      </c>
      <c r="I367">
        <v>0</v>
      </c>
      <c r="J367">
        <v>0</v>
      </c>
      <c r="K367">
        <v>10</v>
      </c>
      <c r="L367">
        <v>3</v>
      </c>
      <c r="M367">
        <v>0</v>
      </c>
      <c r="N367">
        <v>547</v>
      </c>
      <c r="O367">
        <v>9</v>
      </c>
      <c r="P367">
        <v>0</v>
      </c>
      <c r="Q367">
        <v>38</v>
      </c>
      <c r="R367">
        <v>3</v>
      </c>
      <c r="S367">
        <v>36</v>
      </c>
      <c r="T367">
        <v>733</v>
      </c>
      <c r="U367">
        <v>64</v>
      </c>
      <c r="V367">
        <v>40</v>
      </c>
      <c r="W367">
        <v>50</v>
      </c>
      <c r="X367">
        <v>105</v>
      </c>
      <c r="Y367">
        <v>227</v>
      </c>
      <c r="Z367">
        <v>118</v>
      </c>
      <c r="AA367">
        <v>99</v>
      </c>
      <c r="AB367">
        <v>668</v>
      </c>
      <c r="AC367">
        <v>133</v>
      </c>
      <c r="AD367">
        <f t="shared" si="5"/>
        <v>2953</v>
      </c>
    </row>
    <row r="368" spans="1:30" x14ac:dyDescent="0.3">
      <c r="A368">
        <v>367</v>
      </c>
      <c r="B368">
        <v>5003801</v>
      </c>
      <c r="C368" t="s">
        <v>33</v>
      </c>
      <c r="D368">
        <v>2013</v>
      </c>
      <c r="E368">
        <v>2</v>
      </c>
      <c r="F368">
        <v>36</v>
      </c>
      <c r="G368">
        <v>13</v>
      </c>
      <c r="H368">
        <v>24</v>
      </c>
      <c r="I368">
        <v>0</v>
      </c>
      <c r="J368">
        <v>0</v>
      </c>
      <c r="K368">
        <v>11</v>
      </c>
      <c r="L368">
        <v>2</v>
      </c>
      <c r="M368">
        <v>0</v>
      </c>
      <c r="N368">
        <v>334</v>
      </c>
      <c r="O368">
        <v>10</v>
      </c>
      <c r="P368">
        <v>0</v>
      </c>
      <c r="Q368">
        <v>31</v>
      </c>
      <c r="R368">
        <v>2</v>
      </c>
      <c r="S368">
        <v>30</v>
      </c>
      <c r="T368">
        <v>724</v>
      </c>
      <c r="U368">
        <v>57</v>
      </c>
      <c r="V368">
        <v>31</v>
      </c>
      <c r="W368">
        <v>45</v>
      </c>
      <c r="X368">
        <v>98</v>
      </c>
      <c r="Y368">
        <v>213</v>
      </c>
      <c r="Z368">
        <v>114</v>
      </c>
      <c r="AA368">
        <v>101</v>
      </c>
      <c r="AB368">
        <v>695</v>
      </c>
      <c r="AC368">
        <v>117</v>
      </c>
      <c r="AD368">
        <f t="shared" si="5"/>
        <v>2690</v>
      </c>
    </row>
    <row r="369" spans="1:30" x14ac:dyDescent="0.3">
      <c r="A369">
        <v>368</v>
      </c>
      <c r="B369">
        <v>5003801</v>
      </c>
      <c r="C369" t="s">
        <v>33</v>
      </c>
      <c r="D369">
        <v>2012</v>
      </c>
      <c r="E369">
        <v>2</v>
      </c>
      <c r="F369">
        <v>43</v>
      </c>
      <c r="G369">
        <v>10</v>
      </c>
      <c r="H369">
        <v>16</v>
      </c>
      <c r="I369">
        <v>0</v>
      </c>
      <c r="J369">
        <v>1</v>
      </c>
      <c r="K369">
        <v>9</v>
      </c>
      <c r="L369">
        <v>1</v>
      </c>
      <c r="M369">
        <v>0</v>
      </c>
      <c r="N369">
        <v>369</v>
      </c>
      <c r="O369">
        <v>9</v>
      </c>
      <c r="P369">
        <v>0</v>
      </c>
      <c r="Q369">
        <v>33</v>
      </c>
      <c r="R369">
        <v>2</v>
      </c>
      <c r="S369">
        <v>22</v>
      </c>
      <c r="T369">
        <v>667</v>
      </c>
      <c r="U369">
        <v>63</v>
      </c>
      <c r="V369">
        <v>34</v>
      </c>
      <c r="W369">
        <v>27</v>
      </c>
      <c r="X369">
        <v>75</v>
      </c>
      <c r="Y369">
        <v>237</v>
      </c>
      <c r="Z369">
        <v>21</v>
      </c>
      <c r="AA369">
        <v>89</v>
      </c>
      <c r="AB369">
        <v>550</v>
      </c>
      <c r="AC369">
        <v>125</v>
      </c>
      <c r="AD369">
        <f t="shared" si="5"/>
        <v>2405</v>
      </c>
    </row>
    <row r="370" spans="1:30" x14ac:dyDescent="0.3">
      <c r="A370">
        <v>369</v>
      </c>
      <c r="B370">
        <v>5003801</v>
      </c>
      <c r="C370" t="s">
        <v>33</v>
      </c>
      <c r="D370">
        <v>2011</v>
      </c>
      <c r="E370">
        <v>2</v>
      </c>
      <c r="F370">
        <v>41</v>
      </c>
      <c r="G370">
        <v>10</v>
      </c>
      <c r="H370">
        <v>17</v>
      </c>
      <c r="I370">
        <v>0</v>
      </c>
      <c r="J370">
        <v>0</v>
      </c>
      <c r="K370">
        <v>12</v>
      </c>
      <c r="L370">
        <v>1</v>
      </c>
      <c r="M370">
        <v>0</v>
      </c>
      <c r="N370">
        <v>175</v>
      </c>
      <c r="O370">
        <v>6</v>
      </c>
      <c r="P370">
        <v>0</v>
      </c>
      <c r="Q370">
        <v>31</v>
      </c>
      <c r="R370">
        <v>2</v>
      </c>
      <c r="S370">
        <v>68</v>
      </c>
      <c r="T370">
        <v>735</v>
      </c>
      <c r="U370">
        <v>52</v>
      </c>
      <c r="V370">
        <v>33</v>
      </c>
      <c r="W370">
        <v>27</v>
      </c>
      <c r="X370">
        <v>42</v>
      </c>
      <c r="Y370">
        <v>210</v>
      </c>
      <c r="Z370">
        <v>25</v>
      </c>
      <c r="AA370">
        <v>39</v>
      </c>
      <c r="AB370">
        <v>648</v>
      </c>
      <c r="AC370">
        <v>108</v>
      </c>
      <c r="AD370">
        <f t="shared" si="5"/>
        <v>2284</v>
      </c>
    </row>
    <row r="371" spans="1:30" x14ac:dyDescent="0.3">
      <c r="A371">
        <v>370</v>
      </c>
      <c r="B371">
        <v>5003801</v>
      </c>
      <c r="C371" t="s">
        <v>33</v>
      </c>
      <c r="D371">
        <v>2010</v>
      </c>
      <c r="E371">
        <v>0</v>
      </c>
      <c r="F371">
        <v>39</v>
      </c>
      <c r="G371">
        <v>13</v>
      </c>
      <c r="H371">
        <v>0</v>
      </c>
      <c r="I371">
        <v>0</v>
      </c>
      <c r="J371">
        <v>0</v>
      </c>
      <c r="K371">
        <v>11</v>
      </c>
      <c r="L371">
        <v>3</v>
      </c>
      <c r="M371">
        <v>0</v>
      </c>
      <c r="N371">
        <v>19</v>
      </c>
      <c r="O371">
        <v>6</v>
      </c>
      <c r="P371">
        <v>0</v>
      </c>
      <c r="Q371">
        <v>18</v>
      </c>
      <c r="R371">
        <v>3</v>
      </c>
      <c r="S371">
        <v>80</v>
      </c>
      <c r="T371">
        <v>704</v>
      </c>
      <c r="U371">
        <v>34</v>
      </c>
      <c r="V371">
        <v>36</v>
      </c>
      <c r="W371">
        <v>30</v>
      </c>
      <c r="X371">
        <v>44</v>
      </c>
      <c r="Y371">
        <v>217</v>
      </c>
      <c r="Z371">
        <v>27</v>
      </c>
      <c r="AA371">
        <v>98</v>
      </c>
      <c r="AB371">
        <v>643</v>
      </c>
      <c r="AC371">
        <v>207</v>
      </c>
      <c r="AD371">
        <f t="shared" si="5"/>
        <v>2232</v>
      </c>
    </row>
    <row r="372" spans="1:30" x14ac:dyDescent="0.3">
      <c r="A372">
        <v>371</v>
      </c>
      <c r="B372">
        <v>5003801</v>
      </c>
      <c r="C372" t="s">
        <v>33</v>
      </c>
      <c r="D372">
        <v>2009</v>
      </c>
      <c r="E372">
        <v>0</v>
      </c>
      <c r="F372">
        <v>38</v>
      </c>
      <c r="G372">
        <v>11</v>
      </c>
      <c r="H372">
        <v>0</v>
      </c>
      <c r="I372">
        <v>0</v>
      </c>
      <c r="J372">
        <v>0</v>
      </c>
      <c r="K372">
        <v>9</v>
      </c>
      <c r="L372">
        <v>0</v>
      </c>
      <c r="M372">
        <v>0</v>
      </c>
      <c r="N372">
        <v>2</v>
      </c>
      <c r="O372">
        <v>7</v>
      </c>
      <c r="P372">
        <v>0</v>
      </c>
      <c r="Q372">
        <v>26</v>
      </c>
      <c r="R372">
        <v>2</v>
      </c>
      <c r="S372">
        <v>38</v>
      </c>
      <c r="T372">
        <v>591</v>
      </c>
      <c r="U372">
        <v>36</v>
      </c>
      <c r="V372">
        <v>29</v>
      </c>
      <c r="W372">
        <v>25</v>
      </c>
      <c r="X372">
        <v>39</v>
      </c>
      <c r="Y372">
        <v>206</v>
      </c>
      <c r="Z372">
        <v>28</v>
      </c>
      <c r="AA372">
        <v>137</v>
      </c>
      <c r="AB372">
        <v>636</v>
      </c>
      <c r="AC372">
        <v>243</v>
      </c>
      <c r="AD372">
        <f t="shared" si="5"/>
        <v>2103</v>
      </c>
    </row>
    <row r="373" spans="1:30" x14ac:dyDescent="0.3">
      <c r="A373">
        <v>372</v>
      </c>
      <c r="B373">
        <v>5003801</v>
      </c>
      <c r="C373" t="s">
        <v>33</v>
      </c>
      <c r="D373">
        <v>2008</v>
      </c>
      <c r="E373">
        <v>0</v>
      </c>
      <c r="F373">
        <v>45</v>
      </c>
      <c r="G373">
        <v>9</v>
      </c>
      <c r="H373">
        <v>0</v>
      </c>
      <c r="I373">
        <v>0</v>
      </c>
      <c r="J373">
        <v>0</v>
      </c>
      <c r="K373">
        <v>10</v>
      </c>
      <c r="L373">
        <v>0</v>
      </c>
      <c r="M373">
        <v>0</v>
      </c>
      <c r="N373">
        <v>2</v>
      </c>
      <c r="O373">
        <v>6</v>
      </c>
      <c r="P373">
        <v>0</v>
      </c>
      <c r="Q373">
        <v>107</v>
      </c>
      <c r="R373">
        <v>2</v>
      </c>
      <c r="S373">
        <v>33</v>
      </c>
      <c r="T373">
        <v>515</v>
      </c>
      <c r="U373">
        <v>31</v>
      </c>
      <c r="V373">
        <v>29</v>
      </c>
      <c r="W373">
        <v>21</v>
      </c>
      <c r="X373">
        <v>41</v>
      </c>
      <c r="Y373">
        <v>183</v>
      </c>
      <c r="Z373">
        <v>80</v>
      </c>
      <c r="AA373">
        <v>126</v>
      </c>
      <c r="AB373">
        <v>427</v>
      </c>
      <c r="AC373">
        <v>174</v>
      </c>
      <c r="AD373">
        <f t="shared" si="5"/>
        <v>1841</v>
      </c>
    </row>
    <row r="374" spans="1:30" x14ac:dyDescent="0.3">
      <c r="A374">
        <v>373</v>
      </c>
      <c r="B374">
        <v>5003801</v>
      </c>
      <c r="C374" t="s">
        <v>33</v>
      </c>
      <c r="D374">
        <v>2007</v>
      </c>
      <c r="E374">
        <v>0</v>
      </c>
      <c r="F374">
        <v>40</v>
      </c>
      <c r="G374">
        <v>7</v>
      </c>
      <c r="H374">
        <v>0</v>
      </c>
      <c r="I374">
        <v>0</v>
      </c>
      <c r="J374">
        <v>0</v>
      </c>
      <c r="K374">
        <v>9</v>
      </c>
      <c r="L374">
        <v>1</v>
      </c>
      <c r="M374">
        <v>0</v>
      </c>
      <c r="N374">
        <v>1</v>
      </c>
      <c r="O374">
        <v>8</v>
      </c>
      <c r="P374">
        <v>5</v>
      </c>
      <c r="Q374">
        <v>110</v>
      </c>
      <c r="R374">
        <v>2</v>
      </c>
      <c r="S374">
        <v>40</v>
      </c>
      <c r="T374">
        <v>509</v>
      </c>
      <c r="U374">
        <v>30</v>
      </c>
      <c r="V374">
        <v>29</v>
      </c>
      <c r="W374">
        <v>19</v>
      </c>
      <c r="X374">
        <v>38</v>
      </c>
      <c r="Y374">
        <v>161</v>
      </c>
      <c r="Z374">
        <v>58</v>
      </c>
      <c r="AA374">
        <v>162</v>
      </c>
      <c r="AB374">
        <v>585</v>
      </c>
      <c r="AC374">
        <v>122</v>
      </c>
      <c r="AD374">
        <f t="shared" si="5"/>
        <v>1936</v>
      </c>
    </row>
    <row r="375" spans="1:30" x14ac:dyDescent="0.3">
      <c r="A375">
        <v>374</v>
      </c>
      <c r="B375">
        <v>5003801</v>
      </c>
      <c r="C375" t="s">
        <v>33</v>
      </c>
      <c r="D375">
        <v>2006</v>
      </c>
      <c r="E375">
        <v>0</v>
      </c>
      <c r="F375">
        <v>34</v>
      </c>
      <c r="G375">
        <v>7</v>
      </c>
      <c r="H375">
        <v>0</v>
      </c>
      <c r="I375">
        <v>0</v>
      </c>
      <c r="J375">
        <v>0</v>
      </c>
      <c r="K375">
        <v>9</v>
      </c>
      <c r="L375">
        <v>6</v>
      </c>
      <c r="M375">
        <v>0</v>
      </c>
      <c r="N375">
        <v>1</v>
      </c>
      <c r="O375">
        <v>9</v>
      </c>
      <c r="P375">
        <v>0</v>
      </c>
      <c r="Q375">
        <v>85</v>
      </c>
      <c r="R375">
        <v>3</v>
      </c>
      <c r="S375">
        <v>34</v>
      </c>
      <c r="T375">
        <v>484</v>
      </c>
      <c r="U375">
        <v>25</v>
      </c>
      <c r="V375">
        <v>29</v>
      </c>
      <c r="W375">
        <v>21</v>
      </c>
      <c r="X375">
        <v>38</v>
      </c>
      <c r="Y375">
        <v>161</v>
      </c>
      <c r="Z375">
        <v>46</v>
      </c>
      <c r="AA375">
        <v>180</v>
      </c>
      <c r="AB375">
        <v>564</v>
      </c>
      <c r="AC375">
        <v>122</v>
      </c>
      <c r="AD375">
        <f t="shared" si="5"/>
        <v>1858</v>
      </c>
    </row>
    <row r="376" spans="1:30" x14ac:dyDescent="0.3">
      <c r="A376">
        <v>375</v>
      </c>
      <c r="B376">
        <v>5003900</v>
      </c>
      <c r="C376" t="s">
        <v>34</v>
      </c>
      <c r="D376">
        <v>2016</v>
      </c>
      <c r="E376">
        <v>0</v>
      </c>
      <c r="F376">
        <v>0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5</v>
      </c>
      <c r="R376">
        <v>0</v>
      </c>
      <c r="S376">
        <v>2</v>
      </c>
      <c r="T376">
        <v>49</v>
      </c>
      <c r="U376">
        <v>3</v>
      </c>
      <c r="V376">
        <v>2</v>
      </c>
      <c r="W376">
        <v>27</v>
      </c>
      <c r="X376">
        <v>3</v>
      </c>
      <c r="Y376">
        <v>7</v>
      </c>
      <c r="Z376">
        <v>0</v>
      </c>
      <c r="AA376">
        <v>2</v>
      </c>
      <c r="AB376">
        <v>180</v>
      </c>
      <c r="AC376">
        <v>327</v>
      </c>
      <c r="AD376">
        <f t="shared" si="5"/>
        <v>608</v>
      </c>
    </row>
    <row r="377" spans="1:30" x14ac:dyDescent="0.3">
      <c r="A377">
        <v>376</v>
      </c>
      <c r="B377">
        <v>5003900</v>
      </c>
      <c r="C377" t="s">
        <v>34</v>
      </c>
      <c r="D377">
        <v>2015</v>
      </c>
      <c r="E377">
        <v>0</v>
      </c>
      <c r="F377">
        <v>0</v>
      </c>
      <c r="G377">
        <v>1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2</v>
      </c>
      <c r="N377">
        <v>0</v>
      </c>
      <c r="O377">
        <v>0</v>
      </c>
      <c r="P377">
        <v>0</v>
      </c>
      <c r="Q377">
        <v>3</v>
      </c>
      <c r="R377">
        <v>0</v>
      </c>
      <c r="S377">
        <v>4</v>
      </c>
      <c r="T377">
        <v>58</v>
      </c>
      <c r="U377">
        <v>3</v>
      </c>
      <c r="V377">
        <v>1</v>
      </c>
      <c r="W377">
        <v>26</v>
      </c>
      <c r="X377">
        <v>4</v>
      </c>
      <c r="Y377">
        <v>8</v>
      </c>
      <c r="Z377">
        <v>0</v>
      </c>
      <c r="AA377">
        <v>5</v>
      </c>
      <c r="AB377">
        <v>172</v>
      </c>
      <c r="AC377">
        <v>243</v>
      </c>
      <c r="AD377">
        <f t="shared" si="5"/>
        <v>530</v>
      </c>
    </row>
    <row r="378" spans="1:30" x14ac:dyDescent="0.3">
      <c r="A378">
        <v>377</v>
      </c>
      <c r="B378">
        <v>5003900</v>
      </c>
      <c r="C378" t="s">
        <v>34</v>
      </c>
      <c r="D378">
        <v>2014</v>
      </c>
      <c r="E378">
        <v>0</v>
      </c>
      <c r="F378">
        <v>0</v>
      </c>
      <c r="G378">
        <v>3</v>
      </c>
      <c r="H378">
        <v>0</v>
      </c>
      <c r="I378">
        <v>0</v>
      </c>
      <c r="J378">
        <v>0</v>
      </c>
      <c r="K378">
        <v>0</v>
      </c>
      <c r="L378">
        <v>3</v>
      </c>
      <c r="M378">
        <v>2</v>
      </c>
      <c r="N378">
        <v>0</v>
      </c>
      <c r="O378">
        <v>1</v>
      </c>
      <c r="P378">
        <v>0</v>
      </c>
      <c r="Q378">
        <v>0</v>
      </c>
      <c r="R378">
        <v>0</v>
      </c>
      <c r="S378">
        <v>4</v>
      </c>
      <c r="T378">
        <v>59</v>
      </c>
      <c r="U378">
        <v>3</v>
      </c>
      <c r="V378">
        <v>1</v>
      </c>
      <c r="W378">
        <v>15</v>
      </c>
      <c r="X378">
        <v>4</v>
      </c>
      <c r="Y378">
        <v>5</v>
      </c>
      <c r="Z378">
        <v>0</v>
      </c>
      <c r="AA378">
        <v>0</v>
      </c>
      <c r="AB378">
        <v>160</v>
      </c>
      <c r="AC378">
        <v>231</v>
      </c>
      <c r="AD378">
        <f t="shared" si="5"/>
        <v>491</v>
      </c>
    </row>
    <row r="379" spans="1:30" x14ac:dyDescent="0.3">
      <c r="A379">
        <v>378</v>
      </c>
      <c r="B379">
        <v>5003900</v>
      </c>
      <c r="C379" t="s">
        <v>34</v>
      </c>
      <c r="D379">
        <v>2013</v>
      </c>
      <c r="E379">
        <v>0</v>
      </c>
      <c r="F379">
        <v>0</v>
      </c>
      <c r="G379">
        <v>3</v>
      </c>
      <c r="H379">
        <v>0</v>
      </c>
      <c r="I379">
        <v>0</v>
      </c>
      <c r="J379">
        <v>0</v>
      </c>
      <c r="K379">
        <v>0</v>
      </c>
      <c r="L379">
        <v>6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2</v>
      </c>
      <c r="S379">
        <v>2</v>
      </c>
      <c r="T379">
        <v>48</v>
      </c>
      <c r="U379">
        <v>2</v>
      </c>
      <c r="V379">
        <v>2</v>
      </c>
      <c r="W379">
        <v>21</v>
      </c>
      <c r="X379">
        <v>4</v>
      </c>
      <c r="Y379">
        <v>5</v>
      </c>
      <c r="Z379">
        <v>0</v>
      </c>
      <c r="AA379">
        <v>0</v>
      </c>
      <c r="AB379">
        <v>150</v>
      </c>
      <c r="AC379">
        <v>152</v>
      </c>
      <c r="AD379">
        <f t="shared" si="5"/>
        <v>397</v>
      </c>
    </row>
    <row r="380" spans="1:30" x14ac:dyDescent="0.3">
      <c r="A380">
        <v>379</v>
      </c>
      <c r="B380">
        <v>5003900</v>
      </c>
      <c r="C380" t="s">
        <v>34</v>
      </c>
      <c r="D380">
        <v>2012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35</v>
      </c>
      <c r="U380">
        <v>0</v>
      </c>
      <c r="V380">
        <v>1</v>
      </c>
      <c r="W380">
        <v>19</v>
      </c>
      <c r="X380">
        <v>6</v>
      </c>
      <c r="Y380">
        <v>2</v>
      </c>
      <c r="Z380">
        <v>0</v>
      </c>
      <c r="AA380">
        <v>0</v>
      </c>
      <c r="AB380">
        <v>108</v>
      </c>
      <c r="AC380">
        <v>142</v>
      </c>
      <c r="AD380">
        <f t="shared" si="5"/>
        <v>313</v>
      </c>
    </row>
    <row r="381" spans="1:30" x14ac:dyDescent="0.3">
      <c r="A381">
        <v>380</v>
      </c>
      <c r="B381">
        <v>5003900</v>
      </c>
      <c r="C381" t="s">
        <v>34</v>
      </c>
      <c r="D381">
        <v>2011</v>
      </c>
      <c r="E381">
        <v>0</v>
      </c>
      <c r="F381">
        <v>0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45</v>
      </c>
      <c r="U381">
        <v>0</v>
      </c>
      <c r="V381">
        <v>0</v>
      </c>
      <c r="W381">
        <v>19</v>
      </c>
      <c r="X381">
        <v>4</v>
      </c>
      <c r="Y381">
        <v>2</v>
      </c>
      <c r="Z381">
        <v>0</v>
      </c>
      <c r="AA381">
        <v>0</v>
      </c>
      <c r="AB381">
        <v>163</v>
      </c>
      <c r="AC381">
        <v>153</v>
      </c>
      <c r="AD381">
        <f t="shared" si="5"/>
        <v>387</v>
      </c>
    </row>
    <row r="382" spans="1:30" x14ac:dyDescent="0.3">
      <c r="A382">
        <v>381</v>
      </c>
      <c r="B382">
        <v>5003900</v>
      </c>
      <c r="C382" t="s">
        <v>34</v>
      </c>
      <c r="D382">
        <v>2010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26</v>
      </c>
      <c r="U382">
        <v>0</v>
      </c>
      <c r="V382">
        <v>0</v>
      </c>
      <c r="W382">
        <v>3</v>
      </c>
      <c r="X382">
        <v>2</v>
      </c>
      <c r="Y382">
        <v>1</v>
      </c>
      <c r="Z382">
        <v>0</v>
      </c>
      <c r="AA382">
        <v>0</v>
      </c>
      <c r="AB382">
        <v>134</v>
      </c>
      <c r="AC382">
        <v>79</v>
      </c>
      <c r="AD382">
        <f t="shared" si="5"/>
        <v>245</v>
      </c>
    </row>
    <row r="383" spans="1:30" x14ac:dyDescent="0.3">
      <c r="A383">
        <v>382</v>
      </c>
      <c r="B383">
        <v>5003900</v>
      </c>
      <c r="C383" t="s">
        <v>34</v>
      </c>
      <c r="D383">
        <v>2009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8</v>
      </c>
      <c r="U383">
        <v>0</v>
      </c>
      <c r="V383">
        <v>0</v>
      </c>
      <c r="W383">
        <v>0</v>
      </c>
      <c r="X383">
        <v>2</v>
      </c>
      <c r="Y383">
        <v>0</v>
      </c>
      <c r="Z383">
        <v>0</v>
      </c>
      <c r="AA383">
        <v>0</v>
      </c>
      <c r="AB383">
        <v>125</v>
      </c>
      <c r="AC383">
        <v>23</v>
      </c>
      <c r="AD383">
        <f t="shared" si="5"/>
        <v>158</v>
      </c>
    </row>
    <row r="384" spans="1:30" x14ac:dyDescent="0.3">
      <c r="A384">
        <v>383</v>
      </c>
      <c r="B384">
        <v>5003900</v>
      </c>
      <c r="C384" t="s">
        <v>34</v>
      </c>
      <c r="D384">
        <v>2008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3</v>
      </c>
      <c r="U384">
        <v>0</v>
      </c>
      <c r="V384">
        <v>0</v>
      </c>
      <c r="W384">
        <v>0</v>
      </c>
      <c r="X384">
        <v>2</v>
      </c>
      <c r="Y384">
        <v>0</v>
      </c>
      <c r="Z384">
        <v>0</v>
      </c>
      <c r="AA384">
        <v>0</v>
      </c>
      <c r="AB384">
        <v>103</v>
      </c>
      <c r="AC384">
        <v>47</v>
      </c>
      <c r="AD384">
        <f t="shared" si="5"/>
        <v>156</v>
      </c>
    </row>
    <row r="385" spans="1:30" x14ac:dyDescent="0.3">
      <c r="A385">
        <v>384</v>
      </c>
      <c r="B385">
        <v>5003900</v>
      </c>
      <c r="C385" t="s">
        <v>34</v>
      </c>
      <c r="D385">
        <v>2007</v>
      </c>
      <c r="E385">
        <v>6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8</v>
      </c>
      <c r="U385">
        <v>0</v>
      </c>
      <c r="V385">
        <v>0</v>
      </c>
      <c r="W385">
        <v>2</v>
      </c>
      <c r="X385">
        <v>3</v>
      </c>
      <c r="Y385">
        <v>1</v>
      </c>
      <c r="Z385">
        <v>0</v>
      </c>
      <c r="AA385">
        <v>0</v>
      </c>
      <c r="AB385">
        <v>104</v>
      </c>
      <c r="AC385">
        <v>25</v>
      </c>
      <c r="AD385">
        <f t="shared" si="5"/>
        <v>149</v>
      </c>
    </row>
    <row r="386" spans="1:30" x14ac:dyDescent="0.3">
      <c r="A386">
        <v>385</v>
      </c>
      <c r="B386">
        <v>5003900</v>
      </c>
      <c r="C386" t="s">
        <v>34</v>
      </c>
      <c r="D386">
        <v>2006</v>
      </c>
      <c r="E386">
        <v>4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10</v>
      </c>
      <c r="U386">
        <v>0</v>
      </c>
      <c r="V386">
        <v>0</v>
      </c>
      <c r="W386">
        <v>1</v>
      </c>
      <c r="X386">
        <v>2</v>
      </c>
      <c r="Y386">
        <v>0</v>
      </c>
      <c r="Z386">
        <v>0</v>
      </c>
      <c r="AA386">
        <v>0</v>
      </c>
      <c r="AB386">
        <v>83</v>
      </c>
      <c r="AC386">
        <v>32</v>
      </c>
      <c r="AD386">
        <f t="shared" ref="AD386:AD449" si="6">SUM(E386:AC386)</f>
        <v>132</v>
      </c>
    </row>
    <row r="387" spans="1:30" x14ac:dyDescent="0.3">
      <c r="A387">
        <v>386</v>
      </c>
      <c r="B387">
        <v>5004007</v>
      </c>
      <c r="C387" t="s">
        <v>35</v>
      </c>
      <c r="D387">
        <v>2016</v>
      </c>
      <c r="E387">
        <v>0</v>
      </c>
      <c r="F387">
        <v>0</v>
      </c>
      <c r="G387">
        <v>0</v>
      </c>
      <c r="H387">
        <v>0</v>
      </c>
      <c r="I387">
        <v>1</v>
      </c>
      <c r="J387">
        <v>0</v>
      </c>
      <c r="K387">
        <v>0</v>
      </c>
      <c r="L387">
        <v>1</v>
      </c>
      <c r="M387">
        <v>1</v>
      </c>
      <c r="N387">
        <v>1</v>
      </c>
      <c r="O387">
        <v>29</v>
      </c>
      <c r="P387">
        <v>0</v>
      </c>
      <c r="Q387">
        <v>83</v>
      </c>
      <c r="R387">
        <v>5</v>
      </c>
      <c r="S387">
        <v>12</v>
      </c>
      <c r="T387">
        <v>247</v>
      </c>
      <c r="U387">
        <v>5</v>
      </c>
      <c r="V387">
        <v>20</v>
      </c>
      <c r="W387">
        <v>15</v>
      </c>
      <c r="X387">
        <v>81</v>
      </c>
      <c r="Y387">
        <v>50</v>
      </c>
      <c r="Z387">
        <v>30</v>
      </c>
      <c r="AA387">
        <v>19</v>
      </c>
      <c r="AB387">
        <v>329</v>
      </c>
      <c r="AC387">
        <v>166</v>
      </c>
      <c r="AD387">
        <f t="shared" si="6"/>
        <v>1095</v>
      </c>
    </row>
    <row r="388" spans="1:30" x14ac:dyDescent="0.3">
      <c r="A388">
        <v>387</v>
      </c>
      <c r="B388">
        <v>5004007</v>
      </c>
      <c r="C388" t="s">
        <v>35</v>
      </c>
      <c r="D388">
        <v>2015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1</v>
      </c>
      <c r="M388">
        <v>1</v>
      </c>
      <c r="N388">
        <v>5</v>
      </c>
      <c r="O388">
        <v>34</v>
      </c>
      <c r="P388">
        <v>0</v>
      </c>
      <c r="Q388">
        <v>87</v>
      </c>
      <c r="R388">
        <v>5</v>
      </c>
      <c r="S388">
        <v>7</v>
      </c>
      <c r="T388">
        <v>260</v>
      </c>
      <c r="U388">
        <v>6</v>
      </c>
      <c r="V388">
        <v>16</v>
      </c>
      <c r="W388">
        <v>14</v>
      </c>
      <c r="X388">
        <v>87</v>
      </c>
      <c r="Y388">
        <v>56</v>
      </c>
      <c r="Z388">
        <v>29</v>
      </c>
      <c r="AA388">
        <v>20</v>
      </c>
      <c r="AB388">
        <v>412</v>
      </c>
      <c r="AC388">
        <v>168</v>
      </c>
      <c r="AD388">
        <f t="shared" si="6"/>
        <v>1208</v>
      </c>
    </row>
    <row r="389" spans="1:30" x14ac:dyDescent="0.3">
      <c r="A389">
        <v>388</v>
      </c>
      <c r="B389">
        <v>5004007</v>
      </c>
      <c r="C389" t="s">
        <v>35</v>
      </c>
      <c r="D389">
        <v>2014</v>
      </c>
      <c r="E389">
        <v>0</v>
      </c>
      <c r="F389">
        <v>0</v>
      </c>
      <c r="G389">
        <v>1</v>
      </c>
      <c r="H389">
        <v>0</v>
      </c>
      <c r="I389">
        <v>0</v>
      </c>
      <c r="J389">
        <v>0</v>
      </c>
      <c r="K389">
        <v>0</v>
      </c>
      <c r="L389">
        <v>1</v>
      </c>
      <c r="M389">
        <v>1</v>
      </c>
      <c r="N389">
        <v>5</v>
      </c>
      <c r="O389">
        <v>29</v>
      </c>
      <c r="P389">
        <v>0</v>
      </c>
      <c r="Q389">
        <v>57</v>
      </c>
      <c r="R389">
        <v>6</v>
      </c>
      <c r="S389">
        <v>7</v>
      </c>
      <c r="T389">
        <v>237</v>
      </c>
      <c r="U389">
        <v>7</v>
      </c>
      <c r="V389">
        <v>13</v>
      </c>
      <c r="W389">
        <v>12</v>
      </c>
      <c r="X389">
        <v>34</v>
      </c>
      <c r="Y389">
        <v>69</v>
      </c>
      <c r="Z389">
        <v>26</v>
      </c>
      <c r="AA389">
        <v>17</v>
      </c>
      <c r="AB389">
        <v>257</v>
      </c>
      <c r="AC389">
        <v>164</v>
      </c>
      <c r="AD389">
        <f t="shared" si="6"/>
        <v>943</v>
      </c>
    </row>
    <row r="390" spans="1:30" x14ac:dyDescent="0.3">
      <c r="A390">
        <v>389</v>
      </c>
      <c r="B390">
        <v>5004007</v>
      </c>
      <c r="C390" t="s">
        <v>35</v>
      </c>
      <c r="D390">
        <v>2013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1</v>
      </c>
      <c r="M390">
        <v>1</v>
      </c>
      <c r="N390">
        <v>0</v>
      </c>
      <c r="O390">
        <v>33</v>
      </c>
      <c r="P390">
        <v>0</v>
      </c>
      <c r="Q390">
        <v>60</v>
      </c>
      <c r="R390">
        <v>5</v>
      </c>
      <c r="S390">
        <v>2</v>
      </c>
      <c r="T390">
        <v>237</v>
      </c>
      <c r="U390">
        <v>6</v>
      </c>
      <c r="V390">
        <v>13</v>
      </c>
      <c r="W390">
        <v>12</v>
      </c>
      <c r="X390">
        <v>46</v>
      </c>
      <c r="Y390">
        <v>59</v>
      </c>
      <c r="Z390">
        <v>25</v>
      </c>
      <c r="AA390">
        <v>20</v>
      </c>
      <c r="AB390">
        <v>359</v>
      </c>
      <c r="AC390">
        <v>151</v>
      </c>
      <c r="AD390">
        <f t="shared" si="6"/>
        <v>1030</v>
      </c>
    </row>
    <row r="391" spans="1:30" x14ac:dyDescent="0.3">
      <c r="A391">
        <v>390</v>
      </c>
      <c r="B391">
        <v>5004007</v>
      </c>
      <c r="C391" t="s">
        <v>35</v>
      </c>
      <c r="D391">
        <v>2012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29</v>
      </c>
      <c r="P391">
        <v>0</v>
      </c>
      <c r="Q391">
        <v>54</v>
      </c>
      <c r="R391">
        <v>5</v>
      </c>
      <c r="S391">
        <v>4</v>
      </c>
      <c r="T391">
        <v>231</v>
      </c>
      <c r="U391">
        <v>6</v>
      </c>
      <c r="V391">
        <v>16</v>
      </c>
      <c r="W391">
        <v>4</v>
      </c>
      <c r="X391">
        <v>40</v>
      </c>
      <c r="Y391">
        <v>33</v>
      </c>
      <c r="Z391">
        <v>22</v>
      </c>
      <c r="AA391">
        <v>20</v>
      </c>
      <c r="AB391">
        <v>339</v>
      </c>
      <c r="AC391">
        <v>131</v>
      </c>
      <c r="AD391">
        <f t="shared" si="6"/>
        <v>934</v>
      </c>
    </row>
    <row r="392" spans="1:30" x14ac:dyDescent="0.3">
      <c r="A392">
        <v>391</v>
      </c>
      <c r="B392">
        <v>5004007</v>
      </c>
      <c r="C392" t="s">
        <v>35</v>
      </c>
      <c r="D392">
        <v>2011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2</v>
      </c>
      <c r="L392">
        <v>0</v>
      </c>
      <c r="M392">
        <v>0</v>
      </c>
      <c r="N392">
        <v>0</v>
      </c>
      <c r="O392">
        <v>34</v>
      </c>
      <c r="P392">
        <v>0</v>
      </c>
      <c r="Q392">
        <v>55</v>
      </c>
      <c r="R392">
        <v>6</v>
      </c>
      <c r="S392">
        <v>4</v>
      </c>
      <c r="T392">
        <v>216</v>
      </c>
      <c r="U392">
        <v>6</v>
      </c>
      <c r="V392">
        <v>16</v>
      </c>
      <c r="W392">
        <v>5</v>
      </c>
      <c r="X392">
        <v>30</v>
      </c>
      <c r="Y392">
        <v>32</v>
      </c>
      <c r="Z392">
        <v>21</v>
      </c>
      <c r="AA392">
        <v>21</v>
      </c>
      <c r="AB392">
        <v>389</v>
      </c>
      <c r="AC392">
        <v>125</v>
      </c>
      <c r="AD392">
        <f t="shared" si="6"/>
        <v>962</v>
      </c>
    </row>
    <row r="393" spans="1:30" x14ac:dyDescent="0.3">
      <c r="A393">
        <v>392</v>
      </c>
      <c r="B393">
        <v>5004007</v>
      </c>
      <c r="C393" t="s">
        <v>35</v>
      </c>
      <c r="D393">
        <v>2010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1</v>
      </c>
      <c r="L393">
        <v>0</v>
      </c>
      <c r="M393">
        <v>0</v>
      </c>
      <c r="N393">
        <v>0</v>
      </c>
      <c r="O393">
        <v>21</v>
      </c>
      <c r="P393">
        <v>0</v>
      </c>
      <c r="Q393">
        <v>49</v>
      </c>
      <c r="R393">
        <v>3</v>
      </c>
      <c r="S393">
        <v>3</v>
      </c>
      <c r="T393">
        <v>227</v>
      </c>
      <c r="U393">
        <v>18</v>
      </c>
      <c r="V393">
        <v>15</v>
      </c>
      <c r="W393">
        <v>4</v>
      </c>
      <c r="X393">
        <v>40</v>
      </c>
      <c r="Y393">
        <v>46</v>
      </c>
      <c r="Z393">
        <v>20</v>
      </c>
      <c r="AA393">
        <v>16</v>
      </c>
      <c r="AB393">
        <v>332</v>
      </c>
      <c r="AC393">
        <v>129</v>
      </c>
      <c r="AD393">
        <f t="shared" si="6"/>
        <v>924</v>
      </c>
    </row>
    <row r="394" spans="1:30" x14ac:dyDescent="0.3">
      <c r="A394">
        <v>393</v>
      </c>
      <c r="B394">
        <v>5004007</v>
      </c>
      <c r="C394" t="s">
        <v>35</v>
      </c>
      <c r="D394">
        <v>2009</v>
      </c>
      <c r="E394">
        <v>0</v>
      </c>
      <c r="F394">
        <v>0</v>
      </c>
      <c r="G394">
        <v>0</v>
      </c>
      <c r="H394">
        <v>1</v>
      </c>
      <c r="I394">
        <v>0</v>
      </c>
      <c r="J394">
        <v>0</v>
      </c>
      <c r="K394">
        <v>1</v>
      </c>
      <c r="L394">
        <v>1</v>
      </c>
      <c r="M394">
        <v>0</v>
      </c>
      <c r="N394">
        <v>0</v>
      </c>
      <c r="O394">
        <v>24</v>
      </c>
      <c r="P394">
        <v>0</v>
      </c>
      <c r="Q394">
        <v>50</v>
      </c>
      <c r="R394">
        <v>4</v>
      </c>
      <c r="S394">
        <v>5</v>
      </c>
      <c r="T394">
        <v>218</v>
      </c>
      <c r="U394">
        <v>9</v>
      </c>
      <c r="V394">
        <v>16</v>
      </c>
      <c r="W394">
        <v>4</v>
      </c>
      <c r="X394">
        <v>46</v>
      </c>
      <c r="Y394">
        <v>41</v>
      </c>
      <c r="Z394">
        <v>20</v>
      </c>
      <c r="AA394">
        <v>15</v>
      </c>
      <c r="AB394">
        <v>340</v>
      </c>
      <c r="AC394">
        <v>136</v>
      </c>
      <c r="AD394">
        <f t="shared" si="6"/>
        <v>931</v>
      </c>
    </row>
    <row r="395" spans="1:30" x14ac:dyDescent="0.3">
      <c r="A395">
        <v>394</v>
      </c>
      <c r="B395">
        <v>5004007</v>
      </c>
      <c r="C395" t="s">
        <v>35</v>
      </c>
      <c r="D395">
        <v>2008</v>
      </c>
      <c r="E395">
        <v>0</v>
      </c>
      <c r="F395">
        <v>0</v>
      </c>
      <c r="G395">
        <v>0</v>
      </c>
      <c r="H395">
        <v>1</v>
      </c>
      <c r="I395">
        <v>0</v>
      </c>
      <c r="J395">
        <v>0</v>
      </c>
      <c r="K395">
        <v>0</v>
      </c>
      <c r="L395">
        <v>4</v>
      </c>
      <c r="M395">
        <v>0</v>
      </c>
      <c r="N395">
        <v>0</v>
      </c>
      <c r="O395">
        <v>19</v>
      </c>
      <c r="P395">
        <v>0</v>
      </c>
      <c r="Q395">
        <v>52</v>
      </c>
      <c r="R395">
        <v>4</v>
      </c>
      <c r="S395">
        <v>11</v>
      </c>
      <c r="T395">
        <v>195</v>
      </c>
      <c r="U395">
        <v>14</v>
      </c>
      <c r="V395">
        <v>15</v>
      </c>
      <c r="W395">
        <v>1</v>
      </c>
      <c r="X395">
        <v>45</v>
      </c>
      <c r="Y395">
        <v>23</v>
      </c>
      <c r="Z395">
        <v>17</v>
      </c>
      <c r="AA395">
        <v>13</v>
      </c>
      <c r="AB395">
        <v>316</v>
      </c>
      <c r="AC395">
        <v>102</v>
      </c>
      <c r="AD395">
        <f t="shared" si="6"/>
        <v>832</v>
      </c>
    </row>
    <row r="396" spans="1:30" x14ac:dyDescent="0.3">
      <c r="A396">
        <v>395</v>
      </c>
      <c r="B396">
        <v>5004007</v>
      </c>
      <c r="C396" t="s">
        <v>35</v>
      </c>
      <c r="D396">
        <v>2007</v>
      </c>
      <c r="E396">
        <v>0</v>
      </c>
      <c r="F396">
        <v>0</v>
      </c>
      <c r="G396">
        <v>0</v>
      </c>
      <c r="H396">
        <v>2</v>
      </c>
      <c r="I396">
        <v>0</v>
      </c>
      <c r="J396">
        <v>0</v>
      </c>
      <c r="K396">
        <v>0</v>
      </c>
      <c r="L396">
        <v>2</v>
      </c>
      <c r="M396">
        <v>0</v>
      </c>
      <c r="N396">
        <v>0</v>
      </c>
      <c r="O396">
        <v>21</v>
      </c>
      <c r="P396">
        <v>0</v>
      </c>
      <c r="Q396">
        <v>48</v>
      </c>
      <c r="R396">
        <v>3</v>
      </c>
      <c r="S396">
        <v>0</v>
      </c>
      <c r="T396">
        <v>157</v>
      </c>
      <c r="U396">
        <v>12</v>
      </c>
      <c r="V396">
        <v>15</v>
      </c>
      <c r="W396">
        <v>2</v>
      </c>
      <c r="X396">
        <v>34</v>
      </c>
      <c r="Y396">
        <v>31</v>
      </c>
      <c r="Z396">
        <v>19</v>
      </c>
      <c r="AA396">
        <v>17</v>
      </c>
      <c r="AB396">
        <v>336</v>
      </c>
      <c r="AC396">
        <v>97</v>
      </c>
      <c r="AD396">
        <f t="shared" si="6"/>
        <v>796</v>
      </c>
    </row>
    <row r="397" spans="1:30" x14ac:dyDescent="0.3">
      <c r="A397">
        <v>396</v>
      </c>
      <c r="B397">
        <v>5004007</v>
      </c>
      <c r="C397" t="s">
        <v>35</v>
      </c>
      <c r="D397">
        <v>2006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2</v>
      </c>
      <c r="M397">
        <v>0</v>
      </c>
      <c r="N397">
        <v>0</v>
      </c>
      <c r="O397">
        <v>21</v>
      </c>
      <c r="P397">
        <v>0</v>
      </c>
      <c r="Q397">
        <v>86</v>
      </c>
      <c r="R397">
        <v>4</v>
      </c>
      <c r="S397">
        <v>0</v>
      </c>
      <c r="T397">
        <v>181</v>
      </c>
      <c r="U397">
        <v>11</v>
      </c>
      <c r="V397">
        <v>13</v>
      </c>
      <c r="W397">
        <v>1</v>
      </c>
      <c r="X397">
        <v>34</v>
      </c>
      <c r="Y397">
        <v>29</v>
      </c>
      <c r="Z397">
        <v>21</v>
      </c>
      <c r="AA397">
        <v>0</v>
      </c>
      <c r="AB397">
        <v>272</v>
      </c>
      <c r="AC397">
        <v>84</v>
      </c>
      <c r="AD397">
        <f t="shared" si="6"/>
        <v>759</v>
      </c>
    </row>
    <row r="398" spans="1:30" x14ac:dyDescent="0.3">
      <c r="A398">
        <v>397</v>
      </c>
      <c r="B398">
        <v>5004106</v>
      </c>
      <c r="C398" t="s">
        <v>36</v>
      </c>
      <c r="D398">
        <v>2016</v>
      </c>
      <c r="E398">
        <v>0</v>
      </c>
      <c r="F398">
        <v>60</v>
      </c>
      <c r="G398">
        <v>1</v>
      </c>
      <c r="H398">
        <v>0</v>
      </c>
      <c r="I398">
        <v>0</v>
      </c>
      <c r="J398">
        <v>6</v>
      </c>
      <c r="K398">
        <v>3</v>
      </c>
      <c r="L398">
        <v>3</v>
      </c>
      <c r="M398">
        <v>0</v>
      </c>
      <c r="N398">
        <v>0</v>
      </c>
      <c r="O398">
        <v>0</v>
      </c>
      <c r="P398">
        <v>0</v>
      </c>
      <c r="Q398">
        <v>298</v>
      </c>
      <c r="R398">
        <v>0</v>
      </c>
      <c r="S398">
        <v>6</v>
      </c>
      <c r="T398">
        <v>201</v>
      </c>
      <c r="U398">
        <v>3</v>
      </c>
      <c r="V398">
        <v>10</v>
      </c>
      <c r="W398">
        <v>15</v>
      </c>
      <c r="X398">
        <v>10</v>
      </c>
      <c r="Y398">
        <v>77</v>
      </c>
      <c r="Z398">
        <v>36</v>
      </c>
      <c r="AA398">
        <v>7</v>
      </c>
      <c r="AB398">
        <v>190</v>
      </c>
      <c r="AC398">
        <v>352</v>
      </c>
      <c r="AD398">
        <f t="shared" si="6"/>
        <v>1278</v>
      </c>
    </row>
    <row r="399" spans="1:30" x14ac:dyDescent="0.3">
      <c r="A399">
        <v>398</v>
      </c>
      <c r="B399">
        <v>5004106</v>
      </c>
      <c r="C399" t="s">
        <v>36</v>
      </c>
      <c r="D399">
        <v>2015</v>
      </c>
      <c r="E399">
        <v>0</v>
      </c>
      <c r="F399">
        <v>72</v>
      </c>
      <c r="G399">
        <v>1</v>
      </c>
      <c r="H399">
        <v>0</v>
      </c>
      <c r="I399">
        <v>0</v>
      </c>
      <c r="J399">
        <v>0</v>
      </c>
      <c r="K399">
        <v>11</v>
      </c>
      <c r="L399">
        <v>2</v>
      </c>
      <c r="M399">
        <v>0</v>
      </c>
      <c r="N399">
        <v>0</v>
      </c>
      <c r="O399">
        <v>0</v>
      </c>
      <c r="P399">
        <v>0</v>
      </c>
      <c r="Q399">
        <v>199</v>
      </c>
      <c r="R399">
        <v>0</v>
      </c>
      <c r="S399">
        <v>2</v>
      </c>
      <c r="T399">
        <v>211</v>
      </c>
      <c r="U399">
        <v>3</v>
      </c>
      <c r="V399">
        <v>11</v>
      </c>
      <c r="W399">
        <v>16</v>
      </c>
      <c r="X399">
        <v>18</v>
      </c>
      <c r="Y399">
        <v>79</v>
      </c>
      <c r="Z399">
        <v>36</v>
      </c>
      <c r="AA399">
        <v>9</v>
      </c>
      <c r="AB399">
        <v>372</v>
      </c>
      <c r="AC399">
        <v>343</v>
      </c>
      <c r="AD399">
        <f t="shared" si="6"/>
        <v>1385</v>
      </c>
    </row>
    <row r="400" spans="1:30" x14ac:dyDescent="0.3">
      <c r="A400">
        <v>399</v>
      </c>
      <c r="B400">
        <v>5004106</v>
      </c>
      <c r="C400" t="s">
        <v>36</v>
      </c>
      <c r="D400">
        <v>2014</v>
      </c>
      <c r="E400">
        <v>0</v>
      </c>
      <c r="F400">
        <v>34</v>
      </c>
      <c r="G400">
        <v>0</v>
      </c>
      <c r="H400">
        <v>0</v>
      </c>
      <c r="I400">
        <v>0</v>
      </c>
      <c r="J400">
        <v>6</v>
      </c>
      <c r="K400">
        <v>0</v>
      </c>
      <c r="L400">
        <v>0</v>
      </c>
      <c r="M400">
        <v>0</v>
      </c>
      <c r="N400">
        <v>0</v>
      </c>
      <c r="O400">
        <v>4</v>
      </c>
      <c r="P400">
        <v>0</v>
      </c>
      <c r="Q400">
        <v>126</v>
      </c>
      <c r="R400">
        <v>0</v>
      </c>
      <c r="S400">
        <v>2</v>
      </c>
      <c r="T400">
        <v>205</v>
      </c>
      <c r="U400">
        <v>7</v>
      </c>
      <c r="V400">
        <v>10</v>
      </c>
      <c r="W400">
        <v>8</v>
      </c>
      <c r="X400">
        <v>111</v>
      </c>
      <c r="Y400">
        <v>78</v>
      </c>
      <c r="Z400">
        <v>35</v>
      </c>
      <c r="AA400">
        <v>10</v>
      </c>
      <c r="AB400">
        <v>379</v>
      </c>
      <c r="AC400">
        <v>300</v>
      </c>
      <c r="AD400">
        <f t="shared" si="6"/>
        <v>1315</v>
      </c>
    </row>
    <row r="401" spans="1:30" x14ac:dyDescent="0.3">
      <c r="A401">
        <v>400</v>
      </c>
      <c r="B401">
        <v>5004106</v>
      </c>
      <c r="C401" t="s">
        <v>36</v>
      </c>
      <c r="D401">
        <v>2013</v>
      </c>
      <c r="E401">
        <v>2</v>
      </c>
      <c r="F401">
        <v>38</v>
      </c>
      <c r="G401">
        <v>0</v>
      </c>
      <c r="H401">
        <v>0</v>
      </c>
      <c r="I401">
        <v>0</v>
      </c>
      <c r="J401">
        <v>0</v>
      </c>
      <c r="K401">
        <v>5</v>
      </c>
      <c r="L401">
        <v>5</v>
      </c>
      <c r="M401">
        <v>0</v>
      </c>
      <c r="N401">
        <v>0</v>
      </c>
      <c r="O401">
        <v>6</v>
      </c>
      <c r="P401">
        <v>0</v>
      </c>
      <c r="Q401">
        <v>221</v>
      </c>
      <c r="R401">
        <v>0</v>
      </c>
      <c r="S401">
        <v>6</v>
      </c>
      <c r="T401">
        <v>200</v>
      </c>
      <c r="U401">
        <v>4</v>
      </c>
      <c r="V401">
        <v>12</v>
      </c>
      <c r="W401">
        <v>9</v>
      </c>
      <c r="X401">
        <v>59</v>
      </c>
      <c r="Y401">
        <v>71</v>
      </c>
      <c r="Z401">
        <v>38</v>
      </c>
      <c r="AA401">
        <v>10</v>
      </c>
      <c r="AB401">
        <v>367</v>
      </c>
      <c r="AC401">
        <v>295</v>
      </c>
      <c r="AD401">
        <f t="shared" si="6"/>
        <v>1348</v>
      </c>
    </row>
    <row r="402" spans="1:30" x14ac:dyDescent="0.3">
      <c r="A402">
        <v>401</v>
      </c>
      <c r="B402">
        <v>5004106</v>
      </c>
      <c r="C402" t="s">
        <v>36</v>
      </c>
      <c r="D402">
        <v>2012</v>
      </c>
      <c r="E402">
        <v>6</v>
      </c>
      <c r="F402">
        <v>33</v>
      </c>
      <c r="G402">
        <v>0</v>
      </c>
      <c r="H402">
        <v>0</v>
      </c>
      <c r="I402">
        <v>0</v>
      </c>
      <c r="J402">
        <v>0</v>
      </c>
      <c r="K402">
        <v>6</v>
      </c>
      <c r="L402">
        <v>12</v>
      </c>
      <c r="M402">
        <v>0</v>
      </c>
      <c r="N402">
        <v>0</v>
      </c>
      <c r="O402">
        <v>3</v>
      </c>
      <c r="P402">
        <v>0</v>
      </c>
      <c r="Q402">
        <v>195</v>
      </c>
      <c r="R402">
        <v>0</v>
      </c>
      <c r="S402">
        <v>3</v>
      </c>
      <c r="T402">
        <v>176</v>
      </c>
      <c r="U402">
        <v>3</v>
      </c>
      <c r="V402">
        <v>12</v>
      </c>
      <c r="W402">
        <v>10</v>
      </c>
      <c r="X402">
        <v>11</v>
      </c>
      <c r="Y402">
        <v>64</v>
      </c>
      <c r="Z402">
        <v>35</v>
      </c>
      <c r="AA402">
        <v>10</v>
      </c>
      <c r="AB402">
        <v>362</v>
      </c>
      <c r="AC402">
        <v>261</v>
      </c>
      <c r="AD402">
        <f t="shared" si="6"/>
        <v>1202</v>
      </c>
    </row>
    <row r="403" spans="1:30" x14ac:dyDescent="0.3">
      <c r="A403">
        <v>402</v>
      </c>
      <c r="B403">
        <v>5004106</v>
      </c>
      <c r="C403" t="s">
        <v>36</v>
      </c>
      <c r="D403">
        <v>2011</v>
      </c>
      <c r="E403">
        <v>6</v>
      </c>
      <c r="F403">
        <v>73</v>
      </c>
      <c r="G403">
        <v>0</v>
      </c>
      <c r="H403">
        <v>0</v>
      </c>
      <c r="I403">
        <v>0</v>
      </c>
      <c r="J403">
        <v>0</v>
      </c>
      <c r="K403">
        <v>6</v>
      </c>
      <c r="L403">
        <v>9</v>
      </c>
      <c r="M403">
        <v>0</v>
      </c>
      <c r="N403">
        <v>0</v>
      </c>
      <c r="O403">
        <v>3</v>
      </c>
      <c r="P403">
        <v>0</v>
      </c>
      <c r="Q403">
        <v>139</v>
      </c>
      <c r="R403">
        <v>0</v>
      </c>
      <c r="S403">
        <v>0</v>
      </c>
      <c r="T403">
        <v>145</v>
      </c>
      <c r="U403">
        <v>1</v>
      </c>
      <c r="V403">
        <v>10</v>
      </c>
      <c r="W403">
        <v>0</v>
      </c>
      <c r="X403">
        <v>36</v>
      </c>
      <c r="Y403">
        <v>63</v>
      </c>
      <c r="Z403">
        <v>41</v>
      </c>
      <c r="AA403">
        <v>8</v>
      </c>
      <c r="AB403">
        <v>351</v>
      </c>
      <c r="AC403">
        <v>263</v>
      </c>
      <c r="AD403">
        <f t="shared" si="6"/>
        <v>1154</v>
      </c>
    </row>
    <row r="404" spans="1:30" x14ac:dyDescent="0.3">
      <c r="A404">
        <v>403</v>
      </c>
      <c r="B404">
        <v>5004106</v>
      </c>
      <c r="C404" t="s">
        <v>36</v>
      </c>
      <c r="D404">
        <v>2010</v>
      </c>
      <c r="E404">
        <v>6</v>
      </c>
      <c r="F404">
        <v>15</v>
      </c>
      <c r="G404">
        <v>0</v>
      </c>
      <c r="H404">
        <v>0</v>
      </c>
      <c r="I404">
        <v>0</v>
      </c>
      <c r="J404">
        <v>3</v>
      </c>
      <c r="K404">
        <v>0</v>
      </c>
      <c r="L404">
        <v>9</v>
      </c>
      <c r="M404">
        <v>0</v>
      </c>
      <c r="N404">
        <v>0</v>
      </c>
      <c r="O404">
        <v>0</v>
      </c>
      <c r="P404">
        <v>0</v>
      </c>
      <c r="Q404">
        <v>184</v>
      </c>
      <c r="R404">
        <v>0</v>
      </c>
      <c r="S404">
        <v>0</v>
      </c>
      <c r="T404">
        <v>136</v>
      </c>
      <c r="U404">
        <v>0</v>
      </c>
      <c r="V404">
        <v>8</v>
      </c>
      <c r="W404">
        <v>0</v>
      </c>
      <c r="X404">
        <v>42</v>
      </c>
      <c r="Y404">
        <v>46</v>
      </c>
      <c r="Z404">
        <v>36</v>
      </c>
      <c r="AA404">
        <v>3</v>
      </c>
      <c r="AB404">
        <v>317</v>
      </c>
      <c r="AC404">
        <v>257</v>
      </c>
      <c r="AD404">
        <f t="shared" si="6"/>
        <v>1062</v>
      </c>
    </row>
    <row r="405" spans="1:30" x14ac:dyDescent="0.3">
      <c r="A405">
        <v>404</v>
      </c>
      <c r="B405">
        <v>5004106</v>
      </c>
      <c r="C405" t="s">
        <v>36</v>
      </c>
      <c r="D405">
        <v>2009</v>
      </c>
      <c r="E405">
        <v>5</v>
      </c>
      <c r="F405">
        <v>14</v>
      </c>
      <c r="G405">
        <v>0</v>
      </c>
      <c r="H405">
        <v>0</v>
      </c>
      <c r="I405">
        <v>0</v>
      </c>
      <c r="J405">
        <v>0</v>
      </c>
      <c r="K405">
        <v>4</v>
      </c>
      <c r="L405">
        <v>9</v>
      </c>
      <c r="M405">
        <v>0</v>
      </c>
      <c r="N405">
        <v>0</v>
      </c>
      <c r="O405">
        <v>1</v>
      </c>
      <c r="P405">
        <v>0</v>
      </c>
      <c r="Q405">
        <v>164</v>
      </c>
      <c r="R405">
        <v>0</v>
      </c>
      <c r="S405">
        <v>0</v>
      </c>
      <c r="T405">
        <v>127</v>
      </c>
      <c r="U405">
        <v>1</v>
      </c>
      <c r="V405">
        <v>7</v>
      </c>
      <c r="W405">
        <v>5</v>
      </c>
      <c r="X405">
        <v>28</v>
      </c>
      <c r="Y405">
        <v>52</v>
      </c>
      <c r="Z405">
        <v>34</v>
      </c>
      <c r="AA405">
        <v>4</v>
      </c>
      <c r="AB405">
        <v>336</v>
      </c>
      <c r="AC405">
        <v>234</v>
      </c>
      <c r="AD405">
        <f t="shared" si="6"/>
        <v>1025</v>
      </c>
    </row>
    <row r="406" spans="1:30" x14ac:dyDescent="0.3">
      <c r="A406">
        <v>405</v>
      </c>
      <c r="B406">
        <v>5004106</v>
      </c>
      <c r="C406" t="s">
        <v>36</v>
      </c>
      <c r="D406">
        <v>2008</v>
      </c>
      <c r="E406">
        <v>6</v>
      </c>
      <c r="F406">
        <v>12</v>
      </c>
      <c r="G406">
        <v>0</v>
      </c>
      <c r="H406">
        <v>0</v>
      </c>
      <c r="I406">
        <v>0</v>
      </c>
      <c r="J406">
        <v>0</v>
      </c>
      <c r="K406">
        <v>1</v>
      </c>
      <c r="L406">
        <v>7</v>
      </c>
      <c r="M406">
        <v>0</v>
      </c>
      <c r="N406">
        <v>0</v>
      </c>
      <c r="O406">
        <v>1</v>
      </c>
      <c r="P406">
        <v>0</v>
      </c>
      <c r="Q406">
        <v>182</v>
      </c>
      <c r="R406">
        <v>0</v>
      </c>
      <c r="S406">
        <v>0</v>
      </c>
      <c r="T406">
        <v>117</v>
      </c>
      <c r="U406">
        <v>1</v>
      </c>
      <c r="V406">
        <v>7</v>
      </c>
      <c r="W406">
        <v>3</v>
      </c>
      <c r="X406">
        <v>30</v>
      </c>
      <c r="Y406">
        <v>47</v>
      </c>
      <c r="Z406">
        <v>32</v>
      </c>
      <c r="AA406">
        <v>4</v>
      </c>
      <c r="AB406">
        <v>277</v>
      </c>
      <c r="AC406">
        <v>211</v>
      </c>
      <c r="AD406">
        <f t="shared" si="6"/>
        <v>938</v>
      </c>
    </row>
    <row r="407" spans="1:30" x14ac:dyDescent="0.3">
      <c r="A407">
        <v>406</v>
      </c>
      <c r="B407">
        <v>5004106</v>
      </c>
      <c r="C407" t="s">
        <v>36</v>
      </c>
      <c r="D407">
        <v>2007</v>
      </c>
      <c r="E407">
        <v>7</v>
      </c>
      <c r="F407">
        <v>15</v>
      </c>
      <c r="G407">
        <v>0</v>
      </c>
      <c r="H407">
        <v>0</v>
      </c>
      <c r="I407">
        <v>0</v>
      </c>
      <c r="J407">
        <v>0</v>
      </c>
      <c r="K407">
        <v>3</v>
      </c>
      <c r="L407">
        <v>7</v>
      </c>
      <c r="M407">
        <v>0</v>
      </c>
      <c r="N407">
        <v>0</v>
      </c>
      <c r="O407">
        <v>6</v>
      </c>
      <c r="P407">
        <v>0</v>
      </c>
      <c r="Q407">
        <v>185</v>
      </c>
      <c r="R407">
        <v>0</v>
      </c>
      <c r="S407">
        <v>0</v>
      </c>
      <c r="T407">
        <v>104</v>
      </c>
      <c r="U407">
        <v>0</v>
      </c>
      <c r="V407">
        <v>7</v>
      </c>
      <c r="W407">
        <v>1</v>
      </c>
      <c r="X407">
        <v>15</v>
      </c>
      <c r="Y407">
        <v>45</v>
      </c>
      <c r="Z407">
        <v>34</v>
      </c>
      <c r="AA407">
        <v>2</v>
      </c>
      <c r="AB407">
        <v>317</v>
      </c>
      <c r="AC407">
        <v>222</v>
      </c>
      <c r="AD407">
        <f t="shared" si="6"/>
        <v>970</v>
      </c>
    </row>
    <row r="408" spans="1:30" x14ac:dyDescent="0.3">
      <c r="A408">
        <v>407</v>
      </c>
      <c r="B408">
        <v>5004106</v>
      </c>
      <c r="C408" t="s">
        <v>36</v>
      </c>
      <c r="D408">
        <v>2006</v>
      </c>
      <c r="E408">
        <v>0</v>
      </c>
      <c r="F408">
        <v>37</v>
      </c>
      <c r="G408">
        <v>0</v>
      </c>
      <c r="H408">
        <v>0</v>
      </c>
      <c r="I408">
        <v>0</v>
      </c>
      <c r="J408">
        <v>0</v>
      </c>
      <c r="K408">
        <v>5</v>
      </c>
      <c r="L408">
        <v>6</v>
      </c>
      <c r="M408">
        <v>0</v>
      </c>
      <c r="N408">
        <v>0</v>
      </c>
      <c r="O408">
        <v>7</v>
      </c>
      <c r="P408">
        <v>0</v>
      </c>
      <c r="Q408">
        <v>145</v>
      </c>
      <c r="R408">
        <v>0</v>
      </c>
      <c r="S408">
        <v>0</v>
      </c>
      <c r="T408">
        <v>116</v>
      </c>
      <c r="U408">
        <v>0</v>
      </c>
      <c r="V408">
        <v>9</v>
      </c>
      <c r="W408">
        <v>3</v>
      </c>
      <c r="X408">
        <v>3</v>
      </c>
      <c r="Y408">
        <v>30</v>
      </c>
      <c r="Z408">
        <v>39</v>
      </c>
      <c r="AA408">
        <v>8</v>
      </c>
      <c r="AB408">
        <v>295</v>
      </c>
      <c r="AC408">
        <v>211</v>
      </c>
      <c r="AD408">
        <f t="shared" si="6"/>
        <v>914</v>
      </c>
    </row>
    <row r="409" spans="1:30" x14ac:dyDescent="0.3">
      <c r="A409">
        <v>408</v>
      </c>
      <c r="B409">
        <v>5004304</v>
      </c>
      <c r="C409" t="s">
        <v>37</v>
      </c>
      <c r="D409">
        <v>2016</v>
      </c>
      <c r="E409">
        <v>2</v>
      </c>
      <c r="F409">
        <v>0</v>
      </c>
      <c r="G409">
        <v>7</v>
      </c>
      <c r="H409">
        <v>0</v>
      </c>
      <c r="I409">
        <v>0</v>
      </c>
      <c r="J409">
        <v>0</v>
      </c>
      <c r="K409">
        <v>0</v>
      </c>
      <c r="L409">
        <v>3</v>
      </c>
      <c r="M409">
        <v>0</v>
      </c>
      <c r="N409">
        <v>97</v>
      </c>
      <c r="O409">
        <v>6</v>
      </c>
      <c r="P409">
        <v>0</v>
      </c>
      <c r="Q409">
        <v>365</v>
      </c>
      <c r="R409">
        <v>4</v>
      </c>
      <c r="S409">
        <v>9</v>
      </c>
      <c r="T409">
        <v>458</v>
      </c>
      <c r="U409">
        <v>16</v>
      </c>
      <c r="V409">
        <v>22</v>
      </c>
      <c r="W409">
        <v>40</v>
      </c>
      <c r="X409">
        <v>56</v>
      </c>
      <c r="Y409">
        <v>61</v>
      </c>
      <c r="Z409">
        <v>27</v>
      </c>
      <c r="AA409">
        <v>17</v>
      </c>
      <c r="AB409">
        <v>462</v>
      </c>
      <c r="AC409">
        <v>546</v>
      </c>
      <c r="AD409">
        <f t="shared" si="6"/>
        <v>2198</v>
      </c>
    </row>
    <row r="410" spans="1:30" x14ac:dyDescent="0.3">
      <c r="A410">
        <v>409</v>
      </c>
      <c r="B410">
        <v>5004304</v>
      </c>
      <c r="C410" t="s">
        <v>37</v>
      </c>
      <c r="D410">
        <v>2015</v>
      </c>
      <c r="E410">
        <v>1</v>
      </c>
      <c r="F410">
        <v>0</v>
      </c>
      <c r="G410">
        <v>8</v>
      </c>
      <c r="H410">
        <v>1</v>
      </c>
      <c r="I410">
        <v>0</v>
      </c>
      <c r="J410">
        <v>0</v>
      </c>
      <c r="K410">
        <v>1</v>
      </c>
      <c r="L410">
        <v>4</v>
      </c>
      <c r="M410">
        <v>0</v>
      </c>
      <c r="N410">
        <v>92</v>
      </c>
      <c r="O410">
        <v>11</v>
      </c>
      <c r="P410">
        <v>0</v>
      </c>
      <c r="Q410">
        <v>334</v>
      </c>
      <c r="R410">
        <v>4</v>
      </c>
      <c r="S410">
        <v>13</v>
      </c>
      <c r="T410">
        <v>499</v>
      </c>
      <c r="U410">
        <v>12</v>
      </c>
      <c r="V410">
        <v>25</v>
      </c>
      <c r="W410">
        <v>66</v>
      </c>
      <c r="X410">
        <v>63</v>
      </c>
      <c r="Y410">
        <v>66</v>
      </c>
      <c r="Z410">
        <v>26</v>
      </c>
      <c r="AA410">
        <v>23</v>
      </c>
      <c r="AB410">
        <v>529</v>
      </c>
      <c r="AC410">
        <v>568</v>
      </c>
      <c r="AD410">
        <f t="shared" si="6"/>
        <v>2346</v>
      </c>
    </row>
    <row r="411" spans="1:30" x14ac:dyDescent="0.3">
      <c r="A411">
        <v>410</v>
      </c>
      <c r="B411">
        <v>5004304</v>
      </c>
      <c r="C411" t="s">
        <v>37</v>
      </c>
      <c r="D411">
        <v>2014</v>
      </c>
      <c r="E411">
        <v>1</v>
      </c>
      <c r="F411">
        <v>0</v>
      </c>
      <c r="G411">
        <v>8</v>
      </c>
      <c r="H411">
        <v>1</v>
      </c>
      <c r="I411">
        <v>0</v>
      </c>
      <c r="J411">
        <v>0</v>
      </c>
      <c r="K411">
        <v>0</v>
      </c>
      <c r="L411">
        <v>3</v>
      </c>
      <c r="M411">
        <v>0</v>
      </c>
      <c r="N411">
        <v>109</v>
      </c>
      <c r="O411">
        <v>43</v>
      </c>
      <c r="P411">
        <v>0</v>
      </c>
      <c r="Q411">
        <v>299</v>
      </c>
      <c r="R411">
        <v>4</v>
      </c>
      <c r="S411">
        <v>56</v>
      </c>
      <c r="T411">
        <v>533</v>
      </c>
      <c r="U411">
        <v>15</v>
      </c>
      <c r="V411">
        <v>23</v>
      </c>
      <c r="W411">
        <v>67</v>
      </c>
      <c r="X411">
        <v>61</v>
      </c>
      <c r="Y411">
        <v>77</v>
      </c>
      <c r="Z411">
        <v>6</v>
      </c>
      <c r="AA411">
        <v>23</v>
      </c>
      <c r="AB411">
        <v>538</v>
      </c>
      <c r="AC411">
        <v>485</v>
      </c>
      <c r="AD411">
        <f t="shared" si="6"/>
        <v>2352</v>
      </c>
    </row>
    <row r="412" spans="1:30" x14ac:dyDescent="0.3">
      <c r="A412">
        <v>411</v>
      </c>
      <c r="B412">
        <v>5004304</v>
      </c>
      <c r="C412" t="s">
        <v>37</v>
      </c>
      <c r="D412">
        <v>2013</v>
      </c>
      <c r="E412">
        <v>0</v>
      </c>
      <c r="F412">
        <v>0</v>
      </c>
      <c r="G412">
        <v>12</v>
      </c>
      <c r="H412">
        <v>1</v>
      </c>
      <c r="I412">
        <v>0</v>
      </c>
      <c r="J412">
        <v>0</v>
      </c>
      <c r="K412">
        <v>0</v>
      </c>
      <c r="L412">
        <v>7</v>
      </c>
      <c r="M412">
        <v>0</v>
      </c>
      <c r="N412">
        <v>121</v>
      </c>
      <c r="O412">
        <v>57</v>
      </c>
      <c r="P412">
        <v>0</v>
      </c>
      <c r="Q412">
        <v>540</v>
      </c>
      <c r="R412">
        <v>4</v>
      </c>
      <c r="S412">
        <v>68</v>
      </c>
      <c r="T412">
        <v>553</v>
      </c>
      <c r="U412">
        <v>16</v>
      </c>
      <c r="V412">
        <v>25</v>
      </c>
      <c r="W412">
        <v>49</v>
      </c>
      <c r="X412">
        <v>58</v>
      </c>
      <c r="Y412">
        <v>57</v>
      </c>
      <c r="Z412">
        <v>23</v>
      </c>
      <c r="AA412">
        <v>21</v>
      </c>
      <c r="AB412">
        <v>529</v>
      </c>
      <c r="AC412">
        <v>477</v>
      </c>
      <c r="AD412">
        <f t="shared" si="6"/>
        <v>2618</v>
      </c>
    </row>
    <row r="413" spans="1:30" x14ac:dyDescent="0.3">
      <c r="A413">
        <v>412</v>
      </c>
      <c r="B413">
        <v>5004304</v>
      </c>
      <c r="C413" t="s">
        <v>37</v>
      </c>
      <c r="D413">
        <v>2012</v>
      </c>
      <c r="E413">
        <v>0</v>
      </c>
      <c r="F413">
        <v>44</v>
      </c>
      <c r="G413">
        <v>15</v>
      </c>
      <c r="H413">
        <v>16</v>
      </c>
      <c r="I413">
        <v>3</v>
      </c>
      <c r="J413">
        <v>0</v>
      </c>
      <c r="K413">
        <v>1</v>
      </c>
      <c r="L413">
        <v>5</v>
      </c>
      <c r="M413">
        <v>0</v>
      </c>
      <c r="N413">
        <v>133</v>
      </c>
      <c r="O413">
        <v>82</v>
      </c>
      <c r="P413">
        <v>0</v>
      </c>
      <c r="Q413">
        <v>548</v>
      </c>
      <c r="R413">
        <v>3</v>
      </c>
      <c r="S413">
        <v>75</v>
      </c>
      <c r="T413">
        <v>484</v>
      </c>
      <c r="U413">
        <v>17</v>
      </c>
      <c r="V413">
        <v>22</v>
      </c>
      <c r="W413">
        <v>28</v>
      </c>
      <c r="X413">
        <v>10</v>
      </c>
      <c r="Y413">
        <v>48</v>
      </c>
      <c r="Z413">
        <v>21</v>
      </c>
      <c r="AA413">
        <v>18</v>
      </c>
      <c r="AB413">
        <v>530</v>
      </c>
      <c r="AC413">
        <v>489</v>
      </c>
      <c r="AD413">
        <f t="shared" si="6"/>
        <v>2592</v>
      </c>
    </row>
    <row r="414" spans="1:30" x14ac:dyDescent="0.3">
      <c r="A414">
        <v>413</v>
      </c>
      <c r="B414">
        <v>5004304</v>
      </c>
      <c r="C414" t="s">
        <v>37</v>
      </c>
      <c r="D414">
        <v>2011</v>
      </c>
      <c r="E414">
        <v>0</v>
      </c>
      <c r="F414">
        <v>0</v>
      </c>
      <c r="G414">
        <v>27</v>
      </c>
      <c r="H414">
        <v>13</v>
      </c>
      <c r="I414">
        <v>0</v>
      </c>
      <c r="J414">
        <v>0</v>
      </c>
      <c r="K414">
        <v>0</v>
      </c>
      <c r="L414">
        <v>3</v>
      </c>
      <c r="M414">
        <v>0</v>
      </c>
      <c r="N414">
        <v>113</v>
      </c>
      <c r="O414">
        <v>41</v>
      </c>
      <c r="P414">
        <v>0</v>
      </c>
      <c r="Q414">
        <v>210</v>
      </c>
      <c r="R414">
        <v>0</v>
      </c>
      <c r="S414">
        <v>90</v>
      </c>
      <c r="T414">
        <v>514</v>
      </c>
      <c r="U414">
        <v>19</v>
      </c>
      <c r="V414">
        <v>25</v>
      </c>
      <c r="W414">
        <v>34</v>
      </c>
      <c r="X414">
        <v>15</v>
      </c>
      <c r="Y414">
        <v>43</v>
      </c>
      <c r="Z414">
        <v>18</v>
      </c>
      <c r="AA414">
        <v>18</v>
      </c>
      <c r="AB414">
        <v>602</v>
      </c>
      <c r="AC414">
        <v>475</v>
      </c>
      <c r="AD414">
        <f t="shared" si="6"/>
        <v>2260</v>
      </c>
    </row>
    <row r="415" spans="1:30" x14ac:dyDescent="0.3">
      <c r="A415">
        <v>414</v>
      </c>
      <c r="B415">
        <v>5004304</v>
      </c>
      <c r="C415" t="s">
        <v>37</v>
      </c>
      <c r="D415">
        <v>2010</v>
      </c>
      <c r="E415">
        <v>0</v>
      </c>
      <c r="F415">
        <v>0</v>
      </c>
      <c r="G415">
        <v>18</v>
      </c>
      <c r="H415">
        <v>0</v>
      </c>
      <c r="I415">
        <v>0</v>
      </c>
      <c r="J415">
        <v>0</v>
      </c>
      <c r="K415">
        <v>1</v>
      </c>
      <c r="L415">
        <v>4</v>
      </c>
      <c r="M415">
        <v>0</v>
      </c>
      <c r="N415">
        <v>120</v>
      </c>
      <c r="O415">
        <v>20</v>
      </c>
      <c r="P415">
        <v>0</v>
      </c>
      <c r="Q415">
        <v>39</v>
      </c>
      <c r="R415">
        <v>1</v>
      </c>
      <c r="S415">
        <v>67</v>
      </c>
      <c r="T415">
        <v>448</v>
      </c>
      <c r="U415">
        <v>22</v>
      </c>
      <c r="V415">
        <v>17</v>
      </c>
      <c r="W415">
        <v>25</v>
      </c>
      <c r="X415">
        <v>13</v>
      </c>
      <c r="Y415">
        <v>49</v>
      </c>
      <c r="Z415">
        <v>17</v>
      </c>
      <c r="AA415">
        <v>19</v>
      </c>
      <c r="AB415">
        <v>533</v>
      </c>
      <c r="AC415">
        <v>451</v>
      </c>
      <c r="AD415">
        <f t="shared" si="6"/>
        <v>1864</v>
      </c>
    </row>
    <row r="416" spans="1:30" x14ac:dyDescent="0.3">
      <c r="A416">
        <v>415</v>
      </c>
      <c r="B416">
        <v>5004304</v>
      </c>
      <c r="C416" t="s">
        <v>37</v>
      </c>
      <c r="D416">
        <v>2009</v>
      </c>
      <c r="E416">
        <v>0</v>
      </c>
      <c r="F416">
        <v>1</v>
      </c>
      <c r="G416">
        <v>14</v>
      </c>
      <c r="H416">
        <v>0</v>
      </c>
      <c r="I416">
        <v>0</v>
      </c>
      <c r="J416">
        <v>0</v>
      </c>
      <c r="K416">
        <v>0</v>
      </c>
      <c r="L416">
        <v>5</v>
      </c>
      <c r="M416">
        <v>0</v>
      </c>
      <c r="N416">
        <v>11</v>
      </c>
      <c r="O416">
        <v>0</v>
      </c>
      <c r="P416">
        <v>0</v>
      </c>
      <c r="Q416">
        <v>857</v>
      </c>
      <c r="R416">
        <v>1</v>
      </c>
      <c r="S416">
        <v>70</v>
      </c>
      <c r="T416">
        <v>397</v>
      </c>
      <c r="U416">
        <v>36</v>
      </c>
      <c r="V416">
        <v>14</v>
      </c>
      <c r="W416">
        <v>15</v>
      </c>
      <c r="X416">
        <v>9</v>
      </c>
      <c r="Y416">
        <v>44</v>
      </c>
      <c r="Z416">
        <v>14</v>
      </c>
      <c r="AA416">
        <v>19</v>
      </c>
      <c r="AB416">
        <v>585</v>
      </c>
      <c r="AC416">
        <v>477</v>
      </c>
      <c r="AD416">
        <f t="shared" si="6"/>
        <v>2569</v>
      </c>
    </row>
    <row r="417" spans="1:30" x14ac:dyDescent="0.3">
      <c r="A417">
        <v>416</v>
      </c>
      <c r="B417">
        <v>5004304</v>
      </c>
      <c r="C417" t="s">
        <v>37</v>
      </c>
      <c r="D417">
        <v>2008</v>
      </c>
      <c r="E417">
        <v>0</v>
      </c>
      <c r="F417">
        <v>0</v>
      </c>
      <c r="G417">
        <v>12</v>
      </c>
      <c r="H417">
        <v>0</v>
      </c>
      <c r="I417">
        <v>0</v>
      </c>
      <c r="J417">
        <v>0</v>
      </c>
      <c r="K417">
        <v>0</v>
      </c>
      <c r="L417">
        <v>4</v>
      </c>
      <c r="M417">
        <v>1</v>
      </c>
      <c r="N417">
        <v>11</v>
      </c>
      <c r="O417">
        <v>0</v>
      </c>
      <c r="P417">
        <v>0</v>
      </c>
      <c r="Q417">
        <v>801</v>
      </c>
      <c r="R417">
        <v>0</v>
      </c>
      <c r="S417">
        <v>65</v>
      </c>
      <c r="T417">
        <v>388</v>
      </c>
      <c r="U417">
        <v>19</v>
      </c>
      <c r="V417">
        <v>15</v>
      </c>
      <c r="W417">
        <v>16</v>
      </c>
      <c r="X417">
        <v>13</v>
      </c>
      <c r="Y417">
        <v>39</v>
      </c>
      <c r="Z417">
        <v>18</v>
      </c>
      <c r="AA417">
        <v>15</v>
      </c>
      <c r="AB417">
        <v>510</v>
      </c>
      <c r="AC417">
        <v>417</v>
      </c>
      <c r="AD417">
        <f t="shared" si="6"/>
        <v>2344</v>
      </c>
    </row>
    <row r="418" spans="1:30" x14ac:dyDescent="0.3">
      <c r="A418">
        <v>417</v>
      </c>
      <c r="B418">
        <v>5004304</v>
      </c>
      <c r="C418" t="s">
        <v>37</v>
      </c>
      <c r="D418">
        <v>2007</v>
      </c>
      <c r="E418">
        <v>0</v>
      </c>
      <c r="F418">
        <v>0</v>
      </c>
      <c r="G418">
        <v>10</v>
      </c>
      <c r="H418">
        <v>0</v>
      </c>
      <c r="I418">
        <v>0</v>
      </c>
      <c r="J418">
        <v>0</v>
      </c>
      <c r="K418">
        <v>0</v>
      </c>
      <c r="L418">
        <v>4</v>
      </c>
      <c r="M418">
        <v>1</v>
      </c>
      <c r="N418">
        <v>11</v>
      </c>
      <c r="O418">
        <v>0</v>
      </c>
      <c r="P418">
        <v>0</v>
      </c>
      <c r="Q418">
        <v>723</v>
      </c>
      <c r="R418">
        <v>0</v>
      </c>
      <c r="S418">
        <v>9</v>
      </c>
      <c r="T418">
        <v>322</v>
      </c>
      <c r="U418">
        <v>28</v>
      </c>
      <c r="V418">
        <v>8</v>
      </c>
      <c r="W418">
        <v>8</v>
      </c>
      <c r="X418">
        <v>9</v>
      </c>
      <c r="Y418">
        <v>22</v>
      </c>
      <c r="Z418">
        <v>20</v>
      </c>
      <c r="AA418">
        <v>15</v>
      </c>
      <c r="AB418">
        <v>514</v>
      </c>
      <c r="AC418">
        <v>495</v>
      </c>
      <c r="AD418">
        <f t="shared" si="6"/>
        <v>2199</v>
      </c>
    </row>
    <row r="419" spans="1:30" x14ac:dyDescent="0.3">
      <c r="A419">
        <v>418</v>
      </c>
      <c r="B419">
        <v>5004304</v>
      </c>
      <c r="C419" t="s">
        <v>37</v>
      </c>
      <c r="D419">
        <v>2006</v>
      </c>
      <c r="E419">
        <v>0</v>
      </c>
      <c r="F419">
        <v>0</v>
      </c>
      <c r="G419">
        <v>3</v>
      </c>
      <c r="H419">
        <v>0</v>
      </c>
      <c r="I419">
        <v>0</v>
      </c>
      <c r="J419">
        <v>0</v>
      </c>
      <c r="K419">
        <v>0</v>
      </c>
      <c r="L419">
        <v>4</v>
      </c>
      <c r="M419">
        <v>1</v>
      </c>
      <c r="N419">
        <v>7</v>
      </c>
      <c r="O419">
        <v>0</v>
      </c>
      <c r="P419">
        <v>0</v>
      </c>
      <c r="Q419">
        <v>489</v>
      </c>
      <c r="R419">
        <v>1</v>
      </c>
      <c r="S419">
        <v>0</v>
      </c>
      <c r="T419">
        <v>322</v>
      </c>
      <c r="U419">
        <v>43</v>
      </c>
      <c r="V419">
        <v>7</v>
      </c>
      <c r="W419">
        <v>6</v>
      </c>
      <c r="X419">
        <v>7</v>
      </c>
      <c r="Y419">
        <v>23</v>
      </c>
      <c r="Z419">
        <v>19</v>
      </c>
      <c r="AA419">
        <v>16</v>
      </c>
      <c r="AB419">
        <v>487</v>
      </c>
      <c r="AC419">
        <v>505</v>
      </c>
      <c r="AD419">
        <f t="shared" si="6"/>
        <v>1940</v>
      </c>
    </row>
    <row r="420" spans="1:30" x14ac:dyDescent="0.3">
      <c r="A420">
        <v>419</v>
      </c>
      <c r="B420">
        <v>5004403</v>
      </c>
      <c r="C420" t="s">
        <v>38</v>
      </c>
      <c r="D420">
        <v>2016</v>
      </c>
      <c r="E420">
        <v>0</v>
      </c>
      <c r="F420">
        <v>15</v>
      </c>
      <c r="G420">
        <v>1</v>
      </c>
      <c r="H420">
        <v>0</v>
      </c>
      <c r="I420">
        <v>0</v>
      </c>
      <c r="J420">
        <v>0</v>
      </c>
      <c r="K420">
        <v>2</v>
      </c>
      <c r="L420">
        <v>6</v>
      </c>
      <c r="M420">
        <v>0</v>
      </c>
      <c r="N420">
        <v>0</v>
      </c>
      <c r="O420">
        <v>0</v>
      </c>
      <c r="P420">
        <v>0</v>
      </c>
      <c r="Q420">
        <v>61</v>
      </c>
      <c r="R420">
        <v>5</v>
      </c>
      <c r="S420">
        <v>32</v>
      </c>
      <c r="T420">
        <v>182</v>
      </c>
      <c r="U420">
        <v>8</v>
      </c>
      <c r="V420">
        <v>7</v>
      </c>
      <c r="W420">
        <v>34</v>
      </c>
      <c r="X420">
        <v>11</v>
      </c>
      <c r="Y420">
        <v>50</v>
      </c>
      <c r="Z420">
        <v>1</v>
      </c>
      <c r="AA420">
        <v>5</v>
      </c>
      <c r="AB420">
        <v>386</v>
      </c>
      <c r="AC420">
        <v>755</v>
      </c>
      <c r="AD420">
        <f t="shared" si="6"/>
        <v>1561</v>
      </c>
    </row>
    <row r="421" spans="1:30" x14ac:dyDescent="0.3">
      <c r="A421">
        <v>420</v>
      </c>
      <c r="B421">
        <v>5004403</v>
      </c>
      <c r="C421" t="s">
        <v>38</v>
      </c>
      <c r="D421">
        <v>2015</v>
      </c>
      <c r="E421">
        <v>0</v>
      </c>
      <c r="F421">
        <v>18</v>
      </c>
      <c r="G421">
        <v>7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71</v>
      </c>
      <c r="R421">
        <v>4</v>
      </c>
      <c r="S421">
        <v>21</v>
      </c>
      <c r="T421">
        <v>188</v>
      </c>
      <c r="U421">
        <v>3</v>
      </c>
      <c r="V421">
        <v>7</v>
      </c>
      <c r="W421">
        <v>37</v>
      </c>
      <c r="X421">
        <v>13</v>
      </c>
      <c r="Y421">
        <v>61</v>
      </c>
      <c r="Z421">
        <v>1</v>
      </c>
      <c r="AA421">
        <v>7</v>
      </c>
      <c r="AB421">
        <v>464</v>
      </c>
      <c r="AC421">
        <v>779</v>
      </c>
      <c r="AD421">
        <f t="shared" si="6"/>
        <v>1681</v>
      </c>
    </row>
    <row r="422" spans="1:30" x14ac:dyDescent="0.3">
      <c r="A422">
        <v>421</v>
      </c>
      <c r="B422">
        <v>5004403</v>
      </c>
      <c r="C422" t="s">
        <v>38</v>
      </c>
      <c r="D422">
        <v>2014</v>
      </c>
      <c r="E422">
        <v>8</v>
      </c>
      <c r="F422">
        <v>9</v>
      </c>
      <c r="G422">
        <v>0</v>
      </c>
      <c r="H422">
        <v>0</v>
      </c>
      <c r="I422">
        <v>0</v>
      </c>
      <c r="J422">
        <v>0</v>
      </c>
      <c r="K422">
        <v>1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102</v>
      </c>
      <c r="R422">
        <v>2</v>
      </c>
      <c r="S422">
        <v>13</v>
      </c>
      <c r="T422">
        <v>171</v>
      </c>
      <c r="U422">
        <v>3</v>
      </c>
      <c r="V422">
        <v>9</v>
      </c>
      <c r="W422">
        <v>37</v>
      </c>
      <c r="X422">
        <v>25</v>
      </c>
      <c r="Y422">
        <v>61</v>
      </c>
      <c r="Z422">
        <v>1</v>
      </c>
      <c r="AA422">
        <v>5</v>
      </c>
      <c r="AB422">
        <v>446</v>
      </c>
      <c r="AC422">
        <v>692</v>
      </c>
      <c r="AD422">
        <f t="shared" si="6"/>
        <v>1585</v>
      </c>
    </row>
    <row r="423" spans="1:30" x14ac:dyDescent="0.3">
      <c r="A423">
        <v>422</v>
      </c>
      <c r="B423">
        <v>5004403</v>
      </c>
      <c r="C423" t="s">
        <v>38</v>
      </c>
      <c r="D423">
        <v>2013</v>
      </c>
      <c r="E423">
        <v>7</v>
      </c>
      <c r="F423">
        <v>10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88</v>
      </c>
      <c r="R423">
        <v>2</v>
      </c>
      <c r="S423">
        <v>26</v>
      </c>
      <c r="T423">
        <v>174</v>
      </c>
      <c r="U423">
        <v>1</v>
      </c>
      <c r="V423">
        <v>7</v>
      </c>
      <c r="W423">
        <v>37</v>
      </c>
      <c r="X423">
        <v>19</v>
      </c>
      <c r="Y423">
        <v>64</v>
      </c>
      <c r="Z423">
        <v>3</v>
      </c>
      <c r="AA423">
        <v>7</v>
      </c>
      <c r="AB423">
        <v>421</v>
      </c>
      <c r="AC423">
        <v>702</v>
      </c>
      <c r="AD423">
        <f t="shared" si="6"/>
        <v>1568</v>
      </c>
    </row>
    <row r="424" spans="1:30" x14ac:dyDescent="0.3">
      <c r="A424">
        <v>423</v>
      </c>
      <c r="B424">
        <v>5004403</v>
      </c>
      <c r="C424" t="s">
        <v>38</v>
      </c>
      <c r="D424">
        <v>2012</v>
      </c>
      <c r="E424">
        <v>0</v>
      </c>
      <c r="F424">
        <v>12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73</v>
      </c>
      <c r="R424">
        <v>2</v>
      </c>
      <c r="S424">
        <v>69</v>
      </c>
      <c r="T424">
        <v>154</v>
      </c>
      <c r="U424">
        <v>0</v>
      </c>
      <c r="V424">
        <v>7</v>
      </c>
      <c r="W424">
        <v>35</v>
      </c>
      <c r="X424">
        <v>22</v>
      </c>
      <c r="Y424">
        <v>46</v>
      </c>
      <c r="Z424">
        <v>2</v>
      </c>
      <c r="AA424">
        <v>5</v>
      </c>
      <c r="AB424">
        <v>392</v>
      </c>
      <c r="AC424">
        <v>667</v>
      </c>
      <c r="AD424">
        <f t="shared" si="6"/>
        <v>1486</v>
      </c>
    </row>
    <row r="425" spans="1:30" x14ac:dyDescent="0.3">
      <c r="A425">
        <v>424</v>
      </c>
      <c r="B425">
        <v>5004403</v>
      </c>
      <c r="C425" t="s">
        <v>38</v>
      </c>
      <c r="D425">
        <v>2011</v>
      </c>
      <c r="E425">
        <v>0</v>
      </c>
      <c r="F425">
        <v>2</v>
      </c>
      <c r="G425">
        <v>2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63</v>
      </c>
      <c r="R425">
        <v>0</v>
      </c>
      <c r="S425">
        <v>82</v>
      </c>
      <c r="T425">
        <v>160</v>
      </c>
      <c r="U425">
        <v>1</v>
      </c>
      <c r="V425">
        <v>7</v>
      </c>
      <c r="W425">
        <v>29</v>
      </c>
      <c r="X425">
        <v>16</v>
      </c>
      <c r="Y425">
        <v>36</v>
      </c>
      <c r="Z425">
        <v>3</v>
      </c>
      <c r="AA425">
        <v>7</v>
      </c>
      <c r="AB425">
        <v>431</v>
      </c>
      <c r="AC425">
        <v>731</v>
      </c>
      <c r="AD425">
        <f t="shared" si="6"/>
        <v>1570</v>
      </c>
    </row>
    <row r="426" spans="1:30" x14ac:dyDescent="0.3">
      <c r="A426">
        <v>425</v>
      </c>
      <c r="B426">
        <v>5004403</v>
      </c>
      <c r="C426" t="s">
        <v>38</v>
      </c>
      <c r="D426">
        <v>2010</v>
      </c>
      <c r="E426">
        <v>0</v>
      </c>
      <c r="F426">
        <v>3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97</v>
      </c>
      <c r="R426">
        <v>1</v>
      </c>
      <c r="S426">
        <v>100</v>
      </c>
      <c r="T426">
        <v>139</v>
      </c>
      <c r="U426">
        <v>2</v>
      </c>
      <c r="V426">
        <v>5</v>
      </c>
      <c r="W426">
        <v>30</v>
      </c>
      <c r="X426">
        <v>15</v>
      </c>
      <c r="Y426">
        <v>32</v>
      </c>
      <c r="Z426">
        <v>1</v>
      </c>
      <c r="AA426">
        <v>5</v>
      </c>
      <c r="AB426">
        <v>390</v>
      </c>
      <c r="AC426">
        <v>658</v>
      </c>
      <c r="AD426">
        <f t="shared" si="6"/>
        <v>1478</v>
      </c>
    </row>
    <row r="427" spans="1:30" x14ac:dyDescent="0.3">
      <c r="A427">
        <v>426</v>
      </c>
      <c r="B427">
        <v>5004403</v>
      </c>
      <c r="C427" t="s">
        <v>38</v>
      </c>
      <c r="D427">
        <v>2009</v>
      </c>
      <c r="E427">
        <v>0</v>
      </c>
      <c r="F427">
        <v>3</v>
      </c>
      <c r="G427">
        <v>1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57</v>
      </c>
      <c r="R427">
        <v>1</v>
      </c>
      <c r="S427">
        <v>0</v>
      </c>
      <c r="T427">
        <v>136</v>
      </c>
      <c r="U427">
        <v>3</v>
      </c>
      <c r="V427">
        <v>5</v>
      </c>
      <c r="W427">
        <v>17</v>
      </c>
      <c r="X427">
        <v>10</v>
      </c>
      <c r="Y427">
        <v>31</v>
      </c>
      <c r="Z427">
        <v>2</v>
      </c>
      <c r="AA427">
        <v>6</v>
      </c>
      <c r="AB427">
        <v>414</v>
      </c>
      <c r="AC427">
        <v>699</v>
      </c>
      <c r="AD427">
        <f t="shared" si="6"/>
        <v>1385</v>
      </c>
    </row>
    <row r="428" spans="1:30" x14ac:dyDescent="0.3">
      <c r="A428">
        <v>427</v>
      </c>
      <c r="B428">
        <v>5004403</v>
      </c>
      <c r="C428" t="s">
        <v>38</v>
      </c>
      <c r="D428">
        <v>2008</v>
      </c>
      <c r="E428">
        <v>0</v>
      </c>
      <c r="F428">
        <v>3</v>
      </c>
      <c r="G428">
        <v>2</v>
      </c>
      <c r="H428">
        <v>2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43</v>
      </c>
      <c r="R428">
        <v>0</v>
      </c>
      <c r="S428">
        <v>0</v>
      </c>
      <c r="T428">
        <v>125</v>
      </c>
      <c r="U428">
        <v>6</v>
      </c>
      <c r="V428">
        <v>5</v>
      </c>
      <c r="W428">
        <v>28</v>
      </c>
      <c r="X428">
        <v>7</v>
      </c>
      <c r="Y428">
        <v>24</v>
      </c>
      <c r="Z428">
        <v>2</v>
      </c>
      <c r="AA428">
        <v>7</v>
      </c>
      <c r="AB428">
        <v>379</v>
      </c>
      <c r="AC428">
        <v>660</v>
      </c>
      <c r="AD428">
        <f t="shared" si="6"/>
        <v>1293</v>
      </c>
    </row>
    <row r="429" spans="1:30" x14ac:dyDescent="0.3">
      <c r="A429">
        <v>428</v>
      </c>
      <c r="B429">
        <v>5004403</v>
      </c>
      <c r="C429" t="s">
        <v>38</v>
      </c>
      <c r="D429">
        <v>2007</v>
      </c>
      <c r="E429">
        <v>4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42</v>
      </c>
      <c r="R429">
        <v>0</v>
      </c>
      <c r="S429">
        <v>2</v>
      </c>
      <c r="T429">
        <v>119</v>
      </c>
      <c r="U429">
        <v>30</v>
      </c>
      <c r="V429">
        <v>5</v>
      </c>
      <c r="W429">
        <v>29</v>
      </c>
      <c r="X429">
        <v>13</v>
      </c>
      <c r="Y429">
        <v>31</v>
      </c>
      <c r="Z429">
        <v>4</v>
      </c>
      <c r="AA429">
        <v>6</v>
      </c>
      <c r="AB429">
        <v>345</v>
      </c>
      <c r="AC429">
        <v>660</v>
      </c>
      <c r="AD429">
        <f t="shared" si="6"/>
        <v>1291</v>
      </c>
    </row>
    <row r="430" spans="1:30" x14ac:dyDescent="0.3">
      <c r="A430">
        <v>429</v>
      </c>
      <c r="B430">
        <v>5004403</v>
      </c>
      <c r="C430" t="s">
        <v>38</v>
      </c>
      <c r="D430">
        <v>2006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32</v>
      </c>
      <c r="R430">
        <v>1</v>
      </c>
      <c r="S430">
        <v>2</v>
      </c>
      <c r="T430">
        <v>142</v>
      </c>
      <c r="U430">
        <v>8</v>
      </c>
      <c r="V430">
        <v>5</v>
      </c>
      <c r="W430">
        <v>31</v>
      </c>
      <c r="X430">
        <v>11</v>
      </c>
      <c r="Y430">
        <v>22</v>
      </c>
      <c r="Z430">
        <v>1</v>
      </c>
      <c r="AA430">
        <v>1</v>
      </c>
      <c r="AB430">
        <v>351</v>
      </c>
      <c r="AC430">
        <v>641</v>
      </c>
      <c r="AD430">
        <f t="shared" si="6"/>
        <v>1249</v>
      </c>
    </row>
    <row r="431" spans="1:30" x14ac:dyDescent="0.3">
      <c r="A431">
        <v>430</v>
      </c>
      <c r="B431">
        <v>5004502</v>
      </c>
      <c r="C431" t="s">
        <v>39</v>
      </c>
      <c r="D431">
        <v>2016</v>
      </c>
      <c r="E431">
        <v>230</v>
      </c>
      <c r="F431">
        <v>14</v>
      </c>
      <c r="G431">
        <v>13</v>
      </c>
      <c r="H431">
        <v>0</v>
      </c>
      <c r="I431">
        <v>0</v>
      </c>
      <c r="J431">
        <v>0</v>
      </c>
      <c r="K431">
        <v>4</v>
      </c>
      <c r="L431">
        <v>5</v>
      </c>
      <c r="M431">
        <v>0</v>
      </c>
      <c r="N431">
        <v>0</v>
      </c>
      <c r="O431">
        <v>0</v>
      </c>
      <c r="P431">
        <v>0</v>
      </c>
      <c r="Q431">
        <v>62</v>
      </c>
      <c r="R431">
        <v>2</v>
      </c>
      <c r="S431">
        <v>8</v>
      </c>
      <c r="T431">
        <v>411</v>
      </c>
      <c r="U431">
        <v>252</v>
      </c>
      <c r="V431">
        <v>27</v>
      </c>
      <c r="W431">
        <v>147</v>
      </c>
      <c r="X431">
        <v>96</v>
      </c>
      <c r="Y431">
        <v>61</v>
      </c>
      <c r="Z431">
        <v>4</v>
      </c>
      <c r="AA431">
        <v>46</v>
      </c>
      <c r="AB431">
        <v>659</v>
      </c>
      <c r="AC431">
        <v>459</v>
      </c>
      <c r="AD431">
        <f t="shared" si="6"/>
        <v>2500</v>
      </c>
    </row>
    <row r="432" spans="1:30" x14ac:dyDescent="0.3">
      <c r="A432">
        <v>431</v>
      </c>
      <c r="B432">
        <v>5004502</v>
      </c>
      <c r="C432" t="s">
        <v>39</v>
      </c>
      <c r="D432">
        <v>2015</v>
      </c>
      <c r="E432">
        <v>236</v>
      </c>
      <c r="F432">
        <v>47</v>
      </c>
      <c r="G432">
        <v>13</v>
      </c>
      <c r="H432">
        <v>0</v>
      </c>
      <c r="I432">
        <v>0</v>
      </c>
      <c r="J432">
        <v>0</v>
      </c>
      <c r="K432">
        <v>2</v>
      </c>
      <c r="L432">
        <v>5</v>
      </c>
      <c r="M432">
        <v>0</v>
      </c>
      <c r="N432">
        <v>0</v>
      </c>
      <c r="O432">
        <v>0</v>
      </c>
      <c r="P432">
        <v>0</v>
      </c>
      <c r="Q432">
        <v>195</v>
      </c>
      <c r="R432">
        <v>2</v>
      </c>
      <c r="S432">
        <v>14</v>
      </c>
      <c r="T432">
        <v>373</v>
      </c>
      <c r="U432">
        <v>215</v>
      </c>
      <c r="V432">
        <v>30</v>
      </c>
      <c r="W432">
        <v>47</v>
      </c>
      <c r="X432">
        <v>125</v>
      </c>
      <c r="Y432">
        <v>62</v>
      </c>
      <c r="Z432">
        <v>5</v>
      </c>
      <c r="AA432">
        <v>51</v>
      </c>
      <c r="AB432">
        <v>919</v>
      </c>
      <c r="AC432">
        <v>452</v>
      </c>
      <c r="AD432">
        <f t="shared" si="6"/>
        <v>2793</v>
      </c>
    </row>
    <row r="433" spans="1:30" x14ac:dyDescent="0.3">
      <c r="A433">
        <v>432</v>
      </c>
      <c r="B433">
        <v>5004502</v>
      </c>
      <c r="C433" t="s">
        <v>39</v>
      </c>
      <c r="D433">
        <v>2014</v>
      </c>
      <c r="E433">
        <v>211</v>
      </c>
      <c r="F433">
        <v>51</v>
      </c>
      <c r="G433">
        <v>9</v>
      </c>
      <c r="H433">
        <v>0</v>
      </c>
      <c r="I433">
        <v>0</v>
      </c>
      <c r="J433">
        <v>0</v>
      </c>
      <c r="K433">
        <v>0</v>
      </c>
      <c r="L433">
        <v>6</v>
      </c>
      <c r="M433">
        <v>0</v>
      </c>
      <c r="N433">
        <v>0</v>
      </c>
      <c r="O433">
        <v>0</v>
      </c>
      <c r="P433">
        <v>0</v>
      </c>
      <c r="Q433">
        <v>160</v>
      </c>
      <c r="R433">
        <v>2</v>
      </c>
      <c r="S433">
        <v>12</v>
      </c>
      <c r="T433">
        <v>324</v>
      </c>
      <c r="U433">
        <v>151</v>
      </c>
      <c r="V433">
        <v>32</v>
      </c>
      <c r="W433">
        <v>48</v>
      </c>
      <c r="X433">
        <v>95</v>
      </c>
      <c r="Y433">
        <v>59</v>
      </c>
      <c r="Z433">
        <v>4</v>
      </c>
      <c r="AA433">
        <v>49</v>
      </c>
      <c r="AB433">
        <v>854</v>
      </c>
      <c r="AC433">
        <v>423</v>
      </c>
      <c r="AD433">
        <f t="shared" si="6"/>
        <v>2490</v>
      </c>
    </row>
    <row r="434" spans="1:30" x14ac:dyDescent="0.3">
      <c r="A434">
        <v>433</v>
      </c>
      <c r="B434">
        <v>5004502</v>
      </c>
      <c r="C434" t="s">
        <v>39</v>
      </c>
      <c r="D434">
        <v>2013</v>
      </c>
      <c r="E434">
        <v>192</v>
      </c>
      <c r="F434">
        <v>28</v>
      </c>
      <c r="G434">
        <v>9</v>
      </c>
      <c r="H434">
        <v>2</v>
      </c>
      <c r="I434">
        <v>0</v>
      </c>
      <c r="J434">
        <v>0</v>
      </c>
      <c r="K434">
        <v>0</v>
      </c>
      <c r="L434">
        <v>6</v>
      </c>
      <c r="M434">
        <v>0</v>
      </c>
      <c r="N434">
        <v>0</v>
      </c>
      <c r="O434">
        <v>0</v>
      </c>
      <c r="P434">
        <v>0</v>
      </c>
      <c r="Q434">
        <v>246</v>
      </c>
      <c r="R434">
        <v>2</v>
      </c>
      <c r="S434">
        <v>10</v>
      </c>
      <c r="T434">
        <v>372</v>
      </c>
      <c r="U434">
        <v>130</v>
      </c>
      <c r="V434">
        <v>30</v>
      </c>
      <c r="W434">
        <v>38</v>
      </c>
      <c r="X434">
        <v>104</v>
      </c>
      <c r="Y434">
        <v>55</v>
      </c>
      <c r="Z434">
        <v>3</v>
      </c>
      <c r="AA434">
        <v>60</v>
      </c>
      <c r="AB434">
        <v>963</v>
      </c>
      <c r="AC434">
        <v>477</v>
      </c>
      <c r="AD434">
        <f t="shared" si="6"/>
        <v>2727</v>
      </c>
    </row>
    <row r="435" spans="1:30" x14ac:dyDescent="0.3">
      <c r="A435">
        <v>434</v>
      </c>
      <c r="B435">
        <v>5004502</v>
      </c>
      <c r="C435" t="s">
        <v>39</v>
      </c>
      <c r="D435">
        <v>2012</v>
      </c>
      <c r="E435">
        <v>26</v>
      </c>
      <c r="F435">
        <v>7</v>
      </c>
      <c r="G435">
        <v>7</v>
      </c>
      <c r="H435">
        <v>1</v>
      </c>
      <c r="I435">
        <v>0</v>
      </c>
      <c r="J435">
        <v>0</v>
      </c>
      <c r="K435">
        <v>0</v>
      </c>
      <c r="L435">
        <v>8</v>
      </c>
      <c r="M435">
        <v>0</v>
      </c>
      <c r="N435">
        <v>0</v>
      </c>
      <c r="O435">
        <v>0</v>
      </c>
      <c r="P435">
        <v>0</v>
      </c>
      <c r="Q435">
        <v>295</v>
      </c>
      <c r="R435">
        <v>2</v>
      </c>
      <c r="S435">
        <v>130</v>
      </c>
      <c r="T435">
        <v>317</v>
      </c>
      <c r="U435">
        <v>124</v>
      </c>
      <c r="V435">
        <v>31</v>
      </c>
      <c r="W435">
        <v>30</v>
      </c>
      <c r="X435">
        <v>103</v>
      </c>
      <c r="Y435">
        <v>55</v>
      </c>
      <c r="Z435">
        <v>1</v>
      </c>
      <c r="AA435">
        <v>60</v>
      </c>
      <c r="AB435">
        <v>1118</v>
      </c>
      <c r="AC435">
        <v>436</v>
      </c>
      <c r="AD435">
        <f t="shared" si="6"/>
        <v>2751</v>
      </c>
    </row>
    <row r="436" spans="1:30" x14ac:dyDescent="0.3">
      <c r="A436">
        <v>435</v>
      </c>
      <c r="B436">
        <v>5004502</v>
      </c>
      <c r="C436" t="s">
        <v>39</v>
      </c>
      <c r="D436">
        <v>2011</v>
      </c>
      <c r="E436">
        <v>23</v>
      </c>
      <c r="F436">
        <v>0</v>
      </c>
      <c r="G436">
        <v>9</v>
      </c>
      <c r="H436">
        <v>0</v>
      </c>
      <c r="I436">
        <v>0</v>
      </c>
      <c r="J436">
        <v>0</v>
      </c>
      <c r="K436">
        <v>0</v>
      </c>
      <c r="L436">
        <v>6</v>
      </c>
      <c r="M436">
        <v>0</v>
      </c>
      <c r="N436">
        <v>0</v>
      </c>
      <c r="O436">
        <v>0</v>
      </c>
      <c r="P436">
        <v>0</v>
      </c>
      <c r="Q436">
        <v>209</v>
      </c>
      <c r="R436">
        <v>0</v>
      </c>
      <c r="S436">
        <v>97</v>
      </c>
      <c r="T436">
        <v>358</v>
      </c>
      <c r="U436">
        <v>120</v>
      </c>
      <c r="V436">
        <v>29</v>
      </c>
      <c r="W436">
        <v>26</v>
      </c>
      <c r="X436">
        <v>91</v>
      </c>
      <c r="Y436">
        <v>50</v>
      </c>
      <c r="Z436">
        <v>2</v>
      </c>
      <c r="AA436">
        <v>59</v>
      </c>
      <c r="AB436">
        <v>805</v>
      </c>
      <c r="AC436">
        <v>422</v>
      </c>
      <c r="AD436">
        <f t="shared" si="6"/>
        <v>2306</v>
      </c>
    </row>
    <row r="437" spans="1:30" x14ac:dyDescent="0.3">
      <c r="A437">
        <v>436</v>
      </c>
      <c r="B437">
        <v>5004502</v>
      </c>
      <c r="C437" t="s">
        <v>39</v>
      </c>
      <c r="D437">
        <v>2010</v>
      </c>
      <c r="E437">
        <v>24</v>
      </c>
      <c r="F437">
        <v>0</v>
      </c>
      <c r="G437">
        <v>4</v>
      </c>
      <c r="H437">
        <v>0</v>
      </c>
      <c r="I437">
        <v>0</v>
      </c>
      <c r="J437">
        <v>0</v>
      </c>
      <c r="K437">
        <v>5</v>
      </c>
      <c r="L437">
        <v>5</v>
      </c>
      <c r="M437">
        <v>0</v>
      </c>
      <c r="N437">
        <v>0</v>
      </c>
      <c r="O437">
        <v>0</v>
      </c>
      <c r="P437">
        <v>0</v>
      </c>
      <c r="Q437">
        <v>125</v>
      </c>
      <c r="R437">
        <v>1</v>
      </c>
      <c r="S437">
        <v>152</v>
      </c>
      <c r="T437">
        <v>314</v>
      </c>
      <c r="U437">
        <v>102</v>
      </c>
      <c r="V437">
        <v>28</v>
      </c>
      <c r="W437">
        <v>19</v>
      </c>
      <c r="X437">
        <v>72</v>
      </c>
      <c r="Y437">
        <v>41</v>
      </c>
      <c r="Z437">
        <v>1</v>
      </c>
      <c r="AA437">
        <v>56</v>
      </c>
      <c r="AB437">
        <v>727</v>
      </c>
      <c r="AC437">
        <v>374</v>
      </c>
      <c r="AD437">
        <f t="shared" si="6"/>
        <v>2050</v>
      </c>
    </row>
    <row r="438" spans="1:30" x14ac:dyDescent="0.3">
      <c r="A438">
        <v>437</v>
      </c>
      <c r="B438">
        <v>5004502</v>
      </c>
      <c r="C438" t="s">
        <v>39</v>
      </c>
      <c r="D438">
        <v>2009</v>
      </c>
      <c r="E438">
        <v>40</v>
      </c>
      <c r="F438">
        <v>0</v>
      </c>
      <c r="G438">
        <v>7</v>
      </c>
      <c r="H438">
        <v>0</v>
      </c>
      <c r="I438">
        <v>0</v>
      </c>
      <c r="J438">
        <v>0</v>
      </c>
      <c r="K438">
        <v>4</v>
      </c>
      <c r="L438">
        <v>4</v>
      </c>
      <c r="M438">
        <v>0</v>
      </c>
      <c r="N438">
        <v>0</v>
      </c>
      <c r="O438">
        <v>0</v>
      </c>
      <c r="P438">
        <v>0</v>
      </c>
      <c r="Q438">
        <v>100</v>
      </c>
      <c r="R438">
        <v>1</v>
      </c>
      <c r="S438">
        <v>99</v>
      </c>
      <c r="T438">
        <v>343</v>
      </c>
      <c r="U438">
        <v>102</v>
      </c>
      <c r="V438">
        <v>33</v>
      </c>
      <c r="W438">
        <v>16</v>
      </c>
      <c r="X438">
        <v>52</v>
      </c>
      <c r="Y438">
        <v>47</v>
      </c>
      <c r="Z438">
        <v>2</v>
      </c>
      <c r="AA438">
        <v>64</v>
      </c>
      <c r="AB438">
        <v>765</v>
      </c>
      <c r="AC438">
        <v>400</v>
      </c>
      <c r="AD438">
        <f t="shared" si="6"/>
        <v>2079</v>
      </c>
    </row>
    <row r="439" spans="1:30" x14ac:dyDescent="0.3">
      <c r="A439">
        <v>438</v>
      </c>
      <c r="B439">
        <v>5004502</v>
      </c>
      <c r="C439" t="s">
        <v>39</v>
      </c>
      <c r="D439">
        <v>2008</v>
      </c>
      <c r="E439">
        <v>36</v>
      </c>
      <c r="F439">
        <v>0</v>
      </c>
      <c r="G439">
        <v>8</v>
      </c>
      <c r="H439">
        <v>0</v>
      </c>
      <c r="I439">
        <v>0</v>
      </c>
      <c r="J439">
        <v>0</v>
      </c>
      <c r="K439">
        <v>4</v>
      </c>
      <c r="L439">
        <v>6</v>
      </c>
      <c r="M439">
        <v>0</v>
      </c>
      <c r="N439">
        <v>0</v>
      </c>
      <c r="O439">
        <v>0</v>
      </c>
      <c r="P439">
        <v>0</v>
      </c>
      <c r="Q439">
        <v>227</v>
      </c>
      <c r="R439">
        <v>0</v>
      </c>
      <c r="S439">
        <v>23</v>
      </c>
      <c r="T439">
        <v>247</v>
      </c>
      <c r="U439">
        <v>72</v>
      </c>
      <c r="V439">
        <v>32</v>
      </c>
      <c r="W439">
        <v>21</v>
      </c>
      <c r="X439">
        <v>57</v>
      </c>
      <c r="Y439">
        <v>42</v>
      </c>
      <c r="Z439">
        <v>3</v>
      </c>
      <c r="AA439">
        <v>52</v>
      </c>
      <c r="AB439">
        <v>729</v>
      </c>
      <c r="AC439">
        <v>462</v>
      </c>
      <c r="AD439">
        <f t="shared" si="6"/>
        <v>2021</v>
      </c>
    </row>
    <row r="440" spans="1:30" x14ac:dyDescent="0.3">
      <c r="A440">
        <v>439</v>
      </c>
      <c r="B440">
        <v>5004502</v>
      </c>
      <c r="C440" t="s">
        <v>39</v>
      </c>
      <c r="D440">
        <v>2007</v>
      </c>
      <c r="E440">
        <v>28</v>
      </c>
      <c r="F440">
        <v>0</v>
      </c>
      <c r="G440">
        <v>14</v>
      </c>
      <c r="H440">
        <v>0</v>
      </c>
      <c r="I440">
        <v>0</v>
      </c>
      <c r="J440">
        <v>0</v>
      </c>
      <c r="K440">
        <v>4</v>
      </c>
      <c r="L440">
        <v>5</v>
      </c>
      <c r="M440">
        <v>0</v>
      </c>
      <c r="N440">
        <v>1</v>
      </c>
      <c r="O440">
        <v>0</v>
      </c>
      <c r="P440">
        <v>0</v>
      </c>
      <c r="Q440">
        <v>469</v>
      </c>
      <c r="R440">
        <v>0</v>
      </c>
      <c r="S440">
        <v>18</v>
      </c>
      <c r="T440">
        <v>203</v>
      </c>
      <c r="U440">
        <v>57</v>
      </c>
      <c r="V440">
        <v>34</v>
      </c>
      <c r="W440">
        <v>12</v>
      </c>
      <c r="X440">
        <v>52</v>
      </c>
      <c r="Y440">
        <v>41</v>
      </c>
      <c r="Z440">
        <v>2</v>
      </c>
      <c r="AA440">
        <v>46</v>
      </c>
      <c r="AB440">
        <v>706</v>
      </c>
      <c r="AC440">
        <v>400</v>
      </c>
      <c r="AD440">
        <f t="shared" si="6"/>
        <v>2092</v>
      </c>
    </row>
    <row r="441" spans="1:30" x14ac:dyDescent="0.3">
      <c r="A441">
        <v>440</v>
      </c>
      <c r="B441">
        <v>5004502</v>
      </c>
      <c r="C441" t="s">
        <v>39</v>
      </c>
      <c r="D441">
        <v>2006</v>
      </c>
      <c r="E441">
        <v>19</v>
      </c>
      <c r="F441">
        <v>0</v>
      </c>
      <c r="G441">
        <v>10</v>
      </c>
      <c r="H441">
        <v>0</v>
      </c>
      <c r="I441">
        <v>0</v>
      </c>
      <c r="J441">
        <v>0</v>
      </c>
      <c r="K441">
        <v>4</v>
      </c>
      <c r="L441">
        <v>4</v>
      </c>
      <c r="M441">
        <v>0</v>
      </c>
      <c r="N441">
        <v>2</v>
      </c>
      <c r="O441">
        <v>0</v>
      </c>
      <c r="P441">
        <v>0</v>
      </c>
      <c r="Q441">
        <v>465</v>
      </c>
      <c r="R441">
        <v>0</v>
      </c>
      <c r="S441">
        <v>16</v>
      </c>
      <c r="T441">
        <v>158</v>
      </c>
      <c r="U441">
        <v>67</v>
      </c>
      <c r="V441">
        <v>36</v>
      </c>
      <c r="W441">
        <v>13</v>
      </c>
      <c r="X441">
        <v>33</v>
      </c>
      <c r="Y441">
        <v>45</v>
      </c>
      <c r="Z441">
        <v>2</v>
      </c>
      <c r="AA441">
        <v>42</v>
      </c>
      <c r="AB441">
        <v>629</v>
      </c>
      <c r="AC441">
        <v>405</v>
      </c>
      <c r="AD441">
        <f t="shared" si="6"/>
        <v>1950</v>
      </c>
    </row>
    <row r="442" spans="1:30" x14ac:dyDescent="0.3">
      <c r="A442">
        <v>441</v>
      </c>
      <c r="B442">
        <v>5004601</v>
      </c>
      <c r="C442" t="s">
        <v>40</v>
      </c>
      <c r="D442">
        <v>2016</v>
      </c>
      <c r="E442">
        <v>5</v>
      </c>
      <c r="F442">
        <v>0</v>
      </c>
      <c r="G442">
        <v>11</v>
      </c>
      <c r="H442">
        <v>7</v>
      </c>
      <c r="I442">
        <v>2</v>
      </c>
      <c r="J442">
        <v>0</v>
      </c>
      <c r="K442">
        <v>0</v>
      </c>
      <c r="L442">
        <v>4</v>
      </c>
      <c r="M442">
        <v>0</v>
      </c>
      <c r="N442">
        <v>28</v>
      </c>
      <c r="O442">
        <v>41</v>
      </c>
      <c r="P442">
        <v>0</v>
      </c>
      <c r="Q442">
        <v>1690</v>
      </c>
      <c r="R442">
        <v>6</v>
      </c>
      <c r="S442">
        <v>31</v>
      </c>
      <c r="T442">
        <v>334</v>
      </c>
      <c r="U442">
        <v>44</v>
      </c>
      <c r="V442">
        <v>20</v>
      </c>
      <c r="W442">
        <v>60</v>
      </c>
      <c r="X442">
        <v>101</v>
      </c>
      <c r="Y442">
        <v>96</v>
      </c>
      <c r="Z442">
        <v>47</v>
      </c>
      <c r="AA442">
        <v>19</v>
      </c>
      <c r="AB442">
        <v>646</v>
      </c>
      <c r="AC442">
        <v>720</v>
      </c>
      <c r="AD442">
        <f t="shared" si="6"/>
        <v>3912</v>
      </c>
    </row>
    <row r="443" spans="1:30" x14ac:dyDescent="0.3">
      <c r="A443">
        <v>442</v>
      </c>
      <c r="B443">
        <v>5004601</v>
      </c>
      <c r="C443" t="s">
        <v>40</v>
      </c>
      <c r="D443">
        <v>2015</v>
      </c>
      <c r="E443">
        <v>8</v>
      </c>
      <c r="F443">
        <v>11</v>
      </c>
      <c r="G443">
        <v>16</v>
      </c>
      <c r="H443">
        <v>1</v>
      </c>
      <c r="I443">
        <v>0</v>
      </c>
      <c r="J443">
        <v>0</v>
      </c>
      <c r="K443">
        <v>0</v>
      </c>
      <c r="L443">
        <v>3</v>
      </c>
      <c r="M443">
        <v>1</v>
      </c>
      <c r="N443">
        <v>26</v>
      </c>
      <c r="O443">
        <v>58</v>
      </c>
      <c r="P443">
        <v>0</v>
      </c>
      <c r="Q443">
        <v>1807</v>
      </c>
      <c r="R443">
        <v>6</v>
      </c>
      <c r="S443">
        <v>21</v>
      </c>
      <c r="T443">
        <v>347</v>
      </c>
      <c r="U443">
        <v>49</v>
      </c>
      <c r="V443">
        <v>20</v>
      </c>
      <c r="W443">
        <v>79</v>
      </c>
      <c r="X443">
        <v>126</v>
      </c>
      <c r="Y443">
        <v>80</v>
      </c>
      <c r="Z443">
        <v>42</v>
      </c>
      <c r="AA443">
        <v>24</v>
      </c>
      <c r="AB443">
        <v>779</v>
      </c>
      <c r="AC443">
        <v>689</v>
      </c>
      <c r="AD443">
        <f t="shared" si="6"/>
        <v>4193</v>
      </c>
    </row>
    <row r="444" spans="1:30" x14ac:dyDescent="0.3">
      <c r="A444">
        <v>443</v>
      </c>
      <c r="B444">
        <v>5004601</v>
      </c>
      <c r="C444" t="s">
        <v>40</v>
      </c>
      <c r="D444">
        <v>2014</v>
      </c>
      <c r="E444">
        <v>8</v>
      </c>
      <c r="F444">
        <v>20</v>
      </c>
      <c r="G444">
        <v>15</v>
      </c>
      <c r="H444">
        <v>5</v>
      </c>
      <c r="I444">
        <v>1</v>
      </c>
      <c r="J444">
        <v>0</v>
      </c>
      <c r="K444">
        <v>0</v>
      </c>
      <c r="L444">
        <v>2</v>
      </c>
      <c r="M444">
        <v>0</v>
      </c>
      <c r="N444">
        <v>21</v>
      </c>
      <c r="O444">
        <v>76</v>
      </c>
      <c r="P444">
        <v>0</v>
      </c>
      <c r="Q444">
        <v>1639</v>
      </c>
      <c r="R444">
        <v>4</v>
      </c>
      <c r="S444">
        <v>48</v>
      </c>
      <c r="T444">
        <v>320</v>
      </c>
      <c r="U444">
        <v>48</v>
      </c>
      <c r="V444">
        <v>11</v>
      </c>
      <c r="W444">
        <v>56</v>
      </c>
      <c r="X444">
        <v>147</v>
      </c>
      <c r="Y444">
        <v>77</v>
      </c>
      <c r="Z444">
        <v>44</v>
      </c>
      <c r="AA444">
        <v>22</v>
      </c>
      <c r="AB444">
        <v>760</v>
      </c>
      <c r="AC444">
        <v>664</v>
      </c>
      <c r="AD444">
        <f t="shared" si="6"/>
        <v>3988</v>
      </c>
    </row>
    <row r="445" spans="1:30" x14ac:dyDescent="0.3">
      <c r="A445">
        <v>444</v>
      </c>
      <c r="B445">
        <v>5004601</v>
      </c>
      <c r="C445" t="s">
        <v>40</v>
      </c>
      <c r="D445">
        <v>2013</v>
      </c>
      <c r="E445">
        <v>3</v>
      </c>
      <c r="F445">
        <v>23</v>
      </c>
      <c r="G445">
        <v>13</v>
      </c>
      <c r="H445">
        <v>0</v>
      </c>
      <c r="I445">
        <v>0</v>
      </c>
      <c r="J445">
        <v>0</v>
      </c>
      <c r="K445">
        <v>0</v>
      </c>
      <c r="L445">
        <v>2</v>
      </c>
      <c r="M445">
        <v>0</v>
      </c>
      <c r="N445">
        <v>23</v>
      </c>
      <c r="O445">
        <v>86</v>
      </c>
      <c r="P445">
        <v>0</v>
      </c>
      <c r="Q445">
        <v>1239</v>
      </c>
      <c r="R445">
        <v>4</v>
      </c>
      <c r="S445">
        <v>39</v>
      </c>
      <c r="T445">
        <v>319</v>
      </c>
      <c r="U445">
        <v>21</v>
      </c>
      <c r="V445">
        <v>12</v>
      </c>
      <c r="W445">
        <v>36</v>
      </c>
      <c r="X445">
        <v>114</v>
      </c>
      <c r="Y445">
        <v>99</v>
      </c>
      <c r="Z445">
        <v>7</v>
      </c>
      <c r="AA445">
        <v>14</v>
      </c>
      <c r="AB445">
        <v>756</v>
      </c>
      <c r="AC445">
        <v>609</v>
      </c>
      <c r="AD445">
        <f t="shared" si="6"/>
        <v>3419</v>
      </c>
    </row>
    <row r="446" spans="1:30" x14ac:dyDescent="0.3">
      <c r="A446">
        <v>445</v>
      </c>
      <c r="B446">
        <v>5004601</v>
      </c>
      <c r="C446" t="s">
        <v>40</v>
      </c>
      <c r="D446">
        <v>2012</v>
      </c>
      <c r="E446">
        <v>3</v>
      </c>
      <c r="F446">
        <v>20</v>
      </c>
      <c r="G446">
        <v>8</v>
      </c>
      <c r="H446">
        <v>0</v>
      </c>
      <c r="I446">
        <v>0</v>
      </c>
      <c r="J446">
        <v>0</v>
      </c>
      <c r="K446">
        <v>0</v>
      </c>
      <c r="L446">
        <v>2</v>
      </c>
      <c r="M446">
        <v>0</v>
      </c>
      <c r="N446">
        <v>10</v>
      </c>
      <c r="O446">
        <v>80</v>
      </c>
      <c r="P446">
        <v>0</v>
      </c>
      <c r="Q446">
        <v>1080</v>
      </c>
      <c r="R446">
        <v>4</v>
      </c>
      <c r="S446">
        <v>23</v>
      </c>
      <c r="T446">
        <v>293</v>
      </c>
      <c r="U446">
        <v>13</v>
      </c>
      <c r="V446">
        <v>16</v>
      </c>
      <c r="W446">
        <v>27</v>
      </c>
      <c r="X446">
        <v>100</v>
      </c>
      <c r="Y446">
        <v>87</v>
      </c>
      <c r="Z446">
        <v>3</v>
      </c>
      <c r="AA446">
        <v>20</v>
      </c>
      <c r="AB446">
        <v>658</v>
      </c>
      <c r="AC446">
        <v>578</v>
      </c>
      <c r="AD446">
        <f t="shared" si="6"/>
        <v>3025</v>
      </c>
    </row>
    <row r="447" spans="1:30" x14ac:dyDescent="0.3">
      <c r="A447">
        <v>446</v>
      </c>
      <c r="B447">
        <v>5004601</v>
      </c>
      <c r="C447" t="s">
        <v>40</v>
      </c>
      <c r="D447">
        <v>2011</v>
      </c>
      <c r="E447">
        <v>5</v>
      </c>
      <c r="F447">
        <v>30</v>
      </c>
      <c r="G447">
        <v>3</v>
      </c>
      <c r="H447">
        <v>0</v>
      </c>
      <c r="I447">
        <v>0</v>
      </c>
      <c r="J447">
        <v>0</v>
      </c>
      <c r="K447">
        <v>0</v>
      </c>
      <c r="L447">
        <v>1</v>
      </c>
      <c r="M447">
        <v>0</v>
      </c>
      <c r="N447">
        <v>9</v>
      </c>
      <c r="O447">
        <v>78</v>
      </c>
      <c r="P447">
        <v>0</v>
      </c>
      <c r="Q447">
        <v>1078</v>
      </c>
      <c r="R447">
        <v>0</v>
      </c>
      <c r="S447">
        <v>25</v>
      </c>
      <c r="T447">
        <v>258</v>
      </c>
      <c r="U447">
        <v>10</v>
      </c>
      <c r="V447">
        <v>16</v>
      </c>
      <c r="W447">
        <v>20</v>
      </c>
      <c r="X447">
        <v>76</v>
      </c>
      <c r="Y447">
        <v>48</v>
      </c>
      <c r="Z447">
        <v>3</v>
      </c>
      <c r="AA447">
        <v>17</v>
      </c>
      <c r="AB447">
        <v>547</v>
      </c>
      <c r="AC447">
        <v>568</v>
      </c>
      <c r="AD447">
        <f t="shared" si="6"/>
        <v>2792</v>
      </c>
    </row>
    <row r="448" spans="1:30" x14ac:dyDescent="0.3">
      <c r="A448">
        <v>447</v>
      </c>
      <c r="B448">
        <v>5004601</v>
      </c>
      <c r="C448" t="s">
        <v>40</v>
      </c>
      <c r="D448">
        <v>2010</v>
      </c>
      <c r="E448">
        <v>6</v>
      </c>
      <c r="F448">
        <v>17</v>
      </c>
      <c r="G448">
        <v>3</v>
      </c>
      <c r="H448">
        <v>0</v>
      </c>
      <c r="I448">
        <v>0</v>
      </c>
      <c r="J448">
        <v>0</v>
      </c>
      <c r="K448">
        <v>0</v>
      </c>
      <c r="L448">
        <v>2</v>
      </c>
      <c r="M448">
        <v>0</v>
      </c>
      <c r="N448">
        <v>7</v>
      </c>
      <c r="O448">
        <v>61</v>
      </c>
      <c r="P448">
        <v>0</v>
      </c>
      <c r="Q448">
        <v>820</v>
      </c>
      <c r="R448">
        <v>0</v>
      </c>
      <c r="S448">
        <v>10</v>
      </c>
      <c r="T448">
        <v>260</v>
      </c>
      <c r="U448">
        <v>10</v>
      </c>
      <c r="V448">
        <v>12</v>
      </c>
      <c r="W448">
        <v>15</v>
      </c>
      <c r="X448">
        <v>58</v>
      </c>
      <c r="Y448">
        <v>52</v>
      </c>
      <c r="Z448">
        <v>2</v>
      </c>
      <c r="AA448">
        <v>0</v>
      </c>
      <c r="AB448">
        <v>546</v>
      </c>
      <c r="AC448">
        <v>564</v>
      </c>
      <c r="AD448">
        <f t="shared" si="6"/>
        <v>2445</v>
      </c>
    </row>
    <row r="449" spans="1:30" x14ac:dyDescent="0.3">
      <c r="A449">
        <v>448</v>
      </c>
      <c r="B449">
        <v>5004601</v>
      </c>
      <c r="C449" t="s">
        <v>40</v>
      </c>
      <c r="D449">
        <v>2009</v>
      </c>
      <c r="E449">
        <v>6</v>
      </c>
      <c r="F449">
        <v>24</v>
      </c>
      <c r="G449">
        <v>4</v>
      </c>
      <c r="H449">
        <v>0</v>
      </c>
      <c r="I449">
        <v>0</v>
      </c>
      <c r="J449">
        <v>0</v>
      </c>
      <c r="K449">
        <v>5</v>
      </c>
      <c r="L449">
        <v>3</v>
      </c>
      <c r="M449">
        <v>0</v>
      </c>
      <c r="N449">
        <v>0</v>
      </c>
      <c r="O449">
        <v>62</v>
      </c>
      <c r="P449">
        <v>0</v>
      </c>
      <c r="Q449">
        <v>379</v>
      </c>
      <c r="R449">
        <v>0</v>
      </c>
      <c r="S449">
        <v>14</v>
      </c>
      <c r="T449">
        <v>244</v>
      </c>
      <c r="U449">
        <v>12</v>
      </c>
      <c r="V449">
        <v>10</v>
      </c>
      <c r="W449">
        <v>17</v>
      </c>
      <c r="X449">
        <v>25</v>
      </c>
      <c r="Y449">
        <v>53</v>
      </c>
      <c r="Z449">
        <v>1</v>
      </c>
      <c r="AA449">
        <v>4</v>
      </c>
      <c r="AB449">
        <v>577</v>
      </c>
      <c r="AC449">
        <v>537</v>
      </c>
      <c r="AD449">
        <f t="shared" si="6"/>
        <v>1977</v>
      </c>
    </row>
    <row r="450" spans="1:30" x14ac:dyDescent="0.3">
      <c r="A450">
        <v>449</v>
      </c>
      <c r="B450">
        <v>5004601</v>
      </c>
      <c r="C450" t="s">
        <v>40</v>
      </c>
      <c r="D450">
        <v>2008</v>
      </c>
      <c r="E450">
        <v>10</v>
      </c>
      <c r="F450">
        <v>11</v>
      </c>
      <c r="G450">
        <v>4</v>
      </c>
      <c r="H450">
        <v>0</v>
      </c>
      <c r="I450">
        <v>0</v>
      </c>
      <c r="J450">
        <v>0</v>
      </c>
      <c r="K450">
        <v>0</v>
      </c>
      <c r="L450">
        <v>3</v>
      </c>
      <c r="M450">
        <v>0</v>
      </c>
      <c r="N450">
        <v>0</v>
      </c>
      <c r="O450">
        <v>73</v>
      </c>
      <c r="P450">
        <v>0</v>
      </c>
      <c r="Q450">
        <v>314</v>
      </c>
      <c r="R450">
        <v>1</v>
      </c>
      <c r="S450">
        <v>8</v>
      </c>
      <c r="T450">
        <v>215</v>
      </c>
      <c r="U450">
        <v>11</v>
      </c>
      <c r="V450">
        <v>6</v>
      </c>
      <c r="W450">
        <v>12</v>
      </c>
      <c r="X450">
        <v>14</v>
      </c>
      <c r="Y450">
        <v>52</v>
      </c>
      <c r="Z450">
        <v>2</v>
      </c>
      <c r="AA450">
        <v>14</v>
      </c>
      <c r="AB450">
        <v>570</v>
      </c>
      <c r="AC450">
        <v>546</v>
      </c>
      <c r="AD450">
        <f t="shared" ref="AD450:AD513" si="7">SUM(E450:AC450)</f>
        <v>1866</v>
      </c>
    </row>
    <row r="451" spans="1:30" x14ac:dyDescent="0.3">
      <c r="A451">
        <v>450</v>
      </c>
      <c r="B451">
        <v>5004601</v>
      </c>
      <c r="C451" t="s">
        <v>40</v>
      </c>
      <c r="D451">
        <v>2007</v>
      </c>
      <c r="E451">
        <v>6</v>
      </c>
      <c r="F451">
        <v>24</v>
      </c>
      <c r="G451">
        <v>5</v>
      </c>
      <c r="H451">
        <v>0</v>
      </c>
      <c r="I451">
        <v>0</v>
      </c>
      <c r="J451">
        <v>0</v>
      </c>
      <c r="K451">
        <v>6</v>
      </c>
      <c r="L451">
        <v>5</v>
      </c>
      <c r="M451">
        <v>0</v>
      </c>
      <c r="N451">
        <v>0</v>
      </c>
      <c r="O451">
        <v>21</v>
      </c>
      <c r="P451">
        <v>0</v>
      </c>
      <c r="Q451">
        <v>116</v>
      </c>
      <c r="R451">
        <v>0</v>
      </c>
      <c r="S451">
        <v>0</v>
      </c>
      <c r="T451">
        <v>401</v>
      </c>
      <c r="U451">
        <v>19</v>
      </c>
      <c r="V451">
        <v>6</v>
      </c>
      <c r="W451">
        <v>19</v>
      </c>
      <c r="X451">
        <v>17</v>
      </c>
      <c r="Y451">
        <v>49</v>
      </c>
      <c r="Z451">
        <v>0</v>
      </c>
      <c r="AA451">
        <v>6</v>
      </c>
      <c r="AB451">
        <v>554</v>
      </c>
      <c r="AC451">
        <v>508</v>
      </c>
      <c r="AD451">
        <f t="shared" si="7"/>
        <v>1762</v>
      </c>
    </row>
    <row r="452" spans="1:30" x14ac:dyDescent="0.3">
      <c r="A452">
        <v>451</v>
      </c>
      <c r="B452">
        <v>5004601</v>
      </c>
      <c r="C452" t="s">
        <v>40</v>
      </c>
      <c r="D452">
        <v>2006</v>
      </c>
      <c r="E452">
        <v>12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14</v>
      </c>
      <c r="L452">
        <v>2</v>
      </c>
      <c r="M452">
        <v>1</v>
      </c>
      <c r="N452">
        <v>0</v>
      </c>
      <c r="O452">
        <v>0</v>
      </c>
      <c r="P452">
        <v>0</v>
      </c>
      <c r="Q452">
        <v>104</v>
      </c>
      <c r="R452">
        <v>2</v>
      </c>
      <c r="S452">
        <v>0</v>
      </c>
      <c r="T452">
        <v>357</v>
      </c>
      <c r="U452">
        <v>10</v>
      </c>
      <c r="V452">
        <v>6</v>
      </c>
      <c r="W452">
        <v>11</v>
      </c>
      <c r="X452">
        <v>4</v>
      </c>
      <c r="Y452">
        <v>57</v>
      </c>
      <c r="Z452">
        <v>0</v>
      </c>
      <c r="AA452">
        <v>8</v>
      </c>
      <c r="AB452">
        <v>503</v>
      </c>
      <c r="AC452">
        <v>523</v>
      </c>
      <c r="AD452">
        <f t="shared" si="7"/>
        <v>1615</v>
      </c>
    </row>
    <row r="453" spans="1:30" x14ac:dyDescent="0.3">
      <c r="A453">
        <v>452</v>
      </c>
      <c r="B453">
        <v>5004700</v>
      </c>
      <c r="C453" t="s">
        <v>41</v>
      </c>
      <c r="D453">
        <v>2016</v>
      </c>
      <c r="E453">
        <v>3</v>
      </c>
      <c r="F453">
        <v>33</v>
      </c>
      <c r="G453">
        <v>13</v>
      </c>
      <c r="H453">
        <v>4</v>
      </c>
      <c r="I453">
        <v>3</v>
      </c>
      <c r="J453">
        <v>15</v>
      </c>
      <c r="K453">
        <v>34</v>
      </c>
      <c r="L453">
        <v>6</v>
      </c>
      <c r="M453">
        <v>7</v>
      </c>
      <c r="N453">
        <v>16</v>
      </c>
      <c r="O453">
        <v>23</v>
      </c>
      <c r="P453">
        <v>0</v>
      </c>
      <c r="Q453">
        <v>187</v>
      </c>
      <c r="R453">
        <v>39</v>
      </c>
      <c r="S453">
        <v>39</v>
      </c>
      <c r="T453">
        <v>991</v>
      </c>
      <c r="U453">
        <v>65</v>
      </c>
      <c r="V453">
        <v>53</v>
      </c>
      <c r="W453">
        <v>117</v>
      </c>
      <c r="X453">
        <v>135</v>
      </c>
      <c r="Y453">
        <v>239</v>
      </c>
      <c r="Z453">
        <v>44</v>
      </c>
      <c r="AA453">
        <v>71</v>
      </c>
      <c r="AB453">
        <v>1021</v>
      </c>
      <c r="AC453">
        <v>710</v>
      </c>
      <c r="AD453">
        <f t="shared" si="7"/>
        <v>3868</v>
      </c>
    </row>
    <row r="454" spans="1:30" x14ac:dyDescent="0.3">
      <c r="A454">
        <v>453</v>
      </c>
      <c r="B454">
        <v>5004700</v>
      </c>
      <c r="C454" t="s">
        <v>41</v>
      </c>
      <c r="D454">
        <v>2015</v>
      </c>
      <c r="E454">
        <v>0</v>
      </c>
      <c r="F454">
        <v>28</v>
      </c>
      <c r="G454">
        <v>24</v>
      </c>
      <c r="H454">
        <v>2</v>
      </c>
      <c r="I454">
        <v>1</v>
      </c>
      <c r="J454">
        <v>18</v>
      </c>
      <c r="K454">
        <v>36</v>
      </c>
      <c r="L454">
        <v>4</v>
      </c>
      <c r="M454">
        <v>8</v>
      </c>
      <c r="N454">
        <v>21</v>
      </c>
      <c r="O454">
        <v>16</v>
      </c>
      <c r="P454">
        <v>0</v>
      </c>
      <c r="Q454">
        <v>221</v>
      </c>
      <c r="R454">
        <v>5</v>
      </c>
      <c r="S454">
        <v>58</v>
      </c>
      <c r="T454">
        <v>949</v>
      </c>
      <c r="U454">
        <v>59</v>
      </c>
      <c r="V454">
        <v>60</v>
      </c>
      <c r="W454">
        <v>119</v>
      </c>
      <c r="X454">
        <v>154</v>
      </c>
      <c r="Y454">
        <v>217</v>
      </c>
      <c r="Z454">
        <v>42</v>
      </c>
      <c r="AA454">
        <v>102</v>
      </c>
      <c r="AB454">
        <v>901</v>
      </c>
      <c r="AC454">
        <v>545</v>
      </c>
      <c r="AD454">
        <f t="shared" si="7"/>
        <v>3590</v>
      </c>
    </row>
    <row r="455" spans="1:30" x14ac:dyDescent="0.3">
      <c r="A455">
        <v>454</v>
      </c>
      <c r="B455">
        <v>5004700</v>
      </c>
      <c r="C455" t="s">
        <v>41</v>
      </c>
      <c r="D455">
        <v>2014</v>
      </c>
      <c r="E455">
        <v>3</v>
      </c>
      <c r="F455">
        <v>28</v>
      </c>
      <c r="G455">
        <v>26</v>
      </c>
      <c r="H455">
        <v>1</v>
      </c>
      <c r="I455">
        <v>2</v>
      </c>
      <c r="J455">
        <v>4</v>
      </c>
      <c r="K455">
        <v>34</v>
      </c>
      <c r="L455">
        <v>3</v>
      </c>
      <c r="M455">
        <v>9</v>
      </c>
      <c r="N455">
        <v>25</v>
      </c>
      <c r="O455">
        <v>98</v>
      </c>
      <c r="P455">
        <v>0</v>
      </c>
      <c r="Q455">
        <v>206</v>
      </c>
      <c r="R455">
        <v>50</v>
      </c>
      <c r="S455">
        <v>77</v>
      </c>
      <c r="T455">
        <v>969</v>
      </c>
      <c r="U455">
        <v>40</v>
      </c>
      <c r="V455">
        <v>54</v>
      </c>
      <c r="W455">
        <v>93</v>
      </c>
      <c r="X455">
        <v>173</v>
      </c>
      <c r="Y455">
        <v>226</v>
      </c>
      <c r="Z455">
        <v>38</v>
      </c>
      <c r="AA455">
        <v>79</v>
      </c>
      <c r="AB455">
        <v>926</v>
      </c>
      <c r="AC455">
        <v>643</v>
      </c>
      <c r="AD455">
        <f t="shared" si="7"/>
        <v>3807</v>
      </c>
    </row>
    <row r="456" spans="1:30" x14ac:dyDescent="0.3">
      <c r="A456">
        <v>455</v>
      </c>
      <c r="B456">
        <v>5004700</v>
      </c>
      <c r="C456" t="s">
        <v>41</v>
      </c>
      <c r="D456">
        <v>2013</v>
      </c>
      <c r="E456">
        <v>3</v>
      </c>
      <c r="F456">
        <v>24</v>
      </c>
      <c r="G456">
        <v>21</v>
      </c>
      <c r="H456">
        <v>4</v>
      </c>
      <c r="I456">
        <v>0</v>
      </c>
      <c r="J456">
        <v>7</v>
      </c>
      <c r="K456">
        <v>34</v>
      </c>
      <c r="L456">
        <v>5</v>
      </c>
      <c r="M456">
        <v>12</v>
      </c>
      <c r="N456">
        <v>26</v>
      </c>
      <c r="O456">
        <v>134</v>
      </c>
      <c r="P456">
        <v>0</v>
      </c>
      <c r="Q456">
        <v>206</v>
      </c>
      <c r="R456">
        <v>45</v>
      </c>
      <c r="S456">
        <v>54</v>
      </c>
      <c r="T456">
        <v>935</v>
      </c>
      <c r="U456">
        <v>28</v>
      </c>
      <c r="V456">
        <v>57</v>
      </c>
      <c r="W456">
        <v>95</v>
      </c>
      <c r="X456">
        <v>255</v>
      </c>
      <c r="Y456">
        <v>192</v>
      </c>
      <c r="Z456">
        <v>32</v>
      </c>
      <c r="AA456">
        <v>70</v>
      </c>
      <c r="AB456">
        <v>924</v>
      </c>
      <c r="AC456">
        <v>654</v>
      </c>
      <c r="AD456">
        <f t="shared" si="7"/>
        <v>3817</v>
      </c>
    </row>
    <row r="457" spans="1:30" x14ac:dyDescent="0.3">
      <c r="A457">
        <v>456</v>
      </c>
      <c r="B457">
        <v>5004700</v>
      </c>
      <c r="C457" t="s">
        <v>41</v>
      </c>
      <c r="D457">
        <v>2012</v>
      </c>
      <c r="E457">
        <v>3</v>
      </c>
      <c r="F457">
        <v>8</v>
      </c>
      <c r="G457">
        <v>23</v>
      </c>
      <c r="H457">
        <v>1</v>
      </c>
      <c r="I457">
        <v>0</v>
      </c>
      <c r="J457">
        <v>7</v>
      </c>
      <c r="K457">
        <v>39</v>
      </c>
      <c r="L457">
        <v>5</v>
      </c>
      <c r="M457">
        <v>7</v>
      </c>
      <c r="N457">
        <v>16</v>
      </c>
      <c r="O457">
        <v>178</v>
      </c>
      <c r="P457">
        <v>0</v>
      </c>
      <c r="Q457">
        <v>193</v>
      </c>
      <c r="R457">
        <v>17</v>
      </c>
      <c r="S457">
        <v>33</v>
      </c>
      <c r="T457">
        <v>909</v>
      </c>
      <c r="U457">
        <v>24</v>
      </c>
      <c r="V457">
        <v>57</v>
      </c>
      <c r="W457">
        <v>65</v>
      </c>
      <c r="X457">
        <v>192</v>
      </c>
      <c r="Y457">
        <v>186</v>
      </c>
      <c r="Z457">
        <v>32</v>
      </c>
      <c r="AA457">
        <v>63</v>
      </c>
      <c r="AB457">
        <v>934</v>
      </c>
      <c r="AC457">
        <v>660</v>
      </c>
      <c r="AD457">
        <f t="shared" si="7"/>
        <v>3652</v>
      </c>
    </row>
    <row r="458" spans="1:30" x14ac:dyDescent="0.3">
      <c r="A458">
        <v>457</v>
      </c>
      <c r="B458">
        <v>5004700</v>
      </c>
      <c r="C458" t="s">
        <v>41</v>
      </c>
      <c r="D458">
        <v>2011</v>
      </c>
      <c r="E458">
        <v>3</v>
      </c>
      <c r="F458">
        <v>16</v>
      </c>
      <c r="G458">
        <v>15</v>
      </c>
      <c r="H458">
        <v>2</v>
      </c>
      <c r="I458">
        <v>5</v>
      </c>
      <c r="J458">
        <v>7</v>
      </c>
      <c r="K458">
        <v>32</v>
      </c>
      <c r="L458">
        <v>5</v>
      </c>
      <c r="M458">
        <v>7</v>
      </c>
      <c r="N458">
        <v>14</v>
      </c>
      <c r="O458">
        <v>214</v>
      </c>
      <c r="P458">
        <v>0</v>
      </c>
      <c r="Q458">
        <v>194</v>
      </c>
      <c r="R458">
        <v>9</v>
      </c>
      <c r="S458">
        <v>24</v>
      </c>
      <c r="T458">
        <v>791</v>
      </c>
      <c r="U458">
        <v>23</v>
      </c>
      <c r="V458">
        <v>52</v>
      </c>
      <c r="W458">
        <v>46</v>
      </c>
      <c r="X458">
        <v>90</v>
      </c>
      <c r="Y458">
        <v>137</v>
      </c>
      <c r="Z458">
        <v>30</v>
      </c>
      <c r="AA458">
        <v>45</v>
      </c>
      <c r="AB458">
        <v>582</v>
      </c>
      <c r="AC458">
        <v>584</v>
      </c>
      <c r="AD458">
        <f t="shared" si="7"/>
        <v>2927</v>
      </c>
    </row>
    <row r="459" spans="1:30" x14ac:dyDescent="0.3">
      <c r="A459">
        <v>458</v>
      </c>
      <c r="B459">
        <v>5004700</v>
      </c>
      <c r="C459" t="s">
        <v>41</v>
      </c>
      <c r="D459">
        <v>2010</v>
      </c>
      <c r="E459">
        <v>3</v>
      </c>
      <c r="F459">
        <v>63</v>
      </c>
      <c r="G459">
        <v>15</v>
      </c>
      <c r="H459">
        <v>8</v>
      </c>
      <c r="I459">
        <v>7</v>
      </c>
      <c r="J459">
        <v>7</v>
      </c>
      <c r="K459">
        <v>37</v>
      </c>
      <c r="L459">
        <v>5</v>
      </c>
      <c r="M459">
        <v>0</v>
      </c>
      <c r="N459">
        <v>17</v>
      </c>
      <c r="O459">
        <v>257</v>
      </c>
      <c r="P459">
        <v>0</v>
      </c>
      <c r="Q459">
        <v>164</v>
      </c>
      <c r="R459">
        <v>4</v>
      </c>
      <c r="S459">
        <v>22</v>
      </c>
      <c r="T459">
        <v>737</v>
      </c>
      <c r="U459">
        <v>41</v>
      </c>
      <c r="V459">
        <v>53</v>
      </c>
      <c r="W459">
        <v>33</v>
      </c>
      <c r="X459">
        <v>67</v>
      </c>
      <c r="Y459">
        <v>147</v>
      </c>
      <c r="Z459">
        <v>25</v>
      </c>
      <c r="AA459">
        <v>56</v>
      </c>
      <c r="AB459">
        <v>834</v>
      </c>
      <c r="AC459">
        <v>568</v>
      </c>
      <c r="AD459">
        <f t="shared" si="7"/>
        <v>3170</v>
      </c>
    </row>
    <row r="460" spans="1:30" x14ac:dyDescent="0.3">
      <c r="A460">
        <v>459</v>
      </c>
      <c r="B460">
        <v>5004700</v>
      </c>
      <c r="C460" t="s">
        <v>41</v>
      </c>
      <c r="D460">
        <v>2009</v>
      </c>
      <c r="E460">
        <v>3</v>
      </c>
      <c r="F460">
        <v>3</v>
      </c>
      <c r="G460">
        <v>0</v>
      </c>
      <c r="H460">
        <v>3</v>
      </c>
      <c r="I460">
        <v>8</v>
      </c>
      <c r="J460">
        <v>6</v>
      </c>
      <c r="K460">
        <v>39</v>
      </c>
      <c r="L460">
        <v>4</v>
      </c>
      <c r="M460">
        <v>0</v>
      </c>
      <c r="N460">
        <v>20</v>
      </c>
      <c r="O460">
        <v>237</v>
      </c>
      <c r="P460">
        <v>0</v>
      </c>
      <c r="Q460">
        <v>165</v>
      </c>
      <c r="R460">
        <v>4</v>
      </c>
      <c r="S460">
        <v>28</v>
      </c>
      <c r="T460">
        <v>691</v>
      </c>
      <c r="U460">
        <v>20</v>
      </c>
      <c r="V460">
        <v>41</v>
      </c>
      <c r="W460">
        <v>13</v>
      </c>
      <c r="X460">
        <v>65</v>
      </c>
      <c r="Y460">
        <v>135</v>
      </c>
      <c r="Z460">
        <v>23</v>
      </c>
      <c r="AA460">
        <v>51</v>
      </c>
      <c r="AB460">
        <v>783</v>
      </c>
      <c r="AC460">
        <v>556</v>
      </c>
      <c r="AD460">
        <f t="shared" si="7"/>
        <v>2898</v>
      </c>
    </row>
    <row r="461" spans="1:30" x14ac:dyDescent="0.3">
      <c r="A461">
        <v>460</v>
      </c>
      <c r="B461">
        <v>5004700</v>
      </c>
      <c r="C461" t="s">
        <v>41</v>
      </c>
      <c r="D461">
        <v>2008</v>
      </c>
      <c r="E461">
        <v>3</v>
      </c>
      <c r="F461">
        <v>2</v>
      </c>
      <c r="G461">
        <v>10</v>
      </c>
      <c r="H461">
        <v>2</v>
      </c>
      <c r="I461">
        <v>0</v>
      </c>
      <c r="J461">
        <v>6</v>
      </c>
      <c r="K461">
        <v>32</v>
      </c>
      <c r="L461">
        <v>2</v>
      </c>
      <c r="M461">
        <v>5</v>
      </c>
      <c r="N461">
        <v>22</v>
      </c>
      <c r="O461">
        <v>190</v>
      </c>
      <c r="P461">
        <v>0</v>
      </c>
      <c r="Q461">
        <v>140</v>
      </c>
      <c r="R461">
        <v>4</v>
      </c>
      <c r="S461">
        <v>9</v>
      </c>
      <c r="T461">
        <v>613</v>
      </c>
      <c r="U461">
        <v>22</v>
      </c>
      <c r="V461">
        <v>34</v>
      </c>
      <c r="W461">
        <v>11</v>
      </c>
      <c r="X461">
        <v>53</v>
      </c>
      <c r="Y461">
        <v>127</v>
      </c>
      <c r="Z461">
        <v>18</v>
      </c>
      <c r="AA461">
        <v>49</v>
      </c>
      <c r="AB461">
        <v>773</v>
      </c>
      <c r="AC461">
        <v>552</v>
      </c>
      <c r="AD461">
        <f t="shared" si="7"/>
        <v>2679</v>
      </c>
    </row>
    <row r="462" spans="1:30" x14ac:dyDescent="0.3">
      <c r="A462">
        <v>461</v>
      </c>
      <c r="B462">
        <v>5004700</v>
      </c>
      <c r="C462" t="s">
        <v>41</v>
      </c>
      <c r="D462">
        <v>2007</v>
      </c>
      <c r="E462">
        <v>3</v>
      </c>
      <c r="F462">
        <v>72</v>
      </c>
      <c r="G462">
        <v>8</v>
      </c>
      <c r="H462">
        <v>1</v>
      </c>
      <c r="I462">
        <v>0</v>
      </c>
      <c r="J462">
        <v>5</v>
      </c>
      <c r="K462">
        <v>38</v>
      </c>
      <c r="L462">
        <v>4</v>
      </c>
      <c r="M462">
        <v>5</v>
      </c>
      <c r="N462">
        <v>16</v>
      </c>
      <c r="O462">
        <v>137</v>
      </c>
      <c r="P462">
        <v>0</v>
      </c>
      <c r="Q462">
        <v>96</v>
      </c>
      <c r="R462">
        <v>4</v>
      </c>
      <c r="S462">
        <v>8</v>
      </c>
      <c r="T462">
        <v>591</v>
      </c>
      <c r="U462">
        <v>26</v>
      </c>
      <c r="V462">
        <v>34</v>
      </c>
      <c r="W462">
        <v>13</v>
      </c>
      <c r="X462">
        <v>51</v>
      </c>
      <c r="Y462">
        <v>103</v>
      </c>
      <c r="Z462">
        <v>21</v>
      </c>
      <c r="AA462">
        <v>43</v>
      </c>
      <c r="AB462">
        <v>652</v>
      </c>
      <c r="AC462">
        <v>493</v>
      </c>
      <c r="AD462">
        <f t="shared" si="7"/>
        <v>2424</v>
      </c>
    </row>
    <row r="463" spans="1:30" x14ac:dyDescent="0.3">
      <c r="A463">
        <v>462</v>
      </c>
      <c r="B463">
        <v>5004700</v>
      </c>
      <c r="C463" t="s">
        <v>41</v>
      </c>
      <c r="D463">
        <v>2006</v>
      </c>
      <c r="E463">
        <v>3</v>
      </c>
      <c r="F463">
        <v>80</v>
      </c>
      <c r="G463">
        <v>11</v>
      </c>
      <c r="H463">
        <v>3</v>
      </c>
      <c r="I463">
        <v>0</v>
      </c>
      <c r="J463">
        <v>3</v>
      </c>
      <c r="K463">
        <v>44</v>
      </c>
      <c r="L463">
        <v>1</v>
      </c>
      <c r="M463">
        <v>9</v>
      </c>
      <c r="N463">
        <v>6</v>
      </c>
      <c r="O463">
        <v>45</v>
      </c>
      <c r="P463">
        <v>0</v>
      </c>
      <c r="Q463">
        <v>150</v>
      </c>
      <c r="R463">
        <v>4</v>
      </c>
      <c r="S463">
        <v>7</v>
      </c>
      <c r="T463">
        <v>525</v>
      </c>
      <c r="U463">
        <v>47</v>
      </c>
      <c r="V463">
        <v>33</v>
      </c>
      <c r="W463">
        <v>7</v>
      </c>
      <c r="X463">
        <v>37</v>
      </c>
      <c r="Y463">
        <v>141</v>
      </c>
      <c r="Z463">
        <v>21</v>
      </c>
      <c r="AA463">
        <v>31</v>
      </c>
      <c r="AB463">
        <v>635</v>
      </c>
      <c r="AC463">
        <v>437</v>
      </c>
      <c r="AD463">
        <f t="shared" si="7"/>
        <v>2280</v>
      </c>
    </row>
    <row r="464" spans="1:30" x14ac:dyDescent="0.3">
      <c r="A464">
        <v>463</v>
      </c>
      <c r="B464">
        <v>5004809</v>
      </c>
      <c r="C464" t="s">
        <v>42</v>
      </c>
      <c r="D464">
        <v>2016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21</v>
      </c>
      <c r="P464">
        <v>0</v>
      </c>
      <c r="Q464">
        <v>1</v>
      </c>
      <c r="R464">
        <v>0</v>
      </c>
      <c r="S464">
        <v>2</v>
      </c>
      <c r="T464">
        <v>17</v>
      </c>
      <c r="U464">
        <v>1</v>
      </c>
      <c r="V464">
        <v>0</v>
      </c>
      <c r="W464">
        <v>0</v>
      </c>
      <c r="X464">
        <v>2</v>
      </c>
      <c r="Y464">
        <v>0</v>
      </c>
      <c r="Z464">
        <v>0</v>
      </c>
      <c r="AA464">
        <v>0</v>
      </c>
      <c r="AB464">
        <v>353</v>
      </c>
      <c r="AC464">
        <v>57</v>
      </c>
      <c r="AD464">
        <f t="shared" si="7"/>
        <v>454</v>
      </c>
    </row>
    <row r="465" spans="1:30" x14ac:dyDescent="0.3">
      <c r="A465">
        <v>464</v>
      </c>
      <c r="B465">
        <v>5004809</v>
      </c>
      <c r="C465" t="s">
        <v>42</v>
      </c>
      <c r="D465">
        <v>2015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23</v>
      </c>
      <c r="P465">
        <v>0</v>
      </c>
      <c r="Q465">
        <v>1</v>
      </c>
      <c r="R465">
        <v>0</v>
      </c>
      <c r="S465">
        <v>2</v>
      </c>
      <c r="T465">
        <v>23</v>
      </c>
      <c r="U465">
        <v>2</v>
      </c>
      <c r="V465">
        <v>0</v>
      </c>
      <c r="W465">
        <v>0</v>
      </c>
      <c r="X465">
        <v>3</v>
      </c>
      <c r="Y465">
        <v>1</v>
      </c>
      <c r="Z465">
        <v>0</v>
      </c>
      <c r="AA465">
        <v>0</v>
      </c>
      <c r="AB465">
        <v>383</v>
      </c>
      <c r="AC465">
        <v>53</v>
      </c>
      <c r="AD465">
        <f t="shared" si="7"/>
        <v>491</v>
      </c>
    </row>
    <row r="466" spans="1:30" x14ac:dyDescent="0.3">
      <c r="A466">
        <v>465</v>
      </c>
      <c r="B466">
        <v>5004809</v>
      </c>
      <c r="C466" t="s">
        <v>42</v>
      </c>
      <c r="D466">
        <v>2014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32</v>
      </c>
      <c r="P466">
        <v>0</v>
      </c>
      <c r="Q466">
        <v>0</v>
      </c>
      <c r="R466">
        <v>0</v>
      </c>
      <c r="S466">
        <v>2</v>
      </c>
      <c r="T466">
        <v>25</v>
      </c>
      <c r="U466">
        <v>1</v>
      </c>
      <c r="V466">
        <v>0</v>
      </c>
      <c r="W466">
        <v>0</v>
      </c>
      <c r="X466">
        <v>3</v>
      </c>
      <c r="Y466">
        <v>1</v>
      </c>
      <c r="Z466">
        <v>0</v>
      </c>
      <c r="AA466">
        <v>0</v>
      </c>
      <c r="AB466">
        <v>372</v>
      </c>
      <c r="AC466">
        <v>56</v>
      </c>
      <c r="AD466">
        <f t="shared" si="7"/>
        <v>492</v>
      </c>
    </row>
    <row r="467" spans="1:30" x14ac:dyDescent="0.3">
      <c r="A467">
        <v>466</v>
      </c>
      <c r="B467">
        <v>5004809</v>
      </c>
      <c r="C467" t="s">
        <v>42</v>
      </c>
      <c r="D467">
        <v>2013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22</v>
      </c>
      <c r="P467">
        <v>0</v>
      </c>
      <c r="Q467">
        <v>0</v>
      </c>
      <c r="R467">
        <v>0</v>
      </c>
      <c r="S467">
        <v>0</v>
      </c>
      <c r="T467">
        <v>19</v>
      </c>
      <c r="U467">
        <v>0</v>
      </c>
      <c r="V467">
        <v>0</v>
      </c>
      <c r="W467">
        <v>0</v>
      </c>
      <c r="X467">
        <v>3</v>
      </c>
      <c r="Y467">
        <v>1</v>
      </c>
      <c r="Z467">
        <v>0</v>
      </c>
      <c r="AA467">
        <v>0</v>
      </c>
      <c r="AB467">
        <v>367</v>
      </c>
      <c r="AC467">
        <v>75</v>
      </c>
      <c r="AD467">
        <f t="shared" si="7"/>
        <v>487</v>
      </c>
    </row>
    <row r="468" spans="1:30" x14ac:dyDescent="0.3">
      <c r="A468">
        <v>467</v>
      </c>
      <c r="B468">
        <v>5004809</v>
      </c>
      <c r="C468" t="s">
        <v>42</v>
      </c>
      <c r="D468">
        <v>2012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24</v>
      </c>
      <c r="P468">
        <v>0</v>
      </c>
      <c r="Q468">
        <v>0</v>
      </c>
      <c r="R468">
        <v>0</v>
      </c>
      <c r="S468">
        <v>0</v>
      </c>
      <c r="T468">
        <v>14</v>
      </c>
      <c r="U468">
        <v>0</v>
      </c>
      <c r="V468">
        <v>0</v>
      </c>
      <c r="W468">
        <v>0</v>
      </c>
      <c r="X468">
        <v>3</v>
      </c>
      <c r="Y468">
        <v>0</v>
      </c>
      <c r="Z468">
        <v>1</v>
      </c>
      <c r="AA468">
        <v>0</v>
      </c>
      <c r="AB468">
        <v>260</v>
      </c>
      <c r="AC468">
        <v>61</v>
      </c>
      <c r="AD468">
        <f t="shared" si="7"/>
        <v>363</v>
      </c>
    </row>
    <row r="469" spans="1:30" x14ac:dyDescent="0.3">
      <c r="A469">
        <v>468</v>
      </c>
      <c r="B469">
        <v>5004809</v>
      </c>
      <c r="C469" t="s">
        <v>42</v>
      </c>
      <c r="D469">
        <v>2011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3</v>
      </c>
      <c r="L469">
        <v>0</v>
      </c>
      <c r="M469">
        <v>0</v>
      </c>
      <c r="N469">
        <v>0</v>
      </c>
      <c r="O469">
        <v>16</v>
      </c>
      <c r="P469">
        <v>0</v>
      </c>
      <c r="Q469">
        <v>0</v>
      </c>
      <c r="R469">
        <v>0</v>
      </c>
      <c r="S469">
        <v>0</v>
      </c>
      <c r="T469">
        <v>8</v>
      </c>
      <c r="U469">
        <v>0</v>
      </c>
      <c r="V469">
        <v>0</v>
      </c>
      <c r="W469">
        <v>0</v>
      </c>
      <c r="X469">
        <v>3</v>
      </c>
      <c r="Y469">
        <v>0</v>
      </c>
      <c r="Z469">
        <v>0</v>
      </c>
      <c r="AA469">
        <v>0</v>
      </c>
      <c r="AB469">
        <v>375</v>
      </c>
      <c r="AC469">
        <v>68</v>
      </c>
      <c r="AD469">
        <f t="shared" si="7"/>
        <v>473</v>
      </c>
    </row>
    <row r="470" spans="1:30" x14ac:dyDescent="0.3">
      <c r="A470">
        <v>469</v>
      </c>
      <c r="B470">
        <v>5004809</v>
      </c>
      <c r="C470" t="s">
        <v>42</v>
      </c>
      <c r="D470">
        <v>2010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2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10</v>
      </c>
      <c r="U470">
        <v>0</v>
      </c>
      <c r="V470">
        <v>0</v>
      </c>
      <c r="W470">
        <v>0</v>
      </c>
      <c r="X470">
        <v>2</v>
      </c>
      <c r="Y470">
        <v>0</v>
      </c>
      <c r="Z470">
        <v>0</v>
      </c>
      <c r="AA470">
        <v>0</v>
      </c>
      <c r="AB470">
        <v>415</v>
      </c>
      <c r="AC470">
        <v>54</v>
      </c>
      <c r="AD470">
        <f t="shared" si="7"/>
        <v>483</v>
      </c>
    </row>
    <row r="471" spans="1:30" x14ac:dyDescent="0.3">
      <c r="A471">
        <v>470</v>
      </c>
      <c r="B471">
        <v>5004809</v>
      </c>
      <c r="C471" t="s">
        <v>42</v>
      </c>
      <c r="D471">
        <v>2009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7</v>
      </c>
      <c r="U471">
        <v>0</v>
      </c>
      <c r="V471">
        <v>0</v>
      </c>
      <c r="W471">
        <v>0</v>
      </c>
      <c r="X471">
        <v>2</v>
      </c>
      <c r="Y471">
        <v>0</v>
      </c>
      <c r="Z471">
        <v>0</v>
      </c>
      <c r="AA471">
        <v>0</v>
      </c>
      <c r="AB471">
        <v>299</v>
      </c>
      <c r="AC471">
        <v>54</v>
      </c>
      <c r="AD471">
        <f t="shared" si="7"/>
        <v>362</v>
      </c>
    </row>
    <row r="472" spans="1:30" x14ac:dyDescent="0.3">
      <c r="A472">
        <v>471</v>
      </c>
      <c r="B472">
        <v>5004809</v>
      </c>
      <c r="C472" t="s">
        <v>42</v>
      </c>
      <c r="D472">
        <v>2008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6</v>
      </c>
      <c r="U472">
        <v>0</v>
      </c>
      <c r="V472">
        <v>0</v>
      </c>
      <c r="W472">
        <v>0</v>
      </c>
      <c r="X472">
        <v>2</v>
      </c>
      <c r="Y472">
        <v>0</v>
      </c>
      <c r="Z472">
        <v>0</v>
      </c>
      <c r="AA472">
        <v>0</v>
      </c>
      <c r="AB472">
        <v>301</v>
      </c>
      <c r="AC472">
        <v>68</v>
      </c>
      <c r="AD472">
        <f t="shared" si="7"/>
        <v>377</v>
      </c>
    </row>
    <row r="473" spans="1:30" x14ac:dyDescent="0.3">
      <c r="A473">
        <v>472</v>
      </c>
      <c r="B473">
        <v>5004809</v>
      </c>
      <c r="C473" t="s">
        <v>42</v>
      </c>
      <c r="D473">
        <v>2007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1</v>
      </c>
      <c r="R473">
        <v>0</v>
      </c>
      <c r="S473">
        <v>0</v>
      </c>
      <c r="T473">
        <v>6</v>
      </c>
      <c r="U473">
        <v>0</v>
      </c>
      <c r="V473">
        <v>0</v>
      </c>
      <c r="W473">
        <v>0</v>
      </c>
      <c r="X473">
        <v>2</v>
      </c>
      <c r="Y473">
        <v>0</v>
      </c>
      <c r="Z473">
        <v>0</v>
      </c>
      <c r="AA473">
        <v>0</v>
      </c>
      <c r="AB473">
        <v>341</v>
      </c>
      <c r="AC473">
        <v>49</v>
      </c>
      <c r="AD473">
        <f t="shared" si="7"/>
        <v>399</v>
      </c>
    </row>
    <row r="474" spans="1:30" x14ac:dyDescent="0.3">
      <c r="A474">
        <v>473</v>
      </c>
      <c r="B474">
        <v>5004809</v>
      </c>
      <c r="C474" t="s">
        <v>42</v>
      </c>
      <c r="D474">
        <v>2006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1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1</v>
      </c>
      <c r="R474">
        <v>0</v>
      </c>
      <c r="S474">
        <v>0</v>
      </c>
      <c r="T474">
        <v>6</v>
      </c>
      <c r="U474">
        <v>0</v>
      </c>
      <c r="V474">
        <v>0</v>
      </c>
      <c r="W474">
        <v>0</v>
      </c>
      <c r="X474">
        <v>2</v>
      </c>
      <c r="Y474">
        <v>0</v>
      </c>
      <c r="Z474">
        <v>0</v>
      </c>
      <c r="AA474">
        <v>0</v>
      </c>
      <c r="AB474">
        <v>143</v>
      </c>
      <c r="AC474">
        <v>52</v>
      </c>
      <c r="AD474">
        <f t="shared" si="7"/>
        <v>205</v>
      </c>
    </row>
    <row r="475" spans="1:30" x14ac:dyDescent="0.3">
      <c r="A475">
        <v>474</v>
      </c>
      <c r="B475">
        <v>5004908</v>
      </c>
      <c r="C475" t="s">
        <v>43</v>
      </c>
      <c r="D475">
        <v>2016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8</v>
      </c>
      <c r="O475">
        <v>0</v>
      </c>
      <c r="P475">
        <v>0</v>
      </c>
      <c r="Q475">
        <v>19</v>
      </c>
      <c r="R475">
        <v>2</v>
      </c>
      <c r="S475">
        <v>4</v>
      </c>
      <c r="T475">
        <v>107</v>
      </c>
      <c r="U475">
        <v>11</v>
      </c>
      <c r="V475">
        <v>0</v>
      </c>
      <c r="W475">
        <v>10</v>
      </c>
      <c r="X475">
        <v>14</v>
      </c>
      <c r="Y475">
        <v>25</v>
      </c>
      <c r="Z475">
        <v>0</v>
      </c>
      <c r="AA475">
        <v>2</v>
      </c>
      <c r="AB475">
        <v>251</v>
      </c>
      <c r="AC475">
        <v>616</v>
      </c>
      <c r="AD475">
        <f t="shared" si="7"/>
        <v>1070</v>
      </c>
    </row>
    <row r="476" spans="1:30" x14ac:dyDescent="0.3">
      <c r="A476">
        <v>475</v>
      </c>
      <c r="B476">
        <v>5004908</v>
      </c>
      <c r="C476" t="s">
        <v>43</v>
      </c>
      <c r="D476">
        <v>2015</v>
      </c>
      <c r="E476">
        <v>0</v>
      </c>
      <c r="F476">
        <v>1</v>
      </c>
      <c r="G476">
        <v>0</v>
      </c>
      <c r="H476">
        <v>1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16</v>
      </c>
      <c r="O476">
        <v>0</v>
      </c>
      <c r="P476">
        <v>0</v>
      </c>
      <c r="Q476">
        <v>19</v>
      </c>
      <c r="R476">
        <v>3</v>
      </c>
      <c r="S476">
        <v>8</v>
      </c>
      <c r="T476">
        <v>79</v>
      </c>
      <c r="U476">
        <v>3</v>
      </c>
      <c r="V476">
        <v>0</v>
      </c>
      <c r="W476">
        <v>1</v>
      </c>
      <c r="X476">
        <v>3</v>
      </c>
      <c r="Y476">
        <v>24</v>
      </c>
      <c r="Z476">
        <v>0</v>
      </c>
      <c r="AA476">
        <v>0</v>
      </c>
      <c r="AB476">
        <v>340</v>
      </c>
      <c r="AC476">
        <v>559</v>
      </c>
      <c r="AD476">
        <f t="shared" si="7"/>
        <v>1057</v>
      </c>
    </row>
    <row r="477" spans="1:30" x14ac:dyDescent="0.3">
      <c r="A477">
        <v>476</v>
      </c>
      <c r="B477">
        <v>5004908</v>
      </c>
      <c r="C477" t="s">
        <v>43</v>
      </c>
      <c r="D477">
        <v>2014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11</v>
      </c>
      <c r="O477">
        <v>0</v>
      </c>
      <c r="P477">
        <v>0</v>
      </c>
      <c r="Q477">
        <v>21</v>
      </c>
      <c r="R477">
        <v>5</v>
      </c>
      <c r="S477">
        <v>1</v>
      </c>
      <c r="T477">
        <v>86</v>
      </c>
      <c r="U477">
        <v>3</v>
      </c>
      <c r="V477">
        <v>0</v>
      </c>
      <c r="W477">
        <v>3</v>
      </c>
      <c r="X477">
        <v>2</v>
      </c>
      <c r="Y477">
        <v>27</v>
      </c>
      <c r="Z477">
        <v>0</v>
      </c>
      <c r="AA477">
        <v>0</v>
      </c>
      <c r="AB477">
        <v>337</v>
      </c>
      <c r="AC477">
        <v>593</v>
      </c>
      <c r="AD477">
        <f t="shared" si="7"/>
        <v>1089</v>
      </c>
    </row>
    <row r="478" spans="1:30" x14ac:dyDescent="0.3">
      <c r="A478">
        <v>477</v>
      </c>
      <c r="B478">
        <v>5004908</v>
      </c>
      <c r="C478" t="s">
        <v>43</v>
      </c>
      <c r="D478">
        <v>2013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4</v>
      </c>
      <c r="O478">
        <v>0</v>
      </c>
      <c r="P478">
        <v>0</v>
      </c>
      <c r="Q478">
        <v>30</v>
      </c>
      <c r="R478">
        <v>3</v>
      </c>
      <c r="S478">
        <v>1</v>
      </c>
      <c r="T478">
        <v>79</v>
      </c>
      <c r="U478">
        <v>7</v>
      </c>
      <c r="V478">
        <v>0</v>
      </c>
      <c r="W478">
        <v>23</v>
      </c>
      <c r="X478">
        <v>6</v>
      </c>
      <c r="Y478">
        <v>28</v>
      </c>
      <c r="Z478">
        <v>8</v>
      </c>
      <c r="AA478">
        <v>0</v>
      </c>
      <c r="AB478">
        <v>336</v>
      </c>
      <c r="AC478">
        <v>547</v>
      </c>
      <c r="AD478">
        <f t="shared" si="7"/>
        <v>1072</v>
      </c>
    </row>
    <row r="479" spans="1:30" x14ac:dyDescent="0.3">
      <c r="A479">
        <v>478</v>
      </c>
      <c r="B479">
        <v>5004908</v>
      </c>
      <c r="C479" t="s">
        <v>43</v>
      </c>
      <c r="D479">
        <v>2012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4</v>
      </c>
      <c r="O479">
        <v>0</v>
      </c>
      <c r="P479">
        <v>0</v>
      </c>
      <c r="Q479">
        <v>24</v>
      </c>
      <c r="R479">
        <v>0</v>
      </c>
      <c r="S479">
        <v>0</v>
      </c>
      <c r="T479">
        <v>71</v>
      </c>
      <c r="U479">
        <v>7</v>
      </c>
      <c r="V479">
        <v>0</v>
      </c>
      <c r="W479">
        <v>13</v>
      </c>
      <c r="X479">
        <v>5</v>
      </c>
      <c r="Y479">
        <v>21</v>
      </c>
      <c r="Z479">
        <v>7</v>
      </c>
      <c r="AA479">
        <v>43</v>
      </c>
      <c r="AB479">
        <v>283</v>
      </c>
      <c r="AC479">
        <v>529</v>
      </c>
      <c r="AD479">
        <f t="shared" si="7"/>
        <v>1007</v>
      </c>
    </row>
    <row r="480" spans="1:30" x14ac:dyDescent="0.3">
      <c r="A480">
        <v>479</v>
      </c>
      <c r="B480">
        <v>5004908</v>
      </c>
      <c r="C480" t="s">
        <v>43</v>
      </c>
      <c r="D480">
        <v>2011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4</v>
      </c>
      <c r="O480">
        <v>0</v>
      </c>
      <c r="P480">
        <v>0</v>
      </c>
      <c r="Q480">
        <v>19</v>
      </c>
      <c r="R480">
        <v>0</v>
      </c>
      <c r="S480">
        <v>48</v>
      </c>
      <c r="T480">
        <v>52</v>
      </c>
      <c r="U480">
        <v>7</v>
      </c>
      <c r="V480">
        <v>0</v>
      </c>
      <c r="W480">
        <v>236</v>
      </c>
      <c r="X480">
        <v>9</v>
      </c>
      <c r="Y480">
        <v>23</v>
      </c>
      <c r="Z480">
        <v>0</v>
      </c>
      <c r="AA480">
        <v>4</v>
      </c>
      <c r="AB480">
        <v>344</v>
      </c>
      <c r="AC480">
        <v>528</v>
      </c>
      <c r="AD480">
        <f t="shared" si="7"/>
        <v>1274</v>
      </c>
    </row>
    <row r="481" spans="1:30" x14ac:dyDescent="0.3">
      <c r="A481">
        <v>480</v>
      </c>
      <c r="B481">
        <v>5004908</v>
      </c>
      <c r="C481" t="s">
        <v>43</v>
      </c>
      <c r="D481">
        <v>2010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4</v>
      </c>
      <c r="O481">
        <v>0</v>
      </c>
      <c r="P481">
        <v>0</v>
      </c>
      <c r="Q481">
        <v>22</v>
      </c>
      <c r="R481">
        <v>1</v>
      </c>
      <c r="S481">
        <v>0</v>
      </c>
      <c r="T481">
        <v>33</v>
      </c>
      <c r="U481">
        <v>11</v>
      </c>
      <c r="V481">
        <v>0</v>
      </c>
      <c r="W481">
        <v>314</v>
      </c>
      <c r="X481">
        <v>10</v>
      </c>
      <c r="Y481">
        <v>29</v>
      </c>
      <c r="Z481">
        <v>0</v>
      </c>
      <c r="AA481">
        <v>0</v>
      </c>
      <c r="AB481">
        <v>347</v>
      </c>
      <c r="AC481">
        <v>450</v>
      </c>
      <c r="AD481">
        <f t="shared" si="7"/>
        <v>1221</v>
      </c>
    </row>
    <row r="482" spans="1:30" x14ac:dyDescent="0.3">
      <c r="A482">
        <v>481</v>
      </c>
      <c r="B482">
        <v>5004908</v>
      </c>
      <c r="C482" t="s">
        <v>43</v>
      </c>
      <c r="D482">
        <v>2009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11</v>
      </c>
      <c r="L482">
        <v>0</v>
      </c>
      <c r="M482">
        <v>0</v>
      </c>
      <c r="N482">
        <v>4</v>
      </c>
      <c r="O482">
        <v>0</v>
      </c>
      <c r="P482">
        <v>0</v>
      </c>
      <c r="Q482">
        <v>21</v>
      </c>
      <c r="R482">
        <v>1</v>
      </c>
      <c r="S482">
        <v>0</v>
      </c>
      <c r="T482">
        <v>44</v>
      </c>
      <c r="U482">
        <v>0</v>
      </c>
      <c r="V482">
        <v>0</v>
      </c>
      <c r="W482">
        <v>1</v>
      </c>
      <c r="X482">
        <v>5</v>
      </c>
      <c r="Y482">
        <v>32</v>
      </c>
      <c r="Z482">
        <v>0</v>
      </c>
      <c r="AA482">
        <v>0</v>
      </c>
      <c r="AB482">
        <v>248</v>
      </c>
      <c r="AC482">
        <v>519</v>
      </c>
      <c r="AD482">
        <f t="shared" si="7"/>
        <v>886</v>
      </c>
    </row>
    <row r="483" spans="1:30" x14ac:dyDescent="0.3">
      <c r="A483">
        <v>482</v>
      </c>
      <c r="B483">
        <v>5004908</v>
      </c>
      <c r="C483" t="s">
        <v>43</v>
      </c>
      <c r="D483">
        <v>2008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16</v>
      </c>
      <c r="L483">
        <v>0</v>
      </c>
      <c r="M483">
        <v>0</v>
      </c>
      <c r="N483">
        <v>3</v>
      </c>
      <c r="O483">
        <v>0</v>
      </c>
      <c r="P483">
        <v>0</v>
      </c>
      <c r="Q483">
        <v>7</v>
      </c>
      <c r="R483">
        <v>0</v>
      </c>
      <c r="S483">
        <v>0</v>
      </c>
      <c r="T483">
        <v>114</v>
      </c>
      <c r="U483">
        <v>0</v>
      </c>
      <c r="V483">
        <v>0</v>
      </c>
      <c r="W483">
        <v>33</v>
      </c>
      <c r="X483">
        <v>3</v>
      </c>
      <c r="Y483">
        <v>18</v>
      </c>
      <c r="Z483">
        <v>0</v>
      </c>
      <c r="AA483">
        <v>0</v>
      </c>
      <c r="AB483">
        <v>260</v>
      </c>
      <c r="AC483">
        <v>392</v>
      </c>
      <c r="AD483">
        <f t="shared" si="7"/>
        <v>846</v>
      </c>
    </row>
    <row r="484" spans="1:30" x14ac:dyDescent="0.3">
      <c r="A484">
        <v>483</v>
      </c>
      <c r="B484">
        <v>5004908</v>
      </c>
      <c r="C484" t="s">
        <v>43</v>
      </c>
      <c r="D484">
        <v>2007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9</v>
      </c>
      <c r="L484">
        <v>0</v>
      </c>
      <c r="M484">
        <v>0</v>
      </c>
      <c r="N484">
        <v>3</v>
      </c>
      <c r="O484">
        <v>0</v>
      </c>
      <c r="P484">
        <v>0</v>
      </c>
      <c r="Q484">
        <v>26</v>
      </c>
      <c r="R484">
        <v>0</v>
      </c>
      <c r="S484">
        <v>0</v>
      </c>
      <c r="T484">
        <v>115</v>
      </c>
      <c r="U484">
        <v>1</v>
      </c>
      <c r="V484">
        <v>0</v>
      </c>
      <c r="W484">
        <v>4</v>
      </c>
      <c r="X484">
        <v>4</v>
      </c>
      <c r="Y484">
        <v>25</v>
      </c>
      <c r="Z484">
        <v>0</v>
      </c>
      <c r="AA484">
        <v>0</v>
      </c>
      <c r="AB484">
        <v>206</v>
      </c>
      <c r="AC484">
        <v>379</v>
      </c>
      <c r="AD484">
        <f t="shared" si="7"/>
        <v>772</v>
      </c>
    </row>
    <row r="485" spans="1:30" x14ac:dyDescent="0.3">
      <c r="A485">
        <v>484</v>
      </c>
      <c r="B485">
        <v>5004908</v>
      </c>
      <c r="C485" t="s">
        <v>43</v>
      </c>
      <c r="D485">
        <v>2006</v>
      </c>
      <c r="E485">
        <v>1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2</v>
      </c>
      <c r="O485">
        <v>0</v>
      </c>
      <c r="P485">
        <v>0</v>
      </c>
      <c r="Q485">
        <v>19</v>
      </c>
      <c r="R485">
        <v>2</v>
      </c>
      <c r="S485">
        <v>10</v>
      </c>
      <c r="T485">
        <v>103</v>
      </c>
      <c r="U485">
        <v>0</v>
      </c>
      <c r="V485">
        <v>0</v>
      </c>
      <c r="W485">
        <v>0</v>
      </c>
      <c r="X485">
        <v>3</v>
      </c>
      <c r="Y485">
        <v>29</v>
      </c>
      <c r="Z485">
        <v>0</v>
      </c>
      <c r="AA485">
        <v>0</v>
      </c>
      <c r="AB485">
        <v>319</v>
      </c>
      <c r="AC485">
        <v>400</v>
      </c>
      <c r="AD485">
        <f t="shared" si="7"/>
        <v>888</v>
      </c>
    </row>
    <row r="486" spans="1:30" x14ac:dyDescent="0.3">
      <c r="A486">
        <v>485</v>
      </c>
      <c r="B486">
        <v>5005004</v>
      </c>
      <c r="C486" t="s">
        <v>44</v>
      </c>
      <c r="D486">
        <v>2016</v>
      </c>
      <c r="E486">
        <v>8</v>
      </c>
      <c r="F486">
        <v>56</v>
      </c>
      <c r="G486">
        <v>11</v>
      </c>
      <c r="H486">
        <v>14</v>
      </c>
      <c r="I486">
        <v>0</v>
      </c>
      <c r="J486">
        <v>1</v>
      </c>
      <c r="K486">
        <v>5</v>
      </c>
      <c r="L486">
        <v>2</v>
      </c>
      <c r="M486">
        <v>1</v>
      </c>
      <c r="N486">
        <v>33</v>
      </c>
      <c r="O486">
        <v>15</v>
      </c>
      <c r="P486">
        <v>0</v>
      </c>
      <c r="Q486">
        <v>152</v>
      </c>
      <c r="R486">
        <v>35</v>
      </c>
      <c r="S486">
        <v>28</v>
      </c>
      <c r="T486">
        <v>974</v>
      </c>
      <c r="U486">
        <v>102</v>
      </c>
      <c r="V486">
        <v>50</v>
      </c>
      <c r="W486">
        <v>87</v>
      </c>
      <c r="X486">
        <v>129</v>
      </c>
      <c r="Y486">
        <v>191</v>
      </c>
      <c r="Z486">
        <v>80</v>
      </c>
      <c r="AA486">
        <v>119</v>
      </c>
      <c r="AB486">
        <v>709</v>
      </c>
      <c r="AC486">
        <v>423</v>
      </c>
      <c r="AD486">
        <f t="shared" si="7"/>
        <v>3225</v>
      </c>
    </row>
    <row r="487" spans="1:30" x14ac:dyDescent="0.3">
      <c r="A487">
        <v>486</v>
      </c>
      <c r="B487">
        <v>5005004</v>
      </c>
      <c r="C487" t="s">
        <v>44</v>
      </c>
      <c r="D487">
        <v>2015</v>
      </c>
      <c r="E487">
        <v>19</v>
      </c>
      <c r="F487">
        <v>51</v>
      </c>
      <c r="G487">
        <v>6</v>
      </c>
      <c r="H487">
        <v>10</v>
      </c>
      <c r="I487">
        <v>0</v>
      </c>
      <c r="J487">
        <v>1</v>
      </c>
      <c r="K487">
        <v>5</v>
      </c>
      <c r="L487">
        <v>6</v>
      </c>
      <c r="M487">
        <v>1</v>
      </c>
      <c r="N487">
        <v>33</v>
      </c>
      <c r="O487">
        <v>15</v>
      </c>
      <c r="P487">
        <v>0</v>
      </c>
      <c r="Q487">
        <v>113</v>
      </c>
      <c r="R487">
        <v>37</v>
      </c>
      <c r="S487">
        <v>22</v>
      </c>
      <c r="T487">
        <v>993</v>
      </c>
      <c r="U487">
        <v>84</v>
      </c>
      <c r="V487">
        <v>53</v>
      </c>
      <c r="W487">
        <v>94</v>
      </c>
      <c r="X487">
        <v>150</v>
      </c>
      <c r="Y487">
        <v>207</v>
      </c>
      <c r="Z487">
        <v>84</v>
      </c>
      <c r="AA487">
        <v>120</v>
      </c>
      <c r="AB487">
        <v>784</v>
      </c>
      <c r="AC487">
        <v>427</v>
      </c>
      <c r="AD487">
        <f t="shared" si="7"/>
        <v>3315</v>
      </c>
    </row>
    <row r="488" spans="1:30" x14ac:dyDescent="0.3">
      <c r="A488">
        <v>487</v>
      </c>
      <c r="B488">
        <v>5005004</v>
      </c>
      <c r="C488" t="s">
        <v>44</v>
      </c>
      <c r="D488">
        <v>2014</v>
      </c>
      <c r="E488">
        <v>19</v>
      </c>
      <c r="F488">
        <v>92</v>
      </c>
      <c r="G488">
        <v>28</v>
      </c>
      <c r="H488">
        <v>18</v>
      </c>
      <c r="I488">
        <v>0</v>
      </c>
      <c r="J488">
        <v>0</v>
      </c>
      <c r="K488">
        <v>9</v>
      </c>
      <c r="L488">
        <v>6</v>
      </c>
      <c r="M488">
        <v>1</v>
      </c>
      <c r="N488">
        <v>0</v>
      </c>
      <c r="O488">
        <v>15</v>
      </c>
      <c r="P488">
        <v>0</v>
      </c>
      <c r="Q488">
        <v>108</v>
      </c>
      <c r="R488">
        <v>25</v>
      </c>
      <c r="S488">
        <v>30</v>
      </c>
      <c r="T488">
        <v>1033</v>
      </c>
      <c r="U488">
        <v>106</v>
      </c>
      <c r="V488">
        <v>51</v>
      </c>
      <c r="W488">
        <v>89</v>
      </c>
      <c r="X488">
        <v>154</v>
      </c>
      <c r="Y488">
        <v>191</v>
      </c>
      <c r="Z488">
        <v>80</v>
      </c>
      <c r="AA488">
        <v>113</v>
      </c>
      <c r="AB488">
        <v>676</v>
      </c>
      <c r="AC488">
        <v>441</v>
      </c>
      <c r="AD488">
        <f t="shared" si="7"/>
        <v>3285</v>
      </c>
    </row>
    <row r="489" spans="1:30" x14ac:dyDescent="0.3">
      <c r="A489">
        <v>488</v>
      </c>
      <c r="B489">
        <v>5005004</v>
      </c>
      <c r="C489" t="s">
        <v>44</v>
      </c>
      <c r="D489">
        <v>2013</v>
      </c>
      <c r="E489">
        <v>17</v>
      </c>
      <c r="F489">
        <v>103</v>
      </c>
      <c r="G489">
        <v>27</v>
      </c>
      <c r="H489">
        <v>27</v>
      </c>
      <c r="I489">
        <v>0</v>
      </c>
      <c r="J489">
        <v>1</v>
      </c>
      <c r="K489">
        <v>14</v>
      </c>
      <c r="L489">
        <v>4</v>
      </c>
      <c r="M489">
        <v>0</v>
      </c>
      <c r="N489">
        <v>29</v>
      </c>
      <c r="O489">
        <v>7</v>
      </c>
      <c r="P489">
        <v>0</v>
      </c>
      <c r="Q489">
        <v>96</v>
      </c>
      <c r="R489">
        <v>28</v>
      </c>
      <c r="S489">
        <v>27</v>
      </c>
      <c r="T489">
        <v>994</v>
      </c>
      <c r="U489">
        <v>103</v>
      </c>
      <c r="V489">
        <v>55</v>
      </c>
      <c r="W489">
        <v>75</v>
      </c>
      <c r="X489">
        <v>142</v>
      </c>
      <c r="Y489">
        <v>178</v>
      </c>
      <c r="Z489">
        <v>79</v>
      </c>
      <c r="AA489">
        <v>122</v>
      </c>
      <c r="AB489">
        <v>880</v>
      </c>
      <c r="AC489">
        <v>357</v>
      </c>
      <c r="AD489">
        <f t="shared" si="7"/>
        <v>3365</v>
      </c>
    </row>
    <row r="490" spans="1:30" x14ac:dyDescent="0.3">
      <c r="A490">
        <v>489</v>
      </c>
      <c r="B490">
        <v>5005004</v>
      </c>
      <c r="C490" t="s">
        <v>44</v>
      </c>
      <c r="D490">
        <v>2012</v>
      </c>
      <c r="E490">
        <v>16</v>
      </c>
      <c r="F490">
        <v>92</v>
      </c>
      <c r="G490">
        <v>25</v>
      </c>
      <c r="H490">
        <v>24</v>
      </c>
      <c r="I490">
        <v>0</v>
      </c>
      <c r="J490">
        <v>1</v>
      </c>
      <c r="K490">
        <v>11</v>
      </c>
      <c r="L490">
        <v>2</v>
      </c>
      <c r="M490">
        <v>0</v>
      </c>
      <c r="N490">
        <v>0</v>
      </c>
      <c r="O490">
        <v>8</v>
      </c>
      <c r="P490">
        <v>0</v>
      </c>
      <c r="Q490">
        <v>87</v>
      </c>
      <c r="R490">
        <v>24</v>
      </c>
      <c r="S490">
        <v>16</v>
      </c>
      <c r="T490">
        <v>897</v>
      </c>
      <c r="U490">
        <v>125</v>
      </c>
      <c r="V490">
        <v>59</v>
      </c>
      <c r="W490">
        <v>51</v>
      </c>
      <c r="X490">
        <v>129</v>
      </c>
      <c r="Y490">
        <v>173</v>
      </c>
      <c r="Z490">
        <v>76</v>
      </c>
      <c r="AA490">
        <v>143</v>
      </c>
      <c r="AB490">
        <v>791</v>
      </c>
      <c r="AC490">
        <v>371</v>
      </c>
      <c r="AD490">
        <f t="shared" si="7"/>
        <v>3121</v>
      </c>
    </row>
    <row r="491" spans="1:30" x14ac:dyDescent="0.3">
      <c r="A491">
        <v>490</v>
      </c>
      <c r="B491">
        <v>5005004</v>
      </c>
      <c r="C491" t="s">
        <v>44</v>
      </c>
      <c r="D491">
        <v>2011</v>
      </c>
      <c r="E491">
        <v>16</v>
      </c>
      <c r="F491">
        <v>37</v>
      </c>
      <c r="G491">
        <v>4</v>
      </c>
      <c r="H491">
        <v>12</v>
      </c>
      <c r="I491">
        <v>0</v>
      </c>
      <c r="J491">
        <v>1</v>
      </c>
      <c r="K491">
        <v>10</v>
      </c>
      <c r="L491">
        <v>3</v>
      </c>
      <c r="M491">
        <v>0</v>
      </c>
      <c r="N491">
        <v>0</v>
      </c>
      <c r="O491">
        <v>7</v>
      </c>
      <c r="P491">
        <v>0</v>
      </c>
      <c r="Q491">
        <v>94</v>
      </c>
      <c r="R491">
        <v>18</v>
      </c>
      <c r="S491">
        <v>23</v>
      </c>
      <c r="T491">
        <v>934</v>
      </c>
      <c r="U491">
        <v>58</v>
      </c>
      <c r="V491">
        <v>57</v>
      </c>
      <c r="W491">
        <v>48</v>
      </c>
      <c r="X491">
        <v>143</v>
      </c>
      <c r="Y491">
        <v>157</v>
      </c>
      <c r="Z491">
        <v>66</v>
      </c>
      <c r="AA491">
        <v>139</v>
      </c>
      <c r="AB491">
        <v>787</v>
      </c>
      <c r="AC491">
        <v>351</v>
      </c>
      <c r="AD491">
        <f t="shared" si="7"/>
        <v>2965</v>
      </c>
    </row>
    <row r="492" spans="1:30" x14ac:dyDescent="0.3">
      <c r="A492">
        <v>491</v>
      </c>
      <c r="B492">
        <v>5005004</v>
      </c>
      <c r="C492" t="s">
        <v>44</v>
      </c>
      <c r="D492">
        <v>2010</v>
      </c>
      <c r="E492">
        <v>11</v>
      </c>
      <c r="F492">
        <v>74</v>
      </c>
      <c r="G492">
        <v>11</v>
      </c>
      <c r="H492">
        <v>6</v>
      </c>
      <c r="I492">
        <v>0</v>
      </c>
      <c r="J492">
        <v>0</v>
      </c>
      <c r="K492">
        <v>7</v>
      </c>
      <c r="L492">
        <v>1</v>
      </c>
      <c r="M492">
        <v>0</v>
      </c>
      <c r="N492">
        <v>0</v>
      </c>
      <c r="O492">
        <v>6</v>
      </c>
      <c r="P492">
        <v>0</v>
      </c>
      <c r="Q492">
        <v>86</v>
      </c>
      <c r="R492">
        <v>24</v>
      </c>
      <c r="S492">
        <v>24</v>
      </c>
      <c r="T492">
        <v>846</v>
      </c>
      <c r="U492">
        <v>71</v>
      </c>
      <c r="V492">
        <v>55</v>
      </c>
      <c r="W492">
        <v>42</v>
      </c>
      <c r="X492">
        <v>125</v>
      </c>
      <c r="Y492">
        <v>152</v>
      </c>
      <c r="Z492">
        <v>57</v>
      </c>
      <c r="AA492">
        <v>123</v>
      </c>
      <c r="AB492">
        <v>765</v>
      </c>
      <c r="AC492">
        <v>332</v>
      </c>
      <c r="AD492">
        <f t="shared" si="7"/>
        <v>2818</v>
      </c>
    </row>
    <row r="493" spans="1:30" x14ac:dyDescent="0.3">
      <c r="A493">
        <v>492</v>
      </c>
      <c r="B493">
        <v>5005004</v>
      </c>
      <c r="C493" t="s">
        <v>44</v>
      </c>
      <c r="D493">
        <v>2009</v>
      </c>
      <c r="E493">
        <v>13</v>
      </c>
      <c r="F493">
        <v>64</v>
      </c>
      <c r="G493">
        <v>0</v>
      </c>
      <c r="H493">
        <v>2</v>
      </c>
      <c r="I493">
        <v>0</v>
      </c>
      <c r="J493">
        <v>0</v>
      </c>
      <c r="K493">
        <v>4</v>
      </c>
      <c r="L493">
        <v>2</v>
      </c>
      <c r="M493">
        <v>0</v>
      </c>
      <c r="N493">
        <v>0</v>
      </c>
      <c r="O493">
        <v>8</v>
      </c>
      <c r="P493">
        <v>0</v>
      </c>
      <c r="Q493">
        <v>79</v>
      </c>
      <c r="R493">
        <v>18</v>
      </c>
      <c r="S493">
        <v>20</v>
      </c>
      <c r="T493">
        <v>788</v>
      </c>
      <c r="U493">
        <v>68</v>
      </c>
      <c r="V493">
        <v>45</v>
      </c>
      <c r="W493">
        <v>42</v>
      </c>
      <c r="X493">
        <v>117</v>
      </c>
      <c r="Y493">
        <v>134</v>
      </c>
      <c r="Z493">
        <v>58</v>
      </c>
      <c r="AA493">
        <v>119</v>
      </c>
      <c r="AB493">
        <v>771</v>
      </c>
      <c r="AC493">
        <v>343</v>
      </c>
      <c r="AD493">
        <f t="shared" si="7"/>
        <v>2695</v>
      </c>
    </row>
    <row r="494" spans="1:30" x14ac:dyDescent="0.3">
      <c r="A494">
        <v>493</v>
      </c>
      <c r="B494">
        <v>5005004</v>
      </c>
      <c r="C494" t="s">
        <v>44</v>
      </c>
      <c r="D494">
        <v>2008</v>
      </c>
      <c r="E494">
        <v>18</v>
      </c>
      <c r="F494">
        <v>61</v>
      </c>
      <c r="G494">
        <v>15</v>
      </c>
      <c r="H494">
        <v>0</v>
      </c>
      <c r="I494">
        <v>0</v>
      </c>
      <c r="J494">
        <v>0</v>
      </c>
      <c r="K494">
        <v>7</v>
      </c>
      <c r="L494">
        <v>6</v>
      </c>
      <c r="M494">
        <v>0</v>
      </c>
      <c r="N494">
        <v>0</v>
      </c>
      <c r="O494">
        <v>1</v>
      </c>
      <c r="P494">
        <v>0</v>
      </c>
      <c r="Q494">
        <v>54</v>
      </c>
      <c r="R494">
        <v>18</v>
      </c>
      <c r="S494">
        <v>33</v>
      </c>
      <c r="T494">
        <v>731</v>
      </c>
      <c r="U494">
        <v>55</v>
      </c>
      <c r="V494">
        <v>45</v>
      </c>
      <c r="W494">
        <v>41</v>
      </c>
      <c r="X494">
        <v>108</v>
      </c>
      <c r="Y494">
        <v>113</v>
      </c>
      <c r="Z494">
        <v>61</v>
      </c>
      <c r="AA494">
        <v>111</v>
      </c>
      <c r="AB494">
        <v>721</v>
      </c>
      <c r="AC494">
        <v>345</v>
      </c>
      <c r="AD494">
        <f t="shared" si="7"/>
        <v>2544</v>
      </c>
    </row>
    <row r="495" spans="1:30" x14ac:dyDescent="0.3">
      <c r="A495">
        <v>494</v>
      </c>
      <c r="B495">
        <v>5005004</v>
      </c>
      <c r="C495" t="s">
        <v>44</v>
      </c>
      <c r="D495">
        <v>2007</v>
      </c>
      <c r="E495">
        <v>19</v>
      </c>
      <c r="F495">
        <v>63</v>
      </c>
      <c r="G495">
        <v>11</v>
      </c>
      <c r="H495">
        <v>0</v>
      </c>
      <c r="I495">
        <v>0</v>
      </c>
      <c r="J495">
        <v>0</v>
      </c>
      <c r="K495">
        <v>3</v>
      </c>
      <c r="L495">
        <v>6</v>
      </c>
      <c r="M495">
        <v>0</v>
      </c>
      <c r="N495">
        <v>0</v>
      </c>
      <c r="O495">
        <v>2</v>
      </c>
      <c r="P495">
        <v>0</v>
      </c>
      <c r="Q495">
        <v>71</v>
      </c>
      <c r="R495">
        <v>19</v>
      </c>
      <c r="S495">
        <v>44</v>
      </c>
      <c r="T495">
        <v>670</v>
      </c>
      <c r="U495">
        <v>59</v>
      </c>
      <c r="V495">
        <v>43</v>
      </c>
      <c r="W495">
        <v>41</v>
      </c>
      <c r="X495">
        <v>99</v>
      </c>
      <c r="Y495">
        <v>115</v>
      </c>
      <c r="Z495">
        <v>61</v>
      </c>
      <c r="AA495">
        <v>109</v>
      </c>
      <c r="AB495">
        <v>691</v>
      </c>
      <c r="AC495">
        <v>307</v>
      </c>
      <c r="AD495">
        <f t="shared" si="7"/>
        <v>2433</v>
      </c>
    </row>
    <row r="496" spans="1:30" x14ac:dyDescent="0.3">
      <c r="A496">
        <v>495</v>
      </c>
      <c r="B496">
        <v>5005004</v>
      </c>
      <c r="C496" t="s">
        <v>44</v>
      </c>
      <c r="D496">
        <v>2006</v>
      </c>
      <c r="E496">
        <v>19</v>
      </c>
      <c r="F496">
        <v>23</v>
      </c>
      <c r="G496">
        <v>0</v>
      </c>
      <c r="H496">
        <v>0</v>
      </c>
      <c r="I496">
        <v>0</v>
      </c>
      <c r="J496">
        <v>0</v>
      </c>
      <c r="K496">
        <v>4</v>
      </c>
      <c r="L496">
        <v>7</v>
      </c>
      <c r="M496">
        <v>0</v>
      </c>
      <c r="N496">
        <v>0</v>
      </c>
      <c r="O496">
        <v>2</v>
      </c>
      <c r="P496">
        <v>0</v>
      </c>
      <c r="Q496">
        <v>74</v>
      </c>
      <c r="R496">
        <v>22</v>
      </c>
      <c r="S496">
        <v>35</v>
      </c>
      <c r="T496">
        <v>620</v>
      </c>
      <c r="U496">
        <v>46</v>
      </c>
      <c r="V496">
        <v>42</v>
      </c>
      <c r="W496">
        <v>36</v>
      </c>
      <c r="X496">
        <v>93</v>
      </c>
      <c r="Y496">
        <v>153</v>
      </c>
      <c r="Z496">
        <v>55</v>
      </c>
      <c r="AA496">
        <v>120</v>
      </c>
      <c r="AB496">
        <v>642</v>
      </c>
      <c r="AC496">
        <v>347</v>
      </c>
      <c r="AD496">
        <f t="shared" si="7"/>
        <v>2340</v>
      </c>
    </row>
    <row r="497" spans="1:30" x14ac:dyDescent="0.3">
      <c r="A497">
        <v>496</v>
      </c>
      <c r="B497">
        <v>5005103</v>
      </c>
      <c r="C497" t="s">
        <v>45</v>
      </c>
      <c r="D497">
        <v>2016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9</v>
      </c>
      <c r="P497">
        <v>0</v>
      </c>
      <c r="Q497">
        <v>0</v>
      </c>
      <c r="R497">
        <v>0</v>
      </c>
      <c r="S497">
        <v>0</v>
      </c>
      <c r="T497">
        <v>20</v>
      </c>
      <c r="U497">
        <v>0</v>
      </c>
      <c r="V497">
        <v>3</v>
      </c>
      <c r="W497">
        <v>5</v>
      </c>
      <c r="X497">
        <v>311</v>
      </c>
      <c r="Y497">
        <v>29</v>
      </c>
      <c r="Z497">
        <v>0</v>
      </c>
      <c r="AA497">
        <v>8</v>
      </c>
      <c r="AB497">
        <v>293</v>
      </c>
      <c r="AC497">
        <v>505</v>
      </c>
      <c r="AD497">
        <f t="shared" si="7"/>
        <v>1183</v>
      </c>
    </row>
    <row r="498" spans="1:30" x14ac:dyDescent="0.3">
      <c r="A498">
        <v>497</v>
      </c>
      <c r="B498">
        <v>5005103</v>
      </c>
      <c r="C498" t="s">
        <v>45</v>
      </c>
      <c r="D498">
        <v>2015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14</v>
      </c>
      <c r="P498">
        <v>0</v>
      </c>
      <c r="Q498">
        <v>0</v>
      </c>
      <c r="R498">
        <v>0</v>
      </c>
      <c r="S498">
        <v>0</v>
      </c>
      <c r="T498">
        <v>21</v>
      </c>
      <c r="U498">
        <v>0</v>
      </c>
      <c r="V498">
        <v>3</v>
      </c>
      <c r="W498">
        <v>6</v>
      </c>
      <c r="X498">
        <v>292</v>
      </c>
      <c r="Y498">
        <v>32</v>
      </c>
      <c r="Z498">
        <v>0</v>
      </c>
      <c r="AA498">
        <v>8</v>
      </c>
      <c r="AB498">
        <v>363</v>
      </c>
      <c r="AC498">
        <v>499</v>
      </c>
      <c r="AD498">
        <f t="shared" si="7"/>
        <v>1238</v>
      </c>
    </row>
    <row r="499" spans="1:30" x14ac:dyDescent="0.3">
      <c r="A499">
        <v>498</v>
      </c>
      <c r="B499">
        <v>5005103</v>
      </c>
      <c r="C499" t="s">
        <v>45</v>
      </c>
      <c r="D499">
        <v>2014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12</v>
      </c>
      <c r="P499">
        <v>0</v>
      </c>
      <c r="Q499">
        <v>0</v>
      </c>
      <c r="R499">
        <v>0</v>
      </c>
      <c r="S499">
        <v>0</v>
      </c>
      <c r="T499">
        <v>13</v>
      </c>
      <c r="U499">
        <v>0</v>
      </c>
      <c r="V499">
        <v>2</v>
      </c>
      <c r="W499">
        <v>6</v>
      </c>
      <c r="X499">
        <v>203</v>
      </c>
      <c r="Y499">
        <v>31</v>
      </c>
      <c r="Z499">
        <v>0</v>
      </c>
      <c r="AA499">
        <v>6</v>
      </c>
      <c r="AB499">
        <v>359</v>
      </c>
      <c r="AC499">
        <v>479</v>
      </c>
      <c r="AD499">
        <f t="shared" si="7"/>
        <v>1111</v>
      </c>
    </row>
    <row r="500" spans="1:30" x14ac:dyDescent="0.3">
      <c r="A500">
        <v>499</v>
      </c>
      <c r="B500">
        <v>5005103</v>
      </c>
      <c r="C500" t="s">
        <v>45</v>
      </c>
      <c r="D500">
        <v>2013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20</v>
      </c>
      <c r="P500">
        <v>0</v>
      </c>
      <c r="Q500">
        <v>0</v>
      </c>
      <c r="R500">
        <v>0</v>
      </c>
      <c r="S500">
        <v>0</v>
      </c>
      <c r="T500">
        <v>15</v>
      </c>
      <c r="U500">
        <v>0</v>
      </c>
      <c r="V500">
        <v>3</v>
      </c>
      <c r="W500">
        <v>4</v>
      </c>
      <c r="X500">
        <v>158</v>
      </c>
      <c r="Y500">
        <v>32</v>
      </c>
      <c r="Z500">
        <v>0</v>
      </c>
      <c r="AA500">
        <v>5</v>
      </c>
      <c r="AB500">
        <v>362</v>
      </c>
      <c r="AC500">
        <v>495</v>
      </c>
      <c r="AD500">
        <f t="shared" si="7"/>
        <v>1094</v>
      </c>
    </row>
    <row r="501" spans="1:30" x14ac:dyDescent="0.3">
      <c r="A501">
        <v>500</v>
      </c>
      <c r="B501">
        <v>5005103</v>
      </c>
      <c r="C501" t="s">
        <v>45</v>
      </c>
      <c r="D501">
        <v>2012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20</v>
      </c>
      <c r="P501">
        <v>0</v>
      </c>
      <c r="Q501">
        <v>0</v>
      </c>
      <c r="R501">
        <v>0</v>
      </c>
      <c r="S501">
        <v>0</v>
      </c>
      <c r="T501">
        <v>17</v>
      </c>
      <c r="U501">
        <v>0</v>
      </c>
      <c r="V501">
        <v>3</v>
      </c>
      <c r="W501">
        <v>0</v>
      </c>
      <c r="X501">
        <v>141</v>
      </c>
      <c r="Y501">
        <v>28</v>
      </c>
      <c r="Z501">
        <v>0</v>
      </c>
      <c r="AA501">
        <v>4</v>
      </c>
      <c r="AB501">
        <v>348</v>
      </c>
      <c r="AC501">
        <v>489</v>
      </c>
      <c r="AD501">
        <f t="shared" si="7"/>
        <v>1050</v>
      </c>
    </row>
    <row r="502" spans="1:30" x14ac:dyDescent="0.3">
      <c r="A502">
        <v>501</v>
      </c>
      <c r="B502">
        <v>5005103</v>
      </c>
      <c r="C502" t="s">
        <v>45</v>
      </c>
      <c r="D502">
        <v>2011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30</v>
      </c>
      <c r="P502">
        <v>0</v>
      </c>
      <c r="Q502">
        <v>0</v>
      </c>
      <c r="R502">
        <v>0</v>
      </c>
      <c r="S502">
        <v>0</v>
      </c>
      <c r="T502">
        <v>14</v>
      </c>
      <c r="U502">
        <v>0</v>
      </c>
      <c r="V502">
        <v>3</v>
      </c>
      <c r="W502">
        <v>0</v>
      </c>
      <c r="X502">
        <v>116</v>
      </c>
      <c r="Y502">
        <v>28</v>
      </c>
      <c r="Z502">
        <v>0</v>
      </c>
      <c r="AA502">
        <v>4</v>
      </c>
      <c r="AB502">
        <v>369</v>
      </c>
      <c r="AC502">
        <v>469</v>
      </c>
      <c r="AD502">
        <f t="shared" si="7"/>
        <v>1033</v>
      </c>
    </row>
    <row r="503" spans="1:30" x14ac:dyDescent="0.3">
      <c r="A503">
        <v>502</v>
      </c>
      <c r="B503">
        <v>5005103</v>
      </c>
      <c r="C503" t="s">
        <v>45</v>
      </c>
      <c r="D503">
        <v>2010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35</v>
      </c>
      <c r="P503">
        <v>0</v>
      </c>
      <c r="Q503">
        <v>0</v>
      </c>
      <c r="R503">
        <v>0</v>
      </c>
      <c r="S503">
        <v>0</v>
      </c>
      <c r="T503">
        <v>15</v>
      </c>
      <c r="U503">
        <v>0</v>
      </c>
      <c r="V503">
        <v>3</v>
      </c>
      <c r="W503">
        <v>0</v>
      </c>
      <c r="X503">
        <v>74</v>
      </c>
      <c r="Y503">
        <v>32</v>
      </c>
      <c r="Z503">
        <v>0</v>
      </c>
      <c r="AA503">
        <v>4</v>
      </c>
      <c r="AB503">
        <v>359</v>
      </c>
      <c r="AC503">
        <v>445</v>
      </c>
      <c r="AD503">
        <f t="shared" si="7"/>
        <v>967</v>
      </c>
    </row>
    <row r="504" spans="1:30" x14ac:dyDescent="0.3">
      <c r="A504">
        <v>503</v>
      </c>
      <c r="B504">
        <v>5005103</v>
      </c>
      <c r="C504" t="s">
        <v>45</v>
      </c>
      <c r="D504">
        <v>2009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28</v>
      </c>
      <c r="P504">
        <v>0</v>
      </c>
      <c r="Q504">
        <v>1</v>
      </c>
      <c r="R504">
        <v>0</v>
      </c>
      <c r="S504">
        <v>0</v>
      </c>
      <c r="T504">
        <v>9</v>
      </c>
      <c r="U504">
        <v>0</v>
      </c>
      <c r="V504">
        <v>3</v>
      </c>
      <c r="W504">
        <v>0</v>
      </c>
      <c r="X504">
        <v>5</v>
      </c>
      <c r="Y504">
        <v>7</v>
      </c>
      <c r="Z504">
        <v>0</v>
      </c>
      <c r="AA504">
        <v>3</v>
      </c>
      <c r="AB504">
        <v>367</v>
      </c>
      <c r="AC504">
        <v>555</v>
      </c>
      <c r="AD504">
        <f t="shared" si="7"/>
        <v>978</v>
      </c>
    </row>
    <row r="505" spans="1:30" x14ac:dyDescent="0.3">
      <c r="A505">
        <v>504</v>
      </c>
      <c r="B505">
        <v>5005103</v>
      </c>
      <c r="C505" t="s">
        <v>45</v>
      </c>
      <c r="D505">
        <v>2008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32</v>
      </c>
      <c r="P505">
        <v>0</v>
      </c>
      <c r="Q505">
        <v>0</v>
      </c>
      <c r="R505">
        <v>0</v>
      </c>
      <c r="S505">
        <v>17</v>
      </c>
      <c r="T505">
        <v>2</v>
      </c>
      <c r="U505">
        <v>0</v>
      </c>
      <c r="V505">
        <v>3</v>
      </c>
      <c r="W505">
        <v>0</v>
      </c>
      <c r="X505">
        <v>3</v>
      </c>
      <c r="Y505">
        <v>3</v>
      </c>
      <c r="Z505">
        <v>12</v>
      </c>
      <c r="AA505">
        <v>0</v>
      </c>
      <c r="AB505">
        <v>294</v>
      </c>
      <c r="AC505">
        <v>395</v>
      </c>
      <c r="AD505">
        <f t="shared" si="7"/>
        <v>761</v>
      </c>
    </row>
    <row r="506" spans="1:30" x14ac:dyDescent="0.3">
      <c r="A506">
        <v>505</v>
      </c>
      <c r="B506">
        <v>5005103</v>
      </c>
      <c r="C506" t="s">
        <v>45</v>
      </c>
      <c r="D506">
        <v>2007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34</v>
      </c>
      <c r="P506">
        <v>0</v>
      </c>
      <c r="Q506">
        <v>2</v>
      </c>
      <c r="R506">
        <v>0</v>
      </c>
      <c r="S506">
        <v>3</v>
      </c>
      <c r="T506">
        <v>3</v>
      </c>
      <c r="U506">
        <v>0</v>
      </c>
      <c r="V506">
        <v>3</v>
      </c>
      <c r="W506">
        <v>0</v>
      </c>
      <c r="X506">
        <v>3</v>
      </c>
      <c r="Y506">
        <v>2</v>
      </c>
      <c r="Z506">
        <v>0</v>
      </c>
      <c r="AA506">
        <v>1</v>
      </c>
      <c r="AB506">
        <v>378</v>
      </c>
      <c r="AC506">
        <v>365</v>
      </c>
      <c r="AD506">
        <f t="shared" si="7"/>
        <v>794</v>
      </c>
    </row>
    <row r="507" spans="1:30" x14ac:dyDescent="0.3">
      <c r="A507">
        <v>506</v>
      </c>
      <c r="B507">
        <v>5005103</v>
      </c>
      <c r="C507" t="s">
        <v>45</v>
      </c>
      <c r="D507">
        <v>2006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31</v>
      </c>
      <c r="P507">
        <v>0</v>
      </c>
      <c r="Q507">
        <v>2</v>
      </c>
      <c r="R507">
        <v>0</v>
      </c>
      <c r="S507">
        <v>1</v>
      </c>
      <c r="T507">
        <v>4</v>
      </c>
      <c r="U507">
        <v>0</v>
      </c>
      <c r="V507">
        <v>3</v>
      </c>
      <c r="W507">
        <v>0</v>
      </c>
      <c r="X507">
        <v>3</v>
      </c>
      <c r="Y507">
        <v>3</v>
      </c>
      <c r="Z507">
        <v>0</v>
      </c>
      <c r="AA507">
        <v>0</v>
      </c>
      <c r="AB507">
        <v>327</v>
      </c>
      <c r="AC507">
        <v>357</v>
      </c>
      <c r="AD507">
        <f t="shared" si="7"/>
        <v>731</v>
      </c>
    </row>
    <row r="508" spans="1:30" x14ac:dyDescent="0.3">
      <c r="A508">
        <v>507</v>
      </c>
      <c r="B508">
        <v>5005152</v>
      </c>
      <c r="C508" t="s">
        <v>46</v>
      </c>
      <c r="D508">
        <v>2016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204</v>
      </c>
      <c r="R508">
        <v>3</v>
      </c>
      <c r="S508">
        <v>8</v>
      </c>
      <c r="T508">
        <v>106</v>
      </c>
      <c r="U508">
        <v>0</v>
      </c>
      <c r="V508">
        <v>5</v>
      </c>
      <c r="W508">
        <v>6</v>
      </c>
      <c r="X508">
        <v>10</v>
      </c>
      <c r="Y508">
        <v>44</v>
      </c>
      <c r="Z508">
        <v>0</v>
      </c>
      <c r="AA508">
        <v>5</v>
      </c>
      <c r="AB508">
        <v>271</v>
      </c>
      <c r="AC508">
        <v>288</v>
      </c>
      <c r="AD508">
        <f t="shared" si="7"/>
        <v>950</v>
      </c>
    </row>
    <row r="509" spans="1:30" x14ac:dyDescent="0.3">
      <c r="A509">
        <v>508</v>
      </c>
      <c r="B509">
        <v>5005152</v>
      </c>
      <c r="C509" t="s">
        <v>46</v>
      </c>
      <c r="D509">
        <v>2015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135</v>
      </c>
      <c r="R509">
        <v>2</v>
      </c>
      <c r="S509">
        <v>0</v>
      </c>
      <c r="T509">
        <v>105</v>
      </c>
      <c r="U509">
        <v>0</v>
      </c>
      <c r="V509">
        <v>5</v>
      </c>
      <c r="W509">
        <v>10</v>
      </c>
      <c r="X509">
        <v>6</v>
      </c>
      <c r="Y509">
        <v>41</v>
      </c>
      <c r="Z509">
        <v>1</v>
      </c>
      <c r="AA509">
        <v>1</v>
      </c>
      <c r="AB509">
        <v>297</v>
      </c>
      <c r="AC509">
        <v>258</v>
      </c>
      <c r="AD509">
        <f t="shared" si="7"/>
        <v>861</v>
      </c>
    </row>
    <row r="510" spans="1:30" x14ac:dyDescent="0.3">
      <c r="A510">
        <v>509</v>
      </c>
      <c r="B510">
        <v>5005152</v>
      </c>
      <c r="C510" t="s">
        <v>46</v>
      </c>
      <c r="D510">
        <v>2014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28</v>
      </c>
      <c r="R510">
        <v>2</v>
      </c>
      <c r="S510">
        <v>4</v>
      </c>
      <c r="T510">
        <v>119</v>
      </c>
      <c r="U510">
        <v>0</v>
      </c>
      <c r="V510">
        <v>3</v>
      </c>
      <c r="W510">
        <v>9</v>
      </c>
      <c r="X510">
        <v>4</v>
      </c>
      <c r="Y510">
        <v>29</v>
      </c>
      <c r="Z510">
        <v>1</v>
      </c>
      <c r="AA510">
        <v>2</v>
      </c>
      <c r="AB510">
        <v>305</v>
      </c>
      <c r="AC510">
        <v>233</v>
      </c>
      <c r="AD510">
        <f t="shared" si="7"/>
        <v>739</v>
      </c>
    </row>
    <row r="511" spans="1:30" x14ac:dyDescent="0.3">
      <c r="A511">
        <v>510</v>
      </c>
      <c r="B511">
        <v>5005152</v>
      </c>
      <c r="C511" t="s">
        <v>46</v>
      </c>
      <c r="D511">
        <v>2013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15</v>
      </c>
      <c r="R511">
        <v>2</v>
      </c>
      <c r="S511">
        <v>143</v>
      </c>
      <c r="T511">
        <v>103</v>
      </c>
      <c r="U511">
        <v>0</v>
      </c>
      <c r="V511">
        <v>3</v>
      </c>
      <c r="W511">
        <v>10</v>
      </c>
      <c r="X511">
        <v>6</v>
      </c>
      <c r="Y511">
        <v>27</v>
      </c>
      <c r="Z511">
        <v>0</v>
      </c>
      <c r="AA511">
        <v>3</v>
      </c>
      <c r="AB511">
        <v>324</v>
      </c>
      <c r="AC511">
        <v>238</v>
      </c>
      <c r="AD511">
        <f t="shared" si="7"/>
        <v>874</v>
      </c>
    </row>
    <row r="512" spans="1:30" x14ac:dyDescent="0.3">
      <c r="A512">
        <v>511</v>
      </c>
      <c r="B512">
        <v>5005152</v>
      </c>
      <c r="C512" t="s">
        <v>46</v>
      </c>
      <c r="D512">
        <v>2012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9</v>
      </c>
      <c r="R512">
        <v>2</v>
      </c>
      <c r="S512">
        <v>1</v>
      </c>
      <c r="T512">
        <v>91</v>
      </c>
      <c r="U512">
        <v>1</v>
      </c>
      <c r="V512">
        <v>3</v>
      </c>
      <c r="W512">
        <v>4</v>
      </c>
      <c r="X512">
        <v>3</v>
      </c>
      <c r="Y512">
        <v>25</v>
      </c>
      <c r="Z512">
        <v>0</v>
      </c>
      <c r="AA512">
        <v>2</v>
      </c>
      <c r="AB512">
        <v>286</v>
      </c>
      <c r="AC512">
        <v>236</v>
      </c>
      <c r="AD512">
        <f t="shared" si="7"/>
        <v>663</v>
      </c>
    </row>
    <row r="513" spans="1:30" x14ac:dyDescent="0.3">
      <c r="A513">
        <v>512</v>
      </c>
      <c r="B513">
        <v>5005152</v>
      </c>
      <c r="C513" t="s">
        <v>46</v>
      </c>
      <c r="D513">
        <v>2011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2</v>
      </c>
      <c r="S513">
        <v>6</v>
      </c>
      <c r="T513">
        <v>80</v>
      </c>
      <c r="U513">
        <v>0</v>
      </c>
      <c r="V513">
        <v>3</v>
      </c>
      <c r="W513">
        <v>2</v>
      </c>
      <c r="X513">
        <v>4</v>
      </c>
      <c r="Y513">
        <v>25</v>
      </c>
      <c r="Z513">
        <v>0</v>
      </c>
      <c r="AA513">
        <v>2</v>
      </c>
      <c r="AB513">
        <v>272</v>
      </c>
      <c r="AC513">
        <v>207</v>
      </c>
      <c r="AD513">
        <f t="shared" si="7"/>
        <v>603</v>
      </c>
    </row>
    <row r="514" spans="1:30" x14ac:dyDescent="0.3">
      <c r="A514">
        <v>513</v>
      </c>
      <c r="B514">
        <v>5005152</v>
      </c>
      <c r="C514" t="s">
        <v>46</v>
      </c>
      <c r="D514">
        <v>2010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51</v>
      </c>
      <c r="U514">
        <v>1</v>
      </c>
      <c r="V514">
        <v>3</v>
      </c>
      <c r="W514">
        <v>2</v>
      </c>
      <c r="X514">
        <v>4</v>
      </c>
      <c r="Y514">
        <v>19</v>
      </c>
      <c r="Z514">
        <v>0</v>
      </c>
      <c r="AA514">
        <v>1</v>
      </c>
      <c r="AB514">
        <v>188</v>
      </c>
      <c r="AC514">
        <v>214</v>
      </c>
      <c r="AD514">
        <f t="shared" ref="AD514:AD577" si="8">SUM(E514:AC514)</f>
        <v>483</v>
      </c>
    </row>
    <row r="515" spans="1:30" x14ac:dyDescent="0.3">
      <c r="A515">
        <v>514</v>
      </c>
      <c r="B515">
        <v>5005152</v>
      </c>
      <c r="C515" t="s">
        <v>46</v>
      </c>
      <c r="D515">
        <v>2009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5</v>
      </c>
      <c r="T515">
        <v>57</v>
      </c>
      <c r="U515">
        <v>1</v>
      </c>
      <c r="V515">
        <v>3</v>
      </c>
      <c r="W515">
        <v>1</v>
      </c>
      <c r="X515">
        <v>5</v>
      </c>
      <c r="Y515">
        <v>3</v>
      </c>
      <c r="Z515">
        <v>0</v>
      </c>
      <c r="AA515">
        <v>0</v>
      </c>
      <c r="AB515">
        <v>184</v>
      </c>
      <c r="AC515">
        <v>231</v>
      </c>
      <c r="AD515">
        <f t="shared" si="8"/>
        <v>490</v>
      </c>
    </row>
    <row r="516" spans="1:30" x14ac:dyDescent="0.3">
      <c r="A516">
        <v>515</v>
      </c>
      <c r="B516">
        <v>5005152</v>
      </c>
      <c r="C516" t="s">
        <v>46</v>
      </c>
      <c r="D516">
        <v>2008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2</v>
      </c>
      <c r="L516">
        <v>0</v>
      </c>
      <c r="M516">
        <v>0</v>
      </c>
      <c r="N516">
        <v>0</v>
      </c>
      <c r="O516">
        <v>8</v>
      </c>
      <c r="P516">
        <v>0</v>
      </c>
      <c r="Q516">
        <v>0</v>
      </c>
      <c r="R516">
        <v>0</v>
      </c>
      <c r="S516">
        <v>0</v>
      </c>
      <c r="T516">
        <v>48</v>
      </c>
      <c r="U516">
        <v>1</v>
      </c>
      <c r="V516">
        <v>3</v>
      </c>
      <c r="W516">
        <v>2</v>
      </c>
      <c r="X516">
        <v>4</v>
      </c>
      <c r="Y516">
        <v>13</v>
      </c>
      <c r="Z516">
        <v>0</v>
      </c>
      <c r="AA516">
        <v>0</v>
      </c>
      <c r="AB516">
        <v>159</v>
      </c>
      <c r="AC516">
        <v>219</v>
      </c>
      <c r="AD516">
        <f t="shared" si="8"/>
        <v>459</v>
      </c>
    </row>
    <row r="517" spans="1:30" x14ac:dyDescent="0.3">
      <c r="A517">
        <v>516</v>
      </c>
      <c r="B517">
        <v>5005152</v>
      </c>
      <c r="C517" t="s">
        <v>46</v>
      </c>
      <c r="D517">
        <v>2007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14</v>
      </c>
      <c r="P517">
        <v>0</v>
      </c>
      <c r="Q517">
        <v>0</v>
      </c>
      <c r="R517">
        <v>0</v>
      </c>
      <c r="S517">
        <v>0</v>
      </c>
      <c r="T517">
        <v>35</v>
      </c>
      <c r="U517">
        <v>0</v>
      </c>
      <c r="V517">
        <v>3</v>
      </c>
      <c r="W517">
        <v>0</v>
      </c>
      <c r="X517">
        <v>2</v>
      </c>
      <c r="Y517">
        <v>8</v>
      </c>
      <c r="Z517">
        <v>0</v>
      </c>
      <c r="AA517">
        <v>0</v>
      </c>
      <c r="AB517">
        <v>189</v>
      </c>
      <c r="AC517">
        <v>204</v>
      </c>
      <c r="AD517">
        <f t="shared" si="8"/>
        <v>455</v>
      </c>
    </row>
    <row r="518" spans="1:30" x14ac:dyDescent="0.3">
      <c r="A518">
        <v>517</v>
      </c>
      <c r="B518">
        <v>5005152</v>
      </c>
      <c r="C518" t="s">
        <v>46</v>
      </c>
      <c r="D518">
        <v>2006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1</v>
      </c>
      <c r="S518">
        <v>0</v>
      </c>
      <c r="T518">
        <v>43</v>
      </c>
      <c r="U518">
        <v>0</v>
      </c>
      <c r="V518">
        <v>3</v>
      </c>
      <c r="W518">
        <v>0</v>
      </c>
      <c r="X518">
        <v>2</v>
      </c>
      <c r="Y518">
        <v>2</v>
      </c>
      <c r="Z518">
        <v>0</v>
      </c>
      <c r="AA518">
        <v>60</v>
      </c>
      <c r="AB518">
        <v>165</v>
      </c>
      <c r="AC518">
        <v>198</v>
      </c>
      <c r="AD518">
        <f t="shared" si="8"/>
        <v>474</v>
      </c>
    </row>
    <row r="519" spans="1:30" x14ac:dyDescent="0.3">
      <c r="A519">
        <v>518</v>
      </c>
      <c r="B519">
        <v>5005202</v>
      </c>
      <c r="C519" t="s">
        <v>47</v>
      </c>
      <c r="D519">
        <v>2016</v>
      </c>
      <c r="E519">
        <v>0</v>
      </c>
      <c r="F519">
        <v>6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3</v>
      </c>
      <c r="M519">
        <v>0</v>
      </c>
      <c r="N519">
        <v>0</v>
      </c>
      <c r="O519">
        <v>0</v>
      </c>
      <c r="P519">
        <v>0</v>
      </c>
      <c r="Q519">
        <v>42</v>
      </c>
      <c r="R519">
        <v>0</v>
      </c>
      <c r="S519">
        <v>23</v>
      </c>
      <c r="T519">
        <v>216</v>
      </c>
      <c r="U519">
        <v>1</v>
      </c>
      <c r="V519">
        <v>7</v>
      </c>
      <c r="W519">
        <v>9</v>
      </c>
      <c r="X519">
        <v>284</v>
      </c>
      <c r="Y519">
        <v>50</v>
      </c>
      <c r="Z519">
        <v>1</v>
      </c>
      <c r="AA519">
        <v>41</v>
      </c>
      <c r="AB519">
        <v>1916</v>
      </c>
      <c r="AC519">
        <v>14</v>
      </c>
      <c r="AD519">
        <f t="shared" si="8"/>
        <v>2613</v>
      </c>
    </row>
    <row r="520" spans="1:30" x14ac:dyDescent="0.3">
      <c r="A520">
        <v>519</v>
      </c>
      <c r="B520">
        <v>5005202</v>
      </c>
      <c r="C520" t="s">
        <v>47</v>
      </c>
      <c r="D520">
        <v>2015</v>
      </c>
      <c r="E520">
        <v>0</v>
      </c>
      <c r="F520">
        <v>5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2</v>
      </c>
      <c r="M520">
        <v>0</v>
      </c>
      <c r="N520">
        <v>0</v>
      </c>
      <c r="O520">
        <v>0</v>
      </c>
      <c r="P520">
        <v>0</v>
      </c>
      <c r="Q520">
        <v>43</v>
      </c>
      <c r="R520">
        <v>0</v>
      </c>
      <c r="S520">
        <v>23</v>
      </c>
      <c r="T520">
        <v>219</v>
      </c>
      <c r="U520">
        <v>0</v>
      </c>
      <c r="V520">
        <v>9</v>
      </c>
      <c r="W520">
        <v>8</v>
      </c>
      <c r="X520">
        <v>300</v>
      </c>
      <c r="Y520">
        <v>45</v>
      </c>
      <c r="Z520">
        <v>2</v>
      </c>
      <c r="AA520">
        <v>45</v>
      </c>
      <c r="AB520">
        <v>1604</v>
      </c>
      <c r="AC520">
        <v>16</v>
      </c>
      <c r="AD520">
        <f t="shared" si="8"/>
        <v>2321</v>
      </c>
    </row>
    <row r="521" spans="1:30" x14ac:dyDescent="0.3">
      <c r="A521">
        <v>520</v>
      </c>
      <c r="B521">
        <v>5005202</v>
      </c>
      <c r="C521" t="s">
        <v>47</v>
      </c>
      <c r="D521">
        <v>2014</v>
      </c>
      <c r="E521">
        <v>0</v>
      </c>
      <c r="F521">
        <v>4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4</v>
      </c>
      <c r="M521">
        <v>0</v>
      </c>
      <c r="N521">
        <v>0</v>
      </c>
      <c r="O521">
        <v>0</v>
      </c>
      <c r="P521">
        <v>0</v>
      </c>
      <c r="Q521">
        <v>107</v>
      </c>
      <c r="R521">
        <v>0</v>
      </c>
      <c r="S521">
        <v>35</v>
      </c>
      <c r="T521">
        <v>196</v>
      </c>
      <c r="U521">
        <v>0</v>
      </c>
      <c r="V521">
        <v>7</v>
      </c>
      <c r="W521">
        <v>5</v>
      </c>
      <c r="X521">
        <v>349</v>
      </c>
      <c r="Y521">
        <v>74</v>
      </c>
      <c r="Z521">
        <v>1</v>
      </c>
      <c r="AA521">
        <v>41</v>
      </c>
      <c r="AB521">
        <v>2077</v>
      </c>
      <c r="AC521">
        <v>16</v>
      </c>
      <c r="AD521">
        <f t="shared" si="8"/>
        <v>2916</v>
      </c>
    </row>
    <row r="522" spans="1:30" x14ac:dyDescent="0.3">
      <c r="A522">
        <v>521</v>
      </c>
      <c r="B522">
        <v>5005202</v>
      </c>
      <c r="C522" t="s">
        <v>47</v>
      </c>
      <c r="D522">
        <v>2013</v>
      </c>
      <c r="E522">
        <v>0</v>
      </c>
      <c r="F522">
        <v>5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61</v>
      </c>
      <c r="R522">
        <v>0</v>
      </c>
      <c r="S522">
        <v>25</v>
      </c>
      <c r="T522">
        <v>162</v>
      </c>
      <c r="U522">
        <v>0</v>
      </c>
      <c r="V522">
        <v>6</v>
      </c>
      <c r="W522">
        <v>3</v>
      </c>
      <c r="X522">
        <v>362</v>
      </c>
      <c r="Y522">
        <v>72</v>
      </c>
      <c r="Z522">
        <v>4</v>
      </c>
      <c r="AA522">
        <v>49</v>
      </c>
      <c r="AB522">
        <v>1989</v>
      </c>
      <c r="AC522">
        <v>14</v>
      </c>
      <c r="AD522">
        <f t="shared" si="8"/>
        <v>2752</v>
      </c>
    </row>
    <row r="523" spans="1:30" x14ac:dyDescent="0.3">
      <c r="A523">
        <v>522</v>
      </c>
      <c r="B523">
        <v>5005202</v>
      </c>
      <c r="C523" t="s">
        <v>47</v>
      </c>
      <c r="D523">
        <v>2012</v>
      </c>
      <c r="E523">
        <v>0</v>
      </c>
      <c r="F523">
        <v>4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84</v>
      </c>
      <c r="R523">
        <v>0</v>
      </c>
      <c r="S523">
        <v>23</v>
      </c>
      <c r="T523">
        <v>158</v>
      </c>
      <c r="U523">
        <v>5</v>
      </c>
      <c r="V523">
        <v>6</v>
      </c>
      <c r="W523">
        <v>3</v>
      </c>
      <c r="X523">
        <v>272</v>
      </c>
      <c r="Y523">
        <v>63</v>
      </c>
      <c r="Z523">
        <v>0</v>
      </c>
      <c r="AA523">
        <v>49</v>
      </c>
      <c r="AB523">
        <v>1613</v>
      </c>
      <c r="AC523">
        <v>14</v>
      </c>
      <c r="AD523">
        <f t="shared" si="8"/>
        <v>2294</v>
      </c>
    </row>
    <row r="524" spans="1:30" x14ac:dyDescent="0.3">
      <c r="A524">
        <v>523</v>
      </c>
      <c r="B524">
        <v>5005202</v>
      </c>
      <c r="C524" t="s">
        <v>47</v>
      </c>
      <c r="D524">
        <v>2011</v>
      </c>
      <c r="E524">
        <v>0</v>
      </c>
      <c r="F524">
        <v>5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2</v>
      </c>
      <c r="M524">
        <v>0</v>
      </c>
      <c r="N524">
        <v>0</v>
      </c>
      <c r="O524">
        <v>0</v>
      </c>
      <c r="P524">
        <v>0</v>
      </c>
      <c r="Q524">
        <v>75</v>
      </c>
      <c r="R524">
        <v>0</v>
      </c>
      <c r="S524">
        <v>46</v>
      </c>
      <c r="T524">
        <v>163</v>
      </c>
      <c r="U524">
        <v>5</v>
      </c>
      <c r="V524">
        <v>6</v>
      </c>
      <c r="W524">
        <v>7</v>
      </c>
      <c r="X524">
        <v>215</v>
      </c>
      <c r="Y524">
        <v>70</v>
      </c>
      <c r="Z524">
        <v>3</v>
      </c>
      <c r="AA524">
        <v>48</v>
      </c>
      <c r="AB524">
        <v>1865</v>
      </c>
      <c r="AC524">
        <v>25</v>
      </c>
      <c r="AD524">
        <f t="shared" si="8"/>
        <v>2535</v>
      </c>
    </row>
    <row r="525" spans="1:30" x14ac:dyDescent="0.3">
      <c r="A525">
        <v>524</v>
      </c>
      <c r="B525">
        <v>5005202</v>
      </c>
      <c r="C525" t="s">
        <v>47</v>
      </c>
      <c r="D525">
        <v>2010</v>
      </c>
      <c r="E525">
        <v>0</v>
      </c>
      <c r="F525">
        <v>5</v>
      </c>
      <c r="G525">
        <v>0</v>
      </c>
      <c r="H525">
        <v>0</v>
      </c>
      <c r="I525">
        <v>0</v>
      </c>
      <c r="J525">
        <v>6</v>
      </c>
      <c r="K525">
        <v>0</v>
      </c>
      <c r="L525">
        <v>1</v>
      </c>
      <c r="M525">
        <v>0</v>
      </c>
      <c r="N525">
        <v>0</v>
      </c>
      <c r="O525">
        <v>0</v>
      </c>
      <c r="P525">
        <v>0</v>
      </c>
      <c r="Q525">
        <v>26</v>
      </c>
      <c r="R525">
        <v>0</v>
      </c>
      <c r="S525">
        <v>28</v>
      </c>
      <c r="T525">
        <v>87</v>
      </c>
      <c r="U525">
        <v>46</v>
      </c>
      <c r="V525">
        <v>3</v>
      </c>
      <c r="W525">
        <v>6</v>
      </c>
      <c r="X525">
        <v>263</v>
      </c>
      <c r="Y525">
        <v>48</v>
      </c>
      <c r="Z525">
        <v>0</v>
      </c>
      <c r="AA525">
        <v>47</v>
      </c>
      <c r="AB525">
        <v>1474</v>
      </c>
      <c r="AC525">
        <v>27</v>
      </c>
      <c r="AD525">
        <f t="shared" si="8"/>
        <v>2067</v>
      </c>
    </row>
    <row r="526" spans="1:30" x14ac:dyDescent="0.3">
      <c r="A526">
        <v>525</v>
      </c>
      <c r="B526">
        <v>5005202</v>
      </c>
      <c r="C526" t="s">
        <v>47</v>
      </c>
      <c r="D526">
        <v>2009</v>
      </c>
      <c r="E526">
        <v>0</v>
      </c>
      <c r="F526">
        <v>4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64</v>
      </c>
      <c r="R526">
        <v>0</v>
      </c>
      <c r="S526">
        <v>18</v>
      </c>
      <c r="T526">
        <v>107</v>
      </c>
      <c r="U526">
        <v>9</v>
      </c>
      <c r="V526">
        <v>4</v>
      </c>
      <c r="W526">
        <v>4</v>
      </c>
      <c r="X526">
        <v>320</v>
      </c>
      <c r="Y526">
        <v>45</v>
      </c>
      <c r="Z526">
        <v>0</v>
      </c>
      <c r="AA526">
        <v>48</v>
      </c>
      <c r="AB526">
        <v>1580</v>
      </c>
      <c r="AC526">
        <v>22</v>
      </c>
      <c r="AD526">
        <f t="shared" si="8"/>
        <v>2225</v>
      </c>
    </row>
    <row r="527" spans="1:30" x14ac:dyDescent="0.3">
      <c r="A527">
        <v>526</v>
      </c>
      <c r="B527">
        <v>5005202</v>
      </c>
      <c r="C527" t="s">
        <v>47</v>
      </c>
      <c r="D527">
        <v>2008</v>
      </c>
      <c r="E527">
        <v>0</v>
      </c>
      <c r="F527">
        <v>3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1</v>
      </c>
      <c r="M527">
        <v>0</v>
      </c>
      <c r="N527">
        <v>0</v>
      </c>
      <c r="O527">
        <v>0</v>
      </c>
      <c r="P527">
        <v>0</v>
      </c>
      <c r="Q527">
        <v>28</v>
      </c>
      <c r="R527">
        <v>0</v>
      </c>
      <c r="S527">
        <v>18</v>
      </c>
      <c r="T527">
        <v>79</v>
      </c>
      <c r="U527">
        <v>0</v>
      </c>
      <c r="V527">
        <v>4</v>
      </c>
      <c r="W527">
        <v>4</v>
      </c>
      <c r="X527">
        <v>343</v>
      </c>
      <c r="Y527">
        <v>41</v>
      </c>
      <c r="Z527">
        <v>0</v>
      </c>
      <c r="AA527">
        <v>43</v>
      </c>
      <c r="AB527">
        <v>1623</v>
      </c>
      <c r="AC527">
        <v>14</v>
      </c>
      <c r="AD527">
        <f t="shared" si="8"/>
        <v>2201</v>
      </c>
    </row>
    <row r="528" spans="1:30" x14ac:dyDescent="0.3">
      <c r="A528">
        <v>527</v>
      </c>
      <c r="B528">
        <v>5005202</v>
      </c>
      <c r="C528" t="s">
        <v>47</v>
      </c>
      <c r="D528">
        <v>2007</v>
      </c>
      <c r="E528">
        <v>0</v>
      </c>
      <c r="F528">
        <v>2</v>
      </c>
      <c r="G528">
        <v>0</v>
      </c>
      <c r="H528">
        <v>0</v>
      </c>
      <c r="I528">
        <v>0</v>
      </c>
      <c r="J528">
        <v>96</v>
      </c>
      <c r="K528">
        <v>0</v>
      </c>
      <c r="L528">
        <v>1</v>
      </c>
      <c r="M528">
        <v>0</v>
      </c>
      <c r="N528">
        <v>0</v>
      </c>
      <c r="O528">
        <v>0</v>
      </c>
      <c r="P528">
        <v>0</v>
      </c>
      <c r="Q528">
        <v>15</v>
      </c>
      <c r="R528">
        <v>0</v>
      </c>
      <c r="S528">
        <v>2</v>
      </c>
      <c r="T528">
        <v>65</v>
      </c>
      <c r="U528">
        <v>26</v>
      </c>
      <c r="V528">
        <v>4</v>
      </c>
      <c r="W528">
        <v>2</v>
      </c>
      <c r="X528">
        <v>280</v>
      </c>
      <c r="Y528">
        <v>46</v>
      </c>
      <c r="Z528">
        <v>0</v>
      </c>
      <c r="AA528">
        <v>47</v>
      </c>
      <c r="AB528">
        <v>1768</v>
      </c>
      <c r="AC528">
        <v>18</v>
      </c>
      <c r="AD528">
        <f t="shared" si="8"/>
        <v>2372</v>
      </c>
    </row>
    <row r="529" spans="1:30" x14ac:dyDescent="0.3">
      <c r="A529">
        <v>528</v>
      </c>
      <c r="B529">
        <v>5005202</v>
      </c>
      <c r="C529" t="s">
        <v>47</v>
      </c>
      <c r="D529">
        <v>2006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68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20</v>
      </c>
      <c r="R529">
        <v>11</v>
      </c>
      <c r="S529">
        <v>3</v>
      </c>
      <c r="T529">
        <v>46</v>
      </c>
      <c r="U529">
        <v>25</v>
      </c>
      <c r="V529">
        <v>6</v>
      </c>
      <c r="W529">
        <v>7</v>
      </c>
      <c r="X529">
        <v>234</v>
      </c>
      <c r="Y529">
        <v>19</v>
      </c>
      <c r="Z529">
        <v>0</v>
      </c>
      <c r="AA529">
        <v>46</v>
      </c>
      <c r="AB529">
        <v>1782</v>
      </c>
      <c r="AC529">
        <v>24</v>
      </c>
      <c r="AD529">
        <f t="shared" si="8"/>
        <v>2291</v>
      </c>
    </row>
    <row r="530" spans="1:30" x14ac:dyDescent="0.3">
      <c r="A530">
        <v>529</v>
      </c>
      <c r="B530">
        <v>5005251</v>
      </c>
      <c r="C530" t="s">
        <v>48</v>
      </c>
      <c r="D530">
        <v>2016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6</v>
      </c>
      <c r="R530">
        <v>2</v>
      </c>
      <c r="S530">
        <v>10</v>
      </c>
      <c r="T530">
        <v>96</v>
      </c>
      <c r="U530">
        <v>81</v>
      </c>
      <c r="V530">
        <v>22</v>
      </c>
      <c r="W530">
        <v>3</v>
      </c>
      <c r="X530">
        <v>25</v>
      </c>
      <c r="Y530">
        <v>17</v>
      </c>
      <c r="Z530">
        <v>0</v>
      </c>
      <c r="AA530">
        <v>0</v>
      </c>
      <c r="AB530">
        <v>406</v>
      </c>
      <c r="AC530">
        <v>687</v>
      </c>
      <c r="AD530">
        <f t="shared" si="8"/>
        <v>1355</v>
      </c>
    </row>
    <row r="531" spans="1:30" x14ac:dyDescent="0.3">
      <c r="A531">
        <v>530</v>
      </c>
      <c r="B531">
        <v>5005251</v>
      </c>
      <c r="C531" t="s">
        <v>48</v>
      </c>
      <c r="D531">
        <v>2015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6</v>
      </c>
      <c r="R531">
        <v>2</v>
      </c>
      <c r="S531">
        <v>0</v>
      </c>
      <c r="T531">
        <v>91</v>
      </c>
      <c r="U531">
        <v>87</v>
      </c>
      <c r="V531">
        <v>21</v>
      </c>
      <c r="W531">
        <v>2</v>
      </c>
      <c r="X531">
        <v>38</v>
      </c>
      <c r="Y531">
        <v>17</v>
      </c>
      <c r="Z531">
        <v>0</v>
      </c>
      <c r="AA531">
        <v>0</v>
      </c>
      <c r="AB531">
        <v>461</v>
      </c>
      <c r="AC531">
        <v>642</v>
      </c>
      <c r="AD531">
        <f t="shared" si="8"/>
        <v>1367</v>
      </c>
    </row>
    <row r="532" spans="1:30" x14ac:dyDescent="0.3">
      <c r="A532">
        <v>531</v>
      </c>
      <c r="B532">
        <v>5005251</v>
      </c>
      <c r="C532" t="s">
        <v>48</v>
      </c>
      <c r="D532">
        <v>2014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1</v>
      </c>
      <c r="L532">
        <v>0</v>
      </c>
      <c r="M532">
        <v>0</v>
      </c>
      <c r="N532">
        <v>0</v>
      </c>
      <c r="O532">
        <v>1</v>
      </c>
      <c r="P532">
        <v>0</v>
      </c>
      <c r="Q532">
        <v>3</v>
      </c>
      <c r="R532">
        <v>2</v>
      </c>
      <c r="S532">
        <v>0</v>
      </c>
      <c r="T532">
        <v>83</v>
      </c>
      <c r="U532">
        <v>82</v>
      </c>
      <c r="V532">
        <v>20</v>
      </c>
      <c r="W532">
        <v>2</v>
      </c>
      <c r="X532">
        <v>21</v>
      </c>
      <c r="Y532">
        <v>23</v>
      </c>
      <c r="Z532">
        <v>0</v>
      </c>
      <c r="AA532">
        <v>1</v>
      </c>
      <c r="AB532">
        <v>460</v>
      </c>
      <c r="AC532">
        <v>608</v>
      </c>
      <c r="AD532">
        <f t="shared" si="8"/>
        <v>1307</v>
      </c>
    </row>
    <row r="533" spans="1:30" x14ac:dyDescent="0.3">
      <c r="A533">
        <v>532</v>
      </c>
      <c r="B533">
        <v>5005251</v>
      </c>
      <c r="C533" t="s">
        <v>48</v>
      </c>
      <c r="D533">
        <v>2013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1</v>
      </c>
      <c r="P533">
        <v>0</v>
      </c>
      <c r="Q533">
        <v>4</v>
      </c>
      <c r="R533">
        <v>2</v>
      </c>
      <c r="S533">
        <v>0</v>
      </c>
      <c r="T533">
        <v>71</v>
      </c>
      <c r="U533">
        <v>77</v>
      </c>
      <c r="V533">
        <v>17</v>
      </c>
      <c r="W533">
        <v>1</v>
      </c>
      <c r="X533">
        <v>30</v>
      </c>
      <c r="Y533">
        <v>18</v>
      </c>
      <c r="Z533">
        <v>0</v>
      </c>
      <c r="AA533">
        <v>0</v>
      </c>
      <c r="AB533">
        <v>441</v>
      </c>
      <c r="AC533">
        <v>600</v>
      </c>
      <c r="AD533">
        <f t="shared" si="8"/>
        <v>1262</v>
      </c>
    </row>
    <row r="534" spans="1:30" x14ac:dyDescent="0.3">
      <c r="A534">
        <v>533</v>
      </c>
      <c r="B534">
        <v>5005251</v>
      </c>
      <c r="C534" t="s">
        <v>48</v>
      </c>
      <c r="D534">
        <v>2012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1</v>
      </c>
      <c r="P534">
        <v>0</v>
      </c>
      <c r="Q534">
        <v>4</v>
      </c>
      <c r="R534">
        <v>2</v>
      </c>
      <c r="S534">
        <v>2</v>
      </c>
      <c r="T534">
        <v>76</v>
      </c>
      <c r="U534">
        <v>73</v>
      </c>
      <c r="V534">
        <v>16</v>
      </c>
      <c r="W534">
        <v>2</v>
      </c>
      <c r="X534">
        <v>14</v>
      </c>
      <c r="Y534">
        <v>12</v>
      </c>
      <c r="Z534">
        <v>1</v>
      </c>
      <c r="AA534">
        <v>0</v>
      </c>
      <c r="AB534">
        <v>302</v>
      </c>
      <c r="AC534">
        <v>598</v>
      </c>
      <c r="AD534">
        <f t="shared" si="8"/>
        <v>1104</v>
      </c>
    </row>
    <row r="535" spans="1:30" x14ac:dyDescent="0.3">
      <c r="A535">
        <v>534</v>
      </c>
      <c r="B535">
        <v>5005251</v>
      </c>
      <c r="C535" t="s">
        <v>48</v>
      </c>
      <c r="D535">
        <v>2011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4</v>
      </c>
      <c r="R535">
        <v>1</v>
      </c>
      <c r="S535">
        <v>0</v>
      </c>
      <c r="T535">
        <v>91</v>
      </c>
      <c r="U535">
        <v>73</v>
      </c>
      <c r="V535">
        <v>16</v>
      </c>
      <c r="W535">
        <v>1</v>
      </c>
      <c r="X535">
        <v>19</v>
      </c>
      <c r="Y535">
        <v>13</v>
      </c>
      <c r="Z535">
        <v>1</v>
      </c>
      <c r="AA535">
        <v>0</v>
      </c>
      <c r="AB535">
        <v>298</v>
      </c>
      <c r="AC535">
        <v>592</v>
      </c>
      <c r="AD535">
        <f t="shared" si="8"/>
        <v>1110</v>
      </c>
    </row>
    <row r="536" spans="1:30" x14ac:dyDescent="0.3">
      <c r="A536">
        <v>535</v>
      </c>
      <c r="B536">
        <v>5005251</v>
      </c>
      <c r="C536" t="s">
        <v>48</v>
      </c>
      <c r="D536">
        <v>2010</v>
      </c>
      <c r="E536">
        <v>0</v>
      </c>
      <c r="F536">
        <v>0</v>
      </c>
      <c r="G536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5</v>
      </c>
      <c r="R536">
        <v>0</v>
      </c>
      <c r="S536">
        <v>4</v>
      </c>
      <c r="T536">
        <v>63</v>
      </c>
      <c r="U536">
        <v>62</v>
      </c>
      <c r="V536">
        <v>15</v>
      </c>
      <c r="W536">
        <v>1</v>
      </c>
      <c r="X536">
        <v>11</v>
      </c>
      <c r="Y536">
        <v>10</v>
      </c>
      <c r="Z536">
        <v>1</v>
      </c>
      <c r="AA536">
        <v>0</v>
      </c>
      <c r="AB536">
        <v>318</v>
      </c>
      <c r="AC536">
        <v>502</v>
      </c>
      <c r="AD536">
        <f t="shared" si="8"/>
        <v>993</v>
      </c>
    </row>
    <row r="537" spans="1:30" x14ac:dyDescent="0.3">
      <c r="A537">
        <v>536</v>
      </c>
      <c r="B537">
        <v>5005251</v>
      </c>
      <c r="C537" t="s">
        <v>48</v>
      </c>
      <c r="D537">
        <v>2009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3</v>
      </c>
      <c r="R537">
        <v>0</v>
      </c>
      <c r="S537">
        <v>0</v>
      </c>
      <c r="T537">
        <v>68</v>
      </c>
      <c r="U537">
        <v>46</v>
      </c>
      <c r="V537">
        <v>26</v>
      </c>
      <c r="W537">
        <v>1</v>
      </c>
      <c r="X537">
        <v>22</v>
      </c>
      <c r="Y537">
        <v>29</v>
      </c>
      <c r="Z537">
        <v>0</v>
      </c>
      <c r="AA537">
        <v>1</v>
      </c>
      <c r="AB537">
        <v>311</v>
      </c>
      <c r="AC537">
        <v>452</v>
      </c>
      <c r="AD537">
        <f t="shared" si="8"/>
        <v>959</v>
      </c>
    </row>
    <row r="538" spans="1:30" x14ac:dyDescent="0.3">
      <c r="A538">
        <v>537</v>
      </c>
      <c r="B538">
        <v>5005251</v>
      </c>
      <c r="C538" t="s">
        <v>48</v>
      </c>
      <c r="D538">
        <v>2008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4</v>
      </c>
      <c r="R538">
        <v>0</v>
      </c>
      <c r="S538">
        <v>0</v>
      </c>
      <c r="T538">
        <v>65</v>
      </c>
      <c r="U538">
        <v>47</v>
      </c>
      <c r="V538">
        <v>29</v>
      </c>
      <c r="W538">
        <v>1</v>
      </c>
      <c r="X538">
        <v>22</v>
      </c>
      <c r="Y538">
        <v>34</v>
      </c>
      <c r="Z538">
        <v>0</v>
      </c>
      <c r="AA538">
        <v>0</v>
      </c>
      <c r="AB538">
        <v>285</v>
      </c>
      <c r="AC538">
        <v>462</v>
      </c>
      <c r="AD538">
        <f t="shared" si="8"/>
        <v>949</v>
      </c>
    </row>
    <row r="539" spans="1:30" x14ac:dyDescent="0.3">
      <c r="A539">
        <v>538</v>
      </c>
      <c r="B539">
        <v>5005251</v>
      </c>
      <c r="C539" t="s">
        <v>48</v>
      </c>
      <c r="D539">
        <v>2007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4</v>
      </c>
      <c r="R539">
        <v>0</v>
      </c>
      <c r="S539">
        <v>1</v>
      </c>
      <c r="T539">
        <v>66</v>
      </c>
      <c r="U539">
        <v>31</v>
      </c>
      <c r="V539">
        <v>25</v>
      </c>
      <c r="W539">
        <v>2</v>
      </c>
      <c r="X539">
        <v>24</v>
      </c>
      <c r="Y539">
        <v>26</v>
      </c>
      <c r="Z539">
        <v>0</v>
      </c>
      <c r="AA539">
        <v>0</v>
      </c>
      <c r="AB539">
        <v>280</v>
      </c>
      <c r="AC539">
        <v>419</v>
      </c>
      <c r="AD539">
        <f t="shared" si="8"/>
        <v>878</v>
      </c>
    </row>
    <row r="540" spans="1:30" x14ac:dyDescent="0.3">
      <c r="A540">
        <v>539</v>
      </c>
      <c r="B540">
        <v>5005251</v>
      </c>
      <c r="C540" t="s">
        <v>48</v>
      </c>
      <c r="D540">
        <v>2006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1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4</v>
      </c>
      <c r="R540">
        <v>1</v>
      </c>
      <c r="S540">
        <v>1</v>
      </c>
      <c r="T540">
        <v>62</v>
      </c>
      <c r="U540">
        <v>32</v>
      </c>
      <c r="V540">
        <v>24</v>
      </c>
      <c r="W540">
        <v>2</v>
      </c>
      <c r="X540">
        <v>29</v>
      </c>
      <c r="Y540">
        <v>29</v>
      </c>
      <c r="Z540">
        <v>0</v>
      </c>
      <c r="AA540">
        <v>0</v>
      </c>
      <c r="AB540">
        <v>209</v>
      </c>
      <c r="AC540">
        <v>463</v>
      </c>
      <c r="AD540">
        <f t="shared" si="8"/>
        <v>857</v>
      </c>
    </row>
    <row r="541" spans="1:30" x14ac:dyDescent="0.3">
      <c r="A541">
        <v>540</v>
      </c>
      <c r="B541">
        <v>5005400</v>
      </c>
      <c r="C541" t="s">
        <v>49</v>
      </c>
      <c r="D541">
        <v>2016</v>
      </c>
      <c r="E541">
        <v>0</v>
      </c>
      <c r="F541">
        <v>56</v>
      </c>
      <c r="G541">
        <v>17</v>
      </c>
      <c r="H541">
        <v>39</v>
      </c>
      <c r="I541">
        <v>1</v>
      </c>
      <c r="J541">
        <v>15</v>
      </c>
      <c r="K541">
        <v>16</v>
      </c>
      <c r="L541">
        <v>19</v>
      </c>
      <c r="M541">
        <v>9</v>
      </c>
      <c r="N541">
        <v>0</v>
      </c>
      <c r="O541">
        <v>44</v>
      </c>
      <c r="P541">
        <v>0</v>
      </c>
      <c r="Q541">
        <v>1838</v>
      </c>
      <c r="R541">
        <v>7</v>
      </c>
      <c r="S541">
        <v>300</v>
      </c>
      <c r="T541">
        <v>1836</v>
      </c>
      <c r="U541">
        <v>497</v>
      </c>
      <c r="V541">
        <v>95</v>
      </c>
      <c r="W541">
        <v>334</v>
      </c>
      <c r="X541">
        <v>329</v>
      </c>
      <c r="Y541">
        <v>766</v>
      </c>
      <c r="Z541">
        <v>182</v>
      </c>
      <c r="AA541">
        <v>268</v>
      </c>
      <c r="AB541">
        <v>1337</v>
      </c>
      <c r="AC541">
        <v>2339</v>
      </c>
      <c r="AD541">
        <f t="shared" si="8"/>
        <v>10344</v>
      </c>
    </row>
    <row r="542" spans="1:30" x14ac:dyDescent="0.3">
      <c r="A542">
        <v>541</v>
      </c>
      <c r="B542">
        <v>5005400</v>
      </c>
      <c r="C542" t="s">
        <v>49</v>
      </c>
      <c r="D542">
        <v>2015</v>
      </c>
      <c r="E542">
        <v>0</v>
      </c>
      <c r="F542">
        <v>42</v>
      </c>
      <c r="G542">
        <v>18</v>
      </c>
      <c r="H542">
        <v>42</v>
      </c>
      <c r="I542">
        <v>1</v>
      </c>
      <c r="J542">
        <v>14</v>
      </c>
      <c r="K542">
        <v>14</v>
      </c>
      <c r="L542">
        <v>16</v>
      </c>
      <c r="M542">
        <v>12</v>
      </c>
      <c r="N542">
        <v>0</v>
      </c>
      <c r="O542">
        <v>42</v>
      </c>
      <c r="P542">
        <v>0</v>
      </c>
      <c r="Q542">
        <v>1842</v>
      </c>
      <c r="R542">
        <v>8</v>
      </c>
      <c r="S542">
        <v>268</v>
      </c>
      <c r="T542">
        <v>1848</v>
      </c>
      <c r="U542">
        <v>893</v>
      </c>
      <c r="V542">
        <v>101</v>
      </c>
      <c r="W542">
        <v>344</v>
      </c>
      <c r="X542">
        <v>354</v>
      </c>
      <c r="Y542">
        <v>426</v>
      </c>
      <c r="Z542">
        <v>121</v>
      </c>
      <c r="AA542">
        <v>271</v>
      </c>
      <c r="AB542">
        <v>1334</v>
      </c>
      <c r="AC542">
        <v>2157</v>
      </c>
      <c r="AD542">
        <f t="shared" si="8"/>
        <v>10168</v>
      </c>
    </row>
    <row r="543" spans="1:30" x14ac:dyDescent="0.3">
      <c r="A543">
        <v>542</v>
      </c>
      <c r="B543">
        <v>5005400</v>
      </c>
      <c r="C543" t="s">
        <v>49</v>
      </c>
      <c r="D543">
        <v>2014</v>
      </c>
      <c r="E543">
        <v>58</v>
      </c>
      <c r="F543">
        <v>41</v>
      </c>
      <c r="G543">
        <v>17</v>
      </c>
      <c r="H543">
        <v>38</v>
      </c>
      <c r="I543">
        <v>1</v>
      </c>
      <c r="J543">
        <v>16</v>
      </c>
      <c r="K543">
        <v>11</v>
      </c>
      <c r="L543">
        <v>15</v>
      </c>
      <c r="M543">
        <v>12</v>
      </c>
      <c r="N543">
        <v>0</v>
      </c>
      <c r="O543">
        <v>28</v>
      </c>
      <c r="P543">
        <v>0</v>
      </c>
      <c r="Q543">
        <v>1876</v>
      </c>
      <c r="R543">
        <v>4</v>
      </c>
      <c r="S543">
        <v>211</v>
      </c>
      <c r="T543">
        <v>1842</v>
      </c>
      <c r="U543">
        <v>412</v>
      </c>
      <c r="V543">
        <v>96</v>
      </c>
      <c r="W543">
        <v>253</v>
      </c>
      <c r="X543">
        <v>353</v>
      </c>
      <c r="Y543">
        <v>717</v>
      </c>
      <c r="Z543">
        <v>70</v>
      </c>
      <c r="AA543">
        <v>222</v>
      </c>
      <c r="AB543">
        <v>1304</v>
      </c>
      <c r="AC543">
        <v>2118</v>
      </c>
      <c r="AD543">
        <f t="shared" si="8"/>
        <v>9715</v>
      </c>
    </row>
    <row r="544" spans="1:30" x14ac:dyDescent="0.3">
      <c r="A544">
        <v>543</v>
      </c>
      <c r="B544">
        <v>5005400</v>
      </c>
      <c r="C544" t="s">
        <v>49</v>
      </c>
      <c r="D544">
        <v>2013</v>
      </c>
      <c r="E544">
        <v>93</v>
      </c>
      <c r="F544">
        <v>37</v>
      </c>
      <c r="G544">
        <v>13</v>
      </c>
      <c r="H544">
        <v>29</v>
      </c>
      <c r="I544">
        <v>0</v>
      </c>
      <c r="J544">
        <v>26</v>
      </c>
      <c r="K544">
        <v>10</v>
      </c>
      <c r="L544">
        <v>20</v>
      </c>
      <c r="M544">
        <v>13</v>
      </c>
      <c r="N544">
        <v>0</v>
      </c>
      <c r="O544">
        <v>33</v>
      </c>
      <c r="P544">
        <v>0</v>
      </c>
      <c r="Q544">
        <v>1752</v>
      </c>
      <c r="R544">
        <v>5</v>
      </c>
      <c r="S544">
        <v>158</v>
      </c>
      <c r="T544">
        <v>1817</v>
      </c>
      <c r="U544">
        <v>408</v>
      </c>
      <c r="V544">
        <v>82</v>
      </c>
      <c r="W544">
        <v>264</v>
      </c>
      <c r="X544">
        <v>369</v>
      </c>
      <c r="Y544">
        <v>684</v>
      </c>
      <c r="Z544">
        <v>152</v>
      </c>
      <c r="AA544">
        <v>222</v>
      </c>
      <c r="AB544">
        <v>1020</v>
      </c>
      <c r="AC544">
        <v>2032</v>
      </c>
      <c r="AD544">
        <f t="shared" si="8"/>
        <v>9239</v>
      </c>
    </row>
    <row r="545" spans="1:30" x14ac:dyDescent="0.3">
      <c r="A545">
        <v>544</v>
      </c>
      <c r="B545">
        <v>5005400</v>
      </c>
      <c r="C545" t="s">
        <v>49</v>
      </c>
      <c r="D545">
        <v>2012</v>
      </c>
      <c r="E545">
        <v>61</v>
      </c>
      <c r="F545">
        <v>34</v>
      </c>
      <c r="G545">
        <v>14</v>
      </c>
      <c r="H545">
        <v>42</v>
      </c>
      <c r="I545">
        <v>0</v>
      </c>
      <c r="J545">
        <v>27</v>
      </c>
      <c r="K545">
        <v>9</v>
      </c>
      <c r="L545">
        <v>19</v>
      </c>
      <c r="M545">
        <v>10</v>
      </c>
      <c r="N545">
        <v>0</v>
      </c>
      <c r="O545">
        <v>36</v>
      </c>
      <c r="P545">
        <v>0</v>
      </c>
      <c r="Q545">
        <v>2262</v>
      </c>
      <c r="R545">
        <v>16</v>
      </c>
      <c r="S545">
        <v>137</v>
      </c>
      <c r="T545">
        <v>1706</v>
      </c>
      <c r="U545">
        <v>363</v>
      </c>
      <c r="V545">
        <v>76</v>
      </c>
      <c r="W545">
        <v>237</v>
      </c>
      <c r="X545">
        <v>429</v>
      </c>
      <c r="Y545">
        <v>648</v>
      </c>
      <c r="Z545">
        <v>147</v>
      </c>
      <c r="AA545">
        <v>205</v>
      </c>
      <c r="AB545">
        <v>991</v>
      </c>
      <c r="AC545">
        <v>1998</v>
      </c>
      <c r="AD545">
        <f t="shared" si="8"/>
        <v>9467</v>
      </c>
    </row>
    <row r="546" spans="1:30" x14ac:dyDescent="0.3">
      <c r="A546">
        <v>545</v>
      </c>
      <c r="B546">
        <v>5005400</v>
      </c>
      <c r="C546" t="s">
        <v>49</v>
      </c>
      <c r="D546">
        <v>2011</v>
      </c>
      <c r="E546">
        <v>50</v>
      </c>
      <c r="F546">
        <v>49</v>
      </c>
      <c r="G546">
        <v>9</v>
      </c>
      <c r="H546">
        <v>31</v>
      </c>
      <c r="I546">
        <v>1</v>
      </c>
      <c r="J546">
        <v>28</v>
      </c>
      <c r="K546">
        <v>5</v>
      </c>
      <c r="L546">
        <v>17</v>
      </c>
      <c r="M546">
        <v>22</v>
      </c>
      <c r="N546">
        <v>0</v>
      </c>
      <c r="O546">
        <v>0</v>
      </c>
      <c r="P546">
        <v>0</v>
      </c>
      <c r="Q546">
        <v>1761</v>
      </c>
      <c r="R546">
        <v>17</v>
      </c>
      <c r="S546">
        <v>66</v>
      </c>
      <c r="T546">
        <v>1600</v>
      </c>
      <c r="U546">
        <v>294</v>
      </c>
      <c r="V546">
        <v>76</v>
      </c>
      <c r="W546">
        <v>187</v>
      </c>
      <c r="X546">
        <v>394</v>
      </c>
      <c r="Y546">
        <v>712</v>
      </c>
      <c r="Z546">
        <v>141</v>
      </c>
      <c r="AA546">
        <v>192</v>
      </c>
      <c r="AB546">
        <v>1111</v>
      </c>
      <c r="AC546">
        <v>1827</v>
      </c>
      <c r="AD546">
        <f t="shared" si="8"/>
        <v>8590</v>
      </c>
    </row>
    <row r="547" spans="1:30" x14ac:dyDescent="0.3">
      <c r="A547">
        <v>546</v>
      </c>
      <c r="B547">
        <v>5005400</v>
      </c>
      <c r="C547" t="s">
        <v>49</v>
      </c>
      <c r="D547">
        <v>2010</v>
      </c>
      <c r="E547">
        <v>47</v>
      </c>
      <c r="F547">
        <v>46</v>
      </c>
      <c r="G547">
        <v>3</v>
      </c>
      <c r="H547">
        <v>63</v>
      </c>
      <c r="I547">
        <v>1</v>
      </c>
      <c r="J547">
        <v>26</v>
      </c>
      <c r="K547">
        <v>8</v>
      </c>
      <c r="L547">
        <v>15</v>
      </c>
      <c r="M547">
        <v>17</v>
      </c>
      <c r="N547">
        <v>0</v>
      </c>
      <c r="O547">
        <v>13</v>
      </c>
      <c r="P547">
        <v>0</v>
      </c>
      <c r="Q547">
        <v>1682</v>
      </c>
      <c r="R547">
        <v>6</v>
      </c>
      <c r="S547">
        <v>84</v>
      </c>
      <c r="T547">
        <v>1627</v>
      </c>
      <c r="U547">
        <v>308</v>
      </c>
      <c r="V547">
        <v>72</v>
      </c>
      <c r="W547">
        <v>299</v>
      </c>
      <c r="X547">
        <v>613</v>
      </c>
      <c r="Y547">
        <v>486</v>
      </c>
      <c r="Z547">
        <v>142</v>
      </c>
      <c r="AA547">
        <v>147</v>
      </c>
      <c r="AB547">
        <v>1215</v>
      </c>
      <c r="AC547">
        <v>1630</v>
      </c>
      <c r="AD547">
        <f t="shared" si="8"/>
        <v>8550</v>
      </c>
    </row>
    <row r="548" spans="1:30" x14ac:dyDescent="0.3">
      <c r="A548">
        <v>547</v>
      </c>
      <c r="B548">
        <v>5005400</v>
      </c>
      <c r="C548" t="s">
        <v>49</v>
      </c>
      <c r="D548">
        <v>2009</v>
      </c>
      <c r="E548">
        <v>51</v>
      </c>
      <c r="F548">
        <v>34</v>
      </c>
      <c r="G548">
        <v>1</v>
      </c>
      <c r="H548">
        <v>39</v>
      </c>
      <c r="I548">
        <v>1</v>
      </c>
      <c r="J548">
        <v>35</v>
      </c>
      <c r="K548">
        <v>9</v>
      </c>
      <c r="L548">
        <v>15</v>
      </c>
      <c r="M548">
        <v>15</v>
      </c>
      <c r="N548">
        <v>0</v>
      </c>
      <c r="O548">
        <v>17</v>
      </c>
      <c r="P548">
        <v>0</v>
      </c>
      <c r="Q548">
        <v>2062</v>
      </c>
      <c r="R548">
        <v>17</v>
      </c>
      <c r="S548">
        <v>78</v>
      </c>
      <c r="T548">
        <v>1378</v>
      </c>
      <c r="U548">
        <v>260</v>
      </c>
      <c r="V548">
        <v>177</v>
      </c>
      <c r="W548">
        <v>136</v>
      </c>
      <c r="X548">
        <v>331</v>
      </c>
      <c r="Y548">
        <v>388</v>
      </c>
      <c r="Z548">
        <v>157</v>
      </c>
      <c r="AA548">
        <v>132</v>
      </c>
      <c r="AB548">
        <v>1161</v>
      </c>
      <c r="AC548">
        <v>1624</v>
      </c>
      <c r="AD548">
        <f t="shared" si="8"/>
        <v>8118</v>
      </c>
    </row>
    <row r="549" spans="1:30" x14ac:dyDescent="0.3">
      <c r="A549">
        <v>548</v>
      </c>
      <c r="B549">
        <v>5005400</v>
      </c>
      <c r="C549" t="s">
        <v>49</v>
      </c>
      <c r="D549">
        <v>2008</v>
      </c>
      <c r="E549">
        <v>46</v>
      </c>
      <c r="F549">
        <v>14</v>
      </c>
      <c r="G549">
        <v>0</v>
      </c>
      <c r="H549">
        <v>8</v>
      </c>
      <c r="I549">
        <v>1</v>
      </c>
      <c r="J549">
        <v>26</v>
      </c>
      <c r="K549">
        <v>7</v>
      </c>
      <c r="L549">
        <v>12</v>
      </c>
      <c r="M549">
        <v>14</v>
      </c>
      <c r="N549">
        <v>0</v>
      </c>
      <c r="O549">
        <v>9</v>
      </c>
      <c r="P549">
        <v>0</v>
      </c>
      <c r="Q549">
        <v>512</v>
      </c>
      <c r="R549">
        <v>4</v>
      </c>
      <c r="S549">
        <v>45</v>
      </c>
      <c r="T549">
        <v>1321</v>
      </c>
      <c r="U549">
        <v>277</v>
      </c>
      <c r="V549">
        <v>176</v>
      </c>
      <c r="W549">
        <v>120</v>
      </c>
      <c r="X549">
        <v>269</v>
      </c>
      <c r="Y549">
        <v>360</v>
      </c>
      <c r="Z549">
        <v>143</v>
      </c>
      <c r="AA549">
        <v>121</v>
      </c>
      <c r="AB549">
        <v>1069</v>
      </c>
      <c r="AC549">
        <v>1662</v>
      </c>
      <c r="AD549">
        <f t="shared" si="8"/>
        <v>6216</v>
      </c>
    </row>
    <row r="550" spans="1:30" x14ac:dyDescent="0.3">
      <c r="A550">
        <v>549</v>
      </c>
      <c r="B550">
        <v>5005400</v>
      </c>
      <c r="C550" t="s">
        <v>49</v>
      </c>
      <c r="D550">
        <v>2007</v>
      </c>
      <c r="E550">
        <v>27</v>
      </c>
      <c r="F550">
        <v>7</v>
      </c>
      <c r="G550">
        <v>0</v>
      </c>
      <c r="H550">
        <v>5</v>
      </c>
      <c r="I550">
        <v>0</v>
      </c>
      <c r="J550">
        <v>32</v>
      </c>
      <c r="K550">
        <v>8</v>
      </c>
      <c r="L550">
        <v>7</v>
      </c>
      <c r="M550">
        <v>16</v>
      </c>
      <c r="N550">
        <v>0</v>
      </c>
      <c r="O550">
        <v>8</v>
      </c>
      <c r="P550">
        <v>0</v>
      </c>
      <c r="Q550">
        <v>1594</v>
      </c>
      <c r="R550">
        <v>43</v>
      </c>
      <c r="S550">
        <v>68</v>
      </c>
      <c r="T550">
        <v>1062</v>
      </c>
      <c r="U550">
        <v>210</v>
      </c>
      <c r="V550">
        <v>180</v>
      </c>
      <c r="W550">
        <v>113</v>
      </c>
      <c r="X550">
        <v>152</v>
      </c>
      <c r="Y550">
        <v>317</v>
      </c>
      <c r="Z550">
        <v>140</v>
      </c>
      <c r="AA550">
        <v>106</v>
      </c>
      <c r="AB550">
        <v>989</v>
      </c>
      <c r="AC550">
        <v>1531</v>
      </c>
      <c r="AD550">
        <f t="shared" si="8"/>
        <v>6615</v>
      </c>
    </row>
    <row r="551" spans="1:30" x14ac:dyDescent="0.3">
      <c r="A551">
        <v>550</v>
      </c>
      <c r="B551">
        <v>5005400</v>
      </c>
      <c r="C551" t="s">
        <v>49</v>
      </c>
      <c r="D551">
        <v>2006</v>
      </c>
      <c r="E551">
        <v>21</v>
      </c>
      <c r="F551">
        <v>10</v>
      </c>
      <c r="G551">
        <v>0</v>
      </c>
      <c r="H551">
        <v>3</v>
      </c>
      <c r="I551">
        <v>0</v>
      </c>
      <c r="J551">
        <v>33</v>
      </c>
      <c r="K551">
        <v>7</v>
      </c>
      <c r="L551">
        <v>1</v>
      </c>
      <c r="M551">
        <v>11</v>
      </c>
      <c r="N551">
        <v>0</v>
      </c>
      <c r="O551">
        <v>20</v>
      </c>
      <c r="P551">
        <v>0</v>
      </c>
      <c r="Q551">
        <v>701</v>
      </c>
      <c r="R551">
        <v>50</v>
      </c>
      <c r="S551">
        <v>3</v>
      </c>
      <c r="T551">
        <v>974</v>
      </c>
      <c r="U551">
        <v>145</v>
      </c>
      <c r="V551">
        <v>177</v>
      </c>
      <c r="W551">
        <v>91</v>
      </c>
      <c r="X551">
        <v>162</v>
      </c>
      <c r="Y551">
        <v>301</v>
      </c>
      <c r="Z551">
        <v>130</v>
      </c>
      <c r="AA551">
        <v>123</v>
      </c>
      <c r="AB551">
        <v>945</v>
      </c>
      <c r="AC551">
        <v>2296</v>
      </c>
      <c r="AD551">
        <f t="shared" si="8"/>
        <v>6204</v>
      </c>
    </row>
    <row r="552" spans="1:30" x14ac:dyDescent="0.3">
      <c r="A552">
        <v>551</v>
      </c>
      <c r="B552">
        <v>5005608</v>
      </c>
      <c r="C552" t="s">
        <v>50</v>
      </c>
      <c r="D552">
        <v>2016</v>
      </c>
      <c r="E552">
        <v>34</v>
      </c>
      <c r="F552">
        <v>73</v>
      </c>
      <c r="G552">
        <v>9</v>
      </c>
      <c r="H552">
        <v>2</v>
      </c>
      <c r="I552">
        <v>0</v>
      </c>
      <c r="J552">
        <v>0</v>
      </c>
      <c r="K552">
        <v>4</v>
      </c>
      <c r="L552">
        <v>4</v>
      </c>
      <c r="M552">
        <v>0</v>
      </c>
      <c r="N552">
        <v>0</v>
      </c>
      <c r="O552">
        <v>0</v>
      </c>
      <c r="P552">
        <v>0</v>
      </c>
      <c r="Q552">
        <v>2</v>
      </c>
      <c r="R552">
        <v>9</v>
      </c>
      <c r="S552">
        <v>53</v>
      </c>
      <c r="T552">
        <v>636</v>
      </c>
      <c r="U552">
        <v>40</v>
      </c>
      <c r="V552">
        <v>33</v>
      </c>
      <c r="W552">
        <v>37</v>
      </c>
      <c r="X552">
        <v>68</v>
      </c>
      <c r="Y552">
        <v>310</v>
      </c>
      <c r="Z552">
        <v>9</v>
      </c>
      <c r="AA552">
        <v>220</v>
      </c>
      <c r="AB552">
        <v>1069</v>
      </c>
      <c r="AC552">
        <v>1139</v>
      </c>
      <c r="AD552">
        <f t="shared" si="8"/>
        <v>3751</v>
      </c>
    </row>
    <row r="553" spans="1:30" x14ac:dyDescent="0.3">
      <c r="A553">
        <v>552</v>
      </c>
      <c r="B553">
        <v>5005608</v>
      </c>
      <c r="C553" t="s">
        <v>50</v>
      </c>
      <c r="D553">
        <v>2015</v>
      </c>
      <c r="E553">
        <v>37</v>
      </c>
      <c r="F553">
        <v>101</v>
      </c>
      <c r="G553">
        <v>11</v>
      </c>
      <c r="H553">
        <v>0</v>
      </c>
      <c r="I553">
        <v>0</v>
      </c>
      <c r="J553">
        <v>0</v>
      </c>
      <c r="K553">
        <v>5</v>
      </c>
      <c r="L553">
        <v>5</v>
      </c>
      <c r="M553">
        <v>0</v>
      </c>
      <c r="N553">
        <v>0</v>
      </c>
      <c r="O553">
        <v>0</v>
      </c>
      <c r="P553">
        <v>0</v>
      </c>
      <c r="Q553">
        <v>3</v>
      </c>
      <c r="R553">
        <v>9</v>
      </c>
      <c r="S553">
        <v>59</v>
      </c>
      <c r="T553">
        <v>637</v>
      </c>
      <c r="U553">
        <v>37</v>
      </c>
      <c r="V553">
        <v>35</v>
      </c>
      <c r="W553">
        <v>46</v>
      </c>
      <c r="X553">
        <v>81</v>
      </c>
      <c r="Y553">
        <v>275</v>
      </c>
      <c r="Z553">
        <v>8</v>
      </c>
      <c r="AA553">
        <v>234</v>
      </c>
      <c r="AB553">
        <v>906</v>
      </c>
      <c r="AC553">
        <v>1146</v>
      </c>
      <c r="AD553">
        <f t="shared" si="8"/>
        <v>3635</v>
      </c>
    </row>
    <row r="554" spans="1:30" x14ac:dyDescent="0.3">
      <c r="A554">
        <v>553</v>
      </c>
      <c r="B554">
        <v>5005608</v>
      </c>
      <c r="C554" t="s">
        <v>50</v>
      </c>
      <c r="D554">
        <v>2014</v>
      </c>
      <c r="E554">
        <v>36</v>
      </c>
      <c r="F554">
        <v>108</v>
      </c>
      <c r="G554">
        <v>13</v>
      </c>
      <c r="H554">
        <v>0</v>
      </c>
      <c r="I554">
        <v>0</v>
      </c>
      <c r="J554">
        <v>0</v>
      </c>
      <c r="K554">
        <v>6</v>
      </c>
      <c r="L554">
        <v>3</v>
      </c>
      <c r="M554">
        <v>0</v>
      </c>
      <c r="N554">
        <v>0</v>
      </c>
      <c r="O554">
        <v>0</v>
      </c>
      <c r="P554">
        <v>0</v>
      </c>
      <c r="Q554">
        <v>4</v>
      </c>
      <c r="R554">
        <v>7</v>
      </c>
      <c r="S554">
        <v>96</v>
      </c>
      <c r="T554">
        <v>624</v>
      </c>
      <c r="U554">
        <v>24</v>
      </c>
      <c r="V554">
        <v>35</v>
      </c>
      <c r="W554">
        <v>47</v>
      </c>
      <c r="X554">
        <v>83</v>
      </c>
      <c r="Y554">
        <v>290</v>
      </c>
      <c r="Z554">
        <v>5</v>
      </c>
      <c r="AA554">
        <v>227</v>
      </c>
      <c r="AB554">
        <v>1032</v>
      </c>
      <c r="AC554">
        <v>1011</v>
      </c>
      <c r="AD554">
        <f t="shared" si="8"/>
        <v>3651</v>
      </c>
    </row>
    <row r="555" spans="1:30" x14ac:dyDescent="0.3">
      <c r="A555">
        <v>554</v>
      </c>
      <c r="B555">
        <v>5005608</v>
      </c>
      <c r="C555" t="s">
        <v>50</v>
      </c>
      <c r="D555">
        <v>2013</v>
      </c>
      <c r="E555">
        <v>38</v>
      </c>
      <c r="F555">
        <v>105</v>
      </c>
      <c r="G555">
        <v>9</v>
      </c>
      <c r="H555">
        <v>0</v>
      </c>
      <c r="I555">
        <v>0</v>
      </c>
      <c r="J555">
        <v>0</v>
      </c>
      <c r="K555">
        <v>7</v>
      </c>
      <c r="L555">
        <v>7</v>
      </c>
      <c r="M555">
        <v>0</v>
      </c>
      <c r="N555">
        <v>0</v>
      </c>
      <c r="O555">
        <v>0</v>
      </c>
      <c r="P555">
        <v>0</v>
      </c>
      <c r="Q555">
        <v>3</v>
      </c>
      <c r="R555">
        <v>6</v>
      </c>
      <c r="S555">
        <v>50</v>
      </c>
      <c r="T555">
        <v>616</v>
      </c>
      <c r="U555">
        <v>24</v>
      </c>
      <c r="V555">
        <v>33</v>
      </c>
      <c r="W555">
        <v>39</v>
      </c>
      <c r="X555">
        <v>50</v>
      </c>
      <c r="Y555">
        <v>284</v>
      </c>
      <c r="Z555">
        <v>4</v>
      </c>
      <c r="AA555">
        <v>223</v>
      </c>
      <c r="AB555">
        <v>1023</v>
      </c>
      <c r="AC555">
        <v>899</v>
      </c>
      <c r="AD555">
        <f t="shared" si="8"/>
        <v>3420</v>
      </c>
    </row>
    <row r="556" spans="1:30" x14ac:dyDescent="0.3">
      <c r="A556">
        <v>555</v>
      </c>
      <c r="B556">
        <v>5005608</v>
      </c>
      <c r="C556" t="s">
        <v>50</v>
      </c>
      <c r="D556">
        <v>2012</v>
      </c>
      <c r="E556">
        <v>25</v>
      </c>
      <c r="F556">
        <v>98</v>
      </c>
      <c r="G556">
        <v>6</v>
      </c>
      <c r="H556">
        <v>0</v>
      </c>
      <c r="I556">
        <v>0</v>
      </c>
      <c r="J556">
        <v>0</v>
      </c>
      <c r="K556">
        <v>8</v>
      </c>
      <c r="L556">
        <v>6</v>
      </c>
      <c r="M556">
        <v>0</v>
      </c>
      <c r="N556">
        <v>0</v>
      </c>
      <c r="O556">
        <v>0</v>
      </c>
      <c r="P556">
        <v>0</v>
      </c>
      <c r="Q556">
        <v>1</v>
      </c>
      <c r="R556">
        <v>5</v>
      </c>
      <c r="S556">
        <v>28</v>
      </c>
      <c r="T556">
        <v>593</v>
      </c>
      <c r="U556">
        <v>2</v>
      </c>
      <c r="V556">
        <v>24</v>
      </c>
      <c r="W556">
        <v>34</v>
      </c>
      <c r="X556">
        <v>67</v>
      </c>
      <c r="Y556">
        <v>431</v>
      </c>
      <c r="Z556">
        <v>11</v>
      </c>
      <c r="AA556">
        <v>30</v>
      </c>
      <c r="AB556">
        <v>851</v>
      </c>
      <c r="AC556">
        <v>812</v>
      </c>
      <c r="AD556">
        <f t="shared" si="8"/>
        <v>3032</v>
      </c>
    </row>
    <row r="557" spans="1:30" x14ac:dyDescent="0.3">
      <c r="A557">
        <v>556</v>
      </c>
      <c r="B557">
        <v>5005608</v>
      </c>
      <c r="C557" t="s">
        <v>50</v>
      </c>
      <c r="D557">
        <v>2011</v>
      </c>
      <c r="E557">
        <v>39</v>
      </c>
      <c r="F557">
        <v>98</v>
      </c>
      <c r="G557">
        <v>12</v>
      </c>
      <c r="H557">
        <v>3</v>
      </c>
      <c r="I557">
        <v>0</v>
      </c>
      <c r="J557">
        <v>0</v>
      </c>
      <c r="K557">
        <v>10</v>
      </c>
      <c r="L557">
        <v>6</v>
      </c>
      <c r="M557">
        <v>0</v>
      </c>
      <c r="N557">
        <v>0</v>
      </c>
      <c r="O557">
        <v>0</v>
      </c>
      <c r="P557">
        <v>0</v>
      </c>
      <c r="Q557">
        <v>2</v>
      </c>
      <c r="R557">
        <v>6</v>
      </c>
      <c r="S557">
        <v>23</v>
      </c>
      <c r="T557">
        <v>597</v>
      </c>
      <c r="U557">
        <v>0</v>
      </c>
      <c r="V557">
        <v>26</v>
      </c>
      <c r="W557">
        <v>37</v>
      </c>
      <c r="X557">
        <v>60</v>
      </c>
      <c r="Y557">
        <v>411</v>
      </c>
      <c r="Z557">
        <v>12</v>
      </c>
      <c r="AA557">
        <v>24</v>
      </c>
      <c r="AB557">
        <v>970</v>
      </c>
      <c r="AC557">
        <v>804</v>
      </c>
      <c r="AD557">
        <f t="shared" si="8"/>
        <v>3140</v>
      </c>
    </row>
    <row r="558" spans="1:30" x14ac:dyDescent="0.3">
      <c r="A558">
        <v>557</v>
      </c>
      <c r="B558">
        <v>5005608</v>
      </c>
      <c r="C558" t="s">
        <v>50</v>
      </c>
      <c r="D558">
        <v>2010</v>
      </c>
      <c r="E558">
        <v>27</v>
      </c>
      <c r="F558">
        <v>94</v>
      </c>
      <c r="G558">
        <v>10</v>
      </c>
      <c r="H558">
        <v>4</v>
      </c>
      <c r="I558">
        <v>0</v>
      </c>
      <c r="J558">
        <v>0</v>
      </c>
      <c r="K558">
        <v>19</v>
      </c>
      <c r="L558">
        <v>4</v>
      </c>
      <c r="M558">
        <v>0</v>
      </c>
      <c r="N558">
        <v>0</v>
      </c>
      <c r="O558">
        <v>0</v>
      </c>
      <c r="P558">
        <v>0</v>
      </c>
      <c r="Q558">
        <v>24</v>
      </c>
      <c r="R558">
        <v>3</v>
      </c>
      <c r="S558">
        <v>71</v>
      </c>
      <c r="T558">
        <v>582</v>
      </c>
      <c r="U558">
        <v>0</v>
      </c>
      <c r="V558">
        <v>25</v>
      </c>
      <c r="W558">
        <v>34</v>
      </c>
      <c r="X558">
        <v>37</v>
      </c>
      <c r="Y558">
        <v>378</v>
      </c>
      <c r="Z558">
        <v>6</v>
      </c>
      <c r="AA558">
        <v>23</v>
      </c>
      <c r="AB558">
        <v>1043</v>
      </c>
      <c r="AC558">
        <v>761</v>
      </c>
      <c r="AD558">
        <f t="shared" si="8"/>
        <v>3145</v>
      </c>
    </row>
    <row r="559" spans="1:30" x14ac:dyDescent="0.3">
      <c r="A559">
        <v>558</v>
      </c>
      <c r="B559">
        <v>5005608</v>
      </c>
      <c r="C559" t="s">
        <v>50</v>
      </c>
      <c r="D559">
        <v>2009</v>
      </c>
      <c r="E559">
        <v>52</v>
      </c>
      <c r="F559">
        <v>89</v>
      </c>
      <c r="G559">
        <v>11</v>
      </c>
      <c r="H559">
        <v>5</v>
      </c>
      <c r="I559">
        <v>0</v>
      </c>
      <c r="J559">
        <v>0</v>
      </c>
      <c r="K559">
        <v>28</v>
      </c>
      <c r="L559">
        <v>5</v>
      </c>
      <c r="M559">
        <v>0</v>
      </c>
      <c r="N559">
        <v>0</v>
      </c>
      <c r="O559">
        <v>0</v>
      </c>
      <c r="P559">
        <v>0</v>
      </c>
      <c r="Q559">
        <v>31</v>
      </c>
      <c r="R559">
        <v>3</v>
      </c>
      <c r="S559">
        <v>91</v>
      </c>
      <c r="T559">
        <v>520</v>
      </c>
      <c r="U559">
        <v>0</v>
      </c>
      <c r="V559">
        <v>22</v>
      </c>
      <c r="W559">
        <v>26</v>
      </c>
      <c r="X559">
        <v>29</v>
      </c>
      <c r="Y559">
        <v>340</v>
      </c>
      <c r="Z559">
        <v>4</v>
      </c>
      <c r="AA559">
        <v>19</v>
      </c>
      <c r="AB559">
        <v>1078</v>
      </c>
      <c r="AC559">
        <v>730</v>
      </c>
      <c r="AD559">
        <f t="shared" si="8"/>
        <v>3083</v>
      </c>
    </row>
    <row r="560" spans="1:30" x14ac:dyDescent="0.3">
      <c r="A560">
        <v>559</v>
      </c>
      <c r="B560">
        <v>5005608</v>
      </c>
      <c r="C560" t="s">
        <v>50</v>
      </c>
      <c r="D560">
        <v>2008</v>
      </c>
      <c r="E560">
        <v>26</v>
      </c>
      <c r="F560">
        <v>92</v>
      </c>
      <c r="G560">
        <v>8</v>
      </c>
      <c r="H560">
        <v>4</v>
      </c>
      <c r="I560">
        <v>0</v>
      </c>
      <c r="J560">
        <v>0</v>
      </c>
      <c r="K560">
        <v>33</v>
      </c>
      <c r="L560">
        <v>5</v>
      </c>
      <c r="M560">
        <v>0</v>
      </c>
      <c r="N560">
        <v>0</v>
      </c>
      <c r="O560">
        <v>0</v>
      </c>
      <c r="P560">
        <v>0</v>
      </c>
      <c r="Q560">
        <v>19</v>
      </c>
      <c r="R560">
        <v>3</v>
      </c>
      <c r="S560">
        <v>40</v>
      </c>
      <c r="T560">
        <v>553</v>
      </c>
      <c r="U560">
        <v>7</v>
      </c>
      <c r="V560">
        <v>20</v>
      </c>
      <c r="W560">
        <v>29</v>
      </c>
      <c r="X560">
        <v>26</v>
      </c>
      <c r="Y560">
        <v>375</v>
      </c>
      <c r="Z560">
        <v>23</v>
      </c>
      <c r="AA560">
        <v>19</v>
      </c>
      <c r="AB560">
        <v>882</v>
      </c>
      <c r="AC560">
        <v>835</v>
      </c>
      <c r="AD560">
        <f t="shared" si="8"/>
        <v>2999</v>
      </c>
    </row>
    <row r="561" spans="1:30" x14ac:dyDescent="0.3">
      <c r="A561">
        <v>560</v>
      </c>
      <c r="B561">
        <v>5005608</v>
      </c>
      <c r="C561" t="s">
        <v>50</v>
      </c>
      <c r="D561">
        <v>2007</v>
      </c>
      <c r="E561">
        <v>20</v>
      </c>
      <c r="F561">
        <v>89</v>
      </c>
      <c r="G561">
        <v>5</v>
      </c>
      <c r="H561">
        <v>3</v>
      </c>
      <c r="I561">
        <v>0</v>
      </c>
      <c r="J561">
        <v>0</v>
      </c>
      <c r="K561">
        <v>40</v>
      </c>
      <c r="L561">
        <v>5</v>
      </c>
      <c r="M561">
        <v>2</v>
      </c>
      <c r="N561">
        <v>0</v>
      </c>
      <c r="O561">
        <v>0</v>
      </c>
      <c r="P561">
        <v>0</v>
      </c>
      <c r="Q561">
        <v>13</v>
      </c>
      <c r="R561">
        <v>2</v>
      </c>
      <c r="S561">
        <v>73</v>
      </c>
      <c r="T561">
        <v>466</v>
      </c>
      <c r="U561">
        <v>6</v>
      </c>
      <c r="V561">
        <v>20</v>
      </c>
      <c r="W561">
        <v>28</v>
      </c>
      <c r="X561">
        <v>22</v>
      </c>
      <c r="Y561">
        <v>376</v>
      </c>
      <c r="Z561">
        <v>25</v>
      </c>
      <c r="AA561">
        <v>18</v>
      </c>
      <c r="AB561">
        <v>22</v>
      </c>
      <c r="AC561">
        <v>824</v>
      </c>
      <c r="AD561">
        <f t="shared" si="8"/>
        <v>2059</v>
      </c>
    </row>
    <row r="562" spans="1:30" x14ac:dyDescent="0.3">
      <c r="A562">
        <v>561</v>
      </c>
      <c r="B562">
        <v>5005608</v>
      </c>
      <c r="C562" t="s">
        <v>50</v>
      </c>
      <c r="D562">
        <v>2006</v>
      </c>
      <c r="E562">
        <v>38</v>
      </c>
      <c r="F562">
        <v>83</v>
      </c>
      <c r="G562">
        <v>6</v>
      </c>
      <c r="H562">
        <v>2</v>
      </c>
      <c r="I562">
        <v>0</v>
      </c>
      <c r="J562">
        <v>0</v>
      </c>
      <c r="K562">
        <v>9</v>
      </c>
      <c r="L562">
        <v>5</v>
      </c>
      <c r="M562">
        <v>2</v>
      </c>
      <c r="N562">
        <v>0</v>
      </c>
      <c r="O562">
        <v>0</v>
      </c>
      <c r="P562">
        <v>0</v>
      </c>
      <c r="Q562">
        <v>6</v>
      </c>
      <c r="R562">
        <v>16</v>
      </c>
      <c r="S562">
        <v>113</v>
      </c>
      <c r="T562">
        <v>465</v>
      </c>
      <c r="U562">
        <v>9</v>
      </c>
      <c r="V562">
        <v>19</v>
      </c>
      <c r="W562">
        <v>35</v>
      </c>
      <c r="X562">
        <v>19</v>
      </c>
      <c r="Y562">
        <v>365</v>
      </c>
      <c r="Z562">
        <v>37</v>
      </c>
      <c r="AA562">
        <v>29</v>
      </c>
      <c r="AB562">
        <v>1049</v>
      </c>
      <c r="AC562">
        <v>863</v>
      </c>
      <c r="AD562">
        <f t="shared" si="8"/>
        <v>3170</v>
      </c>
    </row>
    <row r="563" spans="1:30" x14ac:dyDescent="0.3">
      <c r="A563">
        <v>562</v>
      </c>
      <c r="B563">
        <v>5005681</v>
      </c>
      <c r="C563" t="s">
        <v>51</v>
      </c>
      <c r="D563">
        <v>2016</v>
      </c>
      <c r="E563">
        <v>18</v>
      </c>
      <c r="F563">
        <v>8</v>
      </c>
      <c r="G563">
        <v>11</v>
      </c>
      <c r="H563">
        <v>22</v>
      </c>
      <c r="I563">
        <v>0</v>
      </c>
      <c r="J563">
        <v>4</v>
      </c>
      <c r="K563">
        <v>16</v>
      </c>
      <c r="L563">
        <v>12</v>
      </c>
      <c r="M563">
        <v>0</v>
      </c>
      <c r="N563">
        <v>0</v>
      </c>
      <c r="O563">
        <v>387</v>
      </c>
      <c r="P563">
        <v>2</v>
      </c>
      <c r="Q563">
        <v>172</v>
      </c>
      <c r="R563">
        <v>6</v>
      </c>
      <c r="S563">
        <v>120</v>
      </c>
      <c r="T563">
        <v>656</v>
      </c>
      <c r="U563">
        <v>64</v>
      </c>
      <c r="V563">
        <v>41</v>
      </c>
      <c r="W563">
        <v>51</v>
      </c>
      <c r="X563">
        <v>63</v>
      </c>
      <c r="Y563">
        <v>183</v>
      </c>
      <c r="Z563">
        <v>73</v>
      </c>
      <c r="AA563">
        <v>58</v>
      </c>
      <c r="AB563">
        <v>545</v>
      </c>
      <c r="AC563">
        <v>105</v>
      </c>
      <c r="AD563">
        <f t="shared" si="8"/>
        <v>2617</v>
      </c>
    </row>
    <row r="564" spans="1:30" x14ac:dyDescent="0.3">
      <c r="A564">
        <v>563</v>
      </c>
      <c r="B564">
        <v>5005681</v>
      </c>
      <c r="C564" t="s">
        <v>51</v>
      </c>
      <c r="D564">
        <v>2015</v>
      </c>
      <c r="E564">
        <v>18</v>
      </c>
      <c r="F564">
        <v>11</v>
      </c>
      <c r="G564">
        <v>13</v>
      </c>
      <c r="H564">
        <v>22</v>
      </c>
      <c r="I564">
        <v>0</v>
      </c>
      <c r="J564">
        <v>10</v>
      </c>
      <c r="K564">
        <v>17</v>
      </c>
      <c r="L564">
        <v>13</v>
      </c>
      <c r="M564">
        <v>0</v>
      </c>
      <c r="N564">
        <v>0</v>
      </c>
      <c r="O564">
        <v>407</v>
      </c>
      <c r="P564">
        <v>3</v>
      </c>
      <c r="Q564">
        <v>192</v>
      </c>
      <c r="R564">
        <v>4</v>
      </c>
      <c r="S564">
        <v>20</v>
      </c>
      <c r="T564">
        <v>656</v>
      </c>
      <c r="U564">
        <v>55</v>
      </c>
      <c r="V564">
        <v>43</v>
      </c>
      <c r="W564">
        <v>42</v>
      </c>
      <c r="X564">
        <v>79</v>
      </c>
      <c r="Y564">
        <v>201</v>
      </c>
      <c r="Z564">
        <v>37</v>
      </c>
      <c r="AA564">
        <v>73</v>
      </c>
      <c r="AB564">
        <v>585</v>
      </c>
      <c r="AC564">
        <v>100</v>
      </c>
      <c r="AD564">
        <f t="shared" si="8"/>
        <v>2601</v>
      </c>
    </row>
    <row r="565" spans="1:30" x14ac:dyDescent="0.3">
      <c r="A565">
        <v>564</v>
      </c>
      <c r="B565">
        <v>5005681</v>
      </c>
      <c r="C565" t="s">
        <v>51</v>
      </c>
      <c r="D565">
        <v>2014</v>
      </c>
      <c r="E565">
        <v>18</v>
      </c>
      <c r="F565">
        <v>13</v>
      </c>
      <c r="G565">
        <v>20</v>
      </c>
      <c r="H565">
        <v>18</v>
      </c>
      <c r="I565">
        <v>0</v>
      </c>
      <c r="J565">
        <v>10</v>
      </c>
      <c r="K565">
        <v>19</v>
      </c>
      <c r="L565">
        <v>9</v>
      </c>
      <c r="M565">
        <v>0</v>
      </c>
      <c r="N565">
        <v>0</v>
      </c>
      <c r="O565">
        <v>460</v>
      </c>
      <c r="P565">
        <v>1</v>
      </c>
      <c r="Q565">
        <v>156</v>
      </c>
      <c r="R565">
        <v>5</v>
      </c>
      <c r="S565">
        <v>14</v>
      </c>
      <c r="T565">
        <v>652</v>
      </c>
      <c r="U565">
        <v>42</v>
      </c>
      <c r="V565">
        <v>42</v>
      </c>
      <c r="W565">
        <v>46</v>
      </c>
      <c r="X565">
        <v>81</v>
      </c>
      <c r="Y565">
        <v>196</v>
      </c>
      <c r="Z565">
        <v>36</v>
      </c>
      <c r="AA565">
        <v>72</v>
      </c>
      <c r="AB565">
        <v>651</v>
      </c>
      <c r="AC565">
        <v>97</v>
      </c>
      <c r="AD565">
        <f t="shared" si="8"/>
        <v>2658</v>
      </c>
    </row>
    <row r="566" spans="1:30" x14ac:dyDescent="0.3">
      <c r="A566">
        <v>565</v>
      </c>
      <c r="B566">
        <v>5005681</v>
      </c>
      <c r="C566" t="s">
        <v>51</v>
      </c>
      <c r="D566">
        <v>2013</v>
      </c>
      <c r="E566">
        <v>18</v>
      </c>
      <c r="F566">
        <v>12</v>
      </c>
      <c r="G566">
        <v>28</v>
      </c>
      <c r="H566">
        <v>19</v>
      </c>
      <c r="I566">
        <v>0</v>
      </c>
      <c r="J566">
        <v>14</v>
      </c>
      <c r="K566">
        <v>15</v>
      </c>
      <c r="L566">
        <v>13</v>
      </c>
      <c r="M566">
        <v>2</v>
      </c>
      <c r="N566">
        <v>3</v>
      </c>
      <c r="O566">
        <v>557</v>
      </c>
      <c r="P566">
        <v>2</v>
      </c>
      <c r="Q566">
        <v>142</v>
      </c>
      <c r="R566">
        <v>4</v>
      </c>
      <c r="S566">
        <v>11</v>
      </c>
      <c r="T566">
        <v>626</v>
      </c>
      <c r="U566">
        <v>34</v>
      </c>
      <c r="V566">
        <v>40</v>
      </c>
      <c r="W566">
        <v>63</v>
      </c>
      <c r="X566">
        <v>90</v>
      </c>
      <c r="Y566">
        <v>176</v>
      </c>
      <c r="Z566">
        <v>33</v>
      </c>
      <c r="AA566">
        <v>65</v>
      </c>
      <c r="AB566">
        <v>633</v>
      </c>
      <c r="AC566">
        <v>85</v>
      </c>
      <c r="AD566">
        <f t="shared" si="8"/>
        <v>2685</v>
      </c>
    </row>
    <row r="567" spans="1:30" x14ac:dyDescent="0.3">
      <c r="A567">
        <v>566</v>
      </c>
      <c r="B567">
        <v>5005681</v>
      </c>
      <c r="C567" t="s">
        <v>51</v>
      </c>
      <c r="D567">
        <v>2012</v>
      </c>
      <c r="E567">
        <v>14</v>
      </c>
      <c r="F567">
        <v>24</v>
      </c>
      <c r="G567">
        <v>19</v>
      </c>
      <c r="H567">
        <v>28</v>
      </c>
      <c r="I567">
        <v>0</v>
      </c>
      <c r="J567">
        <v>14</v>
      </c>
      <c r="K567">
        <v>12</v>
      </c>
      <c r="L567">
        <v>6</v>
      </c>
      <c r="M567">
        <v>0</v>
      </c>
      <c r="N567">
        <v>2</v>
      </c>
      <c r="O567">
        <v>531</v>
      </c>
      <c r="P567">
        <v>2</v>
      </c>
      <c r="Q567">
        <v>143</v>
      </c>
      <c r="R567">
        <v>2</v>
      </c>
      <c r="S567">
        <v>13</v>
      </c>
      <c r="T567">
        <v>583</v>
      </c>
      <c r="U567">
        <v>34</v>
      </c>
      <c r="V567">
        <v>34</v>
      </c>
      <c r="W567">
        <v>31</v>
      </c>
      <c r="X567">
        <v>83</v>
      </c>
      <c r="Y567">
        <v>158</v>
      </c>
      <c r="Z567">
        <v>33</v>
      </c>
      <c r="AA567">
        <v>66</v>
      </c>
      <c r="AB567">
        <v>951</v>
      </c>
      <c r="AC567">
        <v>89</v>
      </c>
      <c r="AD567">
        <f t="shared" si="8"/>
        <v>2872</v>
      </c>
    </row>
    <row r="568" spans="1:30" x14ac:dyDescent="0.3">
      <c r="A568">
        <v>567</v>
      </c>
      <c r="B568">
        <v>5005681</v>
      </c>
      <c r="C568" t="s">
        <v>51</v>
      </c>
      <c r="D568">
        <v>2011</v>
      </c>
      <c r="E568">
        <v>12</v>
      </c>
      <c r="F568">
        <v>20</v>
      </c>
      <c r="G568">
        <v>24</v>
      </c>
      <c r="H568">
        <v>21</v>
      </c>
      <c r="I568">
        <v>0</v>
      </c>
      <c r="J568">
        <v>8</v>
      </c>
      <c r="K568">
        <v>37</v>
      </c>
      <c r="L568">
        <v>11</v>
      </c>
      <c r="M568">
        <v>0</v>
      </c>
      <c r="N568">
        <v>0</v>
      </c>
      <c r="O568">
        <v>558</v>
      </c>
      <c r="P568">
        <v>2</v>
      </c>
      <c r="Q568">
        <v>150</v>
      </c>
      <c r="R568">
        <v>0</v>
      </c>
      <c r="S568">
        <v>9</v>
      </c>
      <c r="T568">
        <v>503</v>
      </c>
      <c r="U568">
        <v>45</v>
      </c>
      <c r="V568">
        <v>26</v>
      </c>
      <c r="W568">
        <v>27</v>
      </c>
      <c r="X568">
        <v>76</v>
      </c>
      <c r="Y568">
        <v>160</v>
      </c>
      <c r="Z568">
        <v>33</v>
      </c>
      <c r="AA568">
        <v>35</v>
      </c>
      <c r="AB568">
        <v>698</v>
      </c>
      <c r="AC568">
        <v>83</v>
      </c>
      <c r="AD568">
        <f t="shared" si="8"/>
        <v>2538</v>
      </c>
    </row>
    <row r="569" spans="1:30" x14ac:dyDescent="0.3">
      <c r="A569">
        <v>568</v>
      </c>
      <c r="B569">
        <v>5005681</v>
      </c>
      <c r="C569" t="s">
        <v>51</v>
      </c>
      <c r="D569">
        <v>2010</v>
      </c>
      <c r="E569">
        <v>14</v>
      </c>
      <c r="F569">
        <v>18</v>
      </c>
      <c r="G569">
        <v>27</v>
      </c>
      <c r="H569">
        <v>13</v>
      </c>
      <c r="I569">
        <v>0</v>
      </c>
      <c r="J569">
        <v>4</v>
      </c>
      <c r="K569">
        <v>50</v>
      </c>
      <c r="L569">
        <v>7</v>
      </c>
      <c r="M569">
        <v>0</v>
      </c>
      <c r="N569">
        <v>0</v>
      </c>
      <c r="O569">
        <v>644</v>
      </c>
      <c r="P569">
        <v>2</v>
      </c>
      <c r="Q569">
        <v>133</v>
      </c>
      <c r="R569">
        <v>0</v>
      </c>
      <c r="S569">
        <v>6</v>
      </c>
      <c r="T569">
        <v>498</v>
      </c>
      <c r="U569">
        <v>36</v>
      </c>
      <c r="V569">
        <v>25</v>
      </c>
      <c r="W569">
        <v>24</v>
      </c>
      <c r="X569">
        <v>67</v>
      </c>
      <c r="Y569">
        <v>155</v>
      </c>
      <c r="Z569">
        <v>28</v>
      </c>
      <c r="AA569">
        <v>31</v>
      </c>
      <c r="AB569">
        <v>550</v>
      </c>
      <c r="AC569">
        <v>101</v>
      </c>
      <c r="AD569">
        <f t="shared" si="8"/>
        <v>2433</v>
      </c>
    </row>
    <row r="570" spans="1:30" x14ac:dyDescent="0.3">
      <c r="A570">
        <v>569</v>
      </c>
      <c r="B570">
        <v>5005681</v>
      </c>
      <c r="C570" t="s">
        <v>51</v>
      </c>
      <c r="D570">
        <v>2009</v>
      </c>
      <c r="E570">
        <v>15</v>
      </c>
      <c r="F570">
        <v>18</v>
      </c>
      <c r="G570">
        <v>34</v>
      </c>
      <c r="H570">
        <v>0</v>
      </c>
      <c r="I570">
        <v>0</v>
      </c>
      <c r="J570">
        <v>2</v>
      </c>
      <c r="K570">
        <v>67</v>
      </c>
      <c r="L570">
        <v>9</v>
      </c>
      <c r="M570">
        <v>0</v>
      </c>
      <c r="N570">
        <v>0</v>
      </c>
      <c r="O570">
        <v>560</v>
      </c>
      <c r="P570">
        <v>3</v>
      </c>
      <c r="Q570">
        <v>132</v>
      </c>
      <c r="R570">
        <v>0</v>
      </c>
      <c r="S570">
        <v>6</v>
      </c>
      <c r="T570">
        <v>448</v>
      </c>
      <c r="U570">
        <v>37</v>
      </c>
      <c r="V570">
        <v>21</v>
      </c>
      <c r="W570">
        <v>22</v>
      </c>
      <c r="X570">
        <v>70</v>
      </c>
      <c r="Y570">
        <v>141</v>
      </c>
      <c r="Z570">
        <v>27</v>
      </c>
      <c r="AA570">
        <v>32</v>
      </c>
      <c r="AB570">
        <v>538</v>
      </c>
      <c r="AC570">
        <v>84</v>
      </c>
      <c r="AD570">
        <f t="shared" si="8"/>
        <v>2266</v>
      </c>
    </row>
    <row r="571" spans="1:30" x14ac:dyDescent="0.3">
      <c r="A571">
        <v>570</v>
      </c>
      <c r="B571">
        <v>5005681</v>
      </c>
      <c r="C571" t="s">
        <v>51</v>
      </c>
      <c r="D571">
        <v>2008</v>
      </c>
      <c r="E571">
        <v>14</v>
      </c>
      <c r="F571">
        <v>16</v>
      </c>
      <c r="G571">
        <v>39</v>
      </c>
      <c r="H571">
        <v>0</v>
      </c>
      <c r="I571">
        <v>0</v>
      </c>
      <c r="J571">
        <v>0</v>
      </c>
      <c r="K571">
        <v>82</v>
      </c>
      <c r="L571">
        <v>6</v>
      </c>
      <c r="M571">
        <v>0</v>
      </c>
      <c r="N571">
        <v>0</v>
      </c>
      <c r="O571">
        <v>444</v>
      </c>
      <c r="P571">
        <v>3</v>
      </c>
      <c r="Q571">
        <v>119</v>
      </c>
      <c r="R571">
        <v>0</v>
      </c>
      <c r="S571">
        <v>6</v>
      </c>
      <c r="T571">
        <v>403</v>
      </c>
      <c r="U571">
        <v>34</v>
      </c>
      <c r="V571">
        <v>21</v>
      </c>
      <c r="W571">
        <v>10</v>
      </c>
      <c r="X571">
        <v>70</v>
      </c>
      <c r="Y571">
        <v>136</v>
      </c>
      <c r="Z571">
        <v>22</v>
      </c>
      <c r="AA571">
        <v>23</v>
      </c>
      <c r="AB571">
        <v>407</v>
      </c>
      <c r="AC571">
        <v>98</v>
      </c>
      <c r="AD571">
        <f t="shared" si="8"/>
        <v>1953</v>
      </c>
    </row>
    <row r="572" spans="1:30" x14ac:dyDescent="0.3">
      <c r="A572">
        <v>571</v>
      </c>
      <c r="B572">
        <v>5005681</v>
      </c>
      <c r="C572" t="s">
        <v>51</v>
      </c>
      <c r="D572">
        <v>2007</v>
      </c>
      <c r="E572">
        <v>11</v>
      </c>
      <c r="F572">
        <v>15</v>
      </c>
      <c r="G572">
        <v>36</v>
      </c>
      <c r="H572">
        <v>0</v>
      </c>
      <c r="I572">
        <v>0</v>
      </c>
      <c r="J572">
        <v>0</v>
      </c>
      <c r="K572">
        <v>75</v>
      </c>
      <c r="L572">
        <v>9</v>
      </c>
      <c r="M572">
        <v>0</v>
      </c>
      <c r="N572">
        <v>0</v>
      </c>
      <c r="O572">
        <v>408</v>
      </c>
      <c r="P572">
        <v>3</v>
      </c>
      <c r="Q572">
        <v>88</v>
      </c>
      <c r="R572">
        <v>0</v>
      </c>
      <c r="S572">
        <v>15</v>
      </c>
      <c r="T572">
        <v>380</v>
      </c>
      <c r="U572">
        <v>28</v>
      </c>
      <c r="V572">
        <v>20</v>
      </c>
      <c r="W572">
        <v>20</v>
      </c>
      <c r="X572">
        <v>57</v>
      </c>
      <c r="Y572">
        <v>139</v>
      </c>
      <c r="Z572">
        <v>19</v>
      </c>
      <c r="AA572">
        <v>22</v>
      </c>
      <c r="AB572">
        <v>509</v>
      </c>
      <c r="AC572">
        <v>88</v>
      </c>
      <c r="AD572">
        <f t="shared" si="8"/>
        <v>1942</v>
      </c>
    </row>
    <row r="573" spans="1:30" x14ac:dyDescent="0.3">
      <c r="A573">
        <v>572</v>
      </c>
      <c r="B573">
        <v>5005681</v>
      </c>
      <c r="C573" t="s">
        <v>51</v>
      </c>
      <c r="D573">
        <v>2006</v>
      </c>
      <c r="E573">
        <v>9</v>
      </c>
      <c r="F573">
        <v>13</v>
      </c>
      <c r="G573">
        <v>11</v>
      </c>
      <c r="H573">
        <v>7</v>
      </c>
      <c r="I573">
        <v>0</v>
      </c>
      <c r="J573">
        <v>0</v>
      </c>
      <c r="K573">
        <v>100</v>
      </c>
      <c r="L573">
        <v>10</v>
      </c>
      <c r="M573">
        <v>0</v>
      </c>
      <c r="N573">
        <v>0</v>
      </c>
      <c r="O573">
        <v>352</v>
      </c>
      <c r="P573">
        <v>2</v>
      </c>
      <c r="Q573">
        <v>78</v>
      </c>
      <c r="R573">
        <v>2</v>
      </c>
      <c r="S573">
        <v>3</v>
      </c>
      <c r="T573">
        <v>367</v>
      </c>
      <c r="U573">
        <v>23</v>
      </c>
      <c r="V573">
        <v>21</v>
      </c>
      <c r="W573">
        <v>16</v>
      </c>
      <c r="X573">
        <v>60</v>
      </c>
      <c r="Y573">
        <v>138</v>
      </c>
      <c r="Z573">
        <v>22</v>
      </c>
      <c r="AA573">
        <v>16</v>
      </c>
      <c r="AB573">
        <v>469</v>
      </c>
      <c r="AC573">
        <v>83</v>
      </c>
      <c r="AD573">
        <f t="shared" si="8"/>
        <v>1802</v>
      </c>
    </row>
    <row r="574" spans="1:30" x14ac:dyDescent="0.3">
      <c r="A574">
        <v>573</v>
      </c>
      <c r="B574">
        <v>5005707</v>
      </c>
      <c r="C574" t="s">
        <v>52</v>
      </c>
      <c r="D574">
        <v>2016</v>
      </c>
      <c r="E574">
        <v>61</v>
      </c>
      <c r="F574">
        <v>220</v>
      </c>
      <c r="G574">
        <v>76</v>
      </c>
      <c r="H574">
        <v>8</v>
      </c>
      <c r="I574">
        <v>2</v>
      </c>
      <c r="J574">
        <v>11</v>
      </c>
      <c r="K574">
        <v>80</v>
      </c>
      <c r="L574">
        <v>25</v>
      </c>
      <c r="M574">
        <v>269</v>
      </c>
      <c r="N574">
        <v>176</v>
      </c>
      <c r="O574">
        <v>331</v>
      </c>
      <c r="P574">
        <v>0</v>
      </c>
      <c r="Q574">
        <v>1330</v>
      </c>
      <c r="R574">
        <v>35</v>
      </c>
      <c r="S574">
        <v>545</v>
      </c>
      <c r="T574">
        <v>2245</v>
      </c>
      <c r="U574">
        <v>338</v>
      </c>
      <c r="V574">
        <v>269</v>
      </c>
      <c r="W574">
        <v>338</v>
      </c>
      <c r="X574">
        <v>548</v>
      </c>
      <c r="Y574">
        <v>558</v>
      </c>
      <c r="Z574">
        <v>167</v>
      </c>
      <c r="AA574">
        <v>254</v>
      </c>
      <c r="AB574">
        <v>1752</v>
      </c>
      <c r="AC574">
        <v>1553</v>
      </c>
      <c r="AD574">
        <f t="shared" si="8"/>
        <v>11191</v>
      </c>
    </row>
    <row r="575" spans="1:30" x14ac:dyDescent="0.3">
      <c r="A575">
        <v>574</v>
      </c>
      <c r="B575">
        <v>5005707</v>
      </c>
      <c r="C575" t="s">
        <v>52</v>
      </c>
      <c r="D575">
        <v>2015</v>
      </c>
      <c r="E575">
        <v>52</v>
      </c>
      <c r="F575">
        <v>210</v>
      </c>
      <c r="G575">
        <v>90</v>
      </c>
      <c r="H575">
        <v>20</v>
      </c>
      <c r="I575">
        <v>4</v>
      </c>
      <c r="J575">
        <v>12</v>
      </c>
      <c r="K575">
        <v>79</v>
      </c>
      <c r="L575">
        <v>24</v>
      </c>
      <c r="M575">
        <v>262</v>
      </c>
      <c r="N575">
        <v>85</v>
      </c>
      <c r="O575">
        <v>357</v>
      </c>
      <c r="P575">
        <v>0</v>
      </c>
      <c r="Q575">
        <v>1290</v>
      </c>
      <c r="R575">
        <v>22</v>
      </c>
      <c r="S575">
        <v>570</v>
      </c>
      <c r="T575">
        <v>2335</v>
      </c>
      <c r="U575">
        <v>321</v>
      </c>
      <c r="V575">
        <v>366</v>
      </c>
      <c r="W575">
        <v>378</v>
      </c>
      <c r="X575">
        <v>482</v>
      </c>
      <c r="Y575">
        <v>575</v>
      </c>
      <c r="Z575">
        <v>153</v>
      </c>
      <c r="AA575">
        <v>278</v>
      </c>
      <c r="AB575">
        <v>1747</v>
      </c>
      <c r="AC575">
        <v>1504</v>
      </c>
      <c r="AD575">
        <f t="shared" si="8"/>
        <v>11216</v>
      </c>
    </row>
    <row r="576" spans="1:30" x14ac:dyDescent="0.3">
      <c r="A576">
        <v>575</v>
      </c>
      <c r="B576">
        <v>5005707</v>
      </c>
      <c r="C576" t="s">
        <v>52</v>
      </c>
      <c r="D576">
        <v>2014</v>
      </c>
      <c r="E576">
        <v>47</v>
      </c>
      <c r="F576">
        <v>201</v>
      </c>
      <c r="G576">
        <v>89</v>
      </c>
      <c r="H576">
        <v>22</v>
      </c>
      <c r="I576">
        <v>4</v>
      </c>
      <c r="J576">
        <v>0</v>
      </c>
      <c r="K576">
        <v>72</v>
      </c>
      <c r="L576">
        <v>31</v>
      </c>
      <c r="M576">
        <v>232</v>
      </c>
      <c r="N576">
        <v>354</v>
      </c>
      <c r="O576">
        <v>381</v>
      </c>
      <c r="P576">
        <v>0</v>
      </c>
      <c r="Q576">
        <v>1558</v>
      </c>
      <c r="R576">
        <v>17</v>
      </c>
      <c r="S576">
        <v>651</v>
      </c>
      <c r="T576">
        <v>2334</v>
      </c>
      <c r="U576">
        <v>323</v>
      </c>
      <c r="V576">
        <v>91</v>
      </c>
      <c r="W576">
        <v>381</v>
      </c>
      <c r="X576">
        <v>461</v>
      </c>
      <c r="Y576">
        <v>581</v>
      </c>
      <c r="Z576">
        <v>133</v>
      </c>
      <c r="AA576">
        <v>265</v>
      </c>
      <c r="AB576">
        <v>1680</v>
      </c>
      <c r="AC576">
        <v>2852</v>
      </c>
      <c r="AD576">
        <f t="shared" si="8"/>
        <v>12760</v>
      </c>
    </row>
    <row r="577" spans="1:30" x14ac:dyDescent="0.3">
      <c r="A577">
        <v>576</v>
      </c>
      <c r="B577">
        <v>5005707</v>
      </c>
      <c r="C577" t="s">
        <v>52</v>
      </c>
      <c r="D577">
        <v>2013</v>
      </c>
      <c r="E577">
        <v>39</v>
      </c>
      <c r="F577">
        <v>166</v>
      </c>
      <c r="G577">
        <v>80</v>
      </c>
      <c r="H577">
        <v>23</v>
      </c>
      <c r="I577">
        <v>2</v>
      </c>
      <c r="J577">
        <v>19</v>
      </c>
      <c r="K577">
        <v>69</v>
      </c>
      <c r="L577">
        <v>29</v>
      </c>
      <c r="M577">
        <v>260</v>
      </c>
      <c r="N577">
        <v>410</v>
      </c>
      <c r="O577">
        <v>375</v>
      </c>
      <c r="P577">
        <v>0</v>
      </c>
      <c r="Q577">
        <v>1581</v>
      </c>
      <c r="R577">
        <v>17</v>
      </c>
      <c r="S577">
        <v>431</v>
      </c>
      <c r="T577">
        <v>2287</v>
      </c>
      <c r="U577">
        <v>265</v>
      </c>
      <c r="V577">
        <v>95</v>
      </c>
      <c r="W577">
        <v>387</v>
      </c>
      <c r="X577">
        <v>383</v>
      </c>
      <c r="Y577">
        <v>508</v>
      </c>
      <c r="Z577">
        <v>125</v>
      </c>
      <c r="AA577">
        <v>246</v>
      </c>
      <c r="AB577">
        <v>1720</v>
      </c>
      <c r="AC577">
        <v>2730</v>
      </c>
      <c r="AD577">
        <f t="shared" si="8"/>
        <v>12247</v>
      </c>
    </row>
    <row r="578" spans="1:30" x14ac:dyDescent="0.3">
      <c r="A578">
        <v>577</v>
      </c>
      <c r="B578">
        <v>5005707</v>
      </c>
      <c r="C578" t="s">
        <v>52</v>
      </c>
      <c r="D578">
        <v>2012</v>
      </c>
      <c r="E578">
        <v>38</v>
      </c>
      <c r="F578">
        <v>148</v>
      </c>
      <c r="G578">
        <v>73</v>
      </c>
      <c r="H578">
        <v>8</v>
      </c>
      <c r="I578">
        <v>1</v>
      </c>
      <c r="J578">
        <v>17</v>
      </c>
      <c r="K578">
        <v>58</v>
      </c>
      <c r="L578">
        <v>31</v>
      </c>
      <c r="M578">
        <v>254</v>
      </c>
      <c r="N578">
        <v>429</v>
      </c>
      <c r="O578">
        <v>397</v>
      </c>
      <c r="P578">
        <v>0</v>
      </c>
      <c r="Q578">
        <v>1541</v>
      </c>
      <c r="R578">
        <v>15</v>
      </c>
      <c r="S578">
        <v>422</v>
      </c>
      <c r="T578">
        <v>2121</v>
      </c>
      <c r="U578">
        <v>285</v>
      </c>
      <c r="V578">
        <v>92</v>
      </c>
      <c r="W578">
        <v>295</v>
      </c>
      <c r="X578">
        <v>422</v>
      </c>
      <c r="Y578">
        <v>454</v>
      </c>
      <c r="Z578">
        <v>97</v>
      </c>
      <c r="AA578">
        <v>226</v>
      </c>
      <c r="AB578">
        <v>1638</v>
      </c>
      <c r="AC578">
        <v>2557</v>
      </c>
      <c r="AD578">
        <f t="shared" ref="AD578:AD641" si="9">SUM(E578:AC578)</f>
        <v>11619</v>
      </c>
    </row>
    <row r="579" spans="1:30" x14ac:dyDescent="0.3">
      <c r="A579">
        <v>578</v>
      </c>
      <c r="B579">
        <v>5005707</v>
      </c>
      <c r="C579" t="s">
        <v>52</v>
      </c>
      <c r="D579">
        <v>2011</v>
      </c>
      <c r="E579">
        <v>37</v>
      </c>
      <c r="F579">
        <v>150</v>
      </c>
      <c r="G579">
        <v>63</v>
      </c>
      <c r="H579">
        <v>8</v>
      </c>
      <c r="I579">
        <v>0</v>
      </c>
      <c r="J579">
        <v>15</v>
      </c>
      <c r="K579">
        <v>41</v>
      </c>
      <c r="L579">
        <v>32</v>
      </c>
      <c r="M579">
        <v>224</v>
      </c>
      <c r="N579">
        <v>473</v>
      </c>
      <c r="O579">
        <v>232</v>
      </c>
      <c r="P579">
        <v>0</v>
      </c>
      <c r="Q579">
        <v>1372</v>
      </c>
      <c r="R579">
        <v>18</v>
      </c>
      <c r="S579">
        <v>334</v>
      </c>
      <c r="T579">
        <v>1954</v>
      </c>
      <c r="U579">
        <v>521</v>
      </c>
      <c r="V579">
        <v>86</v>
      </c>
      <c r="W579">
        <v>214</v>
      </c>
      <c r="X579">
        <v>396</v>
      </c>
      <c r="Y579">
        <v>401</v>
      </c>
      <c r="Z579">
        <v>81</v>
      </c>
      <c r="AA579">
        <v>211</v>
      </c>
      <c r="AB579">
        <v>1847</v>
      </c>
      <c r="AC579">
        <v>2938</v>
      </c>
      <c r="AD579">
        <f t="shared" si="9"/>
        <v>11648</v>
      </c>
    </row>
    <row r="580" spans="1:30" x14ac:dyDescent="0.3">
      <c r="A580">
        <v>579</v>
      </c>
      <c r="B580">
        <v>5005707</v>
      </c>
      <c r="C580" t="s">
        <v>52</v>
      </c>
      <c r="D580">
        <v>2010</v>
      </c>
      <c r="E580">
        <v>34</v>
      </c>
      <c r="F580">
        <v>111</v>
      </c>
      <c r="G580">
        <v>62</v>
      </c>
      <c r="H580">
        <v>12</v>
      </c>
      <c r="I580">
        <v>0</v>
      </c>
      <c r="J580">
        <v>13</v>
      </c>
      <c r="K580">
        <v>30</v>
      </c>
      <c r="L580">
        <v>32</v>
      </c>
      <c r="M580">
        <v>216</v>
      </c>
      <c r="N580">
        <v>441</v>
      </c>
      <c r="O580">
        <v>350</v>
      </c>
      <c r="P580">
        <v>0</v>
      </c>
      <c r="Q580">
        <v>1629</v>
      </c>
      <c r="R580">
        <v>8</v>
      </c>
      <c r="S580">
        <v>451</v>
      </c>
      <c r="T580">
        <v>1935</v>
      </c>
      <c r="U580">
        <v>291</v>
      </c>
      <c r="V580">
        <v>87</v>
      </c>
      <c r="W580">
        <v>202</v>
      </c>
      <c r="X580">
        <v>349</v>
      </c>
      <c r="Y580">
        <v>355</v>
      </c>
      <c r="Z580">
        <v>74</v>
      </c>
      <c r="AA580">
        <v>163</v>
      </c>
      <c r="AB580">
        <v>1771</v>
      </c>
      <c r="AC580">
        <v>2452</v>
      </c>
      <c r="AD580">
        <f t="shared" si="9"/>
        <v>11068</v>
      </c>
    </row>
    <row r="581" spans="1:30" x14ac:dyDescent="0.3">
      <c r="A581">
        <v>580</v>
      </c>
      <c r="B581">
        <v>5005707</v>
      </c>
      <c r="C581" t="s">
        <v>52</v>
      </c>
      <c r="D581">
        <v>2009</v>
      </c>
      <c r="E581">
        <v>41</v>
      </c>
      <c r="F581">
        <v>84</v>
      </c>
      <c r="G581">
        <v>55</v>
      </c>
      <c r="H581">
        <v>2</v>
      </c>
      <c r="I581">
        <v>0</v>
      </c>
      <c r="J581">
        <v>13</v>
      </c>
      <c r="K581">
        <v>39</v>
      </c>
      <c r="L581">
        <v>32</v>
      </c>
      <c r="M581">
        <v>4</v>
      </c>
      <c r="N581">
        <v>20</v>
      </c>
      <c r="O581">
        <v>450</v>
      </c>
      <c r="P581">
        <v>0</v>
      </c>
      <c r="Q581">
        <v>2721</v>
      </c>
      <c r="R581">
        <v>8</v>
      </c>
      <c r="S581">
        <v>292</v>
      </c>
      <c r="T581">
        <v>1840</v>
      </c>
      <c r="U581">
        <v>260</v>
      </c>
      <c r="V581">
        <v>72</v>
      </c>
      <c r="W581">
        <v>163</v>
      </c>
      <c r="X581">
        <v>267</v>
      </c>
      <c r="Y581">
        <v>326</v>
      </c>
      <c r="Z581">
        <v>79</v>
      </c>
      <c r="AA581">
        <v>160</v>
      </c>
      <c r="AB581">
        <v>1629</v>
      </c>
      <c r="AC581">
        <v>4117</v>
      </c>
      <c r="AD581">
        <f t="shared" si="9"/>
        <v>12674</v>
      </c>
    </row>
    <row r="582" spans="1:30" x14ac:dyDescent="0.3">
      <c r="A582">
        <v>581</v>
      </c>
      <c r="B582">
        <v>5005707</v>
      </c>
      <c r="C582" t="s">
        <v>52</v>
      </c>
      <c r="D582">
        <v>2008</v>
      </c>
      <c r="E582">
        <v>44</v>
      </c>
      <c r="F582">
        <v>62</v>
      </c>
      <c r="G582">
        <v>48</v>
      </c>
      <c r="H582">
        <v>4</v>
      </c>
      <c r="I582">
        <v>0</v>
      </c>
      <c r="J582">
        <v>24</v>
      </c>
      <c r="K582">
        <v>41</v>
      </c>
      <c r="L582">
        <v>31</v>
      </c>
      <c r="M582">
        <v>4</v>
      </c>
      <c r="N582">
        <v>4</v>
      </c>
      <c r="O582">
        <v>539</v>
      </c>
      <c r="P582">
        <v>0</v>
      </c>
      <c r="Q582">
        <v>2677</v>
      </c>
      <c r="R582">
        <v>8</v>
      </c>
      <c r="S582">
        <v>316</v>
      </c>
      <c r="T582">
        <v>1727</v>
      </c>
      <c r="U582">
        <v>286</v>
      </c>
      <c r="V582">
        <v>73</v>
      </c>
      <c r="W582">
        <v>178</v>
      </c>
      <c r="X582">
        <v>174</v>
      </c>
      <c r="Y582">
        <v>307</v>
      </c>
      <c r="Z582">
        <v>74</v>
      </c>
      <c r="AA582">
        <v>170</v>
      </c>
      <c r="AB582">
        <v>1480</v>
      </c>
      <c r="AC582">
        <v>3799</v>
      </c>
      <c r="AD582">
        <f t="shared" si="9"/>
        <v>12070</v>
      </c>
    </row>
    <row r="583" spans="1:30" x14ac:dyDescent="0.3">
      <c r="A583">
        <v>582</v>
      </c>
      <c r="B583">
        <v>5005707</v>
      </c>
      <c r="C583" t="s">
        <v>52</v>
      </c>
      <c r="D583">
        <v>2007</v>
      </c>
      <c r="E583">
        <v>37</v>
      </c>
      <c r="F583">
        <v>30</v>
      </c>
      <c r="G583">
        <v>61</v>
      </c>
      <c r="H583">
        <v>1</v>
      </c>
      <c r="I583">
        <v>3</v>
      </c>
      <c r="J583">
        <v>18</v>
      </c>
      <c r="K583">
        <v>37</v>
      </c>
      <c r="L583">
        <v>27</v>
      </c>
      <c r="M583">
        <v>4</v>
      </c>
      <c r="N583">
        <v>1</v>
      </c>
      <c r="O583">
        <v>494</v>
      </c>
      <c r="P583">
        <v>0</v>
      </c>
      <c r="Q583">
        <v>2855</v>
      </c>
      <c r="R583">
        <v>8</v>
      </c>
      <c r="S583">
        <v>241</v>
      </c>
      <c r="T583">
        <v>1690</v>
      </c>
      <c r="U583">
        <v>153</v>
      </c>
      <c r="V583">
        <v>59</v>
      </c>
      <c r="W583">
        <v>104</v>
      </c>
      <c r="X583">
        <v>183</v>
      </c>
      <c r="Y583">
        <v>319</v>
      </c>
      <c r="Z583">
        <v>63</v>
      </c>
      <c r="AA583">
        <v>160</v>
      </c>
      <c r="AB583">
        <v>1521</v>
      </c>
      <c r="AC583">
        <v>3835</v>
      </c>
      <c r="AD583">
        <f t="shared" si="9"/>
        <v>11904</v>
      </c>
    </row>
    <row r="584" spans="1:30" x14ac:dyDescent="0.3">
      <c r="A584">
        <v>583</v>
      </c>
      <c r="B584">
        <v>5005707</v>
      </c>
      <c r="C584" t="s">
        <v>52</v>
      </c>
      <c r="D584">
        <v>2006</v>
      </c>
      <c r="E584">
        <v>26</v>
      </c>
      <c r="F584">
        <v>39</v>
      </c>
      <c r="G584">
        <v>24</v>
      </c>
      <c r="H584">
        <v>7</v>
      </c>
      <c r="I584">
        <v>2</v>
      </c>
      <c r="J584">
        <v>30</v>
      </c>
      <c r="K584">
        <v>33</v>
      </c>
      <c r="L584">
        <v>21</v>
      </c>
      <c r="M584">
        <v>6</v>
      </c>
      <c r="N584">
        <v>2</v>
      </c>
      <c r="O584">
        <v>410</v>
      </c>
      <c r="P584">
        <v>0</v>
      </c>
      <c r="Q584">
        <v>3380</v>
      </c>
      <c r="R584">
        <v>7</v>
      </c>
      <c r="S584">
        <v>79</v>
      </c>
      <c r="T584">
        <v>1481</v>
      </c>
      <c r="U584">
        <v>225</v>
      </c>
      <c r="V584">
        <v>64</v>
      </c>
      <c r="W584">
        <v>89</v>
      </c>
      <c r="X584">
        <v>111</v>
      </c>
      <c r="Y584">
        <v>258</v>
      </c>
      <c r="Z584">
        <v>65</v>
      </c>
      <c r="AA584">
        <v>144</v>
      </c>
      <c r="AB584">
        <v>1271</v>
      </c>
      <c r="AC584">
        <v>1314</v>
      </c>
      <c r="AD584">
        <f t="shared" si="9"/>
        <v>9088</v>
      </c>
    </row>
    <row r="585" spans="1:30" x14ac:dyDescent="0.3">
      <c r="A585">
        <v>584</v>
      </c>
      <c r="B585">
        <v>5005806</v>
      </c>
      <c r="C585" t="s">
        <v>53</v>
      </c>
      <c r="D585">
        <v>2016</v>
      </c>
      <c r="E585">
        <v>9</v>
      </c>
      <c r="F585">
        <v>0</v>
      </c>
      <c r="G585">
        <v>2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3</v>
      </c>
      <c r="N585">
        <v>0</v>
      </c>
      <c r="O585">
        <v>0</v>
      </c>
      <c r="P585">
        <v>0</v>
      </c>
      <c r="Q585">
        <v>5</v>
      </c>
      <c r="R585">
        <v>6</v>
      </c>
      <c r="S585">
        <v>18</v>
      </c>
      <c r="T585">
        <v>230</v>
      </c>
      <c r="U585">
        <v>37</v>
      </c>
      <c r="V585">
        <v>9</v>
      </c>
      <c r="W585">
        <v>27</v>
      </c>
      <c r="X585">
        <v>17</v>
      </c>
      <c r="Y585">
        <v>52</v>
      </c>
      <c r="Z585">
        <v>2</v>
      </c>
      <c r="AA585">
        <v>9</v>
      </c>
      <c r="AB585">
        <v>506</v>
      </c>
      <c r="AC585">
        <v>569</v>
      </c>
      <c r="AD585">
        <f t="shared" si="9"/>
        <v>1501</v>
      </c>
    </row>
    <row r="586" spans="1:30" x14ac:dyDescent="0.3">
      <c r="A586">
        <v>585</v>
      </c>
      <c r="B586">
        <v>5005806</v>
      </c>
      <c r="C586" t="s">
        <v>53</v>
      </c>
      <c r="D586">
        <v>2015</v>
      </c>
      <c r="E586">
        <v>0</v>
      </c>
      <c r="F586">
        <v>12</v>
      </c>
      <c r="G586">
        <v>2</v>
      </c>
      <c r="H586">
        <v>0</v>
      </c>
      <c r="I586">
        <v>0</v>
      </c>
      <c r="J586">
        <v>0</v>
      </c>
      <c r="K586">
        <v>0</v>
      </c>
      <c r="L586">
        <v>1</v>
      </c>
      <c r="M586">
        <v>3</v>
      </c>
      <c r="N586">
        <v>0</v>
      </c>
      <c r="O586">
        <v>0</v>
      </c>
      <c r="P586">
        <v>0</v>
      </c>
      <c r="Q586">
        <v>5</v>
      </c>
      <c r="R586">
        <v>6</v>
      </c>
      <c r="S586">
        <v>18</v>
      </c>
      <c r="T586">
        <v>233</v>
      </c>
      <c r="U586">
        <v>26</v>
      </c>
      <c r="V586">
        <v>9</v>
      </c>
      <c r="W586">
        <v>17</v>
      </c>
      <c r="X586">
        <v>26</v>
      </c>
      <c r="Y586">
        <v>61</v>
      </c>
      <c r="Z586">
        <v>0</v>
      </c>
      <c r="AA586">
        <v>11</v>
      </c>
      <c r="AB586">
        <v>536</v>
      </c>
      <c r="AC586">
        <v>527</v>
      </c>
      <c r="AD586">
        <f t="shared" si="9"/>
        <v>1493</v>
      </c>
    </row>
    <row r="587" spans="1:30" x14ac:dyDescent="0.3">
      <c r="A587">
        <v>586</v>
      </c>
      <c r="B587">
        <v>5005806</v>
      </c>
      <c r="C587" t="s">
        <v>53</v>
      </c>
      <c r="D587">
        <v>2014</v>
      </c>
      <c r="E587">
        <v>0</v>
      </c>
      <c r="F587">
        <v>1</v>
      </c>
      <c r="G587">
        <v>2</v>
      </c>
      <c r="H587">
        <v>0</v>
      </c>
      <c r="I587">
        <v>0</v>
      </c>
      <c r="J587">
        <v>0</v>
      </c>
      <c r="K587">
        <v>0</v>
      </c>
      <c r="L587">
        <v>1</v>
      </c>
      <c r="M587">
        <v>3</v>
      </c>
      <c r="N587">
        <v>0</v>
      </c>
      <c r="O587">
        <v>0</v>
      </c>
      <c r="P587">
        <v>0</v>
      </c>
      <c r="Q587">
        <v>7</v>
      </c>
      <c r="R587">
        <v>4</v>
      </c>
      <c r="S587">
        <v>9</v>
      </c>
      <c r="T587">
        <v>211</v>
      </c>
      <c r="U587">
        <v>19</v>
      </c>
      <c r="V587">
        <v>9</v>
      </c>
      <c r="W587">
        <v>19</v>
      </c>
      <c r="X587">
        <v>34</v>
      </c>
      <c r="Y587">
        <v>51</v>
      </c>
      <c r="Z587">
        <v>0</v>
      </c>
      <c r="AA587">
        <v>15</v>
      </c>
      <c r="AB587">
        <v>579</v>
      </c>
      <c r="AC587">
        <v>458</v>
      </c>
      <c r="AD587">
        <f t="shared" si="9"/>
        <v>1422</v>
      </c>
    </row>
    <row r="588" spans="1:30" x14ac:dyDescent="0.3">
      <c r="A588">
        <v>587</v>
      </c>
      <c r="B588">
        <v>5005806</v>
      </c>
      <c r="C588" t="s">
        <v>53</v>
      </c>
      <c r="D588">
        <v>2013</v>
      </c>
      <c r="E588">
        <v>0</v>
      </c>
      <c r="F588">
        <v>9</v>
      </c>
      <c r="G588">
        <v>2</v>
      </c>
      <c r="H588">
        <v>0</v>
      </c>
      <c r="I588">
        <v>0</v>
      </c>
      <c r="J588">
        <v>0</v>
      </c>
      <c r="K588">
        <v>0</v>
      </c>
      <c r="L588">
        <v>1</v>
      </c>
      <c r="M588">
        <v>0</v>
      </c>
      <c r="N588">
        <v>0</v>
      </c>
      <c r="O588">
        <v>0</v>
      </c>
      <c r="P588">
        <v>0</v>
      </c>
      <c r="Q588">
        <v>9</v>
      </c>
      <c r="R588">
        <v>2</v>
      </c>
      <c r="S588">
        <v>2</v>
      </c>
      <c r="T588">
        <v>222</v>
      </c>
      <c r="U588">
        <v>0</v>
      </c>
      <c r="V588">
        <v>10</v>
      </c>
      <c r="W588">
        <v>11</v>
      </c>
      <c r="X588">
        <v>34</v>
      </c>
      <c r="Y588">
        <v>53</v>
      </c>
      <c r="Z588">
        <v>0</v>
      </c>
      <c r="AA588">
        <v>9</v>
      </c>
      <c r="AB588">
        <v>560</v>
      </c>
      <c r="AC588">
        <v>561</v>
      </c>
      <c r="AD588">
        <f t="shared" si="9"/>
        <v>1485</v>
      </c>
    </row>
    <row r="589" spans="1:30" x14ac:dyDescent="0.3">
      <c r="A589">
        <v>588</v>
      </c>
      <c r="B589">
        <v>5005806</v>
      </c>
      <c r="C589" t="s">
        <v>53</v>
      </c>
      <c r="D589">
        <v>2012</v>
      </c>
      <c r="E589">
        <v>0</v>
      </c>
      <c r="F589">
        <v>0</v>
      </c>
      <c r="G589">
        <v>2</v>
      </c>
      <c r="H589">
        <v>0</v>
      </c>
      <c r="I589">
        <v>0</v>
      </c>
      <c r="J589">
        <v>0</v>
      </c>
      <c r="K589">
        <v>0</v>
      </c>
      <c r="L589">
        <v>1</v>
      </c>
      <c r="M589">
        <v>0</v>
      </c>
      <c r="N589">
        <v>0</v>
      </c>
      <c r="O589">
        <v>0</v>
      </c>
      <c r="P589">
        <v>0</v>
      </c>
      <c r="Q589">
        <v>245</v>
      </c>
      <c r="R589">
        <v>2</v>
      </c>
      <c r="S589">
        <v>3</v>
      </c>
      <c r="T589">
        <v>233</v>
      </c>
      <c r="U589">
        <v>1</v>
      </c>
      <c r="V589">
        <v>11</v>
      </c>
      <c r="W589">
        <v>10</v>
      </c>
      <c r="X589">
        <v>31</v>
      </c>
      <c r="Y589">
        <v>32</v>
      </c>
      <c r="Z589">
        <v>0</v>
      </c>
      <c r="AA589">
        <v>9</v>
      </c>
      <c r="AB589">
        <v>577</v>
      </c>
      <c r="AC589">
        <v>514</v>
      </c>
      <c r="AD589">
        <f t="shared" si="9"/>
        <v>1671</v>
      </c>
    </row>
    <row r="590" spans="1:30" x14ac:dyDescent="0.3">
      <c r="A590">
        <v>589</v>
      </c>
      <c r="B590">
        <v>5005806</v>
      </c>
      <c r="C590" t="s">
        <v>53</v>
      </c>
      <c r="D590">
        <v>2011</v>
      </c>
      <c r="E590">
        <v>0</v>
      </c>
      <c r="F590">
        <v>6</v>
      </c>
      <c r="G590">
        <v>8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194</v>
      </c>
      <c r="R590">
        <v>0</v>
      </c>
      <c r="S590">
        <v>6</v>
      </c>
      <c r="T590">
        <v>226</v>
      </c>
      <c r="U590">
        <v>8</v>
      </c>
      <c r="V590">
        <v>12</v>
      </c>
      <c r="W590">
        <v>40</v>
      </c>
      <c r="X590">
        <v>49</v>
      </c>
      <c r="Y590">
        <v>29</v>
      </c>
      <c r="Z590">
        <v>0</v>
      </c>
      <c r="AA590">
        <v>12</v>
      </c>
      <c r="AB590">
        <v>566</v>
      </c>
      <c r="AC590">
        <v>497</v>
      </c>
      <c r="AD590">
        <f t="shared" si="9"/>
        <v>1653</v>
      </c>
    </row>
    <row r="591" spans="1:30" x14ac:dyDescent="0.3">
      <c r="A591">
        <v>590</v>
      </c>
      <c r="B591">
        <v>5005806</v>
      </c>
      <c r="C591" t="s">
        <v>53</v>
      </c>
      <c r="D591">
        <v>2010</v>
      </c>
      <c r="E591">
        <v>0</v>
      </c>
      <c r="F591">
        <v>7</v>
      </c>
      <c r="G591">
        <v>14</v>
      </c>
      <c r="H591">
        <v>0</v>
      </c>
      <c r="I591">
        <v>0</v>
      </c>
      <c r="J591">
        <v>0</v>
      </c>
      <c r="K591">
        <v>1</v>
      </c>
      <c r="L591">
        <v>1</v>
      </c>
      <c r="M591">
        <v>0</v>
      </c>
      <c r="N591">
        <v>0</v>
      </c>
      <c r="O591">
        <v>1</v>
      </c>
      <c r="P591">
        <v>0</v>
      </c>
      <c r="Q591">
        <v>125</v>
      </c>
      <c r="R591">
        <v>0</v>
      </c>
      <c r="S591">
        <v>15</v>
      </c>
      <c r="T591">
        <v>205</v>
      </c>
      <c r="U591">
        <v>5</v>
      </c>
      <c r="V591">
        <v>11</v>
      </c>
      <c r="W591">
        <v>7</v>
      </c>
      <c r="X591">
        <v>50</v>
      </c>
      <c r="Y591">
        <v>24</v>
      </c>
      <c r="Z591">
        <v>3</v>
      </c>
      <c r="AA591">
        <v>8</v>
      </c>
      <c r="AB591">
        <v>589</v>
      </c>
      <c r="AC591">
        <v>445</v>
      </c>
      <c r="AD591">
        <f t="shared" si="9"/>
        <v>1511</v>
      </c>
    </row>
    <row r="592" spans="1:30" x14ac:dyDescent="0.3">
      <c r="A592">
        <v>591</v>
      </c>
      <c r="B592">
        <v>5005806</v>
      </c>
      <c r="C592" t="s">
        <v>53</v>
      </c>
      <c r="D592">
        <v>2009</v>
      </c>
      <c r="E592">
        <v>0</v>
      </c>
      <c r="F592">
        <v>0</v>
      </c>
      <c r="G592">
        <v>4</v>
      </c>
      <c r="H592">
        <v>0</v>
      </c>
      <c r="I592">
        <v>0</v>
      </c>
      <c r="J592">
        <v>0</v>
      </c>
      <c r="K592">
        <v>1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1</v>
      </c>
      <c r="R592">
        <v>0</v>
      </c>
      <c r="S592">
        <v>0</v>
      </c>
      <c r="T592">
        <v>167</v>
      </c>
      <c r="U592">
        <v>7</v>
      </c>
      <c r="V592">
        <v>9</v>
      </c>
      <c r="W592">
        <v>5</v>
      </c>
      <c r="X592">
        <v>16</v>
      </c>
      <c r="Y592">
        <v>27</v>
      </c>
      <c r="Z592">
        <v>2</v>
      </c>
      <c r="AA592">
        <v>9</v>
      </c>
      <c r="AB592">
        <v>632</v>
      </c>
      <c r="AC592">
        <v>419</v>
      </c>
      <c r="AD592">
        <f t="shared" si="9"/>
        <v>1299</v>
      </c>
    </row>
    <row r="593" spans="1:30" x14ac:dyDescent="0.3">
      <c r="A593">
        <v>592</v>
      </c>
      <c r="B593">
        <v>5005806</v>
      </c>
      <c r="C593" t="s">
        <v>53</v>
      </c>
      <c r="D593">
        <v>2008</v>
      </c>
      <c r="E593">
        <v>0</v>
      </c>
      <c r="F593">
        <v>0</v>
      </c>
      <c r="G593">
        <v>1</v>
      </c>
      <c r="H593">
        <v>2</v>
      </c>
      <c r="I593">
        <v>0</v>
      </c>
      <c r="J593">
        <v>0</v>
      </c>
      <c r="K593">
        <v>4</v>
      </c>
      <c r="L593">
        <v>0</v>
      </c>
      <c r="M593">
        <v>0</v>
      </c>
      <c r="N593">
        <v>0</v>
      </c>
      <c r="O593">
        <v>1</v>
      </c>
      <c r="P593">
        <v>0</v>
      </c>
      <c r="Q593">
        <v>166</v>
      </c>
      <c r="R593">
        <v>0</v>
      </c>
      <c r="S593">
        <v>3</v>
      </c>
      <c r="T593">
        <v>148</v>
      </c>
      <c r="U593">
        <v>0</v>
      </c>
      <c r="V593">
        <v>9</v>
      </c>
      <c r="W593">
        <v>4</v>
      </c>
      <c r="X593">
        <v>22</v>
      </c>
      <c r="Y593">
        <v>39</v>
      </c>
      <c r="Z593">
        <v>1</v>
      </c>
      <c r="AA593">
        <v>6</v>
      </c>
      <c r="AB593">
        <v>577</v>
      </c>
      <c r="AC593">
        <v>439</v>
      </c>
      <c r="AD593">
        <f t="shared" si="9"/>
        <v>1422</v>
      </c>
    </row>
    <row r="594" spans="1:30" x14ac:dyDescent="0.3">
      <c r="A594">
        <v>593</v>
      </c>
      <c r="B594">
        <v>5005806</v>
      </c>
      <c r="C594" t="s">
        <v>53</v>
      </c>
      <c r="D594">
        <v>2007</v>
      </c>
      <c r="E594">
        <v>0</v>
      </c>
      <c r="F594">
        <v>0</v>
      </c>
      <c r="G594">
        <v>1</v>
      </c>
      <c r="H594">
        <v>0</v>
      </c>
      <c r="I594">
        <v>0</v>
      </c>
      <c r="J594">
        <v>0</v>
      </c>
      <c r="K594">
        <v>4</v>
      </c>
      <c r="L594">
        <v>0</v>
      </c>
      <c r="M594">
        <v>0</v>
      </c>
      <c r="N594">
        <v>1</v>
      </c>
      <c r="O594">
        <v>1</v>
      </c>
      <c r="P594">
        <v>0</v>
      </c>
      <c r="Q594">
        <v>151</v>
      </c>
      <c r="R594">
        <v>0</v>
      </c>
      <c r="S594">
        <v>0</v>
      </c>
      <c r="T594">
        <v>193</v>
      </c>
      <c r="U594">
        <v>0</v>
      </c>
      <c r="V594">
        <v>9</v>
      </c>
      <c r="W594">
        <v>4</v>
      </c>
      <c r="X594">
        <v>21</v>
      </c>
      <c r="Y594">
        <v>41</v>
      </c>
      <c r="Z594">
        <v>1</v>
      </c>
      <c r="AA594">
        <v>1</v>
      </c>
      <c r="AB594">
        <v>719</v>
      </c>
      <c r="AC594">
        <v>433</v>
      </c>
      <c r="AD594">
        <f t="shared" si="9"/>
        <v>1580</v>
      </c>
    </row>
    <row r="595" spans="1:30" x14ac:dyDescent="0.3">
      <c r="A595">
        <v>594</v>
      </c>
      <c r="B595">
        <v>5005806</v>
      </c>
      <c r="C595" t="s">
        <v>53</v>
      </c>
      <c r="D595">
        <v>2006</v>
      </c>
      <c r="E595">
        <v>0</v>
      </c>
      <c r="F595">
        <v>0</v>
      </c>
      <c r="G595">
        <v>2</v>
      </c>
      <c r="H595">
        <v>0</v>
      </c>
      <c r="I595">
        <v>0</v>
      </c>
      <c r="J595">
        <v>0</v>
      </c>
      <c r="K595">
        <v>4</v>
      </c>
      <c r="L595">
        <v>0</v>
      </c>
      <c r="M595">
        <v>0</v>
      </c>
      <c r="N595">
        <v>1</v>
      </c>
      <c r="O595">
        <v>0</v>
      </c>
      <c r="P595">
        <v>0</v>
      </c>
      <c r="Q595">
        <v>36</v>
      </c>
      <c r="R595">
        <v>2</v>
      </c>
      <c r="S595">
        <v>0</v>
      </c>
      <c r="T595">
        <v>127</v>
      </c>
      <c r="U595">
        <v>0</v>
      </c>
      <c r="V595">
        <v>9</v>
      </c>
      <c r="W595">
        <v>3</v>
      </c>
      <c r="X595">
        <v>26</v>
      </c>
      <c r="Y595">
        <v>30</v>
      </c>
      <c r="Z595">
        <v>1</v>
      </c>
      <c r="AA595">
        <v>0</v>
      </c>
      <c r="AB595">
        <v>495</v>
      </c>
      <c r="AC595">
        <v>390</v>
      </c>
      <c r="AD595">
        <f t="shared" si="9"/>
        <v>1126</v>
      </c>
    </row>
    <row r="596" spans="1:30" x14ac:dyDescent="0.3">
      <c r="A596">
        <v>595</v>
      </c>
      <c r="B596">
        <v>5006002</v>
      </c>
      <c r="C596" t="s">
        <v>54</v>
      </c>
      <c r="D596">
        <v>2016</v>
      </c>
      <c r="E596">
        <v>3</v>
      </c>
      <c r="F596">
        <v>11</v>
      </c>
      <c r="G596">
        <v>7</v>
      </c>
      <c r="H596">
        <v>0</v>
      </c>
      <c r="I596">
        <v>0</v>
      </c>
      <c r="J596">
        <v>0</v>
      </c>
      <c r="K596">
        <v>0</v>
      </c>
      <c r="L596">
        <v>3</v>
      </c>
      <c r="M596">
        <v>0</v>
      </c>
      <c r="N596">
        <v>1949</v>
      </c>
      <c r="O596">
        <v>0</v>
      </c>
      <c r="P596">
        <v>0</v>
      </c>
      <c r="Q596">
        <v>494</v>
      </c>
      <c r="R596">
        <v>6</v>
      </c>
      <c r="S596">
        <v>20</v>
      </c>
      <c r="T596">
        <v>586</v>
      </c>
      <c r="U596">
        <v>105</v>
      </c>
      <c r="V596">
        <v>31</v>
      </c>
      <c r="W596">
        <v>500</v>
      </c>
      <c r="X596">
        <v>198</v>
      </c>
      <c r="Y596">
        <v>167</v>
      </c>
      <c r="Z596">
        <v>25</v>
      </c>
      <c r="AA596">
        <v>28</v>
      </c>
      <c r="AB596">
        <v>780</v>
      </c>
      <c r="AC596">
        <v>617</v>
      </c>
      <c r="AD596">
        <f t="shared" si="9"/>
        <v>5530</v>
      </c>
    </row>
    <row r="597" spans="1:30" x14ac:dyDescent="0.3">
      <c r="A597">
        <v>596</v>
      </c>
      <c r="B597">
        <v>5006002</v>
      </c>
      <c r="C597" t="s">
        <v>54</v>
      </c>
      <c r="D597">
        <v>2015</v>
      </c>
      <c r="E597">
        <v>2</v>
      </c>
      <c r="F597">
        <v>30</v>
      </c>
      <c r="G597">
        <v>10</v>
      </c>
      <c r="H597">
        <v>1</v>
      </c>
      <c r="I597">
        <v>0</v>
      </c>
      <c r="J597">
        <v>1</v>
      </c>
      <c r="K597">
        <v>0</v>
      </c>
      <c r="L597">
        <v>3</v>
      </c>
      <c r="M597">
        <v>0</v>
      </c>
      <c r="N597">
        <v>1698</v>
      </c>
      <c r="O597">
        <v>0</v>
      </c>
      <c r="P597">
        <v>0</v>
      </c>
      <c r="Q597">
        <v>465</v>
      </c>
      <c r="R597">
        <v>4</v>
      </c>
      <c r="S597">
        <v>33</v>
      </c>
      <c r="T597">
        <v>600</v>
      </c>
      <c r="U597">
        <v>86</v>
      </c>
      <c r="V597">
        <v>31</v>
      </c>
      <c r="W597">
        <v>474</v>
      </c>
      <c r="X597">
        <v>246</v>
      </c>
      <c r="Y597">
        <v>185</v>
      </c>
      <c r="Z597">
        <v>25</v>
      </c>
      <c r="AA597">
        <v>8</v>
      </c>
      <c r="AB597">
        <v>870</v>
      </c>
      <c r="AC597">
        <v>689</v>
      </c>
      <c r="AD597">
        <f t="shared" si="9"/>
        <v>5461</v>
      </c>
    </row>
    <row r="598" spans="1:30" x14ac:dyDescent="0.3">
      <c r="A598">
        <v>597</v>
      </c>
      <c r="B598">
        <v>5006002</v>
      </c>
      <c r="C598" t="s">
        <v>54</v>
      </c>
      <c r="D598">
        <v>2014</v>
      </c>
      <c r="E598">
        <v>2</v>
      </c>
      <c r="F598">
        <v>48</v>
      </c>
      <c r="G598">
        <v>11</v>
      </c>
      <c r="H598">
        <v>1</v>
      </c>
      <c r="I598">
        <v>1</v>
      </c>
      <c r="J598">
        <v>1</v>
      </c>
      <c r="K598">
        <v>0</v>
      </c>
      <c r="L598">
        <v>3</v>
      </c>
      <c r="M598">
        <v>0</v>
      </c>
      <c r="N598">
        <v>2529</v>
      </c>
      <c r="O598">
        <v>1</v>
      </c>
      <c r="P598">
        <v>0</v>
      </c>
      <c r="Q598">
        <v>506</v>
      </c>
      <c r="R598">
        <v>4</v>
      </c>
      <c r="S598">
        <v>35</v>
      </c>
      <c r="T598">
        <v>619</v>
      </c>
      <c r="U598">
        <v>76</v>
      </c>
      <c r="V598">
        <v>28</v>
      </c>
      <c r="W598">
        <v>505</v>
      </c>
      <c r="X598">
        <v>190</v>
      </c>
      <c r="Y598">
        <v>182</v>
      </c>
      <c r="Z598">
        <v>28</v>
      </c>
      <c r="AA598">
        <v>16</v>
      </c>
      <c r="AB598">
        <v>947</v>
      </c>
      <c r="AC598">
        <v>606</v>
      </c>
      <c r="AD598">
        <f t="shared" si="9"/>
        <v>6339</v>
      </c>
    </row>
    <row r="599" spans="1:30" x14ac:dyDescent="0.3">
      <c r="A599">
        <v>598</v>
      </c>
      <c r="B599">
        <v>5006002</v>
      </c>
      <c r="C599" t="s">
        <v>54</v>
      </c>
      <c r="D599">
        <v>2013</v>
      </c>
      <c r="E599">
        <v>1</v>
      </c>
      <c r="F599">
        <v>58</v>
      </c>
      <c r="G599">
        <v>10</v>
      </c>
      <c r="H599">
        <v>2</v>
      </c>
      <c r="I599">
        <v>1</v>
      </c>
      <c r="J599">
        <v>1</v>
      </c>
      <c r="K599">
        <v>4</v>
      </c>
      <c r="L599">
        <v>5</v>
      </c>
      <c r="M599">
        <v>0</v>
      </c>
      <c r="N599">
        <v>2572</v>
      </c>
      <c r="O599">
        <v>13</v>
      </c>
      <c r="P599">
        <v>0</v>
      </c>
      <c r="Q599">
        <v>507</v>
      </c>
      <c r="R599">
        <v>4</v>
      </c>
      <c r="S599">
        <v>58</v>
      </c>
      <c r="T599">
        <v>609</v>
      </c>
      <c r="U599">
        <v>9</v>
      </c>
      <c r="V599">
        <v>27</v>
      </c>
      <c r="W599">
        <v>314</v>
      </c>
      <c r="X599">
        <v>183</v>
      </c>
      <c r="Y599">
        <v>161</v>
      </c>
      <c r="Z599">
        <v>22</v>
      </c>
      <c r="AA599">
        <v>14</v>
      </c>
      <c r="AB599">
        <v>850</v>
      </c>
      <c r="AC599">
        <v>548</v>
      </c>
      <c r="AD599">
        <f t="shared" si="9"/>
        <v>5973</v>
      </c>
    </row>
    <row r="600" spans="1:30" x14ac:dyDescent="0.3">
      <c r="A600">
        <v>599</v>
      </c>
      <c r="B600">
        <v>5006002</v>
      </c>
      <c r="C600" t="s">
        <v>54</v>
      </c>
      <c r="D600">
        <v>2012</v>
      </c>
      <c r="E600">
        <v>0</v>
      </c>
      <c r="F600">
        <v>68</v>
      </c>
      <c r="G600">
        <v>34</v>
      </c>
      <c r="H600">
        <v>3</v>
      </c>
      <c r="I600">
        <v>0</v>
      </c>
      <c r="J600">
        <v>1</v>
      </c>
      <c r="K600">
        <v>11</v>
      </c>
      <c r="L600">
        <v>6</v>
      </c>
      <c r="M600">
        <v>0</v>
      </c>
      <c r="N600">
        <v>2777</v>
      </c>
      <c r="O600">
        <v>15</v>
      </c>
      <c r="P600">
        <v>0</v>
      </c>
      <c r="Q600">
        <v>481</v>
      </c>
      <c r="R600">
        <v>4</v>
      </c>
      <c r="S600">
        <v>44</v>
      </c>
      <c r="T600">
        <v>514</v>
      </c>
      <c r="U600">
        <v>5</v>
      </c>
      <c r="V600">
        <v>22</v>
      </c>
      <c r="W600">
        <v>45</v>
      </c>
      <c r="X600">
        <v>170</v>
      </c>
      <c r="Y600">
        <v>152</v>
      </c>
      <c r="Z600">
        <v>5</v>
      </c>
      <c r="AA600">
        <v>8</v>
      </c>
      <c r="AB600">
        <v>635</v>
      </c>
      <c r="AC600">
        <v>582</v>
      </c>
      <c r="AD600">
        <f t="shared" si="9"/>
        <v>5582</v>
      </c>
    </row>
    <row r="601" spans="1:30" x14ac:dyDescent="0.3">
      <c r="A601">
        <v>600</v>
      </c>
      <c r="B601">
        <v>5006002</v>
      </c>
      <c r="C601" t="s">
        <v>54</v>
      </c>
      <c r="D601">
        <v>2011</v>
      </c>
      <c r="E601">
        <v>6</v>
      </c>
      <c r="F601">
        <v>36</v>
      </c>
      <c r="G601">
        <v>5</v>
      </c>
      <c r="H601">
        <v>2</v>
      </c>
      <c r="I601">
        <v>1</v>
      </c>
      <c r="J601">
        <v>1</v>
      </c>
      <c r="K601">
        <v>0</v>
      </c>
      <c r="L601">
        <v>6</v>
      </c>
      <c r="M601">
        <v>0</v>
      </c>
      <c r="N601">
        <v>1991</v>
      </c>
      <c r="O601">
        <v>0</v>
      </c>
      <c r="P601">
        <v>0</v>
      </c>
      <c r="Q601">
        <v>479</v>
      </c>
      <c r="R601">
        <v>2</v>
      </c>
      <c r="S601">
        <v>45</v>
      </c>
      <c r="T601">
        <v>477</v>
      </c>
      <c r="U601">
        <v>3</v>
      </c>
      <c r="V601">
        <v>21</v>
      </c>
      <c r="W601">
        <v>43</v>
      </c>
      <c r="X601">
        <v>198</v>
      </c>
      <c r="Y601">
        <v>152</v>
      </c>
      <c r="Z601">
        <v>3</v>
      </c>
      <c r="AA601">
        <v>5</v>
      </c>
      <c r="AB601">
        <v>832</v>
      </c>
      <c r="AC601">
        <v>618</v>
      </c>
      <c r="AD601">
        <f t="shared" si="9"/>
        <v>4926</v>
      </c>
    </row>
    <row r="602" spans="1:30" x14ac:dyDescent="0.3">
      <c r="A602">
        <v>601</v>
      </c>
      <c r="B602">
        <v>5006002</v>
      </c>
      <c r="C602" t="s">
        <v>54</v>
      </c>
      <c r="D602">
        <v>2010</v>
      </c>
      <c r="E602">
        <v>0</v>
      </c>
      <c r="F602">
        <v>37</v>
      </c>
      <c r="G602">
        <v>29</v>
      </c>
      <c r="H602">
        <v>16</v>
      </c>
      <c r="I602">
        <v>0</v>
      </c>
      <c r="J602">
        <v>1</v>
      </c>
      <c r="K602">
        <v>3</v>
      </c>
      <c r="L602">
        <v>3</v>
      </c>
      <c r="M602">
        <v>0</v>
      </c>
      <c r="N602">
        <v>1747</v>
      </c>
      <c r="O602">
        <v>0</v>
      </c>
      <c r="P602">
        <v>0</v>
      </c>
      <c r="Q602">
        <v>428</v>
      </c>
      <c r="R602">
        <v>0</v>
      </c>
      <c r="S602">
        <v>196</v>
      </c>
      <c r="T602">
        <v>359</v>
      </c>
      <c r="U602">
        <v>8</v>
      </c>
      <c r="V602">
        <v>17</v>
      </c>
      <c r="W602">
        <v>38</v>
      </c>
      <c r="X602">
        <v>298</v>
      </c>
      <c r="Y602">
        <v>157</v>
      </c>
      <c r="Z602">
        <v>4</v>
      </c>
      <c r="AA602">
        <v>4</v>
      </c>
      <c r="AB602">
        <v>592</v>
      </c>
      <c r="AC602">
        <v>589</v>
      </c>
      <c r="AD602">
        <f t="shared" si="9"/>
        <v>4526</v>
      </c>
    </row>
    <row r="603" spans="1:30" x14ac:dyDescent="0.3">
      <c r="A603">
        <v>602</v>
      </c>
      <c r="B603">
        <v>5006002</v>
      </c>
      <c r="C603" t="s">
        <v>54</v>
      </c>
      <c r="D603">
        <v>2009</v>
      </c>
      <c r="E603">
        <v>8</v>
      </c>
      <c r="F603">
        <v>25</v>
      </c>
      <c r="G603">
        <v>9</v>
      </c>
      <c r="H603">
        <v>12</v>
      </c>
      <c r="I603">
        <v>0</v>
      </c>
      <c r="J603">
        <v>2</v>
      </c>
      <c r="K603">
        <v>3</v>
      </c>
      <c r="L603">
        <v>6</v>
      </c>
      <c r="M603">
        <v>0</v>
      </c>
      <c r="N603">
        <v>0</v>
      </c>
      <c r="O603">
        <v>0</v>
      </c>
      <c r="P603">
        <v>0</v>
      </c>
      <c r="Q603">
        <v>2027</v>
      </c>
      <c r="R603">
        <v>0</v>
      </c>
      <c r="S603">
        <v>150</v>
      </c>
      <c r="T603">
        <v>320</v>
      </c>
      <c r="U603">
        <v>17</v>
      </c>
      <c r="V603">
        <v>14</v>
      </c>
      <c r="W603">
        <v>34</v>
      </c>
      <c r="X603">
        <v>180</v>
      </c>
      <c r="Y603">
        <v>131</v>
      </c>
      <c r="Z603">
        <v>3</v>
      </c>
      <c r="AA603">
        <v>5</v>
      </c>
      <c r="AB603">
        <v>598</v>
      </c>
      <c r="AC603">
        <v>645</v>
      </c>
      <c r="AD603">
        <f t="shared" si="9"/>
        <v>4189</v>
      </c>
    </row>
    <row r="604" spans="1:30" x14ac:dyDescent="0.3">
      <c r="A604">
        <v>603</v>
      </c>
      <c r="B604">
        <v>5006002</v>
      </c>
      <c r="C604" t="s">
        <v>54</v>
      </c>
      <c r="D604">
        <v>2008</v>
      </c>
      <c r="E604">
        <v>11</v>
      </c>
      <c r="F604">
        <v>26</v>
      </c>
      <c r="G604">
        <v>6</v>
      </c>
      <c r="H604">
        <v>16</v>
      </c>
      <c r="I604">
        <v>0</v>
      </c>
      <c r="J604">
        <v>2</v>
      </c>
      <c r="K604">
        <v>2</v>
      </c>
      <c r="L604">
        <v>6</v>
      </c>
      <c r="M604">
        <v>0</v>
      </c>
      <c r="N604">
        <v>1</v>
      </c>
      <c r="O604">
        <v>0</v>
      </c>
      <c r="P604">
        <v>0</v>
      </c>
      <c r="Q604">
        <v>1107</v>
      </c>
      <c r="R604">
        <v>0</v>
      </c>
      <c r="S604">
        <v>204</v>
      </c>
      <c r="T604">
        <v>288</v>
      </c>
      <c r="U604">
        <v>14</v>
      </c>
      <c r="V604">
        <v>14</v>
      </c>
      <c r="W604">
        <v>40</v>
      </c>
      <c r="X604">
        <v>129</v>
      </c>
      <c r="Y604">
        <v>168</v>
      </c>
      <c r="Z604">
        <v>1</v>
      </c>
      <c r="AA604">
        <v>0</v>
      </c>
      <c r="AB604">
        <v>577</v>
      </c>
      <c r="AC604">
        <v>657</v>
      </c>
      <c r="AD604">
        <f t="shared" si="9"/>
        <v>3269</v>
      </c>
    </row>
    <row r="605" spans="1:30" x14ac:dyDescent="0.3">
      <c r="A605">
        <v>604</v>
      </c>
      <c r="B605">
        <v>5006002</v>
      </c>
      <c r="C605" t="s">
        <v>54</v>
      </c>
      <c r="D605">
        <v>2007</v>
      </c>
      <c r="E605">
        <v>15</v>
      </c>
      <c r="F605">
        <v>17</v>
      </c>
      <c r="G605">
        <v>2</v>
      </c>
      <c r="H605">
        <v>30</v>
      </c>
      <c r="I605">
        <v>0</v>
      </c>
      <c r="J605">
        <v>0</v>
      </c>
      <c r="K605">
        <v>2</v>
      </c>
      <c r="L605">
        <v>4</v>
      </c>
      <c r="M605">
        <v>0</v>
      </c>
      <c r="N605">
        <v>1</v>
      </c>
      <c r="O605">
        <v>0</v>
      </c>
      <c r="P605">
        <v>0</v>
      </c>
      <c r="Q605">
        <v>1300</v>
      </c>
      <c r="R605">
        <v>0</v>
      </c>
      <c r="S605">
        <v>108</v>
      </c>
      <c r="T605">
        <v>294</v>
      </c>
      <c r="U605">
        <v>16</v>
      </c>
      <c r="V605">
        <v>8</v>
      </c>
      <c r="W605">
        <v>15</v>
      </c>
      <c r="X605">
        <v>153</v>
      </c>
      <c r="Y605">
        <v>135</v>
      </c>
      <c r="Z605">
        <v>1</v>
      </c>
      <c r="AA605">
        <v>4</v>
      </c>
      <c r="AB605">
        <v>671</v>
      </c>
      <c r="AC605">
        <v>652</v>
      </c>
      <c r="AD605">
        <f t="shared" si="9"/>
        <v>3428</v>
      </c>
    </row>
    <row r="606" spans="1:30" x14ac:dyDescent="0.3">
      <c r="A606">
        <v>605</v>
      </c>
      <c r="B606">
        <v>5006002</v>
      </c>
      <c r="C606" t="s">
        <v>54</v>
      </c>
      <c r="D606">
        <v>2006</v>
      </c>
      <c r="E606">
        <v>16</v>
      </c>
      <c r="F606">
        <v>13</v>
      </c>
      <c r="G606">
        <v>2</v>
      </c>
      <c r="H606">
        <v>0</v>
      </c>
      <c r="I606">
        <v>0</v>
      </c>
      <c r="J606">
        <v>0</v>
      </c>
      <c r="K606">
        <v>2</v>
      </c>
      <c r="L606">
        <v>3</v>
      </c>
      <c r="M606">
        <v>0</v>
      </c>
      <c r="N606">
        <v>0</v>
      </c>
      <c r="O606">
        <v>0</v>
      </c>
      <c r="P606">
        <v>0</v>
      </c>
      <c r="Q606">
        <v>538</v>
      </c>
      <c r="R606">
        <v>0</v>
      </c>
      <c r="S606">
        <v>70</v>
      </c>
      <c r="T606">
        <v>259</v>
      </c>
      <c r="U606">
        <v>17</v>
      </c>
      <c r="V606">
        <v>7</v>
      </c>
      <c r="W606">
        <v>11</v>
      </c>
      <c r="X606">
        <v>86</v>
      </c>
      <c r="Y606">
        <v>122</v>
      </c>
      <c r="Z606">
        <v>1</v>
      </c>
      <c r="AA606">
        <v>17</v>
      </c>
      <c r="AB606">
        <v>437</v>
      </c>
      <c r="AC606">
        <v>697</v>
      </c>
      <c r="AD606">
        <f t="shared" si="9"/>
        <v>2298</v>
      </c>
    </row>
    <row r="607" spans="1:30" x14ac:dyDescent="0.3">
      <c r="A607">
        <v>606</v>
      </c>
      <c r="B607">
        <v>5006200</v>
      </c>
      <c r="C607" t="s">
        <v>55</v>
      </c>
      <c r="D607">
        <v>2016</v>
      </c>
      <c r="E607">
        <v>0</v>
      </c>
      <c r="F607">
        <v>104</v>
      </c>
      <c r="G607">
        <v>64</v>
      </c>
      <c r="H607">
        <v>119</v>
      </c>
      <c r="I607">
        <v>55</v>
      </c>
      <c r="J607">
        <v>0</v>
      </c>
      <c r="K607">
        <v>43</v>
      </c>
      <c r="L607">
        <v>36</v>
      </c>
      <c r="M607">
        <v>317</v>
      </c>
      <c r="N607">
        <v>1004</v>
      </c>
      <c r="O607">
        <v>69</v>
      </c>
      <c r="P607">
        <v>0</v>
      </c>
      <c r="Q607">
        <v>1230</v>
      </c>
      <c r="R607">
        <v>43</v>
      </c>
      <c r="S607">
        <v>163</v>
      </c>
      <c r="T607">
        <v>2633</v>
      </c>
      <c r="U607">
        <v>226</v>
      </c>
      <c r="V607">
        <v>90</v>
      </c>
      <c r="W607">
        <v>328</v>
      </c>
      <c r="X607">
        <v>476</v>
      </c>
      <c r="Y607">
        <v>619</v>
      </c>
      <c r="Z607">
        <v>402</v>
      </c>
      <c r="AA607">
        <v>234</v>
      </c>
      <c r="AB607">
        <v>1606</v>
      </c>
      <c r="AC607">
        <v>1152</v>
      </c>
      <c r="AD607">
        <f t="shared" si="9"/>
        <v>11013</v>
      </c>
    </row>
    <row r="608" spans="1:30" x14ac:dyDescent="0.3">
      <c r="A608">
        <v>607</v>
      </c>
      <c r="B608">
        <v>5006200</v>
      </c>
      <c r="C608" t="s">
        <v>55</v>
      </c>
      <c r="D608">
        <v>2015</v>
      </c>
      <c r="E608">
        <v>3</v>
      </c>
      <c r="F608">
        <v>127</v>
      </c>
      <c r="G608">
        <v>62</v>
      </c>
      <c r="H608">
        <v>110</v>
      </c>
      <c r="I608">
        <v>53</v>
      </c>
      <c r="J608">
        <v>0</v>
      </c>
      <c r="K608">
        <v>71</v>
      </c>
      <c r="L608">
        <v>37</v>
      </c>
      <c r="M608">
        <v>225</v>
      </c>
      <c r="N608">
        <v>977</v>
      </c>
      <c r="O608">
        <v>65</v>
      </c>
      <c r="P608">
        <v>0</v>
      </c>
      <c r="Q608">
        <v>1182</v>
      </c>
      <c r="R608">
        <v>38</v>
      </c>
      <c r="S608">
        <v>121</v>
      </c>
      <c r="T608">
        <v>2597</v>
      </c>
      <c r="U608">
        <v>243</v>
      </c>
      <c r="V608">
        <v>91</v>
      </c>
      <c r="W608">
        <v>295</v>
      </c>
      <c r="X608">
        <v>467</v>
      </c>
      <c r="Y608">
        <v>592</v>
      </c>
      <c r="Z608">
        <v>359</v>
      </c>
      <c r="AA608">
        <v>234</v>
      </c>
      <c r="AB608">
        <v>1685</v>
      </c>
      <c r="AC608">
        <v>1133</v>
      </c>
      <c r="AD608">
        <f t="shared" si="9"/>
        <v>10767</v>
      </c>
    </row>
    <row r="609" spans="1:30" x14ac:dyDescent="0.3">
      <c r="A609">
        <v>608</v>
      </c>
      <c r="B609">
        <v>5006200</v>
      </c>
      <c r="C609" t="s">
        <v>55</v>
      </c>
      <c r="D609">
        <v>2014</v>
      </c>
      <c r="E609">
        <v>0</v>
      </c>
      <c r="F609">
        <v>121</v>
      </c>
      <c r="G609">
        <v>64</v>
      </c>
      <c r="H609">
        <v>104</v>
      </c>
      <c r="I609">
        <v>77</v>
      </c>
      <c r="J609">
        <v>0</v>
      </c>
      <c r="K609">
        <v>82</v>
      </c>
      <c r="L609">
        <v>38</v>
      </c>
      <c r="M609">
        <v>168</v>
      </c>
      <c r="N609">
        <v>1177</v>
      </c>
      <c r="O609">
        <v>50</v>
      </c>
      <c r="P609">
        <v>1</v>
      </c>
      <c r="Q609">
        <v>824</v>
      </c>
      <c r="R609">
        <v>42</v>
      </c>
      <c r="S609">
        <v>139</v>
      </c>
      <c r="T609">
        <v>2771</v>
      </c>
      <c r="U609">
        <v>192</v>
      </c>
      <c r="V609">
        <v>89</v>
      </c>
      <c r="W609">
        <v>260</v>
      </c>
      <c r="X609">
        <v>453</v>
      </c>
      <c r="Y609">
        <v>579</v>
      </c>
      <c r="Z609">
        <v>351</v>
      </c>
      <c r="AA609">
        <v>253</v>
      </c>
      <c r="AB609">
        <v>1637</v>
      </c>
      <c r="AC609">
        <v>1116</v>
      </c>
      <c r="AD609">
        <f t="shared" si="9"/>
        <v>10588</v>
      </c>
    </row>
    <row r="610" spans="1:30" x14ac:dyDescent="0.3">
      <c r="A610">
        <v>609</v>
      </c>
      <c r="B610">
        <v>5006200</v>
      </c>
      <c r="C610" t="s">
        <v>55</v>
      </c>
      <c r="D610">
        <v>2013</v>
      </c>
      <c r="E610">
        <v>0</v>
      </c>
      <c r="F610">
        <v>125</v>
      </c>
      <c r="G610">
        <v>48</v>
      </c>
      <c r="H610">
        <v>97</v>
      </c>
      <c r="I610">
        <v>61</v>
      </c>
      <c r="J610">
        <v>0</v>
      </c>
      <c r="K610">
        <v>138</v>
      </c>
      <c r="L610">
        <v>42</v>
      </c>
      <c r="M610">
        <v>217</v>
      </c>
      <c r="N610">
        <v>1175</v>
      </c>
      <c r="O610">
        <v>65</v>
      </c>
      <c r="P610">
        <v>1</v>
      </c>
      <c r="Q610">
        <v>911</v>
      </c>
      <c r="R610">
        <v>38</v>
      </c>
      <c r="S610">
        <v>153</v>
      </c>
      <c r="T610">
        <v>2758</v>
      </c>
      <c r="U610">
        <v>192</v>
      </c>
      <c r="V610">
        <v>88</v>
      </c>
      <c r="W610">
        <v>238</v>
      </c>
      <c r="X610">
        <v>376</v>
      </c>
      <c r="Y610">
        <v>514</v>
      </c>
      <c r="Z610">
        <v>326</v>
      </c>
      <c r="AA610">
        <v>250</v>
      </c>
      <c r="AB610">
        <v>1633</v>
      </c>
      <c r="AC610">
        <v>1058</v>
      </c>
      <c r="AD610">
        <f t="shared" si="9"/>
        <v>10504</v>
      </c>
    </row>
    <row r="611" spans="1:30" x14ac:dyDescent="0.3">
      <c r="A611">
        <v>610</v>
      </c>
      <c r="B611">
        <v>5006200</v>
      </c>
      <c r="C611" t="s">
        <v>55</v>
      </c>
      <c r="D611">
        <v>2012</v>
      </c>
      <c r="E611">
        <v>0</v>
      </c>
      <c r="F611">
        <v>120</v>
      </c>
      <c r="G611">
        <v>108</v>
      </c>
      <c r="H611">
        <v>37</v>
      </c>
      <c r="I611">
        <v>57</v>
      </c>
      <c r="J611">
        <v>0</v>
      </c>
      <c r="K611">
        <v>138</v>
      </c>
      <c r="L611">
        <v>35</v>
      </c>
      <c r="M611">
        <v>365</v>
      </c>
      <c r="N611">
        <v>1076</v>
      </c>
      <c r="O611">
        <v>107</v>
      </c>
      <c r="P611">
        <v>2</v>
      </c>
      <c r="Q611">
        <v>1146</v>
      </c>
      <c r="R611">
        <v>33</v>
      </c>
      <c r="S611">
        <v>224</v>
      </c>
      <c r="T611">
        <v>2567</v>
      </c>
      <c r="U611">
        <v>213</v>
      </c>
      <c r="V611">
        <v>89</v>
      </c>
      <c r="W611">
        <v>261</v>
      </c>
      <c r="X611">
        <v>370</v>
      </c>
      <c r="Y611">
        <v>488</v>
      </c>
      <c r="Z611">
        <v>285</v>
      </c>
      <c r="AA611">
        <v>267</v>
      </c>
      <c r="AB611">
        <v>1588</v>
      </c>
      <c r="AC611">
        <v>1119</v>
      </c>
      <c r="AD611">
        <f t="shared" si="9"/>
        <v>10695</v>
      </c>
    </row>
    <row r="612" spans="1:30" x14ac:dyDescent="0.3">
      <c r="A612">
        <v>611</v>
      </c>
      <c r="B612">
        <v>5006200</v>
      </c>
      <c r="C612" t="s">
        <v>55</v>
      </c>
      <c r="D612">
        <v>2011</v>
      </c>
      <c r="E612">
        <v>0</v>
      </c>
      <c r="F612">
        <v>99</v>
      </c>
      <c r="G612">
        <v>65</v>
      </c>
      <c r="H612">
        <v>26</v>
      </c>
      <c r="I612">
        <v>53</v>
      </c>
      <c r="J612">
        <v>0</v>
      </c>
      <c r="K612">
        <v>126</v>
      </c>
      <c r="L612">
        <v>29</v>
      </c>
      <c r="M612">
        <v>409</v>
      </c>
      <c r="N612">
        <v>1558</v>
      </c>
      <c r="O612">
        <v>103</v>
      </c>
      <c r="P612">
        <v>3</v>
      </c>
      <c r="Q612">
        <v>488</v>
      </c>
      <c r="R612">
        <v>23</v>
      </c>
      <c r="S612">
        <v>302</v>
      </c>
      <c r="T612">
        <v>2412</v>
      </c>
      <c r="U612">
        <v>257</v>
      </c>
      <c r="V612">
        <v>93</v>
      </c>
      <c r="W612">
        <v>242</v>
      </c>
      <c r="X612">
        <v>347</v>
      </c>
      <c r="Y612">
        <v>474</v>
      </c>
      <c r="Z612">
        <v>277</v>
      </c>
      <c r="AA612">
        <v>232</v>
      </c>
      <c r="AB612">
        <v>1541</v>
      </c>
      <c r="AC612">
        <v>1105</v>
      </c>
      <c r="AD612">
        <f t="shared" si="9"/>
        <v>10264</v>
      </c>
    </row>
    <row r="613" spans="1:30" x14ac:dyDescent="0.3">
      <c r="A613">
        <v>612</v>
      </c>
      <c r="B613">
        <v>5006200</v>
      </c>
      <c r="C613" t="s">
        <v>55</v>
      </c>
      <c r="D613">
        <v>2010</v>
      </c>
      <c r="E613">
        <v>0</v>
      </c>
      <c r="F613">
        <v>65</v>
      </c>
      <c r="G613">
        <v>69</v>
      </c>
      <c r="H613">
        <v>5</v>
      </c>
      <c r="I613">
        <v>52</v>
      </c>
      <c r="J613">
        <v>0</v>
      </c>
      <c r="K613">
        <v>143</v>
      </c>
      <c r="L613">
        <v>31</v>
      </c>
      <c r="M613">
        <v>8</v>
      </c>
      <c r="N613">
        <v>211</v>
      </c>
      <c r="O613">
        <v>112</v>
      </c>
      <c r="P613">
        <v>3</v>
      </c>
      <c r="Q613">
        <v>520</v>
      </c>
      <c r="R613">
        <v>17</v>
      </c>
      <c r="S613">
        <v>267</v>
      </c>
      <c r="T613">
        <v>2220</v>
      </c>
      <c r="U613">
        <v>204</v>
      </c>
      <c r="V613">
        <v>93</v>
      </c>
      <c r="W613">
        <v>246</v>
      </c>
      <c r="X613">
        <v>401</v>
      </c>
      <c r="Y613">
        <v>442</v>
      </c>
      <c r="Z613">
        <v>147</v>
      </c>
      <c r="AA613">
        <v>224</v>
      </c>
      <c r="AB613">
        <v>1545</v>
      </c>
      <c r="AC613">
        <v>1568</v>
      </c>
      <c r="AD613">
        <f t="shared" si="9"/>
        <v>8593</v>
      </c>
    </row>
    <row r="614" spans="1:30" x14ac:dyDescent="0.3">
      <c r="A614">
        <v>613</v>
      </c>
      <c r="B614">
        <v>5006200</v>
      </c>
      <c r="C614" t="s">
        <v>55</v>
      </c>
      <c r="D614">
        <v>2009</v>
      </c>
      <c r="E614">
        <v>1</v>
      </c>
      <c r="F614">
        <v>54</v>
      </c>
      <c r="G614">
        <v>49</v>
      </c>
      <c r="H614">
        <v>10</v>
      </c>
      <c r="I614">
        <v>47</v>
      </c>
      <c r="J614">
        <v>0</v>
      </c>
      <c r="K614">
        <v>118</v>
      </c>
      <c r="L614">
        <v>27</v>
      </c>
      <c r="M614">
        <v>4</v>
      </c>
      <c r="N614">
        <v>1</v>
      </c>
      <c r="O614">
        <v>109</v>
      </c>
      <c r="P614">
        <v>2</v>
      </c>
      <c r="Q614">
        <v>1144</v>
      </c>
      <c r="R614">
        <v>16</v>
      </c>
      <c r="S614">
        <v>293</v>
      </c>
      <c r="T614">
        <v>1965</v>
      </c>
      <c r="U614">
        <v>194</v>
      </c>
      <c r="V614">
        <v>81</v>
      </c>
      <c r="W614">
        <v>178</v>
      </c>
      <c r="X614">
        <v>365</v>
      </c>
      <c r="Y614">
        <v>429</v>
      </c>
      <c r="Z614">
        <v>77</v>
      </c>
      <c r="AA614">
        <v>217</v>
      </c>
      <c r="AB614">
        <v>1568</v>
      </c>
      <c r="AC614">
        <v>1392</v>
      </c>
      <c r="AD614">
        <f t="shared" si="9"/>
        <v>8341</v>
      </c>
    </row>
    <row r="615" spans="1:30" x14ac:dyDescent="0.3">
      <c r="A615">
        <v>614</v>
      </c>
      <c r="B615">
        <v>5006200</v>
      </c>
      <c r="C615" t="s">
        <v>55</v>
      </c>
      <c r="D615">
        <v>2008</v>
      </c>
      <c r="E615">
        <v>1</v>
      </c>
      <c r="F615">
        <v>70</v>
      </c>
      <c r="G615">
        <v>33</v>
      </c>
      <c r="H615">
        <v>17</v>
      </c>
      <c r="I615">
        <v>40</v>
      </c>
      <c r="J615">
        <v>0</v>
      </c>
      <c r="K615">
        <v>132</v>
      </c>
      <c r="L615">
        <v>26</v>
      </c>
      <c r="M615">
        <v>6</v>
      </c>
      <c r="N615">
        <v>4</v>
      </c>
      <c r="O615">
        <v>111</v>
      </c>
      <c r="P615">
        <v>1</v>
      </c>
      <c r="Q615">
        <v>2337</v>
      </c>
      <c r="R615">
        <v>14</v>
      </c>
      <c r="S615">
        <v>148</v>
      </c>
      <c r="T615">
        <v>1879</v>
      </c>
      <c r="U615">
        <v>206</v>
      </c>
      <c r="V615">
        <v>78</v>
      </c>
      <c r="W615">
        <v>151</v>
      </c>
      <c r="X615">
        <v>533</v>
      </c>
      <c r="Y615">
        <v>403</v>
      </c>
      <c r="Z615">
        <v>66</v>
      </c>
      <c r="AA615">
        <v>235</v>
      </c>
      <c r="AB615">
        <v>1407</v>
      </c>
      <c r="AC615">
        <v>973</v>
      </c>
      <c r="AD615">
        <f t="shared" si="9"/>
        <v>8871</v>
      </c>
    </row>
    <row r="616" spans="1:30" x14ac:dyDescent="0.3">
      <c r="A616">
        <v>615</v>
      </c>
      <c r="B616">
        <v>5006200</v>
      </c>
      <c r="C616" t="s">
        <v>55</v>
      </c>
      <c r="D616">
        <v>2007</v>
      </c>
      <c r="E616">
        <v>1</v>
      </c>
      <c r="F616">
        <v>70</v>
      </c>
      <c r="G616">
        <v>28</v>
      </c>
      <c r="H616">
        <v>10</v>
      </c>
      <c r="I616">
        <v>37</v>
      </c>
      <c r="J616">
        <v>0</v>
      </c>
      <c r="K616">
        <v>89</v>
      </c>
      <c r="L616">
        <v>29</v>
      </c>
      <c r="M616">
        <v>7</v>
      </c>
      <c r="N616">
        <v>2</v>
      </c>
      <c r="O616">
        <v>87</v>
      </c>
      <c r="P616">
        <v>1</v>
      </c>
      <c r="Q616">
        <v>2361</v>
      </c>
      <c r="R616">
        <v>14</v>
      </c>
      <c r="S616">
        <v>47</v>
      </c>
      <c r="T616">
        <v>1850</v>
      </c>
      <c r="U616">
        <v>216</v>
      </c>
      <c r="V616">
        <v>66</v>
      </c>
      <c r="W616">
        <v>150</v>
      </c>
      <c r="X616">
        <v>693</v>
      </c>
      <c r="Y616">
        <v>354</v>
      </c>
      <c r="Z616">
        <v>98</v>
      </c>
      <c r="AA616">
        <v>199</v>
      </c>
      <c r="AB616">
        <v>1323</v>
      </c>
      <c r="AC616">
        <v>1352</v>
      </c>
      <c r="AD616">
        <f t="shared" si="9"/>
        <v>9084</v>
      </c>
    </row>
    <row r="617" spans="1:30" x14ac:dyDescent="0.3">
      <c r="A617">
        <v>616</v>
      </c>
      <c r="B617">
        <v>5006200</v>
      </c>
      <c r="C617" t="s">
        <v>55</v>
      </c>
      <c r="D617">
        <v>2006</v>
      </c>
      <c r="E617">
        <v>1</v>
      </c>
      <c r="F617">
        <v>61</v>
      </c>
      <c r="G617">
        <v>18</v>
      </c>
      <c r="H617">
        <v>10</v>
      </c>
      <c r="I617">
        <v>29</v>
      </c>
      <c r="J617">
        <v>0</v>
      </c>
      <c r="K617">
        <v>58</v>
      </c>
      <c r="L617">
        <v>26</v>
      </c>
      <c r="M617">
        <v>3</v>
      </c>
      <c r="N617">
        <v>4</v>
      </c>
      <c r="O617">
        <v>71</v>
      </c>
      <c r="P617">
        <v>1</v>
      </c>
      <c r="Q617">
        <v>2246</v>
      </c>
      <c r="R617">
        <v>12</v>
      </c>
      <c r="S617">
        <v>16</v>
      </c>
      <c r="T617">
        <v>1745</v>
      </c>
      <c r="U617">
        <v>205</v>
      </c>
      <c r="V617">
        <v>66</v>
      </c>
      <c r="W617">
        <v>135</v>
      </c>
      <c r="X617">
        <v>617</v>
      </c>
      <c r="Y617">
        <v>350</v>
      </c>
      <c r="Z617">
        <v>126</v>
      </c>
      <c r="AA617">
        <v>176</v>
      </c>
      <c r="AB617">
        <v>1124</v>
      </c>
      <c r="AC617">
        <v>1361</v>
      </c>
      <c r="AD617">
        <f t="shared" si="9"/>
        <v>8461</v>
      </c>
    </row>
    <row r="618" spans="1:30" x14ac:dyDescent="0.3">
      <c r="A618">
        <v>617</v>
      </c>
      <c r="B618">
        <v>5006259</v>
      </c>
      <c r="C618" t="s">
        <v>56</v>
      </c>
      <c r="D618">
        <v>2016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28</v>
      </c>
      <c r="P618">
        <v>0</v>
      </c>
      <c r="Q618">
        <v>52</v>
      </c>
      <c r="R618">
        <v>2</v>
      </c>
      <c r="S618">
        <v>0</v>
      </c>
      <c r="T618">
        <v>101</v>
      </c>
      <c r="U618">
        <v>17</v>
      </c>
      <c r="V618">
        <v>12</v>
      </c>
      <c r="W618">
        <v>5</v>
      </c>
      <c r="X618">
        <v>4</v>
      </c>
      <c r="Y618">
        <v>13</v>
      </c>
      <c r="Z618">
        <v>20</v>
      </c>
      <c r="AA618">
        <v>0</v>
      </c>
      <c r="AB618">
        <v>252</v>
      </c>
      <c r="AC618">
        <v>129</v>
      </c>
      <c r="AD618">
        <f t="shared" si="9"/>
        <v>635</v>
      </c>
    </row>
    <row r="619" spans="1:30" x14ac:dyDescent="0.3">
      <c r="A619">
        <v>618</v>
      </c>
      <c r="B619">
        <v>5006259</v>
      </c>
      <c r="C619" t="s">
        <v>56</v>
      </c>
      <c r="D619">
        <v>2015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1</v>
      </c>
      <c r="O619">
        <v>18</v>
      </c>
      <c r="P619">
        <v>0</v>
      </c>
      <c r="Q619">
        <v>54</v>
      </c>
      <c r="R619">
        <v>61</v>
      </c>
      <c r="S619">
        <v>0</v>
      </c>
      <c r="T619">
        <v>114</v>
      </c>
      <c r="U619">
        <v>15</v>
      </c>
      <c r="V619">
        <v>11</v>
      </c>
      <c r="W619">
        <v>8</v>
      </c>
      <c r="X619">
        <v>3</v>
      </c>
      <c r="Y619">
        <v>11</v>
      </c>
      <c r="Z619">
        <v>19</v>
      </c>
      <c r="AA619">
        <v>0</v>
      </c>
      <c r="AB619">
        <v>228</v>
      </c>
      <c r="AC619">
        <v>135</v>
      </c>
      <c r="AD619">
        <f t="shared" si="9"/>
        <v>678</v>
      </c>
    </row>
    <row r="620" spans="1:30" x14ac:dyDescent="0.3">
      <c r="A620">
        <v>619</v>
      </c>
      <c r="B620">
        <v>5006259</v>
      </c>
      <c r="C620" t="s">
        <v>56</v>
      </c>
      <c r="D620">
        <v>2014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</v>
      </c>
      <c r="O620">
        <v>35</v>
      </c>
      <c r="P620">
        <v>0</v>
      </c>
      <c r="Q620">
        <v>56</v>
      </c>
      <c r="R620">
        <v>3</v>
      </c>
      <c r="S620">
        <v>1</v>
      </c>
      <c r="T620">
        <v>105</v>
      </c>
      <c r="U620">
        <v>15</v>
      </c>
      <c r="V620">
        <v>9</v>
      </c>
      <c r="W620">
        <v>4</v>
      </c>
      <c r="X620">
        <v>4</v>
      </c>
      <c r="Y620">
        <v>13</v>
      </c>
      <c r="Z620">
        <v>20</v>
      </c>
      <c r="AA620">
        <v>6</v>
      </c>
      <c r="AB620">
        <v>282</v>
      </c>
      <c r="AC620">
        <v>124</v>
      </c>
      <c r="AD620">
        <f t="shared" si="9"/>
        <v>678</v>
      </c>
    </row>
    <row r="621" spans="1:30" x14ac:dyDescent="0.3">
      <c r="A621">
        <v>620</v>
      </c>
      <c r="B621">
        <v>5006259</v>
      </c>
      <c r="C621" t="s">
        <v>56</v>
      </c>
      <c r="D621">
        <v>2013</v>
      </c>
      <c r="E621">
        <v>0</v>
      </c>
      <c r="F621">
        <v>1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1</v>
      </c>
      <c r="O621">
        <v>37</v>
      </c>
      <c r="P621">
        <v>0</v>
      </c>
      <c r="Q621">
        <v>52</v>
      </c>
      <c r="R621">
        <v>2</v>
      </c>
      <c r="S621">
        <v>0</v>
      </c>
      <c r="T621">
        <v>93</v>
      </c>
      <c r="U621">
        <v>12</v>
      </c>
      <c r="V621">
        <v>9</v>
      </c>
      <c r="W621">
        <v>5</v>
      </c>
      <c r="X621">
        <v>3</v>
      </c>
      <c r="Y621">
        <v>8</v>
      </c>
      <c r="Z621">
        <v>19</v>
      </c>
      <c r="AA621">
        <v>5</v>
      </c>
      <c r="AB621">
        <v>268</v>
      </c>
      <c r="AC621">
        <v>98</v>
      </c>
      <c r="AD621">
        <f t="shared" si="9"/>
        <v>613</v>
      </c>
    </row>
    <row r="622" spans="1:30" x14ac:dyDescent="0.3">
      <c r="A622">
        <v>621</v>
      </c>
      <c r="B622">
        <v>5006259</v>
      </c>
      <c r="C622" t="s">
        <v>56</v>
      </c>
      <c r="D622">
        <v>2012</v>
      </c>
      <c r="E622">
        <v>0</v>
      </c>
      <c r="F622">
        <v>1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1</v>
      </c>
      <c r="O622">
        <v>35</v>
      </c>
      <c r="P622">
        <v>0</v>
      </c>
      <c r="Q622">
        <v>55</v>
      </c>
      <c r="R622">
        <v>1</v>
      </c>
      <c r="S622">
        <v>0</v>
      </c>
      <c r="T622">
        <v>77</v>
      </c>
      <c r="U622">
        <v>8</v>
      </c>
      <c r="V622">
        <v>9</v>
      </c>
      <c r="W622">
        <v>6</v>
      </c>
      <c r="X622">
        <v>3</v>
      </c>
      <c r="Y622">
        <v>8</v>
      </c>
      <c r="Z622">
        <v>20</v>
      </c>
      <c r="AA622">
        <v>4</v>
      </c>
      <c r="AB622">
        <v>210</v>
      </c>
      <c r="AC622">
        <v>115</v>
      </c>
      <c r="AD622">
        <f t="shared" si="9"/>
        <v>553</v>
      </c>
    </row>
    <row r="623" spans="1:30" x14ac:dyDescent="0.3">
      <c r="A623">
        <v>622</v>
      </c>
      <c r="B623">
        <v>5006259</v>
      </c>
      <c r="C623" t="s">
        <v>56</v>
      </c>
      <c r="D623">
        <v>2011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1</v>
      </c>
      <c r="L623">
        <v>0</v>
      </c>
      <c r="M623">
        <v>0</v>
      </c>
      <c r="N623">
        <v>1</v>
      </c>
      <c r="O623">
        <v>21</v>
      </c>
      <c r="P623">
        <v>0</v>
      </c>
      <c r="Q623">
        <v>54</v>
      </c>
      <c r="R623">
        <v>0</v>
      </c>
      <c r="S623">
        <v>0</v>
      </c>
      <c r="T623">
        <v>79</v>
      </c>
      <c r="U623">
        <v>6</v>
      </c>
      <c r="V623">
        <v>8</v>
      </c>
      <c r="W623">
        <v>3</v>
      </c>
      <c r="X623">
        <v>3</v>
      </c>
      <c r="Y623">
        <v>8</v>
      </c>
      <c r="Z623">
        <v>19</v>
      </c>
      <c r="AA623">
        <v>5</v>
      </c>
      <c r="AB623">
        <v>240</v>
      </c>
      <c r="AC623">
        <v>127</v>
      </c>
      <c r="AD623">
        <f t="shared" si="9"/>
        <v>575</v>
      </c>
    </row>
    <row r="624" spans="1:30" x14ac:dyDescent="0.3">
      <c r="A624">
        <v>623</v>
      </c>
      <c r="B624">
        <v>5006259</v>
      </c>
      <c r="C624" t="s">
        <v>56</v>
      </c>
      <c r="D624">
        <v>2010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22</v>
      </c>
      <c r="P624">
        <v>0</v>
      </c>
      <c r="Q624">
        <v>20</v>
      </c>
      <c r="R624">
        <v>2</v>
      </c>
      <c r="S624">
        <v>0</v>
      </c>
      <c r="T624">
        <v>76</v>
      </c>
      <c r="U624">
        <v>9</v>
      </c>
      <c r="V624">
        <v>6</v>
      </c>
      <c r="W624">
        <v>3</v>
      </c>
      <c r="X624">
        <v>3</v>
      </c>
      <c r="Y624">
        <v>5</v>
      </c>
      <c r="Z624">
        <v>15</v>
      </c>
      <c r="AA624">
        <v>1</v>
      </c>
      <c r="AB624">
        <v>238</v>
      </c>
      <c r="AC624">
        <v>95</v>
      </c>
      <c r="AD624">
        <f t="shared" si="9"/>
        <v>495</v>
      </c>
    </row>
    <row r="625" spans="1:30" x14ac:dyDescent="0.3">
      <c r="A625">
        <v>624</v>
      </c>
      <c r="B625">
        <v>5006259</v>
      </c>
      <c r="C625" t="s">
        <v>56</v>
      </c>
      <c r="D625">
        <v>2009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15</v>
      </c>
      <c r="P625">
        <v>0</v>
      </c>
      <c r="Q625">
        <v>29</v>
      </c>
      <c r="R625">
        <v>3</v>
      </c>
      <c r="S625">
        <v>0</v>
      </c>
      <c r="T625">
        <v>68</v>
      </c>
      <c r="U625">
        <v>6</v>
      </c>
      <c r="V625">
        <v>6</v>
      </c>
      <c r="W625">
        <v>1</v>
      </c>
      <c r="X625">
        <v>3</v>
      </c>
      <c r="Y625">
        <v>2</v>
      </c>
      <c r="Z625">
        <v>16</v>
      </c>
      <c r="AA625">
        <v>1</v>
      </c>
      <c r="AB625">
        <v>245</v>
      </c>
      <c r="AC625">
        <v>55</v>
      </c>
      <c r="AD625">
        <f t="shared" si="9"/>
        <v>450</v>
      </c>
    </row>
    <row r="626" spans="1:30" x14ac:dyDescent="0.3">
      <c r="A626">
        <v>625</v>
      </c>
      <c r="B626">
        <v>5006259</v>
      </c>
      <c r="C626" t="s">
        <v>56</v>
      </c>
      <c r="D626">
        <v>2008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18</v>
      </c>
      <c r="P626">
        <v>0</v>
      </c>
      <c r="Q626">
        <v>19</v>
      </c>
      <c r="R626">
        <v>0</v>
      </c>
      <c r="S626">
        <v>0</v>
      </c>
      <c r="T626">
        <v>60</v>
      </c>
      <c r="U626">
        <v>4</v>
      </c>
      <c r="V626">
        <v>8</v>
      </c>
      <c r="W626">
        <v>1</v>
      </c>
      <c r="X626">
        <v>3</v>
      </c>
      <c r="Y626">
        <v>4</v>
      </c>
      <c r="Z626">
        <v>17</v>
      </c>
      <c r="AA626">
        <v>0</v>
      </c>
      <c r="AB626">
        <v>183</v>
      </c>
      <c r="AC626">
        <v>118</v>
      </c>
      <c r="AD626">
        <f t="shared" si="9"/>
        <v>435</v>
      </c>
    </row>
    <row r="627" spans="1:30" x14ac:dyDescent="0.3">
      <c r="A627">
        <v>626</v>
      </c>
      <c r="B627">
        <v>5006259</v>
      </c>
      <c r="C627" t="s">
        <v>56</v>
      </c>
      <c r="D627">
        <v>2007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13</v>
      </c>
      <c r="P627">
        <v>0</v>
      </c>
      <c r="Q627">
        <v>18</v>
      </c>
      <c r="R627">
        <v>0</v>
      </c>
      <c r="S627">
        <v>0</v>
      </c>
      <c r="T627">
        <v>58</v>
      </c>
      <c r="U627">
        <v>3</v>
      </c>
      <c r="V627">
        <v>0</v>
      </c>
      <c r="W627">
        <v>1</v>
      </c>
      <c r="X627">
        <v>5</v>
      </c>
      <c r="Y627">
        <v>3</v>
      </c>
      <c r="Z627">
        <v>13</v>
      </c>
      <c r="AA627">
        <v>1</v>
      </c>
      <c r="AB627">
        <v>299</v>
      </c>
      <c r="AC627">
        <v>150</v>
      </c>
      <c r="AD627">
        <f t="shared" si="9"/>
        <v>564</v>
      </c>
    </row>
    <row r="628" spans="1:30" x14ac:dyDescent="0.3">
      <c r="A628">
        <v>627</v>
      </c>
      <c r="B628">
        <v>5006259</v>
      </c>
      <c r="C628" t="s">
        <v>56</v>
      </c>
      <c r="D628">
        <v>2006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27</v>
      </c>
      <c r="R628">
        <v>1</v>
      </c>
      <c r="S628">
        <v>0</v>
      </c>
      <c r="T628">
        <v>68</v>
      </c>
      <c r="U628">
        <v>0</v>
      </c>
      <c r="V628">
        <v>0</v>
      </c>
      <c r="W628">
        <v>1</v>
      </c>
      <c r="X628">
        <v>3</v>
      </c>
      <c r="Y628">
        <v>8</v>
      </c>
      <c r="Z628">
        <v>13</v>
      </c>
      <c r="AA628">
        <v>0</v>
      </c>
      <c r="AB628">
        <v>304</v>
      </c>
      <c r="AC628">
        <v>131</v>
      </c>
      <c r="AD628">
        <f t="shared" si="9"/>
        <v>556</v>
      </c>
    </row>
    <row r="629" spans="1:30" x14ac:dyDescent="0.3">
      <c r="A629">
        <v>628</v>
      </c>
      <c r="B629">
        <v>5006275</v>
      </c>
      <c r="C629" t="s">
        <v>78</v>
      </c>
      <c r="D629">
        <v>2016</v>
      </c>
      <c r="E629">
        <v>14</v>
      </c>
      <c r="F629">
        <v>0</v>
      </c>
      <c r="G629">
        <v>1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332</v>
      </c>
      <c r="O629">
        <v>0</v>
      </c>
      <c r="P629">
        <v>0</v>
      </c>
      <c r="Q629">
        <v>5</v>
      </c>
      <c r="R629">
        <v>4</v>
      </c>
      <c r="S629">
        <v>2</v>
      </c>
      <c r="T629">
        <v>84</v>
      </c>
      <c r="U629">
        <v>10</v>
      </c>
      <c r="V629">
        <v>10</v>
      </c>
      <c r="W629">
        <v>11</v>
      </c>
      <c r="X629">
        <v>49</v>
      </c>
      <c r="Y629">
        <v>8</v>
      </c>
      <c r="Z629">
        <v>3</v>
      </c>
      <c r="AA629">
        <v>4</v>
      </c>
      <c r="AB629">
        <v>216</v>
      </c>
      <c r="AC629">
        <v>395</v>
      </c>
      <c r="AD629">
        <f t="shared" si="9"/>
        <v>1148</v>
      </c>
    </row>
    <row r="630" spans="1:30" x14ac:dyDescent="0.3">
      <c r="A630">
        <v>629</v>
      </c>
      <c r="B630">
        <v>5006275</v>
      </c>
      <c r="C630" t="s">
        <v>78</v>
      </c>
      <c r="D630">
        <v>2015</v>
      </c>
      <c r="E630">
        <v>12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327</v>
      </c>
      <c r="O630">
        <v>0</v>
      </c>
      <c r="P630">
        <v>0</v>
      </c>
      <c r="Q630">
        <v>8</v>
      </c>
      <c r="R630">
        <v>4</v>
      </c>
      <c r="S630">
        <v>3</v>
      </c>
      <c r="T630">
        <v>79</v>
      </c>
      <c r="U630">
        <v>8</v>
      </c>
      <c r="V630">
        <v>0</v>
      </c>
      <c r="W630">
        <v>13</v>
      </c>
      <c r="X630">
        <v>39</v>
      </c>
      <c r="Y630">
        <v>30</v>
      </c>
      <c r="Z630">
        <v>1</v>
      </c>
      <c r="AA630">
        <v>6</v>
      </c>
      <c r="AB630">
        <v>244</v>
      </c>
      <c r="AC630">
        <v>194</v>
      </c>
      <c r="AD630">
        <f t="shared" si="9"/>
        <v>968</v>
      </c>
    </row>
    <row r="631" spans="1:30" x14ac:dyDescent="0.3">
      <c r="A631">
        <v>630</v>
      </c>
      <c r="B631">
        <v>5006275</v>
      </c>
      <c r="C631" t="s">
        <v>78</v>
      </c>
      <c r="D631">
        <v>2014</v>
      </c>
      <c r="E631">
        <v>6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12</v>
      </c>
      <c r="R631">
        <v>0</v>
      </c>
      <c r="S631">
        <v>3</v>
      </c>
      <c r="T631">
        <v>43</v>
      </c>
      <c r="U631">
        <v>1</v>
      </c>
      <c r="V631">
        <v>0</v>
      </c>
      <c r="W631">
        <v>6</v>
      </c>
      <c r="X631">
        <v>25</v>
      </c>
      <c r="Y631">
        <v>20</v>
      </c>
      <c r="Z631">
        <v>1</v>
      </c>
      <c r="AA631">
        <v>4</v>
      </c>
      <c r="AB631">
        <v>221</v>
      </c>
      <c r="AC631">
        <v>106</v>
      </c>
      <c r="AD631">
        <f t="shared" si="9"/>
        <v>448</v>
      </c>
    </row>
    <row r="632" spans="1:30" x14ac:dyDescent="0.3">
      <c r="A632">
        <v>631</v>
      </c>
      <c r="B632">
        <v>5006275</v>
      </c>
      <c r="C632" t="s">
        <v>78</v>
      </c>
      <c r="D632">
        <v>2013</v>
      </c>
      <c r="E632">
        <v>7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17</v>
      </c>
      <c r="U632">
        <v>0</v>
      </c>
      <c r="V632">
        <v>0</v>
      </c>
      <c r="W632">
        <v>4</v>
      </c>
      <c r="X632">
        <v>3</v>
      </c>
      <c r="Y632">
        <v>0</v>
      </c>
      <c r="Z632">
        <v>0</v>
      </c>
      <c r="AA632">
        <v>3</v>
      </c>
      <c r="AB632">
        <v>165</v>
      </c>
      <c r="AC632">
        <v>35</v>
      </c>
      <c r="AD632">
        <f t="shared" si="9"/>
        <v>234</v>
      </c>
    </row>
    <row r="633" spans="1:30" x14ac:dyDescent="0.3">
      <c r="A633">
        <v>632</v>
      </c>
      <c r="B633">
        <v>5006275</v>
      </c>
      <c r="C633" t="s">
        <v>78</v>
      </c>
      <c r="D633">
        <v>2012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f t="shared" si="9"/>
        <v>0</v>
      </c>
    </row>
    <row r="634" spans="1:30" x14ac:dyDescent="0.3">
      <c r="A634">
        <v>633</v>
      </c>
      <c r="B634">
        <v>5006275</v>
      </c>
      <c r="C634" t="s">
        <v>78</v>
      </c>
      <c r="D634">
        <v>2011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f t="shared" si="9"/>
        <v>0</v>
      </c>
    </row>
    <row r="635" spans="1:30" x14ac:dyDescent="0.3">
      <c r="A635">
        <v>634</v>
      </c>
      <c r="B635">
        <v>5006275</v>
      </c>
      <c r="C635" t="s">
        <v>78</v>
      </c>
      <c r="D635">
        <v>2010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f t="shared" si="9"/>
        <v>0</v>
      </c>
    </row>
    <row r="636" spans="1:30" x14ac:dyDescent="0.3">
      <c r="A636">
        <v>635</v>
      </c>
      <c r="B636">
        <v>5006275</v>
      </c>
      <c r="C636" t="s">
        <v>78</v>
      </c>
      <c r="D636">
        <v>2009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f t="shared" si="9"/>
        <v>0</v>
      </c>
    </row>
    <row r="637" spans="1:30" x14ac:dyDescent="0.3">
      <c r="A637">
        <v>636</v>
      </c>
      <c r="B637">
        <v>5006275</v>
      </c>
      <c r="C637" t="s">
        <v>78</v>
      </c>
      <c r="D637">
        <v>2008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f t="shared" si="9"/>
        <v>0</v>
      </c>
    </row>
    <row r="638" spans="1:30" x14ac:dyDescent="0.3">
      <c r="A638">
        <v>637</v>
      </c>
      <c r="B638">
        <v>5006275</v>
      </c>
      <c r="C638" t="s">
        <v>78</v>
      </c>
      <c r="D638">
        <v>2007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f t="shared" si="9"/>
        <v>0</v>
      </c>
    </row>
    <row r="639" spans="1:30" x14ac:dyDescent="0.3">
      <c r="A639">
        <v>638</v>
      </c>
      <c r="B639">
        <v>5006275</v>
      </c>
      <c r="C639" t="s">
        <v>78</v>
      </c>
      <c r="D639">
        <v>2006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f t="shared" si="9"/>
        <v>0</v>
      </c>
    </row>
    <row r="640" spans="1:30" x14ac:dyDescent="0.3">
      <c r="A640">
        <v>639</v>
      </c>
      <c r="B640">
        <v>5006309</v>
      </c>
      <c r="C640" t="s">
        <v>57</v>
      </c>
      <c r="D640">
        <v>2016</v>
      </c>
      <c r="E640">
        <v>29</v>
      </c>
      <c r="F640">
        <v>32</v>
      </c>
      <c r="G640">
        <v>241</v>
      </c>
      <c r="H640">
        <v>35</v>
      </c>
      <c r="I640">
        <v>63</v>
      </c>
      <c r="J640">
        <v>11</v>
      </c>
      <c r="K640">
        <v>46</v>
      </c>
      <c r="L640">
        <v>12</v>
      </c>
      <c r="M640">
        <v>115</v>
      </c>
      <c r="N640">
        <v>64</v>
      </c>
      <c r="O640">
        <v>48</v>
      </c>
      <c r="P640">
        <v>683</v>
      </c>
      <c r="Q640">
        <v>144</v>
      </c>
      <c r="R640">
        <v>43</v>
      </c>
      <c r="S640">
        <v>114</v>
      </c>
      <c r="T640">
        <v>2113</v>
      </c>
      <c r="U640">
        <v>118</v>
      </c>
      <c r="V640">
        <v>67</v>
      </c>
      <c r="W640">
        <v>366</v>
      </c>
      <c r="X640">
        <v>406</v>
      </c>
      <c r="Y640">
        <v>583</v>
      </c>
      <c r="Z640">
        <v>371</v>
      </c>
      <c r="AA640">
        <v>130</v>
      </c>
      <c r="AB640">
        <v>997</v>
      </c>
      <c r="AC640">
        <v>1212</v>
      </c>
      <c r="AD640">
        <f t="shared" si="9"/>
        <v>8043</v>
      </c>
    </row>
    <row r="641" spans="1:30" x14ac:dyDescent="0.3">
      <c r="A641">
        <v>640</v>
      </c>
      <c r="B641">
        <v>5006309</v>
      </c>
      <c r="C641" t="s">
        <v>57</v>
      </c>
      <c r="D641">
        <v>2015</v>
      </c>
      <c r="E641">
        <v>29</v>
      </c>
      <c r="F641">
        <v>35</v>
      </c>
      <c r="G641">
        <v>248</v>
      </c>
      <c r="H641">
        <v>33</v>
      </c>
      <c r="I641">
        <v>41</v>
      </c>
      <c r="J641">
        <v>10</v>
      </c>
      <c r="K641">
        <v>48</v>
      </c>
      <c r="L641">
        <v>11</v>
      </c>
      <c r="M641">
        <v>124</v>
      </c>
      <c r="N641">
        <v>56</v>
      </c>
      <c r="O641">
        <v>54</v>
      </c>
      <c r="P641">
        <v>701</v>
      </c>
      <c r="Q641">
        <v>421</v>
      </c>
      <c r="R641">
        <v>44</v>
      </c>
      <c r="S641">
        <v>119</v>
      </c>
      <c r="T641">
        <v>2042</v>
      </c>
      <c r="U641">
        <v>117</v>
      </c>
      <c r="V641">
        <v>73</v>
      </c>
      <c r="W641">
        <v>356</v>
      </c>
      <c r="X641">
        <v>402</v>
      </c>
      <c r="Y641">
        <v>557</v>
      </c>
      <c r="Z641">
        <v>372</v>
      </c>
      <c r="AA641">
        <v>133</v>
      </c>
      <c r="AB641">
        <v>1423</v>
      </c>
      <c r="AC641">
        <v>1264</v>
      </c>
      <c r="AD641">
        <f t="shared" si="9"/>
        <v>8713</v>
      </c>
    </row>
    <row r="642" spans="1:30" x14ac:dyDescent="0.3">
      <c r="A642">
        <v>641</v>
      </c>
      <c r="B642">
        <v>5006309</v>
      </c>
      <c r="C642" t="s">
        <v>57</v>
      </c>
      <c r="D642">
        <v>2014</v>
      </c>
      <c r="E642">
        <v>24</v>
      </c>
      <c r="F642">
        <v>28</v>
      </c>
      <c r="G642">
        <v>227</v>
      </c>
      <c r="H642">
        <v>62</v>
      </c>
      <c r="I642">
        <v>45</v>
      </c>
      <c r="J642">
        <v>11</v>
      </c>
      <c r="K642">
        <v>30</v>
      </c>
      <c r="L642">
        <v>13</v>
      </c>
      <c r="M642">
        <v>143</v>
      </c>
      <c r="N642">
        <v>46</v>
      </c>
      <c r="O642">
        <v>122</v>
      </c>
      <c r="P642">
        <v>779</v>
      </c>
      <c r="Q642">
        <v>823</v>
      </c>
      <c r="R642">
        <v>30</v>
      </c>
      <c r="S642">
        <v>180</v>
      </c>
      <c r="T642">
        <v>2218</v>
      </c>
      <c r="U642">
        <v>115</v>
      </c>
      <c r="V642">
        <v>73</v>
      </c>
      <c r="W642">
        <v>277</v>
      </c>
      <c r="X642">
        <v>289</v>
      </c>
      <c r="Y642">
        <v>567</v>
      </c>
      <c r="Z642">
        <v>343</v>
      </c>
      <c r="AA642">
        <v>147</v>
      </c>
      <c r="AB642">
        <v>895</v>
      </c>
      <c r="AC642">
        <v>1582</v>
      </c>
      <c r="AD642">
        <f t="shared" ref="AD642:AD705" si="10">SUM(E642:AC642)</f>
        <v>9069</v>
      </c>
    </row>
    <row r="643" spans="1:30" x14ac:dyDescent="0.3">
      <c r="A643">
        <v>642</v>
      </c>
      <c r="B643">
        <v>5006309</v>
      </c>
      <c r="C643" t="s">
        <v>57</v>
      </c>
      <c r="D643">
        <v>2013</v>
      </c>
      <c r="E643">
        <v>21</v>
      </c>
      <c r="F643">
        <v>16</v>
      </c>
      <c r="G643">
        <v>208</v>
      </c>
      <c r="H643">
        <v>42</v>
      </c>
      <c r="I643">
        <v>47</v>
      </c>
      <c r="J643">
        <v>12</v>
      </c>
      <c r="K643">
        <v>27</v>
      </c>
      <c r="L643">
        <v>16</v>
      </c>
      <c r="M643">
        <v>146</v>
      </c>
      <c r="N643">
        <v>40</v>
      </c>
      <c r="O643">
        <v>144</v>
      </c>
      <c r="P643">
        <v>861</v>
      </c>
      <c r="Q643">
        <v>840</v>
      </c>
      <c r="R643">
        <v>29</v>
      </c>
      <c r="S643">
        <v>119</v>
      </c>
      <c r="T643">
        <v>2199</v>
      </c>
      <c r="U643">
        <v>101</v>
      </c>
      <c r="V643">
        <v>70</v>
      </c>
      <c r="W643">
        <v>487</v>
      </c>
      <c r="X643">
        <v>332</v>
      </c>
      <c r="Y643">
        <v>541</v>
      </c>
      <c r="Z643">
        <v>329</v>
      </c>
      <c r="AA643">
        <v>143</v>
      </c>
      <c r="AB643">
        <v>1190</v>
      </c>
      <c r="AC643">
        <v>1664</v>
      </c>
      <c r="AD643">
        <f t="shared" si="10"/>
        <v>9624</v>
      </c>
    </row>
    <row r="644" spans="1:30" x14ac:dyDescent="0.3">
      <c r="A644">
        <v>643</v>
      </c>
      <c r="B644">
        <v>5006309</v>
      </c>
      <c r="C644" t="s">
        <v>57</v>
      </c>
      <c r="D644">
        <v>2012</v>
      </c>
      <c r="E644">
        <v>22</v>
      </c>
      <c r="F644">
        <v>33</v>
      </c>
      <c r="G644">
        <v>233</v>
      </c>
      <c r="H644">
        <v>28</v>
      </c>
      <c r="I644">
        <v>39</v>
      </c>
      <c r="J644">
        <v>9</v>
      </c>
      <c r="K644">
        <v>33</v>
      </c>
      <c r="L644">
        <v>17</v>
      </c>
      <c r="M644">
        <v>113</v>
      </c>
      <c r="N644">
        <v>28</v>
      </c>
      <c r="O644">
        <v>152</v>
      </c>
      <c r="P644">
        <v>828</v>
      </c>
      <c r="Q644">
        <v>712</v>
      </c>
      <c r="R644">
        <v>26</v>
      </c>
      <c r="S644">
        <v>68</v>
      </c>
      <c r="T644">
        <v>2217</v>
      </c>
      <c r="U644">
        <v>123</v>
      </c>
      <c r="V644">
        <v>71</v>
      </c>
      <c r="W644">
        <v>1346</v>
      </c>
      <c r="X644">
        <v>285</v>
      </c>
      <c r="Y644">
        <v>600</v>
      </c>
      <c r="Z644">
        <v>266</v>
      </c>
      <c r="AA644">
        <v>146</v>
      </c>
      <c r="AB644">
        <v>863</v>
      </c>
      <c r="AC644">
        <v>1368</v>
      </c>
      <c r="AD644">
        <f t="shared" si="10"/>
        <v>9626</v>
      </c>
    </row>
    <row r="645" spans="1:30" x14ac:dyDescent="0.3">
      <c r="A645">
        <v>644</v>
      </c>
      <c r="B645">
        <v>5006309</v>
      </c>
      <c r="C645" t="s">
        <v>57</v>
      </c>
      <c r="D645">
        <v>2011</v>
      </c>
      <c r="E645">
        <v>7</v>
      </c>
      <c r="F645">
        <v>51</v>
      </c>
      <c r="G645">
        <v>199</v>
      </c>
      <c r="H645">
        <v>21</v>
      </c>
      <c r="I645">
        <v>25</v>
      </c>
      <c r="J645">
        <v>8</v>
      </c>
      <c r="K645">
        <v>36</v>
      </c>
      <c r="L645">
        <v>13</v>
      </c>
      <c r="M645">
        <v>87</v>
      </c>
      <c r="N645">
        <v>19</v>
      </c>
      <c r="O645">
        <v>75</v>
      </c>
      <c r="P645">
        <v>797</v>
      </c>
      <c r="Q645">
        <v>691</v>
      </c>
      <c r="R645">
        <v>22</v>
      </c>
      <c r="S645">
        <v>147</v>
      </c>
      <c r="T645">
        <v>2011</v>
      </c>
      <c r="U645">
        <v>85</v>
      </c>
      <c r="V645">
        <v>76</v>
      </c>
      <c r="W645">
        <v>737</v>
      </c>
      <c r="X645">
        <v>261</v>
      </c>
      <c r="Y645">
        <v>530</v>
      </c>
      <c r="Z645">
        <v>243</v>
      </c>
      <c r="AA645">
        <v>143</v>
      </c>
      <c r="AB645">
        <v>1190</v>
      </c>
      <c r="AC645">
        <v>1192</v>
      </c>
      <c r="AD645">
        <f t="shared" si="10"/>
        <v>8666</v>
      </c>
    </row>
    <row r="646" spans="1:30" x14ac:dyDescent="0.3">
      <c r="A646">
        <v>645</v>
      </c>
      <c r="B646">
        <v>5006309</v>
      </c>
      <c r="C646" t="s">
        <v>57</v>
      </c>
      <c r="D646">
        <v>2010</v>
      </c>
      <c r="E646">
        <v>8</v>
      </c>
      <c r="F646">
        <v>24</v>
      </c>
      <c r="G646">
        <v>172</v>
      </c>
      <c r="H646">
        <v>6</v>
      </c>
      <c r="I646">
        <v>3</v>
      </c>
      <c r="J646">
        <v>6</v>
      </c>
      <c r="K646">
        <v>29</v>
      </c>
      <c r="L646">
        <v>17</v>
      </c>
      <c r="M646">
        <v>78</v>
      </c>
      <c r="N646">
        <v>31</v>
      </c>
      <c r="O646">
        <v>100</v>
      </c>
      <c r="P646">
        <v>658</v>
      </c>
      <c r="Q646">
        <v>659</v>
      </c>
      <c r="R646">
        <v>20</v>
      </c>
      <c r="S646">
        <v>157</v>
      </c>
      <c r="T646">
        <v>2013</v>
      </c>
      <c r="U646">
        <v>90</v>
      </c>
      <c r="V646">
        <v>80</v>
      </c>
      <c r="W646">
        <v>844</v>
      </c>
      <c r="X646">
        <v>231</v>
      </c>
      <c r="Y646">
        <v>450</v>
      </c>
      <c r="Z646">
        <v>225</v>
      </c>
      <c r="AA646">
        <v>131</v>
      </c>
      <c r="AB646">
        <v>1168</v>
      </c>
      <c r="AC646">
        <v>1247</v>
      </c>
      <c r="AD646">
        <f t="shared" si="10"/>
        <v>8447</v>
      </c>
    </row>
    <row r="647" spans="1:30" x14ac:dyDescent="0.3">
      <c r="A647">
        <v>646</v>
      </c>
      <c r="B647">
        <v>5006309</v>
      </c>
      <c r="C647" t="s">
        <v>57</v>
      </c>
      <c r="D647">
        <v>2009</v>
      </c>
      <c r="E647">
        <v>6</v>
      </c>
      <c r="F647">
        <v>25</v>
      </c>
      <c r="G647">
        <v>131</v>
      </c>
      <c r="H647">
        <v>8</v>
      </c>
      <c r="I647">
        <v>0</v>
      </c>
      <c r="J647">
        <v>7</v>
      </c>
      <c r="K647">
        <v>26</v>
      </c>
      <c r="L647">
        <v>15</v>
      </c>
      <c r="M647">
        <v>77</v>
      </c>
      <c r="N647">
        <v>37</v>
      </c>
      <c r="O647">
        <v>53</v>
      </c>
      <c r="P647">
        <v>594</v>
      </c>
      <c r="Q647">
        <v>250</v>
      </c>
      <c r="R647">
        <v>19</v>
      </c>
      <c r="S647">
        <v>169</v>
      </c>
      <c r="T647">
        <v>1770</v>
      </c>
      <c r="U647">
        <v>54</v>
      </c>
      <c r="V647">
        <v>61</v>
      </c>
      <c r="W647">
        <v>189</v>
      </c>
      <c r="X647">
        <v>166</v>
      </c>
      <c r="Y647">
        <v>408</v>
      </c>
      <c r="Z647">
        <v>228</v>
      </c>
      <c r="AA647">
        <v>141</v>
      </c>
      <c r="AB647">
        <v>1180</v>
      </c>
      <c r="AC647">
        <v>1124</v>
      </c>
      <c r="AD647">
        <f t="shared" si="10"/>
        <v>6738</v>
      </c>
    </row>
    <row r="648" spans="1:30" x14ac:dyDescent="0.3">
      <c r="A648">
        <v>647</v>
      </c>
      <c r="B648">
        <v>5006309</v>
      </c>
      <c r="C648" t="s">
        <v>57</v>
      </c>
      <c r="D648">
        <v>2008</v>
      </c>
      <c r="E648">
        <v>5</v>
      </c>
      <c r="F648">
        <v>23</v>
      </c>
      <c r="G648">
        <v>127</v>
      </c>
      <c r="H648">
        <v>6</v>
      </c>
      <c r="I648">
        <v>0</v>
      </c>
      <c r="J648">
        <v>4</v>
      </c>
      <c r="K648">
        <v>23</v>
      </c>
      <c r="L648">
        <v>13</v>
      </c>
      <c r="M648">
        <v>75</v>
      </c>
      <c r="N648">
        <v>17</v>
      </c>
      <c r="O648">
        <v>45</v>
      </c>
      <c r="P648">
        <v>606</v>
      </c>
      <c r="Q648">
        <v>388</v>
      </c>
      <c r="R648">
        <v>20</v>
      </c>
      <c r="S648">
        <v>181</v>
      </c>
      <c r="T648">
        <v>1614</v>
      </c>
      <c r="U648">
        <v>60</v>
      </c>
      <c r="V648">
        <v>61</v>
      </c>
      <c r="W648">
        <v>136</v>
      </c>
      <c r="X648">
        <v>148</v>
      </c>
      <c r="Y648">
        <v>394</v>
      </c>
      <c r="Z648">
        <v>200</v>
      </c>
      <c r="AA648">
        <v>147</v>
      </c>
      <c r="AB648">
        <v>1028</v>
      </c>
      <c r="AC648">
        <v>1112</v>
      </c>
      <c r="AD648">
        <f t="shared" si="10"/>
        <v>6433</v>
      </c>
    </row>
    <row r="649" spans="1:30" x14ac:dyDescent="0.3">
      <c r="A649">
        <v>648</v>
      </c>
      <c r="B649">
        <v>5006309</v>
      </c>
      <c r="C649" t="s">
        <v>57</v>
      </c>
      <c r="D649">
        <v>2007</v>
      </c>
      <c r="E649">
        <v>10</v>
      </c>
      <c r="F649">
        <v>8</v>
      </c>
      <c r="G649">
        <v>117</v>
      </c>
      <c r="H649">
        <v>5</v>
      </c>
      <c r="I649">
        <v>0</v>
      </c>
      <c r="J649">
        <v>3</v>
      </c>
      <c r="K649">
        <v>18</v>
      </c>
      <c r="L649">
        <v>19</v>
      </c>
      <c r="M649">
        <v>89</v>
      </c>
      <c r="N649">
        <v>16</v>
      </c>
      <c r="O649">
        <v>40</v>
      </c>
      <c r="P649">
        <v>459</v>
      </c>
      <c r="Q649">
        <v>444</v>
      </c>
      <c r="R649">
        <v>20</v>
      </c>
      <c r="S649">
        <v>61</v>
      </c>
      <c r="T649">
        <v>1548</v>
      </c>
      <c r="U649">
        <v>72</v>
      </c>
      <c r="V649">
        <v>56</v>
      </c>
      <c r="W649">
        <v>136</v>
      </c>
      <c r="X649">
        <v>148</v>
      </c>
      <c r="Y649">
        <v>354</v>
      </c>
      <c r="Z649">
        <v>200</v>
      </c>
      <c r="AA649">
        <v>144</v>
      </c>
      <c r="AB649">
        <v>1039</v>
      </c>
      <c r="AC649">
        <v>1227</v>
      </c>
      <c r="AD649">
        <f t="shared" si="10"/>
        <v>6233</v>
      </c>
    </row>
    <row r="650" spans="1:30" x14ac:dyDescent="0.3">
      <c r="A650">
        <v>649</v>
      </c>
      <c r="B650">
        <v>5006309</v>
      </c>
      <c r="C650" t="s">
        <v>57</v>
      </c>
      <c r="D650">
        <v>2006</v>
      </c>
      <c r="E650">
        <v>5</v>
      </c>
      <c r="F650">
        <v>12</v>
      </c>
      <c r="G650">
        <v>71</v>
      </c>
      <c r="H650">
        <v>7</v>
      </c>
      <c r="I650">
        <v>0</v>
      </c>
      <c r="J650">
        <v>3</v>
      </c>
      <c r="K650">
        <v>20</v>
      </c>
      <c r="L650">
        <v>15</v>
      </c>
      <c r="M650">
        <v>104</v>
      </c>
      <c r="N650">
        <v>10</v>
      </c>
      <c r="O650">
        <v>40</v>
      </c>
      <c r="P650">
        <v>425</v>
      </c>
      <c r="Q650">
        <v>338</v>
      </c>
      <c r="R650">
        <v>21</v>
      </c>
      <c r="S650">
        <v>151</v>
      </c>
      <c r="T650">
        <v>1478</v>
      </c>
      <c r="U650">
        <v>46</v>
      </c>
      <c r="V650">
        <v>70</v>
      </c>
      <c r="W650">
        <v>147</v>
      </c>
      <c r="X650">
        <v>148</v>
      </c>
      <c r="Y650">
        <v>284</v>
      </c>
      <c r="Z650">
        <v>236</v>
      </c>
      <c r="AA650">
        <v>115</v>
      </c>
      <c r="AB650">
        <v>938</v>
      </c>
      <c r="AC650">
        <v>1103</v>
      </c>
      <c r="AD650">
        <f t="shared" si="10"/>
        <v>5787</v>
      </c>
    </row>
    <row r="651" spans="1:30" x14ac:dyDescent="0.3">
      <c r="A651">
        <v>650</v>
      </c>
      <c r="B651">
        <v>5006358</v>
      </c>
      <c r="C651" t="s">
        <v>58</v>
      </c>
      <c r="D651">
        <v>2016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7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7</v>
      </c>
      <c r="R651">
        <v>2</v>
      </c>
      <c r="S651">
        <v>1</v>
      </c>
      <c r="T651">
        <v>138</v>
      </c>
      <c r="U651">
        <v>1</v>
      </c>
      <c r="V651">
        <v>3</v>
      </c>
      <c r="W651">
        <v>18</v>
      </c>
      <c r="X651">
        <v>2</v>
      </c>
      <c r="Y651">
        <v>13</v>
      </c>
      <c r="Z651">
        <v>2</v>
      </c>
      <c r="AA651">
        <v>1</v>
      </c>
      <c r="AB651">
        <v>522</v>
      </c>
      <c r="AC651">
        <v>175</v>
      </c>
      <c r="AD651">
        <f t="shared" si="10"/>
        <v>892</v>
      </c>
    </row>
    <row r="652" spans="1:30" x14ac:dyDescent="0.3">
      <c r="A652">
        <v>651</v>
      </c>
      <c r="B652">
        <v>5006358</v>
      </c>
      <c r="C652" t="s">
        <v>58</v>
      </c>
      <c r="D652">
        <v>2015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7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6</v>
      </c>
      <c r="R652">
        <v>2</v>
      </c>
      <c r="S652">
        <v>3</v>
      </c>
      <c r="T652">
        <v>137</v>
      </c>
      <c r="U652">
        <v>3</v>
      </c>
      <c r="V652">
        <v>4</v>
      </c>
      <c r="W652">
        <v>18</v>
      </c>
      <c r="X652">
        <v>4</v>
      </c>
      <c r="Y652">
        <v>8</v>
      </c>
      <c r="Z652">
        <v>2</v>
      </c>
      <c r="AA652">
        <v>1</v>
      </c>
      <c r="AB652">
        <v>496</v>
      </c>
      <c r="AC652">
        <v>200</v>
      </c>
      <c r="AD652">
        <f t="shared" si="10"/>
        <v>891</v>
      </c>
    </row>
    <row r="653" spans="1:30" x14ac:dyDescent="0.3">
      <c r="A653">
        <v>652</v>
      </c>
      <c r="B653">
        <v>5006358</v>
      </c>
      <c r="C653" t="s">
        <v>58</v>
      </c>
      <c r="D653">
        <v>2014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9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7</v>
      </c>
      <c r="R653">
        <v>2</v>
      </c>
      <c r="S653">
        <v>11</v>
      </c>
      <c r="T653">
        <v>133</v>
      </c>
      <c r="U653">
        <v>4</v>
      </c>
      <c r="V653">
        <v>4</v>
      </c>
      <c r="W653">
        <v>2</v>
      </c>
      <c r="X653">
        <v>6</v>
      </c>
      <c r="Y653">
        <v>13</v>
      </c>
      <c r="Z653">
        <v>0</v>
      </c>
      <c r="AA653">
        <v>1</v>
      </c>
      <c r="AB653">
        <v>522</v>
      </c>
      <c r="AC653">
        <v>176</v>
      </c>
      <c r="AD653">
        <f t="shared" si="10"/>
        <v>890</v>
      </c>
    </row>
    <row r="654" spans="1:30" x14ac:dyDescent="0.3">
      <c r="A654">
        <v>653</v>
      </c>
      <c r="B654">
        <v>5006358</v>
      </c>
      <c r="C654" t="s">
        <v>58</v>
      </c>
      <c r="D654">
        <v>2013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11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8</v>
      </c>
      <c r="R654">
        <v>2</v>
      </c>
      <c r="S654">
        <v>2</v>
      </c>
      <c r="T654">
        <v>132</v>
      </c>
      <c r="U654">
        <v>6</v>
      </c>
      <c r="V654">
        <v>5</v>
      </c>
      <c r="W654">
        <v>3</v>
      </c>
      <c r="X654">
        <v>7</v>
      </c>
      <c r="Y654">
        <v>12</v>
      </c>
      <c r="Z654">
        <v>0</v>
      </c>
      <c r="AA654">
        <v>2</v>
      </c>
      <c r="AB654">
        <v>551</v>
      </c>
      <c r="AC654">
        <v>179</v>
      </c>
      <c r="AD654">
        <f t="shared" si="10"/>
        <v>920</v>
      </c>
    </row>
    <row r="655" spans="1:30" x14ac:dyDescent="0.3">
      <c r="A655">
        <v>654</v>
      </c>
      <c r="B655">
        <v>5006358</v>
      </c>
      <c r="C655" t="s">
        <v>58</v>
      </c>
      <c r="D655">
        <v>2012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10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3</v>
      </c>
      <c r="R655">
        <v>2</v>
      </c>
      <c r="S655">
        <v>0</v>
      </c>
      <c r="T655">
        <v>76</v>
      </c>
      <c r="U655">
        <v>0</v>
      </c>
      <c r="V655">
        <v>4</v>
      </c>
      <c r="W655">
        <v>0</v>
      </c>
      <c r="X655">
        <v>8</v>
      </c>
      <c r="Y655">
        <v>7</v>
      </c>
      <c r="Z655">
        <v>1</v>
      </c>
      <c r="AA655">
        <v>2</v>
      </c>
      <c r="AB655">
        <v>404</v>
      </c>
      <c r="AC655">
        <v>149</v>
      </c>
      <c r="AD655">
        <f t="shared" si="10"/>
        <v>666</v>
      </c>
    </row>
    <row r="656" spans="1:30" x14ac:dyDescent="0.3">
      <c r="A656">
        <v>655</v>
      </c>
      <c r="B656">
        <v>5006358</v>
      </c>
      <c r="C656" t="s">
        <v>58</v>
      </c>
      <c r="D656">
        <v>2011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10</v>
      </c>
      <c r="L656">
        <v>1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1</v>
      </c>
      <c r="T656">
        <v>94</v>
      </c>
      <c r="U656">
        <v>4</v>
      </c>
      <c r="V656">
        <v>5</v>
      </c>
      <c r="W656">
        <v>0</v>
      </c>
      <c r="X656">
        <v>7</v>
      </c>
      <c r="Y656">
        <v>8</v>
      </c>
      <c r="Z656">
        <v>1</v>
      </c>
      <c r="AA656">
        <v>2</v>
      </c>
      <c r="AB656">
        <v>373</v>
      </c>
      <c r="AC656">
        <v>150</v>
      </c>
      <c r="AD656">
        <f t="shared" si="10"/>
        <v>656</v>
      </c>
    </row>
    <row r="657" spans="1:30" x14ac:dyDescent="0.3">
      <c r="A657">
        <v>656</v>
      </c>
      <c r="B657">
        <v>5006358</v>
      </c>
      <c r="C657" t="s">
        <v>58</v>
      </c>
      <c r="D657">
        <v>2010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8</v>
      </c>
      <c r="L657">
        <v>1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1</v>
      </c>
      <c r="S657">
        <v>0</v>
      </c>
      <c r="T657">
        <v>95</v>
      </c>
      <c r="U657">
        <v>0</v>
      </c>
      <c r="V657">
        <v>6</v>
      </c>
      <c r="W657">
        <v>0</v>
      </c>
      <c r="X657">
        <v>6</v>
      </c>
      <c r="Y657">
        <v>6</v>
      </c>
      <c r="Z657">
        <v>1</v>
      </c>
      <c r="AA657">
        <v>2</v>
      </c>
      <c r="AB657">
        <v>477</v>
      </c>
      <c r="AC657">
        <v>110</v>
      </c>
      <c r="AD657">
        <f t="shared" si="10"/>
        <v>713</v>
      </c>
    </row>
    <row r="658" spans="1:30" x14ac:dyDescent="0.3">
      <c r="A658">
        <v>657</v>
      </c>
      <c r="B658">
        <v>5006358</v>
      </c>
      <c r="C658" t="s">
        <v>58</v>
      </c>
      <c r="D658">
        <v>2009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2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1</v>
      </c>
      <c r="R658">
        <v>1</v>
      </c>
      <c r="S658">
        <v>0</v>
      </c>
      <c r="T658">
        <v>102</v>
      </c>
      <c r="U658">
        <v>2</v>
      </c>
      <c r="V658">
        <v>0</v>
      </c>
      <c r="W658">
        <v>0</v>
      </c>
      <c r="X658">
        <v>4</v>
      </c>
      <c r="Y658">
        <v>10</v>
      </c>
      <c r="Z658">
        <v>2</v>
      </c>
      <c r="AA658">
        <v>1</v>
      </c>
      <c r="AB658">
        <v>398</v>
      </c>
      <c r="AC658">
        <v>128</v>
      </c>
      <c r="AD658">
        <f t="shared" si="10"/>
        <v>651</v>
      </c>
    </row>
    <row r="659" spans="1:30" x14ac:dyDescent="0.3">
      <c r="A659">
        <v>658</v>
      </c>
      <c r="B659">
        <v>5006358</v>
      </c>
      <c r="C659" t="s">
        <v>58</v>
      </c>
      <c r="D659">
        <v>2008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2</v>
      </c>
      <c r="L659">
        <v>0</v>
      </c>
      <c r="M659">
        <v>0</v>
      </c>
      <c r="N659">
        <v>2</v>
      </c>
      <c r="O659">
        <v>0</v>
      </c>
      <c r="P659">
        <v>0</v>
      </c>
      <c r="Q659">
        <v>2</v>
      </c>
      <c r="R659">
        <v>0</v>
      </c>
      <c r="S659">
        <v>0</v>
      </c>
      <c r="T659">
        <v>56</v>
      </c>
      <c r="U659">
        <v>0</v>
      </c>
      <c r="V659">
        <v>0</v>
      </c>
      <c r="W659">
        <v>14</v>
      </c>
      <c r="X659">
        <v>3</v>
      </c>
      <c r="Y659">
        <v>2</v>
      </c>
      <c r="Z659">
        <v>1</v>
      </c>
      <c r="AA659">
        <v>0</v>
      </c>
      <c r="AB659">
        <v>280</v>
      </c>
      <c r="AC659">
        <v>99</v>
      </c>
      <c r="AD659">
        <f t="shared" si="10"/>
        <v>461</v>
      </c>
    </row>
    <row r="660" spans="1:30" x14ac:dyDescent="0.3">
      <c r="A660">
        <v>659</v>
      </c>
      <c r="B660">
        <v>5006358</v>
      </c>
      <c r="C660" t="s">
        <v>58</v>
      </c>
      <c r="D660">
        <v>2007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2</v>
      </c>
      <c r="L660">
        <v>0</v>
      </c>
      <c r="M660">
        <v>0</v>
      </c>
      <c r="N660">
        <v>3</v>
      </c>
      <c r="O660">
        <v>0</v>
      </c>
      <c r="P660">
        <v>0</v>
      </c>
      <c r="Q660">
        <v>35</v>
      </c>
      <c r="R660">
        <v>0</v>
      </c>
      <c r="S660">
        <v>0</v>
      </c>
      <c r="T660">
        <v>40</v>
      </c>
      <c r="U660">
        <v>2</v>
      </c>
      <c r="V660">
        <v>0</v>
      </c>
      <c r="W660">
        <v>12</v>
      </c>
      <c r="X660">
        <v>4</v>
      </c>
      <c r="Y660">
        <v>2</v>
      </c>
      <c r="Z660">
        <v>1</v>
      </c>
      <c r="AA660">
        <v>0</v>
      </c>
      <c r="AB660">
        <v>309</v>
      </c>
      <c r="AC660">
        <v>101</v>
      </c>
      <c r="AD660">
        <f t="shared" si="10"/>
        <v>511</v>
      </c>
    </row>
    <row r="661" spans="1:30" x14ac:dyDescent="0.3">
      <c r="A661">
        <v>660</v>
      </c>
      <c r="B661">
        <v>5006358</v>
      </c>
      <c r="C661" t="s">
        <v>58</v>
      </c>
      <c r="D661">
        <v>2006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2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1</v>
      </c>
      <c r="S661">
        <v>0</v>
      </c>
      <c r="T661">
        <v>45</v>
      </c>
      <c r="U661">
        <v>1</v>
      </c>
      <c r="V661">
        <v>0</v>
      </c>
      <c r="W661">
        <v>0</v>
      </c>
      <c r="X661">
        <v>4</v>
      </c>
      <c r="Y661">
        <v>2</v>
      </c>
      <c r="Z661">
        <v>1</v>
      </c>
      <c r="AA661">
        <v>0</v>
      </c>
      <c r="AB661">
        <v>270</v>
      </c>
      <c r="AC661">
        <v>109</v>
      </c>
      <c r="AD661">
        <f t="shared" si="10"/>
        <v>435</v>
      </c>
    </row>
    <row r="662" spans="1:30" x14ac:dyDescent="0.3">
      <c r="A662">
        <v>661</v>
      </c>
      <c r="B662">
        <v>5006408</v>
      </c>
      <c r="C662" t="s">
        <v>59</v>
      </c>
      <c r="D662">
        <v>2016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2</v>
      </c>
      <c r="O662">
        <v>0</v>
      </c>
      <c r="P662">
        <v>0</v>
      </c>
      <c r="Q662">
        <v>11</v>
      </c>
      <c r="R662">
        <v>5</v>
      </c>
      <c r="S662">
        <v>5</v>
      </c>
      <c r="T662">
        <v>181</v>
      </c>
      <c r="U662">
        <v>13</v>
      </c>
      <c r="V662">
        <v>1</v>
      </c>
      <c r="W662">
        <v>21</v>
      </c>
      <c r="X662">
        <v>4</v>
      </c>
      <c r="Y662">
        <v>37</v>
      </c>
      <c r="Z662">
        <v>7</v>
      </c>
      <c r="AA662">
        <v>6</v>
      </c>
      <c r="AB662">
        <v>312</v>
      </c>
      <c r="AC662">
        <v>431</v>
      </c>
      <c r="AD662">
        <f t="shared" si="10"/>
        <v>1036</v>
      </c>
    </row>
    <row r="663" spans="1:30" x14ac:dyDescent="0.3">
      <c r="A663">
        <v>662</v>
      </c>
      <c r="B663">
        <v>5006408</v>
      </c>
      <c r="C663" t="s">
        <v>59</v>
      </c>
      <c r="D663">
        <v>2015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9</v>
      </c>
      <c r="R663">
        <v>5</v>
      </c>
      <c r="S663">
        <v>0</v>
      </c>
      <c r="T663">
        <v>200</v>
      </c>
      <c r="U663">
        <v>18</v>
      </c>
      <c r="V663">
        <v>9</v>
      </c>
      <c r="W663">
        <v>15</v>
      </c>
      <c r="X663">
        <v>5</v>
      </c>
      <c r="Y663">
        <v>46</v>
      </c>
      <c r="Z663">
        <v>4</v>
      </c>
      <c r="AA663">
        <v>6</v>
      </c>
      <c r="AB663">
        <v>341</v>
      </c>
      <c r="AC663">
        <v>415</v>
      </c>
      <c r="AD663">
        <f t="shared" si="10"/>
        <v>1073</v>
      </c>
    </row>
    <row r="664" spans="1:30" x14ac:dyDescent="0.3">
      <c r="A664">
        <v>663</v>
      </c>
      <c r="B664">
        <v>5006408</v>
      </c>
      <c r="C664" t="s">
        <v>59</v>
      </c>
      <c r="D664">
        <v>2014</v>
      </c>
      <c r="E664">
        <v>0</v>
      </c>
      <c r="F664">
        <v>0</v>
      </c>
      <c r="G664">
        <v>2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8</v>
      </c>
      <c r="O664">
        <v>0</v>
      </c>
      <c r="P664">
        <v>0</v>
      </c>
      <c r="Q664">
        <v>7</v>
      </c>
      <c r="R664">
        <v>4</v>
      </c>
      <c r="S664">
        <v>2</v>
      </c>
      <c r="T664">
        <v>188</v>
      </c>
      <c r="U664">
        <v>13</v>
      </c>
      <c r="V664">
        <v>8</v>
      </c>
      <c r="W664">
        <v>17</v>
      </c>
      <c r="X664">
        <v>5</v>
      </c>
      <c r="Y664">
        <v>35</v>
      </c>
      <c r="Z664">
        <v>5</v>
      </c>
      <c r="AA664">
        <v>3</v>
      </c>
      <c r="AB664">
        <v>344</v>
      </c>
      <c r="AC664">
        <v>361</v>
      </c>
      <c r="AD664">
        <f t="shared" si="10"/>
        <v>1002</v>
      </c>
    </row>
    <row r="665" spans="1:30" x14ac:dyDescent="0.3">
      <c r="A665">
        <v>664</v>
      </c>
      <c r="B665">
        <v>5006408</v>
      </c>
      <c r="C665" t="s">
        <v>59</v>
      </c>
      <c r="D665">
        <v>2013</v>
      </c>
      <c r="E665">
        <v>0</v>
      </c>
      <c r="F665">
        <v>0</v>
      </c>
      <c r="G665">
        <v>2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9</v>
      </c>
      <c r="R665">
        <v>2</v>
      </c>
      <c r="S665">
        <v>0</v>
      </c>
      <c r="T665">
        <v>147</v>
      </c>
      <c r="U665">
        <v>18</v>
      </c>
      <c r="V665">
        <v>8</v>
      </c>
      <c r="W665">
        <v>10</v>
      </c>
      <c r="X665">
        <v>9</v>
      </c>
      <c r="Y665">
        <v>44</v>
      </c>
      <c r="Z665">
        <v>4</v>
      </c>
      <c r="AA665">
        <v>3</v>
      </c>
      <c r="AB665">
        <v>335</v>
      </c>
      <c r="AC665">
        <v>355</v>
      </c>
      <c r="AD665">
        <f t="shared" si="10"/>
        <v>946</v>
      </c>
    </row>
    <row r="666" spans="1:30" x14ac:dyDescent="0.3">
      <c r="A666">
        <v>665</v>
      </c>
      <c r="B666">
        <v>5006408</v>
      </c>
      <c r="C666" t="s">
        <v>59</v>
      </c>
      <c r="D666">
        <v>2012</v>
      </c>
      <c r="E666">
        <v>1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5</v>
      </c>
      <c r="R666">
        <v>2</v>
      </c>
      <c r="S666">
        <v>1</v>
      </c>
      <c r="T666">
        <v>143</v>
      </c>
      <c r="U666">
        <v>12</v>
      </c>
      <c r="V666">
        <v>8</v>
      </c>
      <c r="W666">
        <v>8</v>
      </c>
      <c r="X666">
        <v>9</v>
      </c>
      <c r="Y666">
        <v>35</v>
      </c>
      <c r="Z666">
        <v>6</v>
      </c>
      <c r="AA666">
        <v>3</v>
      </c>
      <c r="AB666">
        <v>337</v>
      </c>
      <c r="AC666">
        <v>364</v>
      </c>
      <c r="AD666">
        <f t="shared" si="10"/>
        <v>934</v>
      </c>
    </row>
    <row r="667" spans="1:30" x14ac:dyDescent="0.3">
      <c r="A667">
        <v>666</v>
      </c>
      <c r="B667">
        <v>5006408</v>
      </c>
      <c r="C667" t="s">
        <v>59</v>
      </c>
      <c r="D667">
        <v>2011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1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6</v>
      </c>
      <c r="R667">
        <v>0</v>
      </c>
      <c r="S667">
        <v>3</v>
      </c>
      <c r="T667">
        <v>123</v>
      </c>
      <c r="U667">
        <v>10</v>
      </c>
      <c r="V667">
        <v>9</v>
      </c>
      <c r="W667">
        <v>9</v>
      </c>
      <c r="X667">
        <v>9</v>
      </c>
      <c r="Y667">
        <v>39</v>
      </c>
      <c r="Z667">
        <v>6</v>
      </c>
      <c r="AA667">
        <v>3</v>
      </c>
      <c r="AB667">
        <v>343</v>
      </c>
      <c r="AC667">
        <v>350</v>
      </c>
      <c r="AD667">
        <f t="shared" si="10"/>
        <v>911</v>
      </c>
    </row>
    <row r="668" spans="1:30" x14ac:dyDescent="0.3">
      <c r="A668">
        <v>667</v>
      </c>
      <c r="B668">
        <v>5006408</v>
      </c>
      <c r="C668" t="s">
        <v>59</v>
      </c>
      <c r="D668">
        <v>2010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1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11</v>
      </c>
      <c r="R668">
        <v>1</v>
      </c>
      <c r="S668">
        <v>2</v>
      </c>
      <c r="T668">
        <v>147</v>
      </c>
      <c r="U668">
        <v>11</v>
      </c>
      <c r="V668">
        <v>9</v>
      </c>
      <c r="W668">
        <v>15</v>
      </c>
      <c r="X668">
        <v>10</v>
      </c>
      <c r="Y668">
        <v>25</v>
      </c>
      <c r="Z668">
        <v>5</v>
      </c>
      <c r="AA668">
        <v>1</v>
      </c>
      <c r="AB668">
        <v>347</v>
      </c>
      <c r="AC668">
        <v>389</v>
      </c>
      <c r="AD668">
        <f t="shared" si="10"/>
        <v>974</v>
      </c>
    </row>
    <row r="669" spans="1:30" x14ac:dyDescent="0.3">
      <c r="A669">
        <v>668</v>
      </c>
      <c r="B669">
        <v>5006408</v>
      </c>
      <c r="C669" t="s">
        <v>59</v>
      </c>
      <c r="D669">
        <v>2009</v>
      </c>
      <c r="E669">
        <v>4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1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15</v>
      </c>
      <c r="R669">
        <v>1</v>
      </c>
      <c r="S669">
        <v>4</v>
      </c>
      <c r="T669">
        <v>127</v>
      </c>
      <c r="U669">
        <v>9</v>
      </c>
      <c r="V669">
        <v>8</v>
      </c>
      <c r="W669">
        <v>16</v>
      </c>
      <c r="X669">
        <v>8</v>
      </c>
      <c r="Y669">
        <v>28</v>
      </c>
      <c r="Z669">
        <v>5</v>
      </c>
      <c r="AA669">
        <v>1</v>
      </c>
      <c r="AB669">
        <v>342</v>
      </c>
      <c r="AC669">
        <v>371</v>
      </c>
      <c r="AD669">
        <f t="shared" si="10"/>
        <v>940</v>
      </c>
    </row>
    <row r="670" spans="1:30" x14ac:dyDescent="0.3">
      <c r="A670">
        <v>669</v>
      </c>
      <c r="B670">
        <v>5006408</v>
      </c>
      <c r="C670" t="s">
        <v>59</v>
      </c>
      <c r="D670">
        <v>2008</v>
      </c>
      <c r="E670">
        <v>6</v>
      </c>
      <c r="F670">
        <v>0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12</v>
      </c>
      <c r="R670">
        <v>0</v>
      </c>
      <c r="S670">
        <v>0</v>
      </c>
      <c r="T670">
        <v>113</v>
      </c>
      <c r="U670">
        <v>7</v>
      </c>
      <c r="V670">
        <v>9</v>
      </c>
      <c r="W670">
        <v>15</v>
      </c>
      <c r="X670">
        <v>4</v>
      </c>
      <c r="Y670">
        <v>27</v>
      </c>
      <c r="Z670">
        <v>3</v>
      </c>
      <c r="AA670">
        <v>1</v>
      </c>
      <c r="AB670">
        <v>337</v>
      </c>
      <c r="AC670">
        <v>422</v>
      </c>
      <c r="AD670">
        <f t="shared" si="10"/>
        <v>957</v>
      </c>
    </row>
    <row r="671" spans="1:30" x14ac:dyDescent="0.3">
      <c r="A671">
        <v>670</v>
      </c>
      <c r="B671">
        <v>5006408</v>
      </c>
      <c r="C671" t="s">
        <v>59</v>
      </c>
      <c r="D671">
        <v>2007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1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3</v>
      </c>
      <c r="R671">
        <v>0</v>
      </c>
      <c r="S671">
        <v>0</v>
      </c>
      <c r="T671">
        <v>115</v>
      </c>
      <c r="U671">
        <v>7</v>
      </c>
      <c r="V671">
        <v>6</v>
      </c>
      <c r="W671">
        <v>10</v>
      </c>
      <c r="X671">
        <v>10</v>
      </c>
      <c r="Y671">
        <v>26</v>
      </c>
      <c r="Z671">
        <v>4</v>
      </c>
      <c r="AA671">
        <v>1</v>
      </c>
      <c r="AB671">
        <v>337</v>
      </c>
      <c r="AC671">
        <v>308</v>
      </c>
      <c r="AD671">
        <f t="shared" si="10"/>
        <v>828</v>
      </c>
    </row>
    <row r="672" spans="1:30" x14ac:dyDescent="0.3">
      <c r="A672">
        <v>671</v>
      </c>
      <c r="B672">
        <v>5006408</v>
      </c>
      <c r="C672" t="s">
        <v>59</v>
      </c>
      <c r="D672">
        <v>2006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1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1</v>
      </c>
      <c r="R672">
        <v>2</v>
      </c>
      <c r="S672">
        <v>0</v>
      </c>
      <c r="T672">
        <v>147</v>
      </c>
      <c r="U672">
        <v>8</v>
      </c>
      <c r="V672">
        <v>6</v>
      </c>
      <c r="W672">
        <v>9</v>
      </c>
      <c r="X672">
        <v>6</v>
      </c>
      <c r="Y672">
        <v>28</v>
      </c>
      <c r="Z672">
        <v>4</v>
      </c>
      <c r="AA672">
        <v>2</v>
      </c>
      <c r="AB672">
        <v>318</v>
      </c>
      <c r="AC672">
        <v>330</v>
      </c>
      <c r="AD672">
        <f t="shared" si="10"/>
        <v>862</v>
      </c>
    </row>
    <row r="673" spans="1:30" x14ac:dyDescent="0.3">
      <c r="A673">
        <v>672</v>
      </c>
      <c r="B673">
        <v>5006606</v>
      </c>
      <c r="C673" t="s">
        <v>60</v>
      </c>
      <c r="D673">
        <v>2016</v>
      </c>
      <c r="E673">
        <v>16</v>
      </c>
      <c r="F673">
        <v>29</v>
      </c>
      <c r="G673">
        <v>37</v>
      </c>
      <c r="H673">
        <v>41</v>
      </c>
      <c r="I673">
        <v>3</v>
      </c>
      <c r="J673">
        <v>7</v>
      </c>
      <c r="K673">
        <v>47</v>
      </c>
      <c r="L673">
        <v>20</v>
      </c>
      <c r="M673">
        <v>15</v>
      </c>
      <c r="N673">
        <v>704</v>
      </c>
      <c r="O673">
        <v>17</v>
      </c>
      <c r="P673">
        <v>0</v>
      </c>
      <c r="Q673">
        <v>472</v>
      </c>
      <c r="R673">
        <v>45</v>
      </c>
      <c r="S673">
        <v>184</v>
      </c>
      <c r="T673">
        <v>2902</v>
      </c>
      <c r="U673">
        <v>736</v>
      </c>
      <c r="V673">
        <v>190</v>
      </c>
      <c r="W673">
        <v>392</v>
      </c>
      <c r="X673">
        <v>571</v>
      </c>
      <c r="Y673">
        <v>1203</v>
      </c>
      <c r="Z673">
        <v>241</v>
      </c>
      <c r="AA673">
        <v>544</v>
      </c>
      <c r="AB673">
        <v>2277</v>
      </c>
      <c r="AC673">
        <v>1375</v>
      </c>
      <c r="AD673">
        <f t="shared" si="10"/>
        <v>12068</v>
      </c>
    </row>
    <row r="674" spans="1:30" x14ac:dyDescent="0.3">
      <c r="A674">
        <v>673</v>
      </c>
      <c r="B674">
        <v>5006606</v>
      </c>
      <c r="C674" t="s">
        <v>60</v>
      </c>
      <c r="D674">
        <v>2015</v>
      </c>
      <c r="E674">
        <v>17</v>
      </c>
      <c r="F674">
        <v>52</v>
      </c>
      <c r="G674">
        <v>34</v>
      </c>
      <c r="H674">
        <v>34</v>
      </c>
      <c r="I674">
        <v>10</v>
      </c>
      <c r="J674">
        <v>8</v>
      </c>
      <c r="K674">
        <v>61</v>
      </c>
      <c r="L674">
        <v>18</v>
      </c>
      <c r="M674">
        <v>14</v>
      </c>
      <c r="N674">
        <v>785</v>
      </c>
      <c r="O674">
        <v>22</v>
      </c>
      <c r="P674">
        <v>0</v>
      </c>
      <c r="Q674">
        <v>482</v>
      </c>
      <c r="R674">
        <v>33</v>
      </c>
      <c r="S674">
        <v>310</v>
      </c>
      <c r="T674">
        <v>2951</v>
      </c>
      <c r="U674">
        <v>711</v>
      </c>
      <c r="V674">
        <v>178</v>
      </c>
      <c r="W674">
        <v>377</v>
      </c>
      <c r="X674">
        <v>561</v>
      </c>
      <c r="Y674">
        <v>1169</v>
      </c>
      <c r="Z674">
        <v>237</v>
      </c>
      <c r="AA674">
        <v>558</v>
      </c>
      <c r="AB674">
        <v>2454</v>
      </c>
      <c r="AC674">
        <v>1294</v>
      </c>
      <c r="AD674">
        <f t="shared" si="10"/>
        <v>12370</v>
      </c>
    </row>
    <row r="675" spans="1:30" x14ac:dyDescent="0.3">
      <c r="A675">
        <v>674</v>
      </c>
      <c r="B675">
        <v>5006606</v>
      </c>
      <c r="C675" t="s">
        <v>60</v>
      </c>
      <c r="D675">
        <v>2014</v>
      </c>
      <c r="E675">
        <v>19</v>
      </c>
      <c r="F675">
        <v>63</v>
      </c>
      <c r="G675">
        <v>23</v>
      </c>
      <c r="H675">
        <v>29</v>
      </c>
      <c r="I675">
        <v>9</v>
      </c>
      <c r="J675">
        <v>8</v>
      </c>
      <c r="K675">
        <v>64</v>
      </c>
      <c r="L675">
        <v>25</v>
      </c>
      <c r="M675">
        <v>13</v>
      </c>
      <c r="N675">
        <v>852</v>
      </c>
      <c r="O675">
        <v>22</v>
      </c>
      <c r="P675">
        <v>0</v>
      </c>
      <c r="Q675">
        <v>519</v>
      </c>
      <c r="R675">
        <v>25</v>
      </c>
      <c r="S675">
        <v>293</v>
      </c>
      <c r="T675">
        <v>2873</v>
      </c>
      <c r="U675">
        <v>723</v>
      </c>
      <c r="V675">
        <v>191</v>
      </c>
      <c r="W675">
        <v>428</v>
      </c>
      <c r="X675">
        <v>609</v>
      </c>
      <c r="Y675">
        <v>1035</v>
      </c>
      <c r="Z675">
        <v>219</v>
      </c>
      <c r="AA675">
        <v>529</v>
      </c>
      <c r="AB675">
        <v>2562</v>
      </c>
      <c r="AC675">
        <v>1286</v>
      </c>
      <c r="AD675">
        <f t="shared" si="10"/>
        <v>12419</v>
      </c>
    </row>
    <row r="676" spans="1:30" x14ac:dyDescent="0.3">
      <c r="A676">
        <v>675</v>
      </c>
      <c r="B676">
        <v>5006606</v>
      </c>
      <c r="C676" t="s">
        <v>60</v>
      </c>
      <c r="D676">
        <v>2013</v>
      </c>
      <c r="E676">
        <v>19</v>
      </c>
      <c r="F676">
        <v>47</v>
      </c>
      <c r="G676">
        <v>25</v>
      </c>
      <c r="H676">
        <v>30</v>
      </c>
      <c r="I676">
        <v>9</v>
      </c>
      <c r="J676">
        <v>9</v>
      </c>
      <c r="K676">
        <v>34</v>
      </c>
      <c r="L676">
        <v>22</v>
      </c>
      <c r="M676">
        <v>13</v>
      </c>
      <c r="N676">
        <v>879</v>
      </c>
      <c r="O676">
        <v>26</v>
      </c>
      <c r="P676">
        <v>0</v>
      </c>
      <c r="Q676">
        <v>448</v>
      </c>
      <c r="R676">
        <v>22</v>
      </c>
      <c r="S676">
        <v>265</v>
      </c>
      <c r="T676">
        <v>2571</v>
      </c>
      <c r="U676">
        <v>785</v>
      </c>
      <c r="V676">
        <v>182</v>
      </c>
      <c r="W676">
        <v>363</v>
      </c>
      <c r="X676">
        <v>564</v>
      </c>
      <c r="Y676">
        <v>941</v>
      </c>
      <c r="Z676">
        <v>206</v>
      </c>
      <c r="AA676">
        <v>514</v>
      </c>
      <c r="AB676">
        <v>2453</v>
      </c>
      <c r="AC676">
        <v>1165</v>
      </c>
      <c r="AD676">
        <f t="shared" si="10"/>
        <v>11592</v>
      </c>
    </row>
    <row r="677" spans="1:30" x14ac:dyDescent="0.3">
      <c r="A677">
        <v>676</v>
      </c>
      <c r="B677">
        <v>5006606</v>
      </c>
      <c r="C677" t="s">
        <v>60</v>
      </c>
      <c r="D677">
        <v>2012</v>
      </c>
      <c r="E677">
        <v>0</v>
      </c>
      <c r="F677">
        <v>76</v>
      </c>
      <c r="G677">
        <v>36</v>
      </c>
      <c r="H677">
        <v>29</v>
      </c>
      <c r="I677">
        <v>6</v>
      </c>
      <c r="J677">
        <v>8</v>
      </c>
      <c r="K677">
        <v>18</v>
      </c>
      <c r="L677">
        <v>22</v>
      </c>
      <c r="M677">
        <v>10</v>
      </c>
      <c r="N677">
        <v>980</v>
      </c>
      <c r="O677">
        <v>20</v>
      </c>
      <c r="P677">
        <v>0</v>
      </c>
      <c r="Q677">
        <v>647</v>
      </c>
      <c r="R677">
        <v>19</v>
      </c>
      <c r="S677">
        <v>190</v>
      </c>
      <c r="T677">
        <v>2466</v>
      </c>
      <c r="U677">
        <v>692</v>
      </c>
      <c r="V677">
        <v>177</v>
      </c>
      <c r="W677">
        <v>317</v>
      </c>
      <c r="X677">
        <v>464</v>
      </c>
      <c r="Y677">
        <v>908</v>
      </c>
      <c r="Z677">
        <v>204</v>
      </c>
      <c r="AA677">
        <v>422</v>
      </c>
      <c r="AB677">
        <v>2190</v>
      </c>
      <c r="AC677">
        <v>1111</v>
      </c>
      <c r="AD677">
        <f t="shared" si="10"/>
        <v>11012</v>
      </c>
    </row>
    <row r="678" spans="1:30" x14ac:dyDescent="0.3">
      <c r="A678">
        <v>677</v>
      </c>
      <c r="B678">
        <v>5006606</v>
      </c>
      <c r="C678" t="s">
        <v>60</v>
      </c>
      <c r="D678">
        <v>2011</v>
      </c>
      <c r="E678">
        <v>0</v>
      </c>
      <c r="F678">
        <v>40</v>
      </c>
      <c r="G678">
        <v>34</v>
      </c>
      <c r="H678">
        <v>28</v>
      </c>
      <c r="I678">
        <v>0</v>
      </c>
      <c r="J678">
        <v>3</v>
      </c>
      <c r="K678">
        <v>12</v>
      </c>
      <c r="L678">
        <v>32</v>
      </c>
      <c r="M678">
        <v>37</v>
      </c>
      <c r="N678">
        <v>817</v>
      </c>
      <c r="O678">
        <v>11</v>
      </c>
      <c r="P678">
        <v>0</v>
      </c>
      <c r="Q678">
        <v>590</v>
      </c>
      <c r="R678">
        <v>19</v>
      </c>
      <c r="S678">
        <v>152</v>
      </c>
      <c r="T678">
        <v>2272</v>
      </c>
      <c r="U678">
        <v>612</v>
      </c>
      <c r="V678">
        <v>176</v>
      </c>
      <c r="W678">
        <v>262</v>
      </c>
      <c r="X678">
        <v>473</v>
      </c>
      <c r="Y678">
        <v>869</v>
      </c>
      <c r="Z678">
        <v>190</v>
      </c>
      <c r="AA678">
        <v>375</v>
      </c>
      <c r="AB678">
        <v>2352</v>
      </c>
      <c r="AC678">
        <v>1218</v>
      </c>
      <c r="AD678">
        <f t="shared" si="10"/>
        <v>10574</v>
      </c>
    </row>
    <row r="679" spans="1:30" x14ac:dyDescent="0.3">
      <c r="A679">
        <v>678</v>
      </c>
      <c r="B679">
        <v>5006606</v>
      </c>
      <c r="C679" t="s">
        <v>60</v>
      </c>
      <c r="D679">
        <v>2010</v>
      </c>
      <c r="E679">
        <v>0</v>
      </c>
      <c r="F679">
        <v>27</v>
      </c>
      <c r="G679">
        <v>31</v>
      </c>
      <c r="H679">
        <v>24</v>
      </c>
      <c r="I679">
        <v>0</v>
      </c>
      <c r="J679">
        <v>0</v>
      </c>
      <c r="K679">
        <v>3</v>
      </c>
      <c r="L679">
        <v>25</v>
      </c>
      <c r="M679">
        <v>8</v>
      </c>
      <c r="N679">
        <v>687</v>
      </c>
      <c r="O679">
        <v>9</v>
      </c>
      <c r="P679">
        <v>0</v>
      </c>
      <c r="Q679">
        <v>580</v>
      </c>
      <c r="R679">
        <v>14</v>
      </c>
      <c r="S679">
        <v>163</v>
      </c>
      <c r="T679">
        <v>2277</v>
      </c>
      <c r="U679">
        <v>536</v>
      </c>
      <c r="V679">
        <v>170</v>
      </c>
      <c r="W679">
        <v>194</v>
      </c>
      <c r="X679">
        <v>316</v>
      </c>
      <c r="Y679">
        <v>782</v>
      </c>
      <c r="Z679">
        <v>126</v>
      </c>
      <c r="AA679">
        <v>359</v>
      </c>
      <c r="AB679">
        <v>2482</v>
      </c>
      <c r="AC679">
        <v>1179</v>
      </c>
      <c r="AD679">
        <f t="shared" si="10"/>
        <v>9992</v>
      </c>
    </row>
    <row r="680" spans="1:30" x14ac:dyDescent="0.3">
      <c r="A680">
        <v>679</v>
      </c>
      <c r="B680">
        <v>5006606</v>
      </c>
      <c r="C680" t="s">
        <v>60</v>
      </c>
      <c r="D680">
        <v>2009</v>
      </c>
      <c r="E680">
        <v>0</v>
      </c>
      <c r="F680">
        <v>30</v>
      </c>
      <c r="G680">
        <v>45</v>
      </c>
      <c r="H680">
        <v>7</v>
      </c>
      <c r="I680">
        <v>0</v>
      </c>
      <c r="J680">
        <v>0</v>
      </c>
      <c r="K680">
        <v>2</v>
      </c>
      <c r="L680">
        <v>14</v>
      </c>
      <c r="M680">
        <v>7</v>
      </c>
      <c r="N680">
        <v>0</v>
      </c>
      <c r="O680">
        <v>8</v>
      </c>
      <c r="P680">
        <v>0</v>
      </c>
      <c r="Q680">
        <v>1341</v>
      </c>
      <c r="R680">
        <v>12</v>
      </c>
      <c r="S680">
        <v>88</v>
      </c>
      <c r="T680">
        <v>2012</v>
      </c>
      <c r="U680">
        <v>362</v>
      </c>
      <c r="V680">
        <v>176</v>
      </c>
      <c r="W680">
        <v>240</v>
      </c>
      <c r="X680">
        <v>281</v>
      </c>
      <c r="Y680">
        <v>674</v>
      </c>
      <c r="Z680">
        <v>108</v>
      </c>
      <c r="AA680">
        <v>370</v>
      </c>
      <c r="AB680">
        <v>2319</v>
      </c>
      <c r="AC680">
        <v>1108</v>
      </c>
      <c r="AD680">
        <f t="shared" si="10"/>
        <v>9204</v>
      </c>
    </row>
    <row r="681" spans="1:30" x14ac:dyDescent="0.3">
      <c r="A681">
        <v>680</v>
      </c>
      <c r="B681">
        <v>5006606</v>
      </c>
      <c r="C681" t="s">
        <v>60</v>
      </c>
      <c r="D681">
        <v>2008</v>
      </c>
      <c r="E681">
        <v>0</v>
      </c>
      <c r="F681">
        <v>44</v>
      </c>
      <c r="G681">
        <v>38</v>
      </c>
      <c r="H681">
        <v>6</v>
      </c>
      <c r="I681">
        <v>0</v>
      </c>
      <c r="J681">
        <v>0</v>
      </c>
      <c r="K681">
        <v>4</v>
      </c>
      <c r="L681">
        <v>27</v>
      </c>
      <c r="M681">
        <v>8</v>
      </c>
      <c r="N681">
        <v>2</v>
      </c>
      <c r="O681">
        <v>17</v>
      </c>
      <c r="P681">
        <v>0</v>
      </c>
      <c r="Q681">
        <v>570</v>
      </c>
      <c r="R681">
        <v>11</v>
      </c>
      <c r="S681">
        <v>104</v>
      </c>
      <c r="T681">
        <v>1826</v>
      </c>
      <c r="U681">
        <v>400</v>
      </c>
      <c r="V681">
        <v>152</v>
      </c>
      <c r="W681">
        <v>192</v>
      </c>
      <c r="X681">
        <v>293</v>
      </c>
      <c r="Y681">
        <v>655</v>
      </c>
      <c r="Z681">
        <v>109</v>
      </c>
      <c r="AA681">
        <v>334</v>
      </c>
      <c r="AB681">
        <v>2301</v>
      </c>
      <c r="AC681">
        <v>1048</v>
      </c>
      <c r="AD681">
        <f t="shared" si="10"/>
        <v>8141</v>
      </c>
    </row>
    <row r="682" spans="1:30" x14ac:dyDescent="0.3">
      <c r="A682">
        <v>681</v>
      </c>
      <c r="B682">
        <v>5006606</v>
      </c>
      <c r="C682" t="s">
        <v>60</v>
      </c>
      <c r="D682">
        <v>2007</v>
      </c>
      <c r="E682">
        <v>0</v>
      </c>
      <c r="F682">
        <v>48</v>
      </c>
      <c r="G682">
        <v>25</v>
      </c>
      <c r="H682">
        <v>7</v>
      </c>
      <c r="I682">
        <v>0</v>
      </c>
      <c r="J682">
        <v>0</v>
      </c>
      <c r="K682">
        <v>50</v>
      </c>
      <c r="L682">
        <v>30</v>
      </c>
      <c r="M682">
        <v>8</v>
      </c>
      <c r="N682">
        <v>7</v>
      </c>
      <c r="O682">
        <v>5</v>
      </c>
      <c r="P682">
        <v>0</v>
      </c>
      <c r="Q682">
        <v>547</v>
      </c>
      <c r="R682">
        <v>12</v>
      </c>
      <c r="S682">
        <v>168</v>
      </c>
      <c r="T682">
        <v>1672</v>
      </c>
      <c r="U682">
        <v>360</v>
      </c>
      <c r="V682">
        <v>159</v>
      </c>
      <c r="W682">
        <v>178</v>
      </c>
      <c r="X682">
        <v>272</v>
      </c>
      <c r="Y682">
        <v>557</v>
      </c>
      <c r="Z682">
        <v>95</v>
      </c>
      <c r="AA682">
        <v>376</v>
      </c>
      <c r="AB682">
        <v>2216</v>
      </c>
      <c r="AC682">
        <v>1115</v>
      </c>
      <c r="AD682">
        <f t="shared" si="10"/>
        <v>7907</v>
      </c>
    </row>
    <row r="683" spans="1:30" x14ac:dyDescent="0.3">
      <c r="A683">
        <v>682</v>
      </c>
      <c r="B683">
        <v>5006606</v>
      </c>
      <c r="C683" t="s">
        <v>60</v>
      </c>
      <c r="D683">
        <v>2006</v>
      </c>
      <c r="E683">
        <v>0</v>
      </c>
      <c r="F683">
        <v>65</v>
      </c>
      <c r="G683">
        <v>22</v>
      </c>
      <c r="H683">
        <v>4</v>
      </c>
      <c r="I683">
        <v>0</v>
      </c>
      <c r="J683">
        <v>0</v>
      </c>
      <c r="K683">
        <v>75</v>
      </c>
      <c r="L683">
        <v>33</v>
      </c>
      <c r="M683">
        <v>2</v>
      </c>
      <c r="N683">
        <v>0</v>
      </c>
      <c r="O683">
        <v>30</v>
      </c>
      <c r="P683">
        <v>0</v>
      </c>
      <c r="Q683">
        <v>423</v>
      </c>
      <c r="R683">
        <v>10</v>
      </c>
      <c r="S683">
        <v>56</v>
      </c>
      <c r="T683">
        <v>1580</v>
      </c>
      <c r="U683">
        <v>294</v>
      </c>
      <c r="V683">
        <v>148</v>
      </c>
      <c r="W683">
        <v>218</v>
      </c>
      <c r="X683">
        <v>287</v>
      </c>
      <c r="Y683">
        <v>494</v>
      </c>
      <c r="Z683">
        <v>128</v>
      </c>
      <c r="AA683">
        <v>413</v>
      </c>
      <c r="AB683">
        <v>1982</v>
      </c>
      <c r="AC683">
        <v>1047</v>
      </c>
      <c r="AD683">
        <f t="shared" si="10"/>
        <v>7311</v>
      </c>
    </row>
    <row r="684" spans="1:30" x14ac:dyDescent="0.3">
      <c r="A684">
        <v>683</v>
      </c>
      <c r="B684">
        <v>5006903</v>
      </c>
      <c r="C684" t="s">
        <v>61</v>
      </c>
      <c r="D684">
        <v>2016</v>
      </c>
      <c r="E684">
        <v>1</v>
      </c>
      <c r="F684">
        <v>0</v>
      </c>
      <c r="G684">
        <v>4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2</v>
      </c>
      <c r="N684">
        <v>0</v>
      </c>
      <c r="O684">
        <v>0</v>
      </c>
      <c r="P684">
        <v>0</v>
      </c>
      <c r="Q684">
        <v>12</v>
      </c>
      <c r="R684">
        <v>6</v>
      </c>
      <c r="S684">
        <v>11</v>
      </c>
      <c r="T684">
        <v>198</v>
      </c>
      <c r="U684">
        <v>0</v>
      </c>
      <c r="V684">
        <v>14</v>
      </c>
      <c r="W684">
        <v>10</v>
      </c>
      <c r="X684">
        <v>44</v>
      </c>
      <c r="Y684">
        <v>26</v>
      </c>
      <c r="Z684">
        <v>3</v>
      </c>
      <c r="AA684">
        <v>3</v>
      </c>
      <c r="AB684">
        <v>569</v>
      </c>
      <c r="AC684">
        <v>1245</v>
      </c>
      <c r="AD684">
        <f t="shared" si="10"/>
        <v>2148</v>
      </c>
    </row>
    <row r="685" spans="1:30" x14ac:dyDescent="0.3">
      <c r="A685">
        <v>684</v>
      </c>
      <c r="B685">
        <v>5006903</v>
      </c>
      <c r="C685" t="s">
        <v>61</v>
      </c>
      <c r="D685">
        <v>2015</v>
      </c>
      <c r="E685">
        <v>3</v>
      </c>
      <c r="F685">
        <v>0</v>
      </c>
      <c r="G685">
        <v>6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13</v>
      </c>
      <c r="R685">
        <v>6</v>
      </c>
      <c r="S685">
        <v>1</v>
      </c>
      <c r="T685">
        <v>212</v>
      </c>
      <c r="U685">
        <v>0</v>
      </c>
      <c r="V685">
        <v>14</v>
      </c>
      <c r="W685">
        <v>8</v>
      </c>
      <c r="X685">
        <v>26</v>
      </c>
      <c r="Y685">
        <v>44</v>
      </c>
      <c r="Z685">
        <v>0</v>
      </c>
      <c r="AA685">
        <v>6</v>
      </c>
      <c r="AB685">
        <v>729</v>
      </c>
      <c r="AC685">
        <v>1311</v>
      </c>
      <c r="AD685">
        <f t="shared" si="10"/>
        <v>2379</v>
      </c>
    </row>
    <row r="686" spans="1:30" x14ac:dyDescent="0.3">
      <c r="A686">
        <v>685</v>
      </c>
      <c r="B686">
        <v>5006903</v>
      </c>
      <c r="C686" t="s">
        <v>61</v>
      </c>
      <c r="D686">
        <v>2014</v>
      </c>
      <c r="E686">
        <v>4</v>
      </c>
      <c r="F686">
        <v>0</v>
      </c>
      <c r="G686">
        <v>4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21</v>
      </c>
      <c r="R686">
        <v>4</v>
      </c>
      <c r="S686">
        <v>25</v>
      </c>
      <c r="T686">
        <v>207</v>
      </c>
      <c r="U686">
        <v>0</v>
      </c>
      <c r="V686">
        <v>15</v>
      </c>
      <c r="W686">
        <v>7</v>
      </c>
      <c r="X686">
        <v>41</v>
      </c>
      <c r="Y686">
        <v>45</v>
      </c>
      <c r="Z686">
        <v>1</v>
      </c>
      <c r="AA686">
        <v>4</v>
      </c>
      <c r="AB686">
        <v>645</v>
      </c>
      <c r="AC686">
        <v>1109</v>
      </c>
      <c r="AD686">
        <f t="shared" si="10"/>
        <v>2132</v>
      </c>
    </row>
    <row r="687" spans="1:30" x14ac:dyDescent="0.3">
      <c r="A687">
        <v>686</v>
      </c>
      <c r="B687">
        <v>5006903</v>
      </c>
      <c r="C687" t="s">
        <v>61</v>
      </c>
      <c r="D687">
        <v>2013</v>
      </c>
      <c r="E687">
        <v>3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200</v>
      </c>
      <c r="R687">
        <v>4</v>
      </c>
      <c r="S687">
        <v>2</v>
      </c>
      <c r="T687">
        <v>170</v>
      </c>
      <c r="U687">
        <v>29</v>
      </c>
      <c r="V687">
        <v>16</v>
      </c>
      <c r="W687">
        <v>6</v>
      </c>
      <c r="X687">
        <v>55</v>
      </c>
      <c r="Y687">
        <v>50</v>
      </c>
      <c r="Z687">
        <v>1</v>
      </c>
      <c r="AA687">
        <v>3</v>
      </c>
      <c r="AB687">
        <v>763</v>
      </c>
      <c r="AC687">
        <v>1028</v>
      </c>
      <c r="AD687">
        <f t="shared" si="10"/>
        <v>2330</v>
      </c>
    </row>
    <row r="688" spans="1:30" x14ac:dyDescent="0.3">
      <c r="A688">
        <v>687</v>
      </c>
      <c r="B688">
        <v>5006903</v>
      </c>
      <c r="C688" t="s">
        <v>61</v>
      </c>
      <c r="D688">
        <v>2012</v>
      </c>
      <c r="E688">
        <v>5</v>
      </c>
      <c r="F688">
        <v>0</v>
      </c>
      <c r="G688">
        <v>0</v>
      </c>
      <c r="H688">
        <v>7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287</v>
      </c>
      <c r="R688">
        <v>3</v>
      </c>
      <c r="S688">
        <v>0</v>
      </c>
      <c r="T688">
        <v>169</v>
      </c>
      <c r="U688">
        <v>12</v>
      </c>
      <c r="V688">
        <v>13</v>
      </c>
      <c r="W688">
        <v>13</v>
      </c>
      <c r="X688">
        <v>48</v>
      </c>
      <c r="Y688">
        <v>45</v>
      </c>
      <c r="Z688">
        <v>2</v>
      </c>
      <c r="AA688">
        <v>4</v>
      </c>
      <c r="AB688">
        <v>614</v>
      </c>
      <c r="AC688">
        <v>934</v>
      </c>
      <c r="AD688">
        <f t="shared" si="10"/>
        <v>2156</v>
      </c>
    </row>
    <row r="689" spans="1:30" x14ac:dyDescent="0.3">
      <c r="A689">
        <v>688</v>
      </c>
      <c r="B689">
        <v>5006903</v>
      </c>
      <c r="C689" t="s">
        <v>61</v>
      </c>
      <c r="D689">
        <v>2011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1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22</v>
      </c>
      <c r="R689">
        <v>4</v>
      </c>
      <c r="S689">
        <v>6</v>
      </c>
      <c r="T689">
        <v>177</v>
      </c>
      <c r="U689">
        <v>1</v>
      </c>
      <c r="V689">
        <v>10</v>
      </c>
      <c r="W689">
        <v>4</v>
      </c>
      <c r="X689">
        <v>42</v>
      </c>
      <c r="Y689">
        <v>36</v>
      </c>
      <c r="Z689">
        <v>3</v>
      </c>
      <c r="AA689">
        <v>2</v>
      </c>
      <c r="AB689">
        <v>634</v>
      </c>
      <c r="AC689">
        <v>1168</v>
      </c>
      <c r="AD689">
        <f t="shared" si="10"/>
        <v>2110</v>
      </c>
    </row>
    <row r="690" spans="1:30" x14ac:dyDescent="0.3">
      <c r="A690">
        <v>689</v>
      </c>
      <c r="B690">
        <v>5006903</v>
      </c>
      <c r="C690" t="s">
        <v>61</v>
      </c>
      <c r="D690">
        <v>2010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1</v>
      </c>
      <c r="P690">
        <v>0</v>
      </c>
      <c r="Q690">
        <v>298</v>
      </c>
      <c r="R690">
        <v>4</v>
      </c>
      <c r="S690">
        <v>14</v>
      </c>
      <c r="T690">
        <v>177</v>
      </c>
      <c r="U690">
        <v>3</v>
      </c>
      <c r="V690">
        <v>10</v>
      </c>
      <c r="W690">
        <v>5</v>
      </c>
      <c r="X690">
        <v>48</v>
      </c>
      <c r="Y690">
        <v>35</v>
      </c>
      <c r="Z690">
        <v>2</v>
      </c>
      <c r="AA690">
        <v>3</v>
      </c>
      <c r="AB690">
        <v>629</v>
      </c>
      <c r="AC690">
        <v>1158</v>
      </c>
      <c r="AD690">
        <f t="shared" si="10"/>
        <v>2387</v>
      </c>
    </row>
    <row r="691" spans="1:30" x14ac:dyDescent="0.3">
      <c r="A691">
        <v>690</v>
      </c>
      <c r="B691">
        <v>5006903</v>
      </c>
      <c r="C691" t="s">
        <v>61</v>
      </c>
      <c r="D691">
        <v>2009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216</v>
      </c>
      <c r="R691">
        <v>3</v>
      </c>
      <c r="S691">
        <v>18</v>
      </c>
      <c r="T691">
        <v>135</v>
      </c>
      <c r="U691">
        <v>2</v>
      </c>
      <c r="V691">
        <v>8</v>
      </c>
      <c r="W691">
        <v>22</v>
      </c>
      <c r="X691">
        <v>59</v>
      </c>
      <c r="Y691">
        <v>23</v>
      </c>
      <c r="Z691">
        <v>4</v>
      </c>
      <c r="AA691">
        <v>1</v>
      </c>
      <c r="AB691">
        <v>663</v>
      </c>
      <c r="AC691">
        <v>1131</v>
      </c>
      <c r="AD691">
        <f t="shared" si="10"/>
        <v>2285</v>
      </c>
    </row>
    <row r="692" spans="1:30" x14ac:dyDescent="0.3">
      <c r="A692">
        <v>691</v>
      </c>
      <c r="B692">
        <v>5006903</v>
      </c>
      <c r="C692" t="s">
        <v>61</v>
      </c>
      <c r="D692">
        <v>2008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50</v>
      </c>
      <c r="R692">
        <v>3</v>
      </c>
      <c r="S692">
        <v>3</v>
      </c>
      <c r="T692">
        <v>119</v>
      </c>
      <c r="U692">
        <v>0</v>
      </c>
      <c r="V692">
        <v>8</v>
      </c>
      <c r="W692">
        <v>23</v>
      </c>
      <c r="X692">
        <v>54</v>
      </c>
      <c r="Y692">
        <v>37</v>
      </c>
      <c r="Z692">
        <v>4</v>
      </c>
      <c r="AA692">
        <v>3</v>
      </c>
      <c r="AB692">
        <v>606</v>
      </c>
      <c r="AC692">
        <v>1107</v>
      </c>
      <c r="AD692">
        <f t="shared" si="10"/>
        <v>2017</v>
      </c>
    </row>
    <row r="693" spans="1:30" x14ac:dyDescent="0.3">
      <c r="A693">
        <v>692</v>
      </c>
      <c r="B693">
        <v>5006903</v>
      </c>
      <c r="C693" t="s">
        <v>61</v>
      </c>
      <c r="D693">
        <v>2007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383</v>
      </c>
      <c r="R693">
        <v>3</v>
      </c>
      <c r="S693">
        <v>0</v>
      </c>
      <c r="T693">
        <v>115</v>
      </c>
      <c r="U693">
        <v>0</v>
      </c>
      <c r="V693">
        <v>8</v>
      </c>
      <c r="W693">
        <v>7</v>
      </c>
      <c r="X693">
        <v>57</v>
      </c>
      <c r="Y693">
        <v>28</v>
      </c>
      <c r="Z693">
        <v>5</v>
      </c>
      <c r="AA693">
        <v>3</v>
      </c>
      <c r="AB693">
        <v>689</v>
      </c>
      <c r="AC693">
        <v>1030</v>
      </c>
      <c r="AD693">
        <f t="shared" si="10"/>
        <v>2328</v>
      </c>
    </row>
    <row r="694" spans="1:30" x14ac:dyDescent="0.3">
      <c r="A694">
        <v>693</v>
      </c>
      <c r="B694">
        <v>5006903</v>
      </c>
      <c r="C694" t="s">
        <v>61</v>
      </c>
      <c r="D694">
        <v>2006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2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292</v>
      </c>
      <c r="R694">
        <v>4</v>
      </c>
      <c r="S694">
        <v>0</v>
      </c>
      <c r="T694">
        <v>124</v>
      </c>
      <c r="U694">
        <v>7</v>
      </c>
      <c r="V694">
        <v>7</v>
      </c>
      <c r="W694">
        <v>5</v>
      </c>
      <c r="X694">
        <v>44</v>
      </c>
      <c r="Y694">
        <v>29</v>
      </c>
      <c r="Z694">
        <v>2</v>
      </c>
      <c r="AA694">
        <v>0</v>
      </c>
      <c r="AB694">
        <v>825</v>
      </c>
      <c r="AC694">
        <v>980</v>
      </c>
      <c r="AD694">
        <f t="shared" si="10"/>
        <v>2321</v>
      </c>
    </row>
    <row r="695" spans="1:30" x14ac:dyDescent="0.3">
      <c r="A695">
        <v>694</v>
      </c>
      <c r="B695">
        <v>5007109</v>
      </c>
      <c r="C695" t="s">
        <v>62</v>
      </c>
      <c r="D695">
        <v>2016</v>
      </c>
      <c r="E695">
        <v>1</v>
      </c>
      <c r="F695">
        <v>17</v>
      </c>
      <c r="G695">
        <v>24</v>
      </c>
      <c r="H695">
        <v>10</v>
      </c>
      <c r="I695">
        <v>0</v>
      </c>
      <c r="J695">
        <v>1</v>
      </c>
      <c r="K695">
        <v>240</v>
      </c>
      <c r="L695">
        <v>7</v>
      </c>
      <c r="M695">
        <v>1</v>
      </c>
      <c r="N695">
        <v>1</v>
      </c>
      <c r="O695">
        <v>2</v>
      </c>
      <c r="P695">
        <v>0</v>
      </c>
      <c r="Q695">
        <v>38</v>
      </c>
      <c r="R695">
        <v>6</v>
      </c>
      <c r="S695">
        <v>6</v>
      </c>
      <c r="T695">
        <v>643</v>
      </c>
      <c r="U695">
        <v>172</v>
      </c>
      <c r="V695">
        <v>17</v>
      </c>
      <c r="W695">
        <v>191</v>
      </c>
      <c r="X695">
        <v>80</v>
      </c>
      <c r="Y695">
        <v>157</v>
      </c>
      <c r="Z695">
        <v>59</v>
      </c>
      <c r="AA695">
        <v>23</v>
      </c>
      <c r="AB695">
        <v>3</v>
      </c>
      <c r="AC695">
        <v>2561</v>
      </c>
      <c r="AD695">
        <f t="shared" si="10"/>
        <v>4260</v>
      </c>
    </row>
    <row r="696" spans="1:30" x14ac:dyDescent="0.3">
      <c r="A696">
        <v>695</v>
      </c>
      <c r="B696">
        <v>5007109</v>
      </c>
      <c r="C696" t="s">
        <v>62</v>
      </c>
      <c r="D696">
        <v>2015</v>
      </c>
      <c r="E696">
        <v>5</v>
      </c>
      <c r="F696">
        <v>14</v>
      </c>
      <c r="G696">
        <v>27</v>
      </c>
      <c r="H696">
        <v>6</v>
      </c>
      <c r="I696">
        <v>0</v>
      </c>
      <c r="J696">
        <v>1</v>
      </c>
      <c r="K696">
        <v>225</v>
      </c>
      <c r="L696">
        <v>11</v>
      </c>
      <c r="M696">
        <v>1</v>
      </c>
      <c r="N696">
        <v>0</v>
      </c>
      <c r="O696">
        <v>53</v>
      </c>
      <c r="P696">
        <v>0</v>
      </c>
      <c r="Q696">
        <v>16</v>
      </c>
      <c r="R696">
        <v>7</v>
      </c>
      <c r="S696">
        <v>12</v>
      </c>
      <c r="T696">
        <v>649</v>
      </c>
      <c r="U696">
        <v>103</v>
      </c>
      <c r="V696">
        <v>17</v>
      </c>
      <c r="W696">
        <v>347</v>
      </c>
      <c r="X696">
        <v>86</v>
      </c>
      <c r="Y696">
        <v>156</v>
      </c>
      <c r="Z696">
        <v>260</v>
      </c>
      <c r="AA696">
        <v>21</v>
      </c>
      <c r="AB696">
        <v>709</v>
      </c>
      <c r="AC696">
        <v>2806</v>
      </c>
      <c r="AD696">
        <f t="shared" si="10"/>
        <v>5532</v>
      </c>
    </row>
    <row r="697" spans="1:30" x14ac:dyDescent="0.3">
      <c r="A697">
        <v>696</v>
      </c>
      <c r="B697">
        <v>5007109</v>
      </c>
      <c r="C697" t="s">
        <v>62</v>
      </c>
      <c r="D697">
        <v>2014</v>
      </c>
      <c r="E697">
        <v>12</v>
      </c>
      <c r="F697">
        <v>23</v>
      </c>
      <c r="G697">
        <v>189</v>
      </c>
      <c r="H697">
        <v>10</v>
      </c>
      <c r="I697">
        <v>0</v>
      </c>
      <c r="J697">
        <v>1</v>
      </c>
      <c r="K697">
        <v>254</v>
      </c>
      <c r="L697">
        <v>8</v>
      </c>
      <c r="M697">
        <v>1</v>
      </c>
      <c r="N697">
        <v>3</v>
      </c>
      <c r="O697">
        <v>34</v>
      </c>
      <c r="P697">
        <v>0</v>
      </c>
      <c r="Q697">
        <v>21</v>
      </c>
      <c r="R697">
        <v>5</v>
      </c>
      <c r="S697">
        <v>16</v>
      </c>
      <c r="T697">
        <v>607</v>
      </c>
      <c r="U697">
        <v>208</v>
      </c>
      <c r="V697">
        <v>14</v>
      </c>
      <c r="W697">
        <v>364</v>
      </c>
      <c r="X697">
        <v>76</v>
      </c>
      <c r="Y697">
        <v>148</v>
      </c>
      <c r="Z697">
        <v>231</v>
      </c>
      <c r="AA697">
        <v>23</v>
      </c>
      <c r="AB697">
        <v>781</v>
      </c>
      <c r="AC697">
        <v>2804</v>
      </c>
      <c r="AD697">
        <f t="shared" si="10"/>
        <v>5833</v>
      </c>
    </row>
    <row r="698" spans="1:30" x14ac:dyDescent="0.3">
      <c r="A698">
        <v>697</v>
      </c>
      <c r="B698">
        <v>5007109</v>
      </c>
      <c r="C698" t="s">
        <v>62</v>
      </c>
      <c r="D698">
        <v>2013</v>
      </c>
      <c r="E698">
        <v>42</v>
      </c>
      <c r="F698">
        <v>22</v>
      </c>
      <c r="G698">
        <v>258</v>
      </c>
      <c r="H698">
        <v>10</v>
      </c>
      <c r="I698">
        <v>0</v>
      </c>
      <c r="J698">
        <v>0</v>
      </c>
      <c r="K698">
        <v>336</v>
      </c>
      <c r="L698">
        <v>6</v>
      </c>
      <c r="M698">
        <v>0</v>
      </c>
      <c r="N698">
        <v>13</v>
      </c>
      <c r="O698">
        <v>35</v>
      </c>
      <c r="P698">
        <v>0</v>
      </c>
      <c r="Q698">
        <v>20</v>
      </c>
      <c r="R698">
        <v>4</v>
      </c>
      <c r="S698">
        <v>21</v>
      </c>
      <c r="T698">
        <v>639</v>
      </c>
      <c r="U698">
        <v>207</v>
      </c>
      <c r="V698">
        <v>15</v>
      </c>
      <c r="W698">
        <v>235</v>
      </c>
      <c r="X698">
        <v>67</v>
      </c>
      <c r="Y698">
        <v>154</v>
      </c>
      <c r="Z698">
        <v>235</v>
      </c>
      <c r="AA698">
        <v>21</v>
      </c>
      <c r="AB698">
        <v>730</v>
      </c>
      <c r="AC698">
        <v>3476</v>
      </c>
      <c r="AD698">
        <f t="shared" si="10"/>
        <v>6546</v>
      </c>
    </row>
    <row r="699" spans="1:30" x14ac:dyDescent="0.3">
      <c r="A699">
        <v>698</v>
      </c>
      <c r="B699">
        <v>5007109</v>
      </c>
      <c r="C699" t="s">
        <v>62</v>
      </c>
      <c r="D699">
        <v>2012</v>
      </c>
      <c r="E699">
        <v>15</v>
      </c>
      <c r="F699">
        <v>15</v>
      </c>
      <c r="G699">
        <v>224</v>
      </c>
      <c r="H699">
        <v>0</v>
      </c>
      <c r="I699">
        <v>0</v>
      </c>
      <c r="J699">
        <v>0</v>
      </c>
      <c r="K699">
        <v>342</v>
      </c>
      <c r="L699">
        <v>5</v>
      </c>
      <c r="M699">
        <v>0</v>
      </c>
      <c r="N699">
        <v>9</v>
      </c>
      <c r="O699">
        <v>43</v>
      </c>
      <c r="P699">
        <v>0</v>
      </c>
      <c r="Q699">
        <v>13</v>
      </c>
      <c r="R699">
        <v>4</v>
      </c>
      <c r="S699">
        <v>21</v>
      </c>
      <c r="T699">
        <v>552</v>
      </c>
      <c r="U699">
        <v>151</v>
      </c>
      <c r="V699">
        <v>15</v>
      </c>
      <c r="W699">
        <v>284</v>
      </c>
      <c r="X699">
        <v>48</v>
      </c>
      <c r="Y699">
        <v>136</v>
      </c>
      <c r="Z699">
        <v>9</v>
      </c>
      <c r="AA699">
        <v>17</v>
      </c>
      <c r="AB699">
        <v>657</v>
      </c>
      <c r="AC699">
        <v>2910</v>
      </c>
      <c r="AD699">
        <f t="shared" si="10"/>
        <v>5470</v>
      </c>
    </row>
    <row r="700" spans="1:30" x14ac:dyDescent="0.3">
      <c r="A700">
        <v>699</v>
      </c>
      <c r="B700">
        <v>5007109</v>
      </c>
      <c r="C700" t="s">
        <v>62</v>
      </c>
      <c r="D700">
        <v>2011</v>
      </c>
      <c r="E700">
        <v>16</v>
      </c>
      <c r="F700">
        <v>10</v>
      </c>
      <c r="G700">
        <v>223</v>
      </c>
      <c r="H700">
        <v>0</v>
      </c>
      <c r="I700">
        <v>0</v>
      </c>
      <c r="J700">
        <v>0</v>
      </c>
      <c r="K700">
        <v>418</v>
      </c>
      <c r="L700">
        <v>5</v>
      </c>
      <c r="M700">
        <v>0</v>
      </c>
      <c r="N700">
        <v>14</v>
      </c>
      <c r="O700">
        <v>33</v>
      </c>
      <c r="P700">
        <v>0</v>
      </c>
      <c r="Q700">
        <v>13</v>
      </c>
      <c r="R700">
        <v>0</v>
      </c>
      <c r="S700">
        <v>33</v>
      </c>
      <c r="T700">
        <v>506</v>
      </c>
      <c r="U700">
        <v>159</v>
      </c>
      <c r="V700">
        <v>16</v>
      </c>
      <c r="W700">
        <v>179</v>
      </c>
      <c r="X700">
        <v>29</v>
      </c>
      <c r="Y700">
        <v>133</v>
      </c>
      <c r="Z700">
        <v>8</v>
      </c>
      <c r="AA700">
        <v>19</v>
      </c>
      <c r="AB700">
        <v>968</v>
      </c>
      <c r="AC700">
        <v>2964</v>
      </c>
      <c r="AD700">
        <f t="shared" si="10"/>
        <v>5746</v>
      </c>
    </row>
    <row r="701" spans="1:30" x14ac:dyDescent="0.3">
      <c r="A701">
        <v>700</v>
      </c>
      <c r="B701">
        <v>5007109</v>
      </c>
      <c r="C701" t="s">
        <v>62</v>
      </c>
      <c r="D701">
        <v>2010</v>
      </c>
      <c r="E701">
        <v>15</v>
      </c>
      <c r="F701">
        <v>7</v>
      </c>
      <c r="G701">
        <v>234</v>
      </c>
      <c r="H701">
        <v>0</v>
      </c>
      <c r="I701">
        <v>0</v>
      </c>
      <c r="J701">
        <v>0</v>
      </c>
      <c r="K701">
        <v>439</v>
      </c>
      <c r="L701">
        <v>2</v>
      </c>
      <c r="M701">
        <v>0</v>
      </c>
      <c r="N701">
        <v>12</v>
      </c>
      <c r="O701">
        <v>0</v>
      </c>
      <c r="P701">
        <v>0</v>
      </c>
      <c r="Q701">
        <v>16</v>
      </c>
      <c r="R701">
        <v>0</v>
      </c>
      <c r="S701">
        <v>36</v>
      </c>
      <c r="T701">
        <v>410</v>
      </c>
      <c r="U701">
        <v>77</v>
      </c>
      <c r="V701">
        <v>15</v>
      </c>
      <c r="W701">
        <v>314</v>
      </c>
      <c r="X701">
        <v>23</v>
      </c>
      <c r="Y701">
        <v>123</v>
      </c>
      <c r="Z701">
        <v>9</v>
      </c>
      <c r="AA701">
        <v>9</v>
      </c>
      <c r="AB701">
        <v>895</v>
      </c>
      <c r="AC701">
        <v>2651</v>
      </c>
      <c r="AD701">
        <f t="shared" si="10"/>
        <v>5287</v>
      </c>
    </row>
    <row r="702" spans="1:30" x14ac:dyDescent="0.3">
      <c r="A702">
        <v>701</v>
      </c>
      <c r="B702">
        <v>5007109</v>
      </c>
      <c r="C702" t="s">
        <v>62</v>
      </c>
      <c r="D702">
        <v>2009</v>
      </c>
      <c r="E702">
        <v>17</v>
      </c>
      <c r="F702">
        <v>7</v>
      </c>
      <c r="G702">
        <v>228</v>
      </c>
      <c r="H702">
        <v>0</v>
      </c>
      <c r="I702">
        <v>0</v>
      </c>
      <c r="J702">
        <v>1</v>
      </c>
      <c r="K702">
        <v>382</v>
      </c>
      <c r="L702">
        <v>4</v>
      </c>
      <c r="M702">
        <v>0</v>
      </c>
      <c r="N702">
        <v>3</v>
      </c>
      <c r="O702">
        <v>0</v>
      </c>
      <c r="P702">
        <v>0</v>
      </c>
      <c r="Q702">
        <v>18</v>
      </c>
      <c r="R702">
        <v>0</v>
      </c>
      <c r="S702">
        <v>42</v>
      </c>
      <c r="T702">
        <v>431</v>
      </c>
      <c r="U702">
        <v>56</v>
      </c>
      <c r="V702">
        <v>13</v>
      </c>
      <c r="W702">
        <v>217</v>
      </c>
      <c r="X702">
        <v>20</v>
      </c>
      <c r="Y702">
        <v>79</v>
      </c>
      <c r="Z702">
        <v>5</v>
      </c>
      <c r="AA702">
        <v>12</v>
      </c>
      <c r="AB702">
        <v>785</v>
      </c>
      <c r="AC702">
        <v>2659</v>
      </c>
      <c r="AD702">
        <f t="shared" si="10"/>
        <v>4979</v>
      </c>
    </row>
    <row r="703" spans="1:30" x14ac:dyDescent="0.3">
      <c r="A703">
        <v>702</v>
      </c>
      <c r="B703">
        <v>5007109</v>
      </c>
      <c r="C703" t="s">
        <v>62</v>
      </c>
      <c r="D703">
        <v>2008</v>
      </c>
      <c r="E703">
        <v>24</v>
      </c>
      <c r="F703">
        <v>2</v>
      </c>
      <c r="G703">
        <v>238</v>
      </c>
      <c r="H703">
        <v>2</v>
      </c>
      <c r="I703">
        <v>0</v>
      </c>
      <c r="J703">
        <v>0</v>
      </c>
      <c r="K703">
        <v>421</v>
      </c>
      <c r="L703">
        <v>2</v>
      </c>
      <c r="M703">
        <v>0</v>
      </c>
      <c r="N703">
        <v>0</v>
      </c>
      <c r="O703">
        <v>0</v>
      </c>
      <c r="P703">
        <v>0</v>
      </c>
      <c r="Q703">
        <v>23</v>
      </c>
      <c r="R703">
        <v>0</v>
      </c>
      <c r="S703">
        <v>11</v>
      </c>
      <c r="T703">
        <v>380</v>
      </c>
      <c r="U703">
        <v>58</v>
      </c>
      <c r="V703">
        <v>14</v>
      </c>
      <c r="W703">
        <v>101</v>
      </c>
      <c r="X703">
        <v>25</v>
      </c>
      <c r="Y703">
        <v>66</v>
      </c>
      <c r="Z703">
        <v>6</v>
      </c>
      <c r="AA703">
        <v>11</v>
      </c>
      <c r="AB703">
        <v>709</v>
      </c>
      <c r="AC703">
        <v>2699</v>
      </c>
      <c r="AD703">
        <f t="shared" si="10"/>
        <v>4792</v>
      </c>
    </row>
    <row r="704" spans="1:30" x14ac:dyDescent="0.3">
      <c r="A704">
        <v>703</v>
      </c>
      <c r="B704">
        <v>5007109</v>
      </c>
      <c r="C704" t="s">
        <v>62</v>
      </c>
      <c r="D704">
        <v>2007</v>
      </c>
      <c r="E704">
        <v>28</v>
      </c>
      <c r="F704">
        <v>0</v>
      </c>
      <c r="G704">
        <v>235</v>
      </c>
      <c r="H704">
        <v>0</v>
      </c>
      <c r="I704">
        <v>0</v>
      </c>
      <c r="J704">
        <v>0</v>
      </c>
      <c r="K704">
        <v>308</v>
      </c>
      <c r="L704">
        <v>3</v>
      </c>
      <c r="M704">
        <v>0</v>
      </c>
      <c r="N704">
        <v>0</v>
      </c>
      <c r="O704">
        <v>0</v>
      </c>
      <c r="P704">
        <v>0</v>
      </c>
      <c r="Q704">
        <v>194</v>
      </c>
      <c r="R704">
        <v>1</v>
      </c>
      <c r="S704">
        <v>20</v>
      </c>
      <c r="T704">
        <v>336</v>
      </c>
      <c r="U704">
        <v>71</v>
      </c>
      <c r="V704">
        <v>5</v>
      </c>
      <c r="W704">
        <v>219</v>
      </c>
      <c r="X704">
        <v>30</v>
      </c>
      <c r="Y704">
        <v>54</v>
      </c>
      <c r="Z704">
        <v>5</v>
      </c>
      <c r="AA704">
        <v>15</v>
      </c>
      <c r="AB704">
        <v>699</v>
      </c>
      <c r="AC704">
        <v>2924</v>
      </c>
      <c r="AD704">
        <f t="shared" si="10"/>
        <v>5147</v>
      </c>
    </row>
    <row r="705" spans="1:30" x14ac:dyDescent="0.3">
      <c r="A705">
        <v>704</v>
      </c>
      <c r="B705">
        <v>5007109</v>
      </c>
      <c r="C705" t="s">
        <v>62</v>
      </c>
      <c r="D705">
        <v>2006</v>
      </c>
      <c r="E705">
        <v>22</v>
      </c>
      <c r="F705">
        <v>0</v>
      </c>
      <c r="G705">
        <v>261</v>
      </c>
      <c r="H705">
        <v>0</v>
      </c>
      <c r="I705">
        <v>0</v>
      </c>
      <c r="J705">
        <v>0</v>
      </c>
      <c r="K705">
        <v>318</v>
      </c>
      <c r="L705">
        <v>4</v>
      </c>
      <c r="M705">
        <v>0</v>
      </c>
      <c r="N705">
        <v>0</v>
      </c>
      <c r="O705">
        <v>0</v>
      </c>
      <c r="P705">
        <v>0</v>
      </c>
      <c r="Q705">
        <v>7</v>
      </c>
      <c r="R705">
        <v>23</v>
      </c>
      <c r="S705">
        <v>87</v>
      </c>
      <c r="T705">
        <v>339</v>
      </c>
      <c r="U705">
        <v>49</v>
      </c>
      <c r="V705">
        <v>6</v>
      </c>
      <c r="W705">
        <v>180</v>
      </c>
      <c r="X705">
        <v>24</v>
      </c>
      <c r="Y705">
        <v>61</v>
      </c>
      <c r="Z705">
        <v>3</v>
      </c>
      <c r="AA705">
        <v>15</v>
      </c>
      <c r="AB705">
        <v>662</v>
      </c>
      <c r="AC705">
        <v>2868</v>
      </c>
      <c r="AD705">
        <f t="shared" si="10"/>
        <v>4929</v>
      </c>
    </row>
    <row r="706" spans="1:30" x14ac:dyDescent="0.3">
      <c r="A706">
        <v>705</v>
      </c>
      <c r="B706">
        <v>5007208</v>
      </c>
      <c r="C706" t="s">
        <v>63</v>
      </c>
      <c r="D706">
        <v>2016</v>
      </c>
      <c r="E706">
        <v>0</v>
      </c>
      <c r="F706">
        <v>14</v>
      </c>
      <c r="G706">
        <v>34</v>
      </c>
      <c r="H706">
        <v>67</v>
      </c>
      <c r="I706">
        <v>0</v>
      </c>
      <c r="J706">
        <v>0</v>
      </c>
      <c r="K706">
        <v>20</v>
      </c>
      <c r="L706">
        <v>3</v>
      </c>
      <c r="M706">
        <v>5</v>
      </c>
      <c r="N706">
        <v>1483</v>
      </c>
      <c r="O706">
        <v>1</v>
      </c>
      <c r="P706">
        <v>0</v>
      </c>
      <c r="Q706">
        <v>3291</v>
      </c>
      <c r="R706">
        <v>5</v>
      </c>
      <c r="S706">
        <v>130</v>
      </c>
      <c r="T706">
        <v>1298</v>
      </c>
      <c r="U706">
        <v>170</v>
      </c>
      <c r="V706">
        <v>61</v>
      </c>
      <c r="W706">
        <v>107</v>
      </c>
      <c r="X706">
        <v>479</v>
      </c>
      <c r="Y706">
        <v>371</v>
      </c>
      <c r="Z706">
        <v>140</v>
      </c>
      <c r="AA706">
        <v>86</v>
      </c>
      <c r="AB706">
        <v>1080</v>
      </c>
      <c r="AC706">
        <v>1799</v>
      </c>
      <c r="AD706">
        <f t="shared" ref="AD706:AD769" si="11">SUM(E706:AC706)</f>
        <v>10644</v>
      </c>
    </row>
    <row r="707" spans="1:30" x14ac:dyDescent="0.3">
      <c r="A707">
        <v>706</v>
      </c>
      <c r="B707">
        <v>5007208</v>
      </c>
      <c r="C707" t="s">
        <v>63</v>
      </c>
      <c r="D707">
        <v>2015</v>
      </c>
      <c r="E707">
        <v>0</v>
      </c>
      <c r="F707">
        <v>21</v>
      </c>
      <c r="G707">
        <v>48</v>
      </c>
      <c r="H707">
        <v>40</v>
      </c>
      <c r="I707">
        <v>1</v>
      </c>
      <c r="J707">
        <v>0</v>
      </c>
      <c r="K707">
        <v>20</v>
      </c>
      <c r="L707">
        <v>3</v>
      </c>
      <c r="M707">
        <v>5</v>
      </c>
      <c r="N707">
        <v>1549</v>
      </c>
      <c r="O707">
        <v>1</v>
      </c>
      <c r="P707">
        <v>0</v>
      </c>
      <c r="Q707">
        <v>3151</v>
      </c>
      <c r="R707">
        <v>15</v>
      </c>
      <c r="S707">
        <v>123</v>
      </c>
      <c r="T707">
        <v>1302</v>
      </c>
      <c r="U707">
        <v>155</v>
      </c>
      <c r="V707">
        <v>60</v>
      </c>
      <c r="W707">
        <v>146</v>
      </c>
      <c r="X707">
        <v>497</v>
      </c>
      <c r="Y707">
        <v>380</v>
      </c>
      <c r="Z707">
        <v>152</v>
      </c>
      <c r="AA707">
        <v>80</v>
      </c>
      <c r="AB707">
        <v>1105</v>
      </c>
      <c r="AC707">
        <v>1620</v>
      </c>
      <c r="AD707">
        <f t="shared" si="11"/>
        <v>10474</v>
      </c>
    </row>
    <row r="708" spans="1:30" x14ac:dyDescent="0.3">
      <c r="A708">
        <v>707</v>
      </c>
      <c r="B708">
        <v>5007208</v>
      </c>
      <c r="C708" t="s">
        <v>63</v>
      </c>
      <c r="D708">
        <v>2014</v>
      </c>
      <c r="E708">
        <v>0</v>
      </c>
      <c r="F708">
        <v>34</v>
      </c>
      <c r="G708">
        <v>74</v>
      </c>
      <c r="H708">
        <v>37</v>
      </c>
      <c r="I708">
        <v>1</v>
      </c>
      <c r="J708">
        <v>0</v>
      </c>
      <c r="K708">
        <v>24</v>
      </c>
      <c r="L708">
        <v>2</v>
      </c>
      <c r="M708">
        <v>3</v>
      </c>
      <c r="N708">
        <v>1416</v>
      </c>
      <c r="O708">
        <v>2</v>
      </c>
      <c r="P708">
        <v>0</v>
      </c>
      <c r="Q708">
        <v>3112</v>
      </c>
      <c r="R708">
        <v>4</v>
      </c>
      <c r="S708">
        <v>164</v>
      </c>
      <c r="T708">
        <v>1367</v>
      </c>
      <c r="U708">
        <v>147</v>
      </c>
      <c r="V708">
        <v>55</v>
      </c>
      <c r="W708">
        <v>159</v>
      </c>
      <c r="X708">
        <v>485</v>
      </c>
      <c r="Y708">
        <v>403</v>
      </c>
      <c r="Z708">
        <v>129</v>
      </c>
      <c r="AA708">
        <v>84</v>
      </c>
      <c r="AB708">
        <v>1094</v>
      </c>
      <c r="AC708">
        <v>1436</v>
      </c>
      <c r="AD708">
        <f t="shared" si="11"/>
        <v>10232</v>
      </c>
    </row>
    <row r="709" spans="1:30" x14ac:dyDescent="0.3">
      <c r="A709">
        <v>708</v>
      </c>
      <c r="B709">
        <v>5007208</v>
      </c>
      <c r="C709" t="s">
        <v>63</v>
      </c>
      <c r="D709">
        <v>2013</v>
      </c>
      <c r="E709">
        <v>0</v>
      </c>
      <c r="F709">
        <v>28</v>
      </c>
      <c r="G709">
        <v>31</v>
      </c>
      <c r="H709">
        <v>42</v>
      </c>
      <c r="I709">
        <v>2</v>
      </c>
      <c r="J709">
        <v>0</v>
      </c>
      <c r="K709">
        <v>5</v>
      </c>
      <c r="L709">
        <v>2</v>
      </c>
      <c r="M709">
        <v>5</v>
      </c>
      <c r="N709">
        <v>1596</v>
      </c>
      <c r="O709">
        <v>1</v>
      </c>
      <c r="P709">
        <v>0</v>
      </c>
      <c r="Q709">
        <v>2503</v>
      </c>
      <c r="R709">
        <v>4</v>
      </c>
      <c r="S709">
        <v>95</v>
      </c>
      <c r="T709">
        <v>1254</v>
      </c>
      <c r="U709">
        <v>147</v>
      </c>
      <c r="V709">
        <v>56</v>
      </c>
      <c r="W709">
        <v>170</v>
      </c>
      <c r="X709">
        <v>636</v>
      </c>
      <c r="Y709">
        <v>486</v>
      </c>
      <c r="Z709">
        <v>126</v>
      </c>
      <c r="AA709">
        <v>83</v>
      </c>
      <c r="AB709">
        <v>1006</v>
      </c>
      <c r="AC709">
        <v>1493</v>
      </c>
      <c r="AD709">
        <f t="shared" si="11"/>
        <v>9771</v>
      </c>
    </row>
    <row r="710" spans="1:30" x14ac:dyDescent="0.3">
      <c r="A710">
        <v>709</v>
      </c>
      <c r="B710">
        <v>5007208</v>
      </c>
      <c r="C710" t="s">
        <v>63</v>
      </c>
      <c r="D710">
        <v>2012</v>
      </c>
      <c r="E710">
        <v>0</v>
      </c>
      <c r="F710">
        <v>16</v>
      </c>
      <c r="G710">
        <v>57</v>
      </c>
      <c r="H710">
        <v>41</v>
      </c>
      <c r="I710">
        <v>0</v>
      </c>
      <c r="J710">
        <v>0</v>
      </c>
      <c r="K710">
        <v>12</v>
      </c>
      <c r="L710">
        <v>0</v>
      </c>
      <c r="M710">
        <v>4</v>
      </c>
      <c r="N710">
        <v>1591</v>
      </c>
      <c r="O710">
        <v>4</v>
      </c>
      <c r="P710">
        <v>0</v>
      </c>
      <c r="Q710">
        <v>3052</v>
      </c>
      <c r="R710">
        <v>4</v>
      </c>
      <c r="S710">
        <v>97</v>
      </c>
      <c r="T710">
        <v>1236</v>
      </c>
      <c r="U710">
        <v>124</v>
      </c>
      <c r="V710">
        <v>58</v>
      </c>
      <c r="W710">
        <v>187</v>
      </c>
      <c r="X710">
        <v>731</v>
      </c>
      <c r="Y710">
        <v>537</v>
      </c>
      <c r="Z710">
        <v>119</v>
      </c>
      <c r="AA710">
        <v>73</v>
      </c>
      <c r="AB710">
        <v>973</v>
      </c>
      <c r="AC710">
        <v>1431</v>
      </c>
      <c r="AD710">
        <f t="shared" si="11"/>
        <v>10347</v>
      </c>
    </row>
    <row r="711" spans="1:30" x14ac:dyDescent="0.3">
      <c r="A711">
        <v>710</v>
      </c>
      <c r="B711">
        <v>5007208</v>
      </c>
      <c r="C711" t="s">
        <v>63</v>
      </c>
      <c r="D711">
        <v>2011</v>
      </c>
      <c r="E711">
        <v>0</v>
      </c>
      <c r="F711">
        <v>12</v>
      </c>
      <c r="G711">
        <v>63</v>
      </c>
      <c r="H711">
        <v>51</v>
      </c>
      <c r="I711">
        <v>0</v>
      </c>
      <c r="J711">
        <v>0</v>
      </c>
      <c r="K711">
        <v>16</v>
      </c>
      <c r="L711">
        <v>2</v>
      </c>
      <c r="M711">
        <v>6</v>
      </c>
      <c r="N711">
        <v>1537</v>
      </c>
      <c r="O711">
        <v>0</v>
      </c>
      <c r="P711">
        <v>0</v>
      </c>
      <c r="Q711">
        <v>1842</v>
      </c>
      <c r="R711">
        <v>4</v>
      </c>
      <c r="S711">
        <v>91</v>
      </c>
      <c r="T711">
        <v>1168</v>
      </c>
      <c r="U711">
        <v>129</v>
      </c>
      <c r="V711">
        <v>46</v>
      </c>
      <c r="W711">
        <v>177</v>
      </c>
      <c r="X711">
        <v>500</v>
      </c>
      <c r="Y711">
        <v>526</v>
      </c>
      <c r="Z711">
        <v>108</v>
      </c>
      <c r="AA711">
        <v>70</v>
      </c>
      <c r="AB711">
        <v>1024</v>
      </c>
      <c r="AC711">
        <v>1334</v>
      </c>
      <c r="AD711">
        <f t="shared" si="11"/>
        <v>8706</v>
      </c>
    </row>
    <row r="712" spans="1:30" x14ac:dyDescent="0.3">
      <c r="A712">
        <v>711</v>
      </c>
      <c r="B712">
        <v>5007208</v>
      </c>
      <c r="C712" t="s">
        <v>63</v>
      </c>
      <c r="D712">
        <v>2010</v>
      </c>
      <c r="E712">
        <v>0</v>
      </c>
      <c r="F712">
        <v>13</v>
      </c>
      <c r="G712">
        <v>31</v>
      </c>
      <c r="H712">
        <v>30</v>
      </c>
      <c r="I712">
        <v>0</v>
      </c>
      <c r="J712">
        <v>0</v>
      </c>
      <c r="K712">
        <v>12</v>
      </c>
      <c r="L712">
        <v>2</v>
      </c>
      <c r="M712">
        <v>102</v>
      </c>
      <c r="N712">
        <v>1557</v>
      </c>
      <c r="O712">
        <v>4</v>
      </c>
      <c r="P712">
        <v>0</v>
      </c>
      <c r="Q712">
        <v>2867</v>
      </c>
      <c r="R712">
        <v>4</v>
      </c>
      <c r="S712">
        <v>94</v>
      </c>
      <c r="T712">
        <v>1067</v>
      </c>
      <c r="U712">
        <v>297</v>
      </c>
      <c r="V712">
        <v>61</v>
      </c>
      <c r="W712">
        <v>195</v>
      </c>
      <c r="X712">
        <v>451</v>
      </c>
      <c r="Y712">
        <v>523</v>
      </c>
      <c r="Z712">
        <v>95</v>
      </c>
      <c r="AA712">
        <v>68</v>
      </c>
      <c r="AB712">
        <v>962</v>
      </c>
      <c r="AC712">
        <v>1121</v>
      </c>
      <c r="AD712">
        <f t="shared" si="11"/>
        <v>9556</v>
      </c>
    </row>
    <row r="713" spans="1:30" x14ac:dyDescent="0.3">
      <c r="A713">
        <v>712</v>
      </c>
      <c r="B713">
        <v>5007208</v>
      </c>
      <c r="C713" t="s">
        <v>63</v>
      </c>
      <c r="D713">
        <v>2009</v>
      </c>
      <c r="E713">
        <v>0</v>
      </c>
      <c r="F713">
        <v>6</v>
      </c>
      <c r="G713">
        <v>16</v>
      </c>
      <c r="H713">
        <v>15</v>
      </c>
      <c r="I713">
        <v>0</v>
      </c>
      <c r="J713">
        <v>0</v>
      </c>
      <c r="K713">
        <v>4</v>
      </c>
      <c r="L713">
        <v>2</v>
      </c>
      <c r="M713">
        <v>109</v>
      </c>
      <c r="N713">
        <v>97</v>
      </c>
      <c r="O713">
        <v>5</v>
      </c>
      <c r="P713">
        <v>0</v>
      </c>
      <c r="Q713">
        <v>3983</v>
      </c>
      <c r="R713">
        <v>4</v>
      </c>
      <c r="S713">
        <v>55</v>
      </c>
      <c r="T713">
        <v>944</v>
      </c>
      <c r="U713">
        <v>183</v>
      </c>
      <c r="V713">
        <v>79</v>
      </c>
      <c r="W713">
        <v>162</v>
      </c>
      <c r="X713">
        <v>499</v>
      </c>
      <c r="Y713">
        <v>568</v>
      </c>
      <c r="Z713">
        <v>85</v>
      </c>
      <c r="AA713">
        <v>64</v>
      </c>
      <c r="AB713">
        <v>905</v>
      </c>
      <c r="AC713">
        <v>1056</v>
      </c>
      <c r="AD713">
        <f t="shared" si="11"/>
        <v>8841</v>
      </c>
    </row>
    <row r="714" spans="1:30" x14ac:dyDescent="0.3">
      <c r="A714">
        <v>713</v>
      </c>
      <c r="B714">
        <v>5007208</v>
      </c>
      <c r="C714" t="s">
        <v>63</v>
      </c>
      <c r="D714">
        <v>2008</v>
      </c>
      <c r="E714">
        <v>0</v>
      </c>
      <c r="F714">
        <v>7</v>
      </c>
      <c r="G714">
        <v>11</v>
      </c>
      <c r="H714">
        <v>10</v>
      </c>
      <c r="I714">
        <v>0</v>
      </c>
      <c r="J714">
        <v>0</v>
      </c>
      <c r="K714">
        <v>3</v>
      </c>
      <c r="L714">
        <v>3</v>
      </c>
      <c r="M714">
        <v>0</v>
      </c>
      <c r="N714">
        <v>51</v>
      </c>
      <c r="O714">
        <v>8</v>
      </c>
      <c r="P714">
        <v>0</v>
      </c>
      <c r="Q714">
        <v>3242</v>
      </c>
      <c r="R714">
        <v>4</v>
      </c>
      <c r="S714">
        <v>58</v>
      </c>
      <c r="T714">
        <v>877</v>
      </c>
      <c r="U714">
        <v>133</v>
      </c>
      <c r="V714">
        <v>56</v>
      </c>
      <c r="W714">
        <v>117</v>
      </c>
      <c r="X714">
        <v>231</v>
      </c>
      <c r="Y714">
        <v>545</v>
      </c>
      <c r="Z714">
        <v>80</v>
      </c>
      <c r="AA714">
        <v>47</v>
      </c>
      <c r="AB714">
        <v>652</v>
      </c>
      <c r="AC714">
        <v>1038</v>
      </c>
      <c r="AD714">
        <f t="shared" si="11"/>
        <v>7173</v>
      </c>
    </row>
    <row r="715" spans="1:30" x14ac:dyDescent="0.3">
      <c r="A715">
        <v>714</v>
      </c>
      <c r="B715">
        <v>5007208</v>
      </c>
      <c r="C715" t="s">
        <v>63</v>
      </c>
      <c r="D715">
        <v>2007</v>
      </c>
      <c r="E715">
        <v>19</v>
      </c>
      <c r="F715">
        <v>6</v>
      </c>
      <c r="G715">
        <v>12</v>
      </c>
      <c r="H715">
        <v>12</v>
      </c>
      <c r="I715">
        <v>0</v>
      </c>
      <c r="J715">
        <v>0</v>
      </c>
      <c r="K715">
        <v>11</v>
      </c>
      <c r="L715">
        <v>2</v>
      </c>
      <c r="M715">
        <v>92</v>
      </c>
      <c r="N715">
        <v>53</v>
      </c>
      <c r="O715">
        <v>5</v>
      </c>
      <c r="P715">
        <v>0</v>
      </c>
      <c r="Q715">
        <v>3567</v>
      </c>
      <c r="R715">
        <v>4</v>
      </c>
      <c r="S715">
        <v>59</v>
      </c>
      <c r="T715">
        <v>727</v>
      </c>
      <c r="U715">
        <v>148</v>
      </c>
      <c r="V715">
        <v>45</v>
      </c>
      <c r="W715">
        <v>83</v>
      </c>
      <c r="X715">
        <v>130</v>
      </c>
      <c r="Y715">
        <v>379</v>
      </c>
      <c r="Z715">
        <v>70</v>
      </c>
      <c r="AA715">
        <v>68</v>
      </c>
      <c r="AB715">
        <v>750</v>
      </c>
      <c r="AC715">
        <v>1557</v>
      </c>
      <c r="AD715">
        <f t="shared" si="11"/>
        <v>7799</v>
      </c>
    </row>
    <row r="716" spans="1:30" x14ac:dyDescent="0.3">
      <c r="A716">
        <v>715</v>
      </c>
      <c r="B716">
        <v>5007208</v>
      </c>
      <c r="C716" t="s">
        <v>63</v>
      </c>
      <c r="D716">
        <v>2006</v>
      </c>
      <c r="E716">
        <v>0</v>
      </c>
      <c r="F716">
        <v>8</v>
      </c>
      <c r="G716">
        <v>12</v>
      </c>
      <c r="H716">
        <v>7</v>
      </c>
      <c r="I716">
        <v>0</v>
      </c>
      <c r="J716">
        <v>2</v>
      </c>
      <c r="K716">
        <v>9</v>
      </c>
      <c r="L716">
        <v>1</v>
      </c>
      <c r="M716">
        <v>126</v>
      </c>
      <c r="N716">
        <v>0</v>
      </c>
      <c r="O716">
        <v>10</v>
      </c>
      <c r="P716">
        <v>0</v>
      </c>
      <c r="Q716">
        <v>1142</v>
      </c>
      <c r="R716">
        <v>4</v>
      </c>
      <c r="S716">
        <v>57</v>
      </c>
      <c r="T716">
        <v>690</v>
      </c>
      <c r="U716">
        <v>126</v>
      </c>
      <c r="V716">
        <v>46</v>
      </c>
      <c r="W716">
        <v>56</v>
      </c>
      <c r="X716">
        <v>100</v>
      </c>
      <c r="Y716">
        <v>216</v>
      </c>
      <c r="Z716">
        <v>64</v>
      </c>
      <c r="AA716">
        <v>39</v>
      </c>
      <c r="AB716">
        <v>772</v>
      </c>
      <c r="AC716">
        <v>3346</v>
      </c>
      <c r="AD716">
        <f t="shared" si="11"/>
        <v>6833</v>
      </c>
    </row>
    <row r="717" spans="1:30" x14ac:dyDescent="0.3">
      <c r="A717">
        <v>716</v>
      </c>
      <c r="B717">
        <v>5007307</v>
      </c>
      <c r="C717" t="s">
        <v>64</v>
      </c>
      <c r="D717">
        <v>2016</v>
      </c>
      <c r="E717">
        <v>0</v>
      </c>
      <c r="F717">
        <v>2</v>
      </c>
      <c r="G717">
        <v>0</v>
      </c>
      <c r="H717">
        <v>0</v>
      </c>
      <c r="I717">
        <v>0</v>
      </c>
      <c r="J717">
        <v>0</v>
      </c>
      <c r="K717">
        <v>1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15</v>
      </c>
      <c r="R717">
        <v>4</v>
      </c>
      <c r="S717">
        <v>0</v>
      </c>
      <c r="T717">
        <v>83</v>
      </c>
      <c r="U717">
        <v>3</v>
      </c>
      <c r="V717">
        <v>6</v>
      </c>
      <c r="W717">
        <v>9</v>
      </c>
      <c r="X717">
        <v>6</v>
      </c>
      <c r="Y717">
        <v>27</v>
      </c>
      <c r="Z717">
        <v>0</v>
      </c>
      <c r="AA717">
        <v>1</v>
      </c>
      <c r="AB717">
        <v>249</v>
      </c>
      <c r="AC717">
        <v>212</v>
      </c>
      <c r="AD717">
        <f t="shared" si="11"/>
        <v>618</v>
      </c>
    </row>
    <row r="718" spans="1:30" x14ac:dyDescent="0.3">
      <c r="A718">
        <v>717</v>
      </c>
      <c r="B718">
        <v>5007307</v>
      </c>
      <c r="C718" t="s">
        <v>64</v>
      </c>
      <c r="D718">
        <v>2015</v>
      </c>
      <c r="E718">
        <v>0</v>
      </c>
      <c r="F718">
        <v>2</v>
      </c>
      <c r="G718">
        <v>0</v>
      </c>
      <c r="H718">
        <v>0</v>
      </c>
      <c r="I718">
        <v>0</v>
      </c>
      <c r="J718">
        <v>0</v>
      </c>
      <c r="K718">
        <v>1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14</v>
      </c>
      <c r="R718">
        <v>4</v>
      </c>
      <c r="S718">
        <v>1</v>
      </c>
      <c r="T718">
        <v>74</v>
      </c>
      <c r="U718">
        <v>16</v>
      </c>
      <c r="V718">
        <v>5</v>
      </c>
      <c r="W718">
        <v>9</v>
      </c>
      <c r="X718">
        <v>6</v>
      </c>
      <c r="Y718">
        <v>24</v>
      </c>
      <c r="Z718">
        <v>0</v>
      </c>
      <c r="AA718">
        <v>3</v>
      </c>
      <c r="AB718">
        <v>294</v>
      </c>
      <c r="AC718">
        <v>191</v>
      </c>
      <c r="AD718">
        <f t="shared" si="11"/>
        <v>644</v>
      </c>
    </row>
    <row r="719" spans="1:30" x14ac:dyDescent="0.3">
      <c r="A719">
        <v>718</v>
      </c>
      <c r="B719">
        <v>5007307</v>
      </c>
      <c r="C719" t="s">
        <v>64</v>
      </c>
      <c r="D719">
        <v>2014</v>
      </c>
      <c r="E719">
        <v>1</v>
      </c>
      <c r="F719">
        <v>2</v>
      </c>
      <c r="G719">
        <v>0</v>
      </c>
      <c r="H719">
        <v>0</v>
      </c>
      <c r="I719">
        <v>0</v>
      </c>
      <c r="J719">
        <v>0</v>
      </c>
      <c r="K719">
        <v>2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11</v>
      </c>
      <c r="R719">
        <v>2</v>
      </c>
      <c r="S719">
        <v>0</v>
      </c>
      <c r="T719">
        <v>66</v>
      </c>
      <c r="U719">
        <v>13</v>
      </c>
      <c r="V719">
        <v>6</v>
      </c>
      <c r="W719">
        <v>11</v>
      </c>
      <c r="X719">
        <v>6</v>
      </c>
      <c r="Y719">
        <v>24</v>
      </c>
      <c r="Z719">
        <v>0</v>
      </c>
      <c r="AA719">
        <v>2</v>
      </c>
      <c r="AB719">
        <v>285</v>
      </c>
      <c r="AC719">
        <v>199</v>
      </c>
      <c r="AD719">
        <f t="shared" si="11"/>
        <v>630</v>
      </c>
    </row>
    <row r="720" spans="1:30" x14ac:dyDescent="0.3">
      <c r="A720">
        <v>719</v>
      </c>
      <c r="B720">
        <v>5007307</v>
      </c>
      <c r="C720" t="s">
        <v>64</v>
      </c>
      <c r="D720">
        <v>2013</v>
      </c>
      <c r="E720">
        <v>2</v>
      </c>
      <c r="F720">
        <v>4</v>
      </c>
      <c r="G720">
        <v>0</v>
      </c>
      <c r="H720">
        <v>0</v>
      </c>
      <c r="I720">
        <v>0</v>
      </c>
      <c r="J720">
        <v>0</v>
      </c>
      <c r="K720">
        <v>2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8</v>
      </c>
      <c r="R720">
        <v>2</v>
      </c>
      <c r="S720">
        <v>0</v>
      </c>
      <c r="T720">
        <v>68</v>
      </c>
      <c r="U720">
        <v>10</v>
      </c>
      <c r="V720">
        <v>4</v>
      </c>
      <c r="W720">
        <v>12</v>
      </c>
      <c r="X720">
        <v>8</v>
      </c>
      <c r="Y720">
        <v>26</v>
      </c>
      <c r="Z720">
        <v>1</v>
      </c>
      <c r="AA720">
        <v>2</v>
      </c>
      <c r="AB720">
        <v>292</v>
      </c>
      <c r="AC720">
        <v>185</v>
      </c>
      <c r="AD720">
        <f t="shared" si="11"/>
        <v>626</v>
      </c>
    </row>
    <row r="721" spans="1:30" x14ac:dyDescent="0.3">
      <c r="A721">
        <v>720</v>
      </c>
      <c r="B721">
        <v>5007307</v>
      </c>
      <c r="C721" t="s">
        <v>64</v>
      </c>
      <c r="D721">
        <v>2012</v>
      </c>
      <c r="E721">
        <v>0</v>
      </c>
      <c r="F721">
        <v>5</v>
      </c>
      <c r="G721">
        <v>0</v>
      </c>
      <c r="H721">
        <v>0</v>
      </c>
      <c r="I721">
        <v>0</v>
      </c>
      <c r="J721">
        <v>0</v>
      </c>
      <c r="K721">
        <v>1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5</v>
      </c>
      <c r="R721">
        <v>2</v>
      </c>
      <c r="S721">
        <v>0</v>
      </c>
      <c r="T721">
        <v>64</v>
      </c>
      <c r="U721">
        <v>1</v>
      </c>
      <c r="V721">
        <v>5</v>
      </c>
      <c r="W721">
        <v>15</v>
      </c>
      <c r="X721">
        <v>5</v>
      </c>
      <c r="Y721">
        <v>6</v>
      </c>
      <c r="Z721">
        <v>0</v>
      </c>
      <c r="AA721">
        <v>2</v>
      </c>
      <c r="AB721">
        <v>252</v>
      </c>
      <c r="AC721">
        <v>197</v>
      </c>
      <c r="AD721">
        <f t="shared" si="11"/>
        <v>560</v>
      </c>
    </row>
    <row r="722" spans="1:30" x14ac:dyDescent="0.3">
      <c r="A722">
        <v>721</v>
      </c>
      <c r="B722">
        <v>5007307</v>
      </c>
      <c r="C722" t="s">
        <v>64</v>
      </c>
      <c r="D722">
        <v>2011</v>
      </c>
      <c r="E722">
        <v>0</v>
      </c>
      <c r="F722">
        <v>4</v>
      </c>
      <c r="G722">
        <v>0</v>
      </c>
      <c r="H722">
        <v>0</v>
      </c>
      <c r="I722">
        <v>0</v>
      </c>
      <c r="J722">
        <v>0</v>
      </c>
      <c r="K722">
        <v>1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6</v>
      </c>
      <c r="R722">
        <v>0</v>
      </c>
      <c r="S722">
        <v>2</v>
      </c>
      <c r="T722">
        <v>76</v>
      </c>
      <c r="U722">
        <v>0</v>
      </c>
      <c r="V722">
        <v>8</v>
      </c>
      <c r="W722">
        <v>2</v>
      </c>
      <c r="X722">
        <v>4</v>
      </c>
      <c r="Y722">
        <v>21</v>
      </c>
      <c r="Z722">
        <v>3</v>
      </c>
      <c r="AA722">
        <v>2</v>
      </c>
      <c r="AB722">
        <v>249</v>
      </c>
      <c r="AC722">
        <v>205</v>
      </c>
      <c r="AD722">
        <f t="shared" si="11"/>
        <v>583</v>
      </c>
    </row>
    <row r="723" spans="1:30" x14ac:dyDescent="0.3">
      <c r="A723">
        <v>722</v>
      </c>
      <c r="B723">
        <v>5007307</v>
      </c>
      <c r="C723" t="s">
        <v>64</v>
      </c>
      <c r="D723">
        <v>2010</v>
      </c>
      <c r="E723">
        <v>1</v>
      </c>
      <c r="F723">
        <v>3</v>
      </c>
      <c r="G723">
        <v>0</v>
      </c>
      <c r="H723">
        <v>0</v>
      </c>
      <c r="I723">
        <v>0</v>
      </c>
      <c r="J723">
        <v>0</v>
      </c>
      <c r="K723">
        <v>1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8</v>
      </c>
      <c r="R723">
        <v>1</v>
      </c>
      <c r="S723">
        <v>4</v>
      </c>
      <c r="T723">
        <v>53</v>
      </c>
      <c r="U723">
        <v>0</v>
      </c>
      <c r="V723">
        <v>6</v>
      </c>
      <c r="W723">
        <v>7</v>
      </c>
      <c r="X723">
        <v>3</v>
      </c>
      <c r="Y723">
        <v>23</v>
      </c>
      <c r="Z723">
        <v>0</v>
      </c>
      <c r="AA723">
        <v>1</v>
      </c>
      <c r="AB723">
        <v>201</v>
      </c>
      <c r="AC723">
        <v>202</v>
      </c>
      <c r="AD723">
        <f t="shared" si="11"/>
        <v>514</v>
      </c>
    </row>
    <row r="724" spans="1:30" x14ac:dyDescent="0.3">
      <c r="A724">
        <v>723</v>
      </c>
      <c r="B724">
        <v>5007307</v>
      </c>
      <c r="C724" t="s">
        <v>64</v>
      </c>
      <c r="D724">
        <v>2009</v>
      </c>
      <c r="E724">
        <v>0</v>
      </c>
      <c r="F724">
        <v>4</v>
      </c>
      <c r="G724">
        <v>0</v>
      </c>
      <c r="H724">
        <v>0</v>
      </c>
      <c r="I724">
        <v>0</v>
      </c>
      <c r="J724">
        <v>0</v>
      </c>
      <c r="K724">
        <v>1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17</v>
      </c>
      <c r="R724">
        <v>1</v>
      </c>
      <c r="S724">
        <v>3</v>
      </c>
      <c r="T724">
        <v>55</v>
      </c>
      <c r="U724">
        <v>0</v>
      </c>
      <c r="V724">
        <v>5</v>
      </c>
      <c r="W724">
        <v>8</v>
      </c>
      <c r="X724">
        <v>4</v>
      </c>
      <c r="Y724">
        <v>18</v>
      </c>
      <c r="Z724">
        <v>0</v>
      </c>
      <c r="AA724">
        <v>1</v>
      </c>
      <c r="AB724">
        <v>280</v>
      </c>
      <c r="AC724">
        <v>188</v>
      </c>
      <c r="AD724">
        <f t="shared" si="11"/>
        <v>585</v>
      </c>
    </row>
    <row r="725" spans="1:30" x14ac:dyDescent="0.3">
      <c r="A725">
        <v>724</v>
      </c>
      <c r="B725">
        <v>5007307</v>
      </c>
      <c r="C725" t="s">
        <v>64</v>
      </c>
      <c r="D725">
        <v>2008</v>
      </c>
      <c r="E725">
        <v>1</v>
      </c>
      <c r="F725">
        <v>4</v>
      </c>
      <c r="G725">
        <v>0</v>
      </c>
      <c r="H725">
        <v>0</v>
      </c>
      <c r="I725">
        <v>0</v>
      </c>
      <c r="J725">
        <v>0</v>
      </c>
      <c r="K725">
        <v>1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16</v>
      </c>
      <c r="R725">
        <v>0</v>
      </c>
      <c r="S725">
        <v>2</v>
      </c>
      <c r="T725">
        <v>58</v>
      </c>
      <c r="U725">
        <v>1</v>
      </c>
      <c r="V725">
        <v>5</v>
      </c>
      <c r="W725">
        <v>4</v>
      </c>
      <c r="X725">
        <v>3</v>
      </c>
      <c r="Y725">
        <v>19</v>
      </c>
      <c r="Z725">
        <v>0</v>
      </c>
      <c r="AA725">
        <v>2</v>
      </c>
      <c r="AB725">
        <v>412</v>
      </c>
      <c r="AC725">
        <v>185</v>
      </c>
      <c r="AD725">
        <f t="shared" si="11"/>
        <v>713</v>
      </c>
    </row>
    <row r="726" spans="1:30" x14ac:dyDescent="0.3">
      <c r="A726">
        <v>725</v>
      </c>
      <c r="B726">
        <v>5007307</v>
      </c>
      <c r="C726" t="s">
        <v>64</v>
      </c>
      <c r="D726">
        <v>2007</v>
      </c>
      <c r="E726">
        <v>0</v>
      </c>
      <c r="F726">
        <v>2</v>
      </c>
      <c r="G726">
        <v>0</v>
      </c>
      <c r="H726">
        <v>0</v>
      </c>
      <c r="I726">
        <v>0</v>
      </c>
      <c r="J726">
        <v>0</v>
      </c>
      <c r="K726">
        <v>1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16</v>
      </c>
      <c r="R726">
        <v>0</v>
      </c>
      <c r="S726">
        <v>1</v>
      </c>
      <c r="T726">
        <v>44</v>
      </c>
      <c r="U726">
        <v>1</v>
      </c>
      <c r="V726">
        <v>4</v>
      </c>
      <c r="W726">
        <v>5</v>
      </c>
      <c r="X726">
        <v>3</v>
      </c>
      <c r="Y726">
        <v>21</v>
      </c>
      <c r="Z726">
        <v>0</v>
      </c>
      <c r="AA726">
        <v>0</v>
      </c>
      <c r="AB726">
        <v>299</v>
      </c>
      <c r="AC726">
        <v>169</v>
      </c>
      <c r="AD726">
        <f t="shared" si="11"/>
        <v>566</v>
      </c>
    </row>
    <row r="727" spans="1:30" x14ac:dyDescent="0.3">
      <c r="A727">
        <v>726</v>
      </c>
      <c r="B727">
        <v>5007307</v>
      </c>
      <c r="C727" t="s">
        <v>64</v>
      </c>
      <c r="D727">
        <v>2006</v>
      </c>
      <c r="E727">
        <v>2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1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14</v>
      </c>
      <c r="R727">
        <v>1</v>
      </c>
      <c r="S727">
        <v>0</v>
      </c>
      <c r="T727">
        <v>45</v>
      </c>
      <c r="U727">
        <v>0</v>
      </c>
      <c r="V727">
        <v>5</v>
      </c>
      <c r="W727">
        <v>3</v>
      </c>
      <c r="X727">
        <v>3</v>
      </c>
      <c r="Y727">
        <v>19</v>
      </c>
      <c r="Z727">
        <v>0</v>
      </c>
      <c r="AA727">
        <v>0</v>
      </c>
      <c r="AB727">
        <v>295</v>
      </c>
      <c r="AC727">
        <v>172</v>
      </c>
      <c r="AD727">
        <f t="shared" si="11"/>
        <v>560</v>
      </c>
    </row>
    <row r="728" spans="1:30" x14ac:dyDescent="0.3">
      <c r="A728">
        <v>727</v>
      </c>
      <c r="B728">
        <v>5007406</v>
      </c>
      <c r="C728" t="s">
        <v>65</v>
      </c>
      <c r="D728">
        <v>2016</v>
      </c>
      <c r="E728">
        <v>18</v>
      </c>
      <c r="F728">
        <v>300</v>
      </c>
      <c r="G728">
        <v>5</v>
      </c>
      <c r="H728">
        <v>1</v>
      </c>
      <c r="I728">
        <v>0</v>
      </c>
      <c r="J728">
        <v>0</v>
      </c>
      <c r="K728">
        <v>2</v>
      </c>
      <c r="L728">
        <v>3</v>
      </c>
      <c r="M728">
        <v>17</v>
      </c>
      <c r="N728">
        <v>0</v>
      </c>
      <c r="O728">
        <v>5</v>
      </c>
      <c r="P728">
        <v>0</v>
      </c>
      <c r="Q728">
        <v>7</v>
      </c>
      <c r="R728">
        <v>7</v>
      </c>
      <c r="S728">
        <v>62</v>
      </c>
      <c r="T728">
        <v>587</v>
      </c>
      <c r="U728">
        <v>56</v>
      </c>
      <c r="V728">
        <v>22</v>
      </c>
      <c r="W728">
        <v>73</v>
      </c>
      <c r="X728">
        <v>114</v>
      </c>
      <c r="Y728">
        <v>123</v>
      </c>
      <c r="Z728">
        <v>23</v>
      </c>
      <c r="AA728">
        <v>56</v>
      </c>
      <c r="AB728">
        <v>684</v>
      </c>
      <c r="AC728">
        <v>984</v>
      </c>
      <c r="AD728">
        <f t="shared" si="11"/>
        <v>3149</v>
      </c>
    </row>
    <row r="729" spans="1:30" x14ac:dyDescent="0.3">
      <c r="A729">
        <v>728</v>
      </c>
      <c r="B729">
        <v>5007406</v>
      </c>
      <c r="C729" t="s">
        <v>65</v>
      </c>
      <c r="D729">
        <v>2015</v>
      </c>
      <c r="E729">
        <v>29</v>
      </c>
      <c r="F729">
        <v>335</v>
      </c>
      <c r="G729">
        <v>9</v>
      </c>
      <c r="H729">
        <v>0</v>
      </c>
      <c r="I729">
        <v>0</v>
      </c>
      <c r="J729">
        <v>0</v>
      </c>
      <c r="K729">
        <v>2</v>
      </c>
      <c r="L729">
        <v>0</v>
      </c>
      <c r="M729">
        <v>16</v>
      </c>
      <c r="N729">
        <v>0</v>
      </c>
      <c r="O729">
        <v>5</v>
      </c>
      <c r="P729">
        <v>0</v>
      </c>
      <c r="Q729">
        <v>12</v>
      </c>
      <c r="R729">
        <v>9</v>
      </c>
      <c r="S729">
        <v>42</v>
      </c>
      <c r="T729">
        <v>661</v>
      </c>
      <c r="U729">
        <v>43</v>
      </c>
      <c r="V729">
        <v>20</v>
      </c>
      <c r="W729">
        <v>56</v>
      </c>
      <c r="X729">
        <v>137</v>
      </c>
      <c r="Y729">
        <v>122</v>
      </c>
      <c r="Z729">
        <v>18</v>
      </c>
      <c r="AA729">
        <v>88</v>
      </c>
      <c r="AB729">
        <v>596</v>
      </c>
      <c r="AC729">
        <v>914</v>
      </c>
      <c r="AD729">
        <f t="shared" si="11"/>
        <v>3114</v>
      </c>
    </row>
    <row r="730" spans="1:30" x14ac:dyDescent="0.3">
      <c r="A730">
        <v>729</v>
      </c>
      <c r="B730">
        <v>5007406</v>
      </c>
      <c r="C730" t="s">
        <v>65</v>
      </c>
      <c r="D730">
        <v>2014</v>
      </c>
      <c r="E730">
        <v>30</v>
      </c>
      <c r="F730">
        <v>353</v>
      </c>
      <c r="G730">
        <v>8</v>
      </c>
      <c r="H730">
        <v>1</v>
      </c>
      <c r="I730">
        <v>0</v>
      </c>
      <c r="J730">
        <v>0</v>
      </c>
      <c r="K730">
        <v>3</v>
      </c>
      <c r="L730">
        <v>0</v>
      </c>
      <c r="M730">
        <v>30</v>
      </c>
      <c r="N730">
        <v>0</v>
      </c>
      <c r="O730">
        <v>3</v>
      </c>
      <c r="P730">
        <v>0</v>
      </c>
      <c r="Q730">
        <v>15</v>
      </c>
      <c r="R730">
        <v>6</v>
      </c>
      <c r="S730">
        <v>33</v>
      </c>
      <c r="T730">
        <v>607</v>
      </c>
      <c r="U730">
        <v>51</v>
      </c>
      <c r="V730">
        <v>20</v>
      </c>
      <c r="W730">
        <v>62</v>
      </c>
      <c r="X730">
        <v>162</v>
      </c>
      <c r="Y730">
        <v>126</v>
      </c>
      <c r="Z730">
        <v>14</v>
      </c>
      <c r="AA730">
        <v>99</v>
      </c>
      <c r="AB730">
        <v>595</v>
      </c>
      <c r="AC730">
        <v>859</v>
      </c>
      <c r="AD730">
        <f t="shared" si="11"/>
        <v>3077</v>
      </c>
    </row>
    <row r="731" spans="1:30" x14ac:dyDescent="0.3">
      <c r="A731">
        <v>730</v>
      </c>
      <c r="B731">
        <v>5007406</v>
      </c>
      <c r="C731" t="s">
        <v>65</v>
      </c>
      <c r="D731">
        <v>2013</v>
      </c>
      <c r="E731">
        <v>32</v>
      </c>
      <c r="F731">
        <v>440</v>
      </c>
      <c r="G731">
        <v>4</v>
      </c>
      <c r="H731">
        <v>1</v>
      </c>
      <c r="I731">
        <v>0</v>
      </c>
      <c r="J731">
        <v>0</v>
      </c>
      <c r="K731">
        <v>4</v>
      </c>
      <c r="L731">
        <v>0</v>
      </c>
      <c r="M731">
        <v>51</v>
      </c>
      <c r="N731">
        <v>0</v>
      </c>
      <c r="O731">
        <v>3</v>
      </c>
      <c r="P731">
        <v>0</v>
      </c>
      <c r="Q731">
        <v>19</v>
      </c>
      <c r="R731">
        <v>5</v>
      </c>
      <c r="S731">
        <v>48</v>
      </c>
      <c r="T731">
        <v>567</v>
      </c>
      <c r="U731">
        <v>66</v>
      </c>
      <c r="V731">
        <v>22</v>
      </c>
      <c r="W731">
        <v>66</v>
      </c>
      <c r="X731">
        <v>146</v>
      </c>
      <c r="Y731">
        <v>111</v>
      </c>
      <c r="Z731">
        <v>17</v>
      </c>
      <c r="AA731">
        <v>99</v>
      </c>
      <c r="AB731">
        <v>625</v>
      </c>
      <c r="AC731">
        <v>847</v>
      </c>
      <c r="AD731">
        <f t="shared" si="11"/>
        <v>3173</v>
      </c>
    </row>
    <row r="732" spans="1:30" x14ac:dyDescent="0.3">
      <c r="A732">
        <v>731</v>
      </c>
      <c r="B732">
        <v>5007406</v>
      </c>
      <c r="C732" t="s">
        <v>65</v>
      </c>
      <c r="D732">
        <v>2012</v>
      </c>
      <c r="E732">
        <v>31</v>
      </c>
      <c r="F732">
        <v>382</v>
      </c>
      <c r="G732">
        <v>8</v>
      </c>
      <c r="H732">
        <v>0</v>
      </c>
      <c r="I732">
        <v>0</v>
      </c>
      <c r="J732">
        <v>0</v>
      </c>
      <c r="K732">
        <v>5</v>
      </c>
      <c r="L732">
        <v>0</v>
      </c>
      <c r="M732">
        <v>59</v>
      </c>
      <c r="N732">
        <v>0</v>
      </c>
      <c r="O732">
        <v>3</v>
      </c>
      <c r="P732">
        <v>0</v>
      </c>
      <c r="Q732">
        <v>17</v>
      </c>
      <c r="R732">
        <v>4</v>
      </c>
      <c r="S732">
        <v>18</v>
      </c>
      <c r="T732">
        <v>497</v>
      </c>
      <c r="U732">
        <v>47</v>
      </c>
      <c r="V732">
        <v>21</v>
      </c>
      <c r="W732">
        <v>54</v>
      </c>
      <c r="X732">
        <v>127</v>
      </c>
      <c r="Y732">
        <v>107</v>
      </c>
      <c r="Z732">
        <v>17</v>
      </c>
      <c r="AA732">
        <v>110</v>
      </c>
      <c r="AB732">
        <v>588</v>
      </c>
      <c r="AC732">
        <v>841</v>
      </c>
      <c r="AD732">
        <f t="shared" si="11"/>
        <v>2936</v>
      </c>
    </row>
    <row r="733" spans="1:30" x14ac:dyDescent="0.3">
      <c r="A733">
        <v>732</v>
      </c>
      <c r="B733">
        <v>5007406</v>
      </c>
      <c r="C733" t="s">
        <v>65</v>
      </c>
      <c r="D733">
        <v>2011</v>
      </c>
      <c r="E733">
        <v>4</v>
      </c>
      <c r="F733">
        <v>351</v>
      </c>
      <c r="G733">
        <v>4</v>
      </c>
      <c r="H733">
        <v>0</v>
      </c>
      <c r="I733">
        <v>0</v>
      </c>
      <c r="J733">
        <v>0</v>
      </c>
      <c r="K733">
        <v>4</v>
      </c>
      <c r="L733">
        <v>1</v>
      </c>
      <c r="M733">
        <v>31</v>
      </c>
      <c r="N733">
        <v>0</v>
      </c>
      <c r="O733">
        <v>1</v>
      </c>
      <c r="P733">
        <v>0</v>
      </c>
      <c r="Q733">
        <v>18</v>
      </c>
      <c r="R733">
        <v>4</v>
      </c>
      <c r="S733">
        <v>16</v>
      </c>
      <c r="T733">
        <v>582</v>
      </c>
      <c r="U733">
        <v>52</v>
      </c>
      <c r="V733">
        <v>22</v>
      </c>
      <c r="W733">
        <v>44</v>
      </c>
      <c r="X733">
        <v>136</v>
      </c>
      <c r="Y733">
        <v>122</v>
      </c>
      <c r="Z733">
        <v>24</v>
      </c>
      <c r="AA733">
        <v>113</v>
      </c>
      <c r="AB733">
        <v>669</v>
      </c>
      <c r="AC733">
        <v>838</v>
      </c>
      <c r="AD733">
        <f t="shared" si="11"/>
        <v>3036</v>
      </c>
    </row>
    <row r="734" spans="1:30" x14ac:dyDescent="0.3">
      <c r="A734">
        <v>733</v>
      </c>
      <c r="B734">
        <v>5007406</v>
      </c>
      <c r="C734" t="s">
        <v>65</v>
      </c>
      <c r="D734">
        <v>2010</v>
      </c>
      <c r="E734">
        <v>5</v>
      </c>
      <c r="F734">
        <v>311</v>
      </c>
      <c r="G734">
        <v>2</v>
      </c>
      <c r="H734">
        <v>0</v>
      </c>
      <c r="I734">
        <v>0</v>
      </c>
      <c r="J734">
        <v>0</v>
      </c>
      <c r="K734">
        <v>4</v>
      </c>
      <c r="L734">
        <v>1</v>
      </c>
      <c r="M734">
        <v>18</v>
      </c>
      <c r="N734">
        <v>0</v>
      </c>
      <c r="O734">
        <v>3</v>
      </c>
      <c r="P734">
        <v>0</v>
      </c>
      <c r="Q734">
        <v>30</v>
      </c>
      <c r="R734">
        <v>4</v>
      </c>
      <c r="S734">
        <v>11</v>
      </c>
      <c r="T734">
        <v>497</v>
      </c>
      <c r="U734">
        <v>55</v>
      </c>
      <c r="V734">
        <v>20</v>
      </c>
      <c r="W734">
        <v>32</v>
      </c>
      <c r="X734">
        <v>64</v>
      </c>
      <c r="Y734">
        <v>117</v>
      </c>
      <c r="Z734">
        <v>34</v>
      </c>
      <c r="AA734">
        <v>137</v>
      </c>
      <c r="AB734">
        <v>667</v>
      </c>
      <c r="AC734">
        <v>768</v>
      </c>
      <c r="AD734">
        <f t="shared" si="11"/>
        <v>2780</v>
      </c>
    </row>
    <row r="735" spans="1:30" x14ac:dyDescent="0.3">
      <c r="A735">
        <v>734</v>
      </c>
      <c r="B735">
        <v>5007406</v>
      </c>
      <c r="C735" t="s">
        <v>65</v>
      </c>
      <c r="D735">
        <v>2009</v>
      </c>
      <c r="E735">
        <v>5</v>
      </c>
      <c r="F735">
        <v>401</v>
      </c>
      <c r="G735">
        <v>3</v>
      </c>
      <c r="H735">
        <v>0</v>
      </c>
      <c r="I735">
        <v>0</v>
      </c>
      <c r="J735">
        <v>0</v>
      </c>
      <c r="K735">
        <v>6</v>
      </c>
      <c r="L735">
        <v>0</v>
      </c>
      <c r="M735">
        <v>4</v>
      </c>
      <c r="N735">
        <v>0</v>
      </c>
      <c r="O735">
        <v>14</v>
      </c>
      <c r="P735">
        <v>0</v>
      </c>
      <c r="Q735">
        <v>26</v>
      </c>
      <c r="R735">
        <v>4</v>
      </c>
      <c r="S735">
        <v>9</v>
      </c>
      <c r="T735">
        <v>429</v>
      </c>
      <c r="U735">
        <v>67</v>
      </c>
      <c r="V735">
        <v>21</v>
      </c>
      <c r="W735">
        <v>30</v>
      </c>
      <c r="X735">
        <v>96</v>
      </c>
      <c r="Y735">
        <v>113</v>
      </c>
      <c r="Z735">
        <v>35</v>
      </c>
      <c r="AA735">
        <v>133</v>
      </c>
      <c r="AB735">
        <v>560</v>
      </c>
      <c r="AC735">
        <v>741</v>
      </c>
      <c r="AD735">
        <f t="shared" si="11"/>
        <v>2697</v>
      </c>
    </row>
    <row r="736" spans="1:30" x14ac:dyDescent="0.3">
      <c r="A736">
        <v>735</v>
      </c>
      <c r="B736">
        <v>5007406</v>
      </c>
      <c r="C736" t="s">
        <v>65</v>
      </c>
      <c r="D736">
        <v>2008</v>
      </c>
      <c r="E736">
        <v>4</v>
      </c>
      <c r="F736">
        <v>464</v>
      </c>
      <c r="G736">
        <v>2</v>
      </c>
      <c r="H736">
        <v>0</v>
      </c>
      <c r="I736">
        <v>0</v>
      </c>
      <c r="J736">
        <v>0</v>
      </c>
      <c r="K736">
        <v>8</v>
      </c>
      <c r="L736">
        <v>0</v>
      </c>
      <c r="M736">
        <v>7</v>
      </c>
      <c r="N736">
        <v>0</v>
      </c>
      <c r="O736">
        <v>11</v>
      </c>
      <c r="P736">
        <v>0</v>
      </c>
      <c r="Q736">
        <v>69</v>
      </c>
      <c r="R736">
        <v>4</v>
      </c>
      <c r="S736">
        <v>3</v>
      </c>
      <c r="T736">
        <v>405</v>
      </c>
      <c r="U736">
        <v>56</v>
      </c>
      <c r="V736">
        <v>21</v>
      </c>
      <c r="W736">
        <v>22</v>
      </c>
      <c r="X736">
        <v>53</v>
      </c>
      <c r="Y736">
        <v>94</v>
      </c>
      <c r="Z736">
        <v>29</v>
      </c>
      <c r="AA736">
        <v>140</v>
      </c>
      <c r="AB736">
        <v>544</v>
      </c>
      <c r="AC736">
        <v>764</v>
      </c>
      <c r="AD736">
        <f t="shared" si="11"/>
        <v>2700</v>
      </c>
    </row>
    <row r="737" spans="1:30" x14ac:dyDescent="0.3">
      <c r="A737">
        <v>736</v>
      </c>
      <c r="B737">
        <v>5007406</v>
      </c>
      <c r="C737" t="s">
        <v>65</v>
      </c>
      <c r="D737">
        <v>2007</v>
      </c>
      <c r="E737">
        <v>4</v>
      </c>
      <c r="F737">
        <v>440</v>
      </c>
      <c r="G737">
        <v>3</v>
      </c>
      <c r="H737">
        <v>1</v>
      </c>
      <c r="I737">
        <v>0</v>
      </c>
      <c r="J737">
        <v>0</v>
      </c>
      <c r="K737">
        <v>7</v>
      </c>
      <c r="L737">
        <v>0</v>
      </c>
      <c r="M737">
        <v>6</v>
      </c>
      <c r="N737">
        <v>0</v>
      </c>
      <c r="O737">
        <v>23</v>
      </c>
      <c r="P737">
        <v>0</v>
      </c>
      <c r="Q737">
        <v>123</v>
      </c>
      <c r="R737">
        <v>4</v>
      </c>
      <c r="S737">
        <v>0</v>
      </c>
      <c r="T737">
        <v>347</v>
      </c>
      <c r="U737">
        <v>30</v>
      </c>
      <c r="V737">
        <v>22</v>
      </c>
      <c r="W737">
        <v>29</v>
      </c>
      <c r="X737">
        <v>14</v>
      </c>
      <c r="Y737">
        <v>83</v>
      </c>
      <c r="Z737">
        <v>21</v>
      </c>
      <c r="AA737">
        <v>146</v>
      </c>
      <c r="AB737">
        <v>626</v>
      </c>
      <c r="AC737">
        <v>742</v>
      </c>
      <c r="AD737">
        <f t="shared" si="11"/>
        <v>2671</v>
      </c>
    </row>
    <row r="738" spans="1:30" x14ac:dyDescent="0.3">
      <c r="A738">
        <v>737</v>
      </c>
      <c r="B738">
        <v>5007406</v>
      </c>
      <c r="C738" t="s">
        <v>65</v>
      </c>
      <c r="D738">
        <v>2006</v>
      </c>
      <c r="E738">
        <v>8</v>
      </c>
      <c r="F738">
        <v>385</v>
      </c>
      <c r="G738">
        <v>3</v>
      </c>
      <c r="H738">
        <v>0</v>
      </c>
      <c r="I738">
        <v>0</v>
      </c>
      <c r="J738">
        <v>0</v>
      </c>
      <c r="K738">
        <v>1</v>
      </c>
      <c r="L738">
        <v>7</v>
      </c>
      <c r="M738">
        <v>2</v>
      </c>
      <c r="N738">
        <v>0</v>
      </c>
      <c r="O738">
        <v>0</v>
      </c>
      <c r="P738">
        <v>0</v>
      </c>
      <c r="Q738">
        <v>68</v>
      </c>
      <c r="R738">
        <v>5</v>
      </c>
      <c r="S738">
        <v>1</v>
      </c>
      <c r="T738">
        <v>385</v>
      </c>
      <c r="U738">
        <v>29</v>
      </c>
      <c r="V738">
        <v>21</v>
      </c>
      <c r="W738">
        <v>30</v>
      </c>
      <c r="X738">
        <v>18</v>
      </c>
      <c r="Y738">
        <v>87</v>
      </c>
      <c r="Z738">
        <v>23</v>
      </c>
      <c r="AA738">
        <v>141</v>
      </c>
      <c r="AB738">
        <v>552</v>
      </c>
      <c r="AC738">
        <v>698</v>
      </c>
      <c r="AD738">
        <f t="shared" si="11"/>
        <v>2464</v>
      </c>
    </row>
    <row r="739" spans="1:30" x14ac:dyDescent="0.3">
      <c r="A739">
        <v>738</v>
      </c>
      <c r="B739">
        <v>5007505</v>
      </c>
      <c r="C739" t="s">
        <v>66</v>
      </c>
      <c r="D739">
        <v>2016</v>
      </c>
      <c r="E739">
        <v>1</v>
      </c>
      <c r="F739">
        <v>0</v>
      </c>
      <c r="G739">
        <v>0</v>
      </c>
      <c r="H739">
        <v>2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594</v>
      </c>
      <c r="R739">
        <v>8</v>
      </c>
      <c r="S739">
        <v>0</v>
      </c>
      <c r="T739">
        <v>92</v>
      </c>
      <c r="U739">
        <v>0</v>
      </c>
      <c r="V739">
        <v>9</v>
      </c>
      <c r="W739">
        <v>6</v>
      </c>
      <c r="X739">
        <v>16</v>
      </c>
      <c r="Y739">
        <v>17</v>
      </c>
      <c r="Z739">
        <v>3</v>
      </c>
      <c r="AA739">
        <v>2</v>
      </c>
      <c r="AB739">
        <v>271</v>
      </c>
      <c r="AC739">
        <v>294</v>
      </c>
      <c r="AD739">
        <f t="shared" si="11"/>
        <v>1315</v>
      </c>
    </row>
    <row r="740" spans="1:30" x14ac:dyDescent="0.3">
      <c r="A740">
        <v>739</v>
      </c>
      <c r="B740">
        <v>5007505</v>
      </c>
      <c r="C740" t="s">
        <v>66</v>
      </c>
      <c r="D740">
        <v>2015</v>
      </c>
      <c r="E740">
        <v>1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575</v>
      </c>
      <c r="R740">
        <v>2</v>
      </c>
      <c r="S740">
        <v>0</v>
      </c>
      <c r="T740">
        <v>87</v>
      </c>
      <c r="U740">
        <v>0</v>
      </c>
      <c r="V740">
        <v>9</v>
      </c>
      <c r="W740">
        <v>9</v>
      </c>
      <c r="X740">
        <v>14</v>
      </c>
      <c r="Y740">
        <v>12</v>
      </c>
      <c r="Z740">
        <v>1</v>
      </c>
      <c r="AA740">
        <v>2</v>
      </c>
      <c r="AB740">
        <v>296</v>
      </c>
      <c r="AC740">
        <v>284</v>
      </c>
      <c r="AD740">
        <f t="shared" si="11"/>
        <v>1292</v>
      </c>
    </row>
    <row r="741" spans="1:30" x14ac:dyDescent="0.3">
      <c r="A741">
        <v>740</v>
      </c>
      <c r="B741">
        <v>5007505</v>
      </c>
      <c r="C741" t="s">
        <v>66</v>
      </c>
      <c r="D741">
        <v>2014</v>
      </c>
      <c r="E741">
        <v>1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537</v>
      </c>
      <c r="R741">
        <v>2</v>
      </c>
      <c r="S741">
        <v>0</v>
      </c>
      <c r="T741">
        <v>83</v>
      </c>
      <c r="U741">
        <v>0</v>
      </c>
      <c r="V741">
        <v>14</v>
      </c>
      <c r="W741">
        <v>6</v>
      </c>
      <c r="X741">
        <v>16</v>
      </c>
      <c r="Y741">
        <v>6</v>
      </c>
      <c r="Z741">
        <v>1</v>
      </c>
      <c r="AA741">
        <v>1</v>
      </c>
      <c r="AB741">
        <v>241</v>
      </c>
      <c r="AC741">
        <v>272</v>
      </c>
      <c r="AD741">
        <f t="shared" si="11"/>
        <v>1180</v>
      </c>
    </row>
    <row r="742" spans="1:30" x14ac:dyDescent="0.3">
      <c r="A742">
        <v>741</v>
      </c>
      <c r="B742">
        <v>5007505</v>
      </c>
      <c r="C742" t="s">
        <v>66</v>
      </c>
      <c r="D742">
        <v>2013</v>
      </c>
      <c r="E742">
        <v>5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9</v>
      </c>
      <c r="M742">
        <v>0</v>
      </c>
      <c r="N742">
        <v>0</v>
      </c>
      <c r="O742">
        <v>0</v>
      </c>
      <c r="P742">
        <v>0</v>
      </c>
      <c r="Q742">
        <v>534</v>
      </c>
      <c r="R742">
        <v>2</v>
      </c>
      <c r="S742">
        <v>2</v>
      </c>
      <c r="T742">
        <v>76</v>
      </c>
      <c r="U742">
        <v>0</v>
      </c>
      <c r="V742">
        <v>12</v>
      </c>
      <c r="W742">
        <v>7</v>
      </c>
      <c r="X742">
        <v>8</v>
      </c>
      <c r="Y742">
        <v>8</v>
      </c>
      <c r="Z742">
        <v>3</v>
      </c>
      <c r="AA742">
        <v>0</v>
      </c>
      <c r="AB742">
        <v>245</v>
      </c>
      <c r="AC742">
        <v>250</v>
      </c>
      <c r="AD742">
        <f t="shared" si="11"/>
        <v>1161</v>
      </c>
    </row>
    <row r="743" spans="1:30" x14ac:dyDescent="0.3">
      <c r="A743">
        <v>742</v>
      </c>
      <c r="B743">
        <v>5007505</v>
      </c>
      <c r="C743" t="s">
        <v>66</v>
      </c>
      <c r="D743">
        <v>2012</v>
      </c>
      <c r="E743">
        <v>6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438</v>
      </c>
      <c r="R743">
        <v>2</v>
      </c>
      <c r="S743">
        <v>0</v>
      </c>
      <c r="T743">
        <v>62</v>
      </c>
      <c r="U743">
        <v>0</v>
      </c>
      <c r="V743">
        <v>11</v>
      </c>
      <c r="W743">
        <v>3</v>
      </c>
      <c r="X743">
        <v>8</v>
      </c>
      <c r="Y743">
        <v>7</v>
      </c>
      <c r="Z743">
        <v>1</v>
      </c>
      <c r="AA743">
        <v>2</v>
      </c>
      <c r="AB743">
        <v>219</v>
      </c>
      <c r="AC743">
        <v>238</v>
      </c>
      <c r="AD743">
        <f t="shared" si="11"/>
        <v>997</v>
      </c>
    </row>
    <row r="744" spans="1:30" x14ac:dyDescent="0.3">
      <c r="A744">
        <v>743</v>
      </c>
      <c r="B744">
        <v>5007505</v>
      </c>
      <c r="C744" t="s">
        <v>66</v>
      </c>
      <c r="D744">
        <v>2011</v>
      </c>
      <c r="E744">
        <v>3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1</v>
      </c>
      <c r="M744">
        <v>0</v>
      </c>
      <c r="N744">
        <v>0</v>
      </c>
      <c r="O744">
        <v>0</v>
      </c>
      <c r="P744">
        <v>0</v>
      </c>
      <c r="Q744">
        <v>335</v>
      </c>
      <c r="R744">
        <v>1</v>
      </c>
      <c r="S744">
        <v>0</v>
      </c>
      <c r="T744">
        <v>62</v>
      </c>
      <c r="U744">
        <v>0</v>
      </c>
      <c r="V744">
        <v>3</v>
      </c>
      <c r="W744">
        <v>8</v>
      </c>
      <c r="X744">
        <v>7</v>
      </c>
      <c r="Y744">
        <v>17</v>
      </c>
      <c r="Z744">
        <v>0</v>
      </c>
      <c r="AA744">
        <v>3</v>
      </c>
      <c r="AB744">
        <v>251</v>
      </c>
      <c r="AC744">
        <v>266</v>
      </c>
      <c r="AD744">
        <f t="shared" si="11"/>
        <v>957</v>
      </c>
    </row>
    <row r="745" spans="1:30" x14ac:dyDescent="0.3">
      <c r="A745">
        <v>744</v>
      </c>
      <c r="B745">
        <v>5007505</v>
      </c>
      <c r="C745" t="s">
        <v>66</v>
      </c>
      <c r="D745">
        <v>2010</v>
      </c>
      <c r="E745">
        <v>2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357</v>
      </c>
      <c r="R745">
        <v>0</v>
      </c>
      <c r="S745">
        <v>0</v>
      </c>
      <c r="T745">
        <v>31</v>
      </c>
      <c r="U745">
        <v>0</v>
      </c>
      <c r="V745">
        <v>1</v>
      </c>
      <c r="W745">
        <v>20</v>
      </c>
      <c r="X745">
        <v>3</v>
      </c>
      <c r="Y745">
        <v>12</v>
      </c>
      <c r="Z745">
        <v>0</v>
      </c>
      <c r="AA745">
        <v>3</v>
      </c>
      <c r="AB745">
        <v>190</v>
      </c>
      <c r="AC745">
        <v>246</v>
      </c>
      <c r="AD745">
        <f t="shared" si="11"/>
        <v>865</v>
      </c>
    </row>
    <row r="746" spans="1:30" x14ac:dyDescent="0.3">
      <c r="A746">
        <v>745</v>
      </c>
      <c r="B746">
        <v>5007505</v>
      </c>
      <c r="C746" t="s">
        <v>66</v>
      </c>
      <c r="D746">
        <v>2009</v>
      </c>
      <c r="E746">
        <v>3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333</v>
      </c>
      <c r="R746">
        <v>0</v>
      </c>
      <c r="S746">
        <v>0</v>
      </c>
      <c r="T746">
        <v>47</v>
      </c>
      <c r="U746">
        <v>1</v>
      </c>
      <c r="V746">
        <v>0</v>
      </c>
      <c r="W746">
        <v>17</v>
      </c>
      <c r="X746">
        <v>3</v>
      </c>
      <c r="Y746">
        <v>5</v>
      </c>
      <c r="Z746">
        <v>0</v>
      </c>
      <c r="AA746">
        <v>2</v>
      </c>
      <c r="AB746">
        <v>203</v>
      </c>
      <c r="AC746">
        <v>247</v>
      </c>
      <c r="AD746">
        <f t="shared" si="11"/>
        <v>861</v>
      </c>
    </row>
    <row r="747" spans="1:30" x14ac:dyDescent="0.3">
      <c r="A747">
        <v>746</v>
      </c>
      <c r="B747">
        <v>5007505</v>
      </c>
      <c r="C747" t="s">
        <v>66</v>
      </c>
      <c r="D747">
        <v>2008</v>
      </c>
      <c r="E747">
        <v>3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300</v>
      </c>
      <c r="R747">
        <v>0</v>
      </c>
      <c r="S747">
        <v>0</v>
      </c>
      <c r="T747">
        <v>42</v>
      </c>
      <c r="U747">
        <v>3</v>
      </c>
      <c r="V747">
        <v>0</v>
      </c>
      <c r="W747">
        <v>2</v>
      </c>
      <c r="X747">
        <v>3</v>
      </c>
      <c r="Y747">
        <v>32</v>
      </c>
      <c r="Z747">
        <v>0</v>
      </c>
      <c r="AA747">
        <v>1</v>
      </c>
      <c r="AB747">
        <v>181</v>
      </c>
      <c r="AC747">
        <v>273</v>
      </c>
      <c r="AD747">
        <f t="shared" si="11"/>
        <v>840</v>
      </c>
    </row>
    <row r="748" spans="1:30" x14ac:dyDescent="0.3">
      <c r="A748">
        <v>747</v>
      </c>
      <c r="B748">
        <v>5007505</v>
      </c>
      <c r="C748" t="s">
        <v>66</v>
      </c>
      <c r="D748">
        <v>2007</v>
      </c>
      <c r="E748">
        <v>10</v>
      </c>
      <c r="F748">
        <v>0</v>
      </c>
      <c r="G748">
        <v>2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21</v>
      </c>
      <c r="R748">
        <v>0</v>
      </c>
      <c r="S748">
        <v>0</v>
      </c>
      <c r="T748">
        <v>33</v>
      </c>
      <c r="U748">
        <v>5</v>
      </c>
      <c r="V748">
        <v>0</v>
      </c>
      <c r="W748">
        <v>4</v>
      </c>
      <c r="X748">
        <v>3</v>
      </c>
      <c r="Y748">
        <v>1</v>
      </c>
      <c r="Z748">
        <v>0</v>
      </c>
      <c r="AA748">
        <v>3</v>
      </c>
      <c r="AB748">
        <v>198</v>
      </c>
      <c r="AC748">
        <v>239</v>
      </c>
      <c r="AD748">
        <f t="shared" si="11"/>
        <v>519</v>
      </c>
    </row>
    <row r="749" spans="1:30" x14ac:dyDescent="0.3">
      <c r="A749">
        <v>748</v>
      </c>
      <c r="B749">
        <v>5007505</v>
      </c>
      <c r="C749" t="s">
        <v>66</v>
      </c>
      <c r="D749">
        <v>2006</v>
      </c>
      <c r="E749">
        <v>7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25</v>
      </c>
      <c r="R749">
        <v>12</v>
      </c>
      <c r="S749">
        <v>0</v>
      </c>
      <c r="T749">
        <v>34</v>
      </c>
      <c r="U749">
        <v>0</v>
      </c>
      <c r="V749">
        <v>0</v>
      </c>
      <c r="W749">
        <v>5</v>
      </c>
      <c r="X749">
        <v>3</v>
      </c>
      <c r="Y749">
        <v>0</v>
      </c>
      <c r="Z749">
        <v>1</v>
      </c>
      <c r="AA749">
        <v>1</v>
      </c>
      <c r="AB749">
        <v>161</v>
      </c>
      <c r="AC749">
        <v>255</v>
      </c>
      <c r="AD749">
        <f t="shared" si="11"/>
        <v>505</v>
      </c>
    </row>
    <row r="750" spans="1:30" x14ac:dyDescent="0.3">
      <c r="A750">
        <v>749</v>
      </c>
      <c r="B750">
        <v>5007554</v>
      </c>
      <c r="C750" t="s">
        <v>67</v>
      </c>
      <c r="D750">
        <v>2016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7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6</v>
      </c>
      <c r="R750">
        <v>12</v>
      </c>
      <c r="S750">
        <v>2</v>
      </c>
      <c r="T750">
        <v>109</v>
      </c>
      <c r="U750">
        <v>0</v>
      </c>
      <c r="V750">
        <v>3</v>
      </c>
      <c r="W750">
        <v>4</v>
      </c>
      <c r="X750">
        <v>9</v>
      </c>
      <c r="Y750">
        <v>15</v>
      </c>
      <c r="Z750">
        <v>5</v>
      </c>
      <c r="AA750">
        <v>4</v>
      </c>
      <c r="AB750">
        <v>409</v>
      </c>
      <c r="AC750">
        <v>1017</v>
      </c>
      <c r="AD750">
        <f t="shared" si="11"/>
        <v>1602</v>
      </c>
    </row>
    <row r="751" spans="1:30" x14ac:dyDescent="0.3">
      <c r="A751">
        <v>750</v>
      </c>
      <c r="B751">
        <v>5007554</v>
      </c>
      <c r="C751" t="s">
        <v>67</v>
      </c>
      <c r="D751">
        <v>2015</v>
      </c>
      <c r="E751">
        <v>0</v>
      </c>
      <c r="F751">
        <v>0</v>
      </c>
      <c r="G751">
        <v>1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9</v>
      </c>
      <c r="R751">
        <v>6</v>
      </c>
      <c r="S751">
        <v>0</v>
      </c>
      <c r="T751">
        <v>104</v>
      </c>
      <c r="U751">
        <v>0</v>
      </c>
      <c r="V751">
        <v>3</v>
      </c>
      <c r="W751">
        <v>4</v>
      </c>
      <c r="X751">
        <v>5</v>
      </c>
      <c r="Y751">
        <v>20</v>
      </c>
      <c r="Z751">
        <v>6</v>
      </c>
      <c r="AA751">
        <v>2</v>
      </c>
      <c r="AB751">
        <v>456</v>
      </c>
      <c r="AC751">
        <v>1459</v>
      </c>
      <c r="AD751">
        <f t="shared" si="11"/>
        <v>2075</v>
      </c>
    </row>
    <row r="752" spans="1:30" x14ac:dyDescent="0.3">
      <c r="A752">
        <v>751</v>
      </c>
      <c r="B752">
        <v>5007554</v>
      </c>
      <c r="C752" t="s">
        <v>67</v>
      </c>
      <c r="D752">
        <v>2014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4</v>
      </c>
      <c r="R752">
        <v>5</v>
      </c>
      <c r="S752">
        <v>0</v>
      </c>
      <c r="T752">
        <v>106</v>
      </c>
      <c r="U752">
        <v>0</v>
      </c>
      <c r="V752">
        <v>3</v>
      </c>
      <c r="W752">
        <v>6</v>
      </c>
      <c r="X752">
        <v>7</v>
      </c>
      <c r="Y752">
        <v>16</v>
      </c>
      <c r="Z752">
        <v>4</v>
      </c>
      <c r="AA752">
        <v>3</v>
      </c>
      <c r="AB752">
        <v>501</v>
      </c>
      <c r="AC752">
        <v>1002</v>
      </c>
      <c r="AD752">
        <f t="shared" si="11"/>
        <v>1658</v>
      </c>
    </row>
    <row r="753" spans="1:30" x14ac:dyDescent="0.3">
      <c r="A753">
        <v>752</v>
      </c>
      <c r="B753">
        <v>5007554</v>
      </c>
      <c r="C753" t="s">
        <v>67</v>
      </c>
      <c r="D753">
        <v>2013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1</v>
      </c>
      <c r="R753">
        <v>3</v>
      </c>
      <c r="S753">
        <v>0</v>
      </c>
      <c r="T753">
        <v>97</v>
      </c>
      <c r="U753">
        <v>0</v>
      </c>
      <c r="V753">
        <v>3</v>
      </c>
      <c r="W753">
        <v>6</v>
      </c>
      <c r="X753">
        <v>6</v>
      </c>
      <c r="Y753">
        <v>14</v>
      </c>
      <c r="Z753">
        <v>5</v>
      </c>
      <c r="AA753">
        <v>4</v>
      </c>
      <c r="AB753">
        <v>365</v>
      </c>
      <c r="AC753">
        <v>991</v>
      </c>
      <c r="AD753">
        <f t="shared" si="11"/>
        <v>1495</v>
      </c>
    </row>
    <row r="754" spans="1:30" x14ac:dyDescent="0.3">
      <c r="A754">
        <v>753</v>
      </c>
      <c r="B754">
        <v>5007554</v>
      </c>
      <c r="C754" t="s">
        <v>67</v>
      </c>
      <c r="D754">
        <v>2012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1</v>
      </c>
      <c r="R754">
        <v>3</v>
      </c>
      <c r="S754">
        <v>2</v>
      </c>
      <c r="T754">
        <v>83</v>
      </c>
      <c r="U754">
        <v>0</v>
      </c>
      <c r="V754">
        <v>3</v>
      </c>
      <c r="W754">
        <v>5</v>
      </c>
      <c r="X754">
        <v>6</v>
      </c>
      <c r="Y754">
        <v>11</v>
      </c>
      <c r="Z754">
        <v>5</v>
      </c>
      <c r="AA754">
        <v>5</v>
      </c>
      <c r="AB754">
        <v>472</v>
      </c>
      <c r="AC754">
        <v>990</v>
      </c>
      <c r="AD754">
        <f t="shared" si="11"/>
        <v>1586</v>
      </c>
    </row>
    <row r="755" spans="1:30" x14ac:dyDescent="0.3">
      <c r="A755">
        <v>754</v>
      </c>
      <c r="B755">
        <v>5007554</v>
      </c>
      <c r="C755" t="s">
        <v>67</v>
      </c>
      <c r="D755">
        <v>2011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1</v>
      </c>
      <c r="R755">
        <v>3</v>
      </c>
      <c r="S755">
        <v>0</v>
      </c>
      <c r="T755">
        <v>89</v>
      </c>
      <c r="U755">
        <v>0</v>
      </c>
      <c r="V755">
        <v>3</v>
      </c>
      <c r="W755">
        <v>4</v>
      </c>
      <c r="X755">
        <v>5</v>
      </c>
      <c r="Y755">
        <v>13</v>
      </c>
      <c r="Z755">
        <v>4</v>
      </c>
      <c r="AA755">
        <v>5</v>
      </c>
      <c r="AB755">
        <v>434</v>
      </c>
      <c r="AC755">
        <v>1122</v>
      </c>
      <c r="AD755">
        <f t="shared" si="11"/>
        <v>1683</v>
      </c>
    </row>
    <row r="756" spans="1:30" x14ac:dyDescent="0.3">
      <c r="A756">
        <v>755</v>
      </c>
      <c r="B756">
        <v>5007554</v>
      </c>
      <c r="C756" t="s">
        <v>67</v>
      </c>
      <c r="D756">
        <v>2010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1</v>
      </c>
      <c r="R756">
        <v>3</v>
      </c>
      <c r="S756">
        <v>0</v>
      </c>
      <c r="T756">
        <v>62</v>
      </c>
      <c r="U756">
        <v>1</v>
      </c>
      <c r="V756">
        <v>3</v>
      </c>
      <c r="W756">
        <v>3</v>
      </c>
      <c r="X756">
        <v>6</v>
      </c>
      <c r="Y756">
        <v>13</v>
      </c>
      <c r="Z756">
        <v>1</v>
      </c>
      <c r="AA756">
        <v>0</v>
      </c>
      <c r="AB756">
        <v>432</v>
      </c>
      <c r="AC756">
        <v>1154</v>
      </c>
      <c r="AD756">
        <f t="shared" si="11"/>
        <v>1679</v>
      </c>
    </row>
    <row r="757" spans="1:30" x14ac:dyDescent="0.3">
      <c r="A757">
        <v>756</v>
      </c>
      <c r="B757">
        <v>5007554</v>
      </c>
      <c r="C757" t="s">
        <v>67</v>
      </c>
      <c r="D757">
        <v>2009</v>
      </c>
      <c r="E757">
        <v>2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3</v>
      </c>
      <c r="S757">
        <v>0</v>
      </c>
      <c r="T757">
        <v>70</v>
      </c>
      <c r="U757">
        <v>0</v>
      </c>
      <c r="V757">
        <v>3</v>
      </c>
      <c r="W757">
        <v>6</v>
      </c>
      <c r="X757">
        <v>5</v>
      </c>
      <c r="Y757">
        <v>8</v>
      </c>
      <c r="Z757">
        <v>2</v>
      </c>
      <c r="AA757">
        <v>1</v>
      </c>
      <c r="AB757">
        <v>445</v>
      </c>
      <c r="AC757">
        <v>916</v>
      </c>
      <c r="AD757">
        <f t="shared" si="11"/>
        <v>1461</v>
      </c>
    </row>
    <row r="758" spans="1:30" x14ac:dyDescent="0.3">
      <c r="A758">
        <v>757</v>
      </c>
      <c r="B758">
        <v>5007554</v>
      </c>
      <c r="C758" t="s">
        <v>67</v>
      </c>
      <c r="D758">
        <v>2008</v>
      </c>
      <c r="E758">
        <v>9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3</v>
      </c>
      <c r="S758">
        <v>0</v>
      </c>
      <c r="T758">
        <v>59</v>
      </c>
      <c r="U758">
        <v>0</v>
      </c>
      <c r="V758">
        <v>3</v>
      </c>
      <c r="W758">
        <v>8</v>
      </c>
      <c r="X758">
        <v>14</v>
      </c>
      <c r="Y758">
        <v>7</v>
      </c>
      <c r="Z758">
        <v>2</v>
      </c>
      <c r="AA758">
        <v>0</v>
      </c>
      <c r="AB758">
        <v>336</v>
      </c>
      <c r="AC758">
        <v>852</v>
      </c>
      <c r="AD758">
        <f t="shared" si="11"/>
        <v>1293</v>
      </c>
    </row>
    <row r="759" spans="1:30" x14ac:dyDescent="0.3">
      <c r="A759">
        <v>758</v>
      </c>
      <c r="B759">
        <v>5007554</v>
      </c>
      <c r="C759" t="s">
        <v>67</v>
      </c>
      <c r="D759">
        <v>2007</v>
      </c>
      <c r="E759">
        <v>8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30</v>
      </c>
      <c r="U759">
        <v>0</v>
      </c>
      <c r="V759">
        <v>2</v>
      </c>
      <c r="W759">
        <v>12</v>
      </c>
      <c r="X759">
        <v>15</v>
      </c>
      <c r="Y759">
        <v>7</v>
      </c>
      <c r="Z759">
        <v>1</v>
      </c>
      <c r="AA759">
        <v>0</v>
      </c>
      <c r="AB759">
        <v>422</v>
      </c>
      <c r="AC759">
        <v>885</v>
      </c>
      <c r="AD759">
        <f t="shared" si="11"/>
        <v>1382</v>
      </c>
    </row>
    <row r="760" spans="1:30" x14ac:dyDescent="0.3">
      <c r="A760">
        <v>759</v>
      </c>
      <c r="B760">
        <v>5007554</v>
      </c>
      <c r="C760" t="s">
        <v>67</v>
      </c>
      <c r="D760">
        <v>2006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57</v>
      </c>
      <c r="U760">
        <v>0</v>
      </c>
      <c r="V760">
        <v>3</v>
      </c>
      <c r="W760">
        <v>9</v>
      </c>
      <c r="X760">
        <v>10</v>
      </c>
      <c r="Y760">
        <v>5</v>
      </c>
      <c r="Z760">
        <v>0</v>
      </c>
      <c r="AA760">
        <v>0</v>
      </c>
      <c r="AB760">
        <v>402</v>
      </c>
      <c r="AC760">
        <v>910</v>
      </c>
      <c r="AD760">
        <f t="shared" si="11"/>
        <v>1396</v>
      </c>
    </row>
    <row r="761" spans="1:30" x14ac:dyDescent="0.3">
      <c r="A761">
        <v>760</v>
      </c>
      <c r="B761">
        <v>5007695</v>
      </c>
      <c r="C761" t="s">
        <v>68</v>
      </c>
      <c r="D761">
        <v>2016</v>
      </c>
      <c r="E761">
        <v>0</v>
      </c>
      <c r="F761">
        <v>28</v>
      </c>
      <c r="G761">
        <v>46</v>
      </c>
      <c r="H761">
        <v>44</v>
      </c>
      <c r="I761">
        <v>3</v>
      </c>
      <c r="J761">
        <v>8</v>
      </c>
      <c r="K761">
        <v>17</v>
      </c>
      <c r="L761">
        <v>6</v>
      </c>
      <c r="M761">
        <v>10</v>
      </c>
      <c r="N761">
        <v>4</v>
      </c>
      <c r="O761">
        <v>16</v>
      </c>
      <c r="P761">
        <v>0</v>
      </c>
      <c r="Q761">
        <v>2194</v>
      </c>
      <c r="R761">
        <v>67</v>
      </c>
      <c r="S761">
        <v>344</v>
      </c>
      <c r="T761">
        <v>1289</v>
      </c>
      <c r="U761">
        <v>318</v>
      </c>
      <c r="V761">
        <v>97</v>
      </c>
      <c r="W761">
        <v>156</v>
      </c>
      <c r="X761">
        <v>550</v>
      </c>
      <c r="Y761">
        <v>429</v>
      </c>
      <c r="Z761">
        <v>164</v>
      </c>
      <c r="AA761">
        <v>115</v>
      </c>
      <c r="AB761">
        <v>820</v>
      </c>
      <c r="AC761">
        <v>1529</v>
      </c>
      <c r="AD761">
        <f t="shared" si="11"/>
        <v>8254</v>
      </c>
    </row>
    <row r="762" spans="1:30" x14ac:dyDescent="0.3">
      <c r="A762">
        <v>761</v>
      </c>
      <c r="B762">
        <v>5007695</v>
      </c>
      <c r="C762" t="s">
        <v>68</v>
      </c>
      <c r="D762">
        <v>2015</v>
      </c>
      <c r="E762">
        <v>0</v>
      </c>
      <c r="F762">
        <v>32</v>
      </c>
      <c r="G762">
        <v>78</v>
      </c>
      <c r="H762">
        <v>37</v>
      </c>
      <c r="I762">
        <v>4</v>
      </c>
      <c r="J762">
        <v>11</v>
      </c>
      <c r="K762">
        <v>30</v>
      </c>
      <c r="L762">
        <v>7</v>
      </c>
      <c r="M762">
        <v>13</v>
      </c>
      <c r="N762">
        <v>3</v>
      </c>
      <c r="O762">
        <v>17</v>
      </c>
      <c r="P762">
        <v>2</v>
      </c>
      <c r="Q762">
        <v>2347</v>
      </c>
      <c r="R762">
        <v>68</v>
      </c>
      <c r="S762">
        <v>210</v>
      </c>
      <c r="T762">
        <v>1252</v>
      </c>
      <c r="U762">
        <v>362</v>
      </c>
      <c r="V762">
        <v>89</v>
      </c>
      <c r="W762">
        <v>143</v>
      </c>
      <c r="X762">
        <v>586</v>
      </c>
      <c r="Y762">
        <v>522</v>
      </c>
      <c r="Z762">
        <v>155</v>
      </c>
      <c r="AA762">
        <v>131</v>
      </c>
      <c r="AB762">
        <v>809</v>
      </c>
      <c r="AC762">
        <v>1497</v>
      </c>
      <c r="AD762">
        <f t="shared" si="11"/>
        <v>8405</v>
      </c>
    </row>
    <row r="763" spans="1:30" x14ac:dyDescent="0.3">
      <c r="A763">
        <v>762</v>
      </c>
      <c r="B763">
        <v>5007695</v>
      </c>
      <c r="C763" t="s">
        <v>68</v>
      </c>
      <c r="D763">
        <v>2014</v>
      </c>
      <c r="E763">
        <v>0</v>
      </c>
      <c r="F763">
        <v>30</v>
      </c>
      <c r="G763">
        <v>88</v>
      </c>
      <c r="H763">
        <v>36</v>
      </c>
      <c r="I763">
        <v>6</v>
      </c>
      <c r="J763">
        <v>11</v>
      </c>
      <c r="K763">
        <v>24</v>
      </c>
      <c r="L763">
        <v>6</v>
      </c>
      <c r="M763">
        <v>11</v>
      </c>
      <c r="N763">
        <v>5</v>
      </c>
      <c r="O763">
        <v>21</v>
      </c>
      <c r="P763">
        <v>0</v>
      </c>
      <c r="Q763">
        <v>1940</v>
      </c>
      <c r="R763">
        <v>43</v>
      </c>
      <c r="S763">
        <v>274</v>
      </c>
      <c r="T763">
        <v>1203</v>
      </c>
      <c r="U763">
        <v>244</v>
      </c>
      <c r="V763">
        <v>82</v>
      </c>
      <c r="W763">
        <v>130</v>
      </c>
      <c r="X763">
        <v>575</v>
      </c>
      <c r="Y763">
        <v>513</v>
      </c>
      <c r="Z763">
        <v>140</v>
      </c>
      <c r="AA763">
        <v>121</v>
      </c>
      <c r="AB763">
        <v>797</v>
      </c>
      <c r="AC763">
        <v>1523</v>
      </c>
      <c r="AD763">
        <f t="shared" si="11"/>
        <v>7823</v>
      </c>
    </row>
    <row r="764" spans="1:30" x14ac:dyDescent="0.3">
      <c r="A764">
        <v>763</v>
      </c>
      <c r="B764">
        <v>5007695</v>
      </c>
      <c r="C764" t="s">
        <v>68</v>
      </c>
      <c r="D764">
        <v>2013</v>
      </c>
      <c r="E764">
        <v>0</v>
      </c>
      <c r="F764">
        <v>21</v>
      </c>
      <c r="G764">
        <v>61</v>
      </c>
      <c r="H764">
        <v>29</v>
      </c>
      <c r="I764">
        <v>6</v>
      </c>
      <c r="J764">
        <v>5</v>
      </c>
      <c r="K764">
        <v>23</v>
      </c>
      <c r="L764">
        <v>6</v>
      </c>
      <c r="M764">
        <v>8</v>
      </c>
      <c r="N764">
        <v>6</v>
      </c>
      <c r="O764">
        <v>41</v>
      </c>
      <c r="P764">
        <v>0</v>
      </c>
      <c r="Q764">
        <v>1866</v>
      </c>
      <c r="R764">
        <v>39</v>
      </c>
      <c r="S764">
        <v>69</v>
      </c>
      <c r="T764">
        <v>1143</v>
      </c>
      <c r="U764">
        <v>258</v>
      </c>
      <c r="V764">
        <v>80</v>
      </c>
      <c r="W764">
        <v>115</v>
      </c>
      <c r="X764">
        <v>569</v>
      </c>
      <c r="Y764">
        <v>406</v>
      </c>
      <c r="Z764">
        <v>142</v>
      </c>
      <c r="AA764">
        <v>78</v>
      </c>
      <c r="AB764">
        <v>747</v>
      </c>
      <c r="AC764">
        <v>1416</v>
      </c>
      <c r="AD764">
        <f t="shared" si="11"/>
        <v>7134</v>
      </c>
    </row>
    <row r="765" spans="1:30" x14ac:dyDescent="0.3">
      <c r="A765">
        <v>764</v>
      </c>
      <c r="B765">
        <v>5007695</v>
      </c>
      <c r="C765" t="s">
        <v>68</v>
      </c>
      <c r="D765">
        <v>2012</v>
      </c>
      <c r="E765">
        <v>6</v>
      </c>
      <c r="F765">
        <v>7</v>
      </c>
      <c r="G765">
        <v>86</v>
      </c>
      <c r="H765">
        <v>27</v>
      </c>
      <c r="I765">
        <v>0</v>
      </c>
      <c r="J765">
        <v>3</v>
      </c>
      <c r="K765">
        <v>20</v>
      </c>
      <c r="L765">
        <v>8</v>
      </c>
      <c r="M765">
        <v>12</v>
      </c>
      <c r="N765">
        <v>3</v>
      </c>
      <c r="O765">
        <v>37</v>
      </c>
      <c r="P765">
        <v>0</v>
      </c>
      <c r="Q765">
        <v>1797</v>
      </c>
      <c r="R765">
        <v>36</v>
      </c>
      <c r="S765">
        <v>39</v>
      </c>
      <c r="T765">
        <v>1046</v>
      </c>
      <c r="U765">
        <v>230</v>
      </c>
      <c r="V765">
        <v>59</v>
      </c>
      <c r="W765">
        <v>132</v>
      </c>
      <c r="X765">
        <v>420</v>
      </c>
      <c r="Y765">
        <v>282</v>
      </c>
      <c r="Z765">
        <v>117</v>
      </c>
      <c r="AA765">
        <v>87</v>
      </c>
      <c r="AB765">
        <v>701</v>
      </c>
      <c r="AC765">
        <v>1365</v>
      </c>
      <c r="AD765">
        <f t="shared" si="11"/>
        <v>6520</v>
      </c>
    </row>
    <row r="766" spans="1:30" x14ac:dyDescent="0.3">
      <c r="A766">
        <v>765</v>
      </c>
      <c r="B766">
        <v>5007695</v>
      </c>
      <c r="C766" t="s">
        <v>68</v>
      </c>
      <c r="D766">
        <v>2011</v>
      </c>
      <c r="E766">
        <v>11</v>
      </c>
      <c r="F766">
        <v>12</v>
      </c>
      <c r="G766">
        <v>77</v>
      </c>
      <c r="H766">
        <v>22</v>
      </c>
      <c r="I766">
        <v>0</v>
      </c>
      <c r="J766">
        <v>1</v>
      </c>
      <c r="K766">
        <v>17</v>
      </c>
      <c r="L766">
        <v>11</v>
      </c>
      <c r="M766">
        <v>17</v>
      </c>
      <c r="N766">
        <v>5</v>
      </c>
      <c r="O766">
        <v>38</v>
      </c>
      <c r="P766">
        <v>0</v>
      </c>
      <c r="Q766">
        <v>1310</v>
      </c>
      <c r="R766">
        <v>36</v>
      </c>
      <c r="S766">
        <v>29</v>
      </c>
      <c r="T766">
        <v>941</v>
      </c>
      <c r="U766">
        <v>224</v>
      </c>
      <c r="V766">
        <v>65</v>
      </c>
      <c r="W766">
        <v>139</v>
      </c>
      <c r="X766">
        <v>372</v>
      </c>
      <c r="Y766">
        <v>344</v>
      </c>
      <c r="Z766">
        <v>133</v>
      </c>
      <c r="AA766">
        <v>101</v>
      </c>
      <c r="AB766">
        <v>681</v>
      </c>
      <c r="AC766">
        <v>1395</v>
      </c>
      <c r="AD766">
        <f t="shared" si="11"/>
        <v>5981</v>
      </c>
    </row>
    <row r="767" spans="1:30" x14ac:dyDescent="0.3">
      <c r="A767">
        <v>766</v>
      </c>
      <c r="B767">
        <v>5007695</v>
      </c>
      <c r="C767" t="s">
        <v>68</v>
      </c>
      <c r="D767">
        <v>2010</v>
      </c>
      <c r="E767">
        <v>10</v>
      </c>
      <c r="F767">
        <v>13</v>
      </c>
      <c r="G767">
        <v>74</v>
      </c>
      <c r="H767">
        <v>30</v>
      </c>
      <c r="I767">
        <v>0</v>
      </c>
      <c r="J767">
        <v>0</v>
      </c>
      <c r="K767">
        <v>13</v>
      </c>
      <c r="L767">
        <v>10</v>
      </c>
      <c r="M767">
        <v>31</v>
      </c>
      <c r="N767">
        <v>0</v>
      </c>
      <c r="O767">
        <v>22</v>
      </c>
      <c r="P767">
        <v>0</v>
      </c>
      <c r="Q767">
        <v>1073</v>
      </c>
      <c r="R767">
        <v>39</v>
      </c>
      <c r="S767">
        <v>12</v>
      </c>
      <c r="T767">
        <v>947</v>
      </c>
      <c r="U767">
        <v>265</v>
      </c>
      <c r="V767">
        <v>65</v>
      </c>
      <c r="W767">
        <v>132</v>
      </c>
      <c r="X767">
        <v>328</v>
      </c>
      <c r="Y767">
        <v>321</v>
      </c>
      <c r="Z767">
        <v>120</v>
      </c>
      <c r="AA767">
        <v>81</v>
      </c>
      <c r="AB767">
        <v>674</v>
      </c>
      <c r="AC767">
        <v>1337</v>
      </c>
      <c r="AD767">
        <f t="shared" si="11"/>
        <v>5597</v>
      </c>
    </row>
    <row r="768" spans="1:30" x14ac:dyDescent="0.3">
      <c r="A768">
        <v>767</v>
      </c>
      <c r="B768">
        <v>5007695</v>
      </c>
      <c r="C768" t="s">
        <v>68</v>
      </c>
      <c r="D768">
        <v>2009</v>
      </c>
      <c r="E768">
        <v>10</v>
      </c>
      <c r="F768">
        <v>13</v>
      </c>
      <c r="G768">
        <v>42</v>
      </c>
      <c r="H768">
        <v>14</v>
      </c>
      <c r="I768">
        <v>0</v>
      </c>
      <c r="J768">
        <v>0</v>
      </c>
      <c r="K768">
        <v>11</v>
      </c>
      <c r="L768">
        <v>6</v>
      </c>
      <c r="M768">
        <v>25</v>
      </c>
      <c r="N768">
        <v>0</v>
      </c>
      <c r="O768">
        <v>7</v>
      </c>
      <c r="P768">
        <v>0</v>
      </c>
      <c r="Q768">
        <v>914</v>
      </c>
      <c r="R768">
        <v>43</v>
      </c>
      <c r="S768">
        <v>26</v>
      </c>
      <c r="T768">
        <v>895</v>
      </c>
      <c r="U768">
        <v>266</v>
      </c>
      <c r="V768">
        <v>112</v>
      </c>
      <c r="W768">
        <v>198</v>
      </c>
      <c r="X768">
        <v>329</v>
      </c>
      <c r="Y768">
        <v>381</v>
      </c>
      <c r="Z768">
        <v>122</v>
      </c>
      <c r="AA768">
        <v>92</v>
      </c>
      <c r="AB768">
        <v>705</v>
      </c>
      <c r="AC768">
        <v>1228</v>
      </c>
      <c r="AD768">
        <f t="shared" si="11"/>
        <v>5439</v>
      </c>
    </row>
    <row r="769" spans="1:30" x14ac:dyDescent="0.3">
      <c r="A769">
        <v>768</v>
      </c>
      <c r="B769">
        <v>5007695</v>
      </c>
      <c r="C769" t="s">
        <v>68</v>
      </c>
      <c r="D769">
        <v>2008</v>
      </c>
      <c r="E769">
        <v>11</v>
      </c>
      <c r="F769">
        <v>7</v>
      </c>
      <c r="G769">
        <v>54</v>
      </c>
      <c r="H769">
        <v>14</v>
      </c>
      <c r="I769">
        <v>0</v>
      </c>
      <c r="J769">
        <v>0</v>
      </c>
      <c r="K769">
        <v>8</v>
      </c>
      <c r="L769">
        <v>6</v>
      </c>
      <c r="M769">
        <v>14</v>
      </c>
      <c r="N769">
        <v>0</v>
      </c>
      <c r="O769">
        <v>13</v>
      </c>
      <c r="P769">
        <v>0</v>
      </c>
      <c r="Q769">
        <v>888</v>
      </c>
      <c r="R769">
        <v>40</v>
      </c>
      <c r="S769">
        <v>128</v>
      </c>
      <c r="T769">
        <v>865</v>
      </c>
      <c r="U769">
        <v>207</v>
      </c>
      <c r="V769">
        <v>122</v>
      </c>
      <c r="W769">
        <v>113</v>
      </c>
      <c r="X769">
        <v>268</v>
      </c>
      <c r="Y769">
        <v>304</v>
      </c>
      <c r="Z769">
        <v>115</v>
      </c>
      <c r="AA769">
        <v>82</v>
      </c>
      <c r="AB769">
        <v>715</v>
      </c>
      <c r="AC769">
        <v>1203</v>
      </c>
      <c r="AD769">
        <f t="shared" si="11"/>
        <v>5177</v>
      </c>
    </row>
    <row r="770" spans="1:30" x14ac:dyDescent="0.3">
      <c r="A770">
        <v>769</v>
      </c>
      <c r="B770">
        <v>5007695</v>
      </c>
      <c r="C770" t="s">
        <v>68</v>
      </c>
      <c r="D770">
        <v>2007</v>
      </c>
      <c r="E770">
        <v>1</v>
      </c>
      <c r="F770">
        <v>6</v>
      </c>
      <c r="G770">
        <v>46</v>
      </c>
      <c r="H770">
        <v>12</v>
      </c>
      <c r="I770">
        <v>0</v>
      </c>
      <c r="J770">
        <v>0</v>
      </c>
      <c r="K770">
        <v>8</v>
      </c>
      <c r="L770">
        <v>9</v>
      </c>
      <c r="M770">
        <v>10</v>
      </c>
      <c r="N770">
        <v>0</v>
      </c>
      <c r="O770">
        <v>10</v>
      </c>
      <c r="P770">
        <v>0</v>
      </c>
      <c r="Q770">
        <v>859</v>
      </c>
      <c r="R770">
        <v>26</v>
      </c>
      <c r="S770">
        <v>127</v>
      </c>
      <c r="T770">
        <v>797</v>
      </c>
      <c r="U770">
        <v>194</v>
      </c>
      <c r="V770">
        <v>105</v>
      </c>
      <c r="W770">
        <v>93</v>
      </c>
      <c r="X770">
        <v>196</v>
      </c>
      <c r="Y770">
        <v>307</v>
      </c>
      <c r="Z770">
        <v>75</v>
      </c>
      <c r="AA770">
        <v>83</v>
      </c>
      <c r="AB770">
        <v>606</v>
      </c>
      <c r="AC770">
        <v>1152</v>
      </c>
      <c r="AD770">
        <f t="shared" ref="AD770:AD833" si="12">SUM(E770:AC770)</f>
        <v>4722</v>
      </c>
    </row>
    <row r="771" spans="1:30" x14ac:dyDescent="0.3">
      <c r="A771">
        <v>770</v>
      </c>
      <c r="B771">
        <v>5007695</v>
      </c>
      <c r="C771" t="s">
        <v>68</v>
      </c>
      <c r="D771">
        <v>2006</v>
      </c>
      <c r="E771">
        <v>1</v>
      </c>
      <c r="F771">
        <v>1</v>
      </c>
      <c r="G771">
        <v>41</v>
      </c>
      <c r="H771">
        <v>4</v>
      </c>
      <c r="I771">
        <v>0</v>
      </c>
      <c r="J771">
        <v>0</v>
      </c>
      <c r="K771">
        <v>6</v>
      </c>
      <c r="L771">
        <v>6</v>
      </c>
      <c r="M771">
        <v>6</v>
      </c>
      <c r="N771">
        <v>0</v>
      </c>
      <c r="O771">
        <v>17</v>
      </c>
      <c r="P771">
        <v>0</v>
      </c>
      <c r="Q771">
        <v>754</v>
      </c>
      <c r="R771">
        <v>37</v>
      </c>
      <c r="S771">
        <v>234</v>
      </c>
      <c r="T771">
        <v>712</v>
      </c>
      <c r="U771">
        <v>147</v>
      </c>
      <c r="V771">
        <v>94</v>
      </c>
      <c r="W771">
        <v>75</v>
      </c>
      <c r="X771">
        <v>187</v>
      </c>
      <c r="Y771">
        <v>358</v>
      </c>
      <c r="Z771">
        <v>96</v>
      </c>
      <c r="AA771">
        <v>89</v>
      </c>
      <c r="AB771">
        <v>515</v>
      </c>
      <c r="AC771">
        <v>1054</v>
      </c>
      <c r="AD771">
        <f t="shared" si="12"/>
        <v>4434</v>
      </c>
    </row>
    <row r="772" spans="1:30" x14ac:dyDescent="0.3">
      <c r="A772">
        <v>771</v>
      </c>
      <c r="B772">
        <v>5007802</v>
      </c>
      <c r="C772" t="s">
        <v>69</v>
      </c>
      <c r="D772">
        <v>2016</v>
      </c>
      <c r="E772">
        <v>0</v>
      </c>
      <c r="F772">
        <v>7</v>
      </c>
      <c r="G772">
        <v>5</v>
      </c>
      <c r="H772">
        <v>0</v>
      </c>
      <c r="I772">
        <v>0</v>
      </c>
      <c r="J772">
        <v>0</v>
      </c>
      <c r="K772">
        <v>3</v>
      </c>
      <c r="L772">
        <v>0</v>
      </c>
      <c r="M772">
        <v>0</v>
      </c>
      <c r="N772">
        <v>0</v>
      </c>
      <c r="O772">
        <v>1</v>
      </c>
      <c r="P772">
        <v>0</v>
      </c>
      <c r="Q772">
        <v>53</v>
      </c>
      <c r="R772">
        <v>2</v>
      </c>
      <c r="S772">
        <v>0</v>
      </c>
      <c r="T772">
        <v>243</v>
      </c>
      <c r="U772">
        <v>10</v>
      </c>
      <c r="V772">
        <v>9</v>
      </c>
      <c r="W772">
        <v>34</v>
      </c>
      <c r="X772">
        <v>28</v>
      </c>
      <c r="Y772">
        <v>38</v>
      </c>
      <c r="Z772">
        <v>10</v>
      </c>
      <c r="AA772">
        <v>13</v>
      </c>
      <c r="AB772">
        <v>328</v>
      </c>
      <c r="AC772">
        <v>219</v>
      </c>
      <c r="AD772">
        <f t="shared" si="12"/>
        <v>1003</v>
      </c>
    </row>
    <row r="773" spans="1:30" x14ac:dyDescent="0.3">
      <c r="A773">
        <v>772</v>
      </c>
      <c r="B773">
        <v>5007802</v>
      </c>
      <c r="C773" t="s">
        <v>69</v>
      </c>
      <c r="D773">
        <v>2015</v>
      </c>
      <c r="E773">
        <v>0</v>
      </c>
      <c r="F773">
        <v>6</v>
      </c>
      <c r="G773">
        <v>10</v>
      </c>
      <c r="H773">
        <v>0</v>
      </c>
      <c r="I773">
        <v>0</v>
      </c>
      <c r="J773">
        <v>0</v>
      </c>
      <c r="K773">
        <v>3</v>
      </c>
      <c r="L773">
        <v>0</v>
      </c>
      <c r="M773">
        <v>0</v>
      </c>
      <c r="N773">
        <v>0</v>
      </c>
      <c r="O773">
        <v>1</v>
      </c>
      <c r="P773">
        <v>0</v>
      </c>
      <c r="Q773">
        <v>54</v>
      </c>
      <c r="R773">
        <v>2</v>
      </c>
      <c r="S773">
        <v>1</v>
      </c>
      <c r="T773">
        <v>252</v>
      </c>
      <c r="U773">
        <v>11</v>
      </c>
      <c r="V773">
        <v>10</v>
      </c>
      <c r="W773">
        <v>25</v>
      </c>
      <c r="X773">
        <v>25</v>
      </c>
      <c r="Y773">
        <v>36</v>
      </c>
      <c r="Z773">
        <v>10</v>
      </c>
      <c r="AA773">
        <v>13</v>
      </c>
      <c r="AB773">
        <v>353</v>
      </c>
      <c r="AC773">
        <v>228</v>
      </c>
      <c r="AD773">
        <f t="shared" si="12"/>
        <v>1040</v>
      </c>
    </row>
    <row r="774" spans="1:30" x14ac:dyDescent="0.3">
      <c r="A774">
        <v>773</v>
      </c>
      <c r="B774">
        <v>5007802</v>
      </c>
      <c r="C774" t="s">
        <v>69</v>
      </c>
      <c r="D774">
        <v>2014</v>
      </c>
      <c r="E774">
        <v>0</v>
      </c>
      <c r="F774">
        <v>8</v>
      </c>
      <c r="G774">
        <v>10</v>
      </c>
      <c r="H774">
        <v>0</v>
      </c>
      <c r="I774">
        <v>0</v>
      </c>
      <c r="J774">
        <v>0</v>
      </c>
      <c r="K774">
        <v>4</v>
      </c>
      <c r="L774">
        <v>0</v>
      </c>
      <c r="M774">
        <v>0</v>
      </c>
      <c r="N774">
        <v>0</v>
      </c>
      <c r="O774">
        <v>32</v>
      </c>
      <c r="P774">
        <v>0</v>
      </c>
      <c r="Q774">
        <v>48</v>
      </c>
      <c r="R774">
        <v>2</v>
      </c>
      <c r="S774">
        <v>0</v>
      </c>
      <c r="T774">
        <v>233</v>
      </c>
      <c r="U774">
        <v>19</v>
      </c>
      <c r="V774">
        <v>11</v>
      </c>
      <c r="W774">
        <v>27</v>
      </c>
      <c r="X774">
        <v>24</v>
      </c>
      <c r="Y774">
        <v>29</v>
      </c>
      <c r="Z774">
        <v>9</v>
      </c>
      <c r="AA774">
        <v>8</v>
      </c>
      <c r="AB774">
        <v>352</v>
      </c>
      <c r="AC774">
        <v>211</v>
      </c>
      <c r="AD774">
        <f t="shared" si="12"/>
        <v>1027</v>
      </c>
    </row>
    <row r="775" spans="1:30" x14ac:dyDescent="0.3">
      <c r="A775">
        <v>774</v>
      </c>
      <c r="B775">
        <v>5007802</v>
      </c>
      <c r="C775" t="s">
        <v>69</v>
      </c>
      <c r="D775">
        <v>2013</v>
      </c>
      <c r="E775">
        <v>0</v>
      </c>
      <c r="F775">
        <v>7</v>
      </c>
      <c r="G775">
        <v>6</v>
      </c>
      <c r="H775">
        <v>0</v>
      </c>
      <c r="I775">
        <v>0</v>
      </c>
      <c r="J775">
        <v>0</v>
      </c>
      <c r="K775">
        <v>9</v>
      </c>
      <c r="L775">
        <v>0</v>
      </c>
      <c r="M775">
        <v>0</v>
      </c>
      <c r="N775">
        <v>0</v>
      </c>
      <c r="O775">
        <v>36</v>
      </c>
      <c r="P775">
        <v>0</v>
      </c>
      <c r="Q775">
        <v>41</v>
      </c>
      <c r="R775">
        <v>2</v>
      </c>
      <c r="S775">
        <v>0</v>
      </c>
      <c r="T775">
        <v>222</v>
      </c>
      <c r="U775">
        <v>11</v>
      </c>
      <c r="V775">
        <v>12</v>
      </c>
      <c r="W775">
        <v>26</v>
      </c>
      <c r="X775">
        <v>29</v>
      </c>
      <c r="Y775">
        <v>34</v>
      </c>
      <c r="Z775">
        <v>8</v>
      </c>
      <c r="AA775">
        <v>6</v>
      </c>
      <c r="AB775">
        <v>378</v>
      </c>
      <c r="AC775">
        <v>210</v>
      </c>
      <c r="AD775">
        <f t="shared" si="12"/>
        <v>1037</v>
      </c>
    </row>
    <row r="776" spans="1:30" x14ac:dyDescent="0.3">
      <c r="A776">
        <v>775</v>
      </c>
      <c r="B776">
        <v>5007802</v>
      </c>
      <c r="C776" t="s">
        <v>69</v>
      </c>
      <c r="D776">
        <v>2012</v>
      </c>
      <c r="E776">
        <v>0</v>
      </c>
      <c r="F776">
        <v>3</v>
      </c>
      <c r="G776">
        <v>10</v>
      </c>
      <c r="H776">
        <v>0</v>
      </c>
      <c r="I776">
        <v>0</v>
      </c>
      <c r="J776">
        <v>0</v>
      </c>
      <c r="K776">
        <v>12</v>
      </c>
      <c r="L776">
        <v>0</v>
      </c>
      <c r="M776">
        <v>9</v>
      </c>
      <c r="N776">
        <v>0</v>
      </c>
      <c r="O776">
        <v>29</v>
      </c>
      <c r="P776">
        <v>0</v>
      </c>
      <c r="Q776">
        <v>45</v>
      </c>
      <c r="R776">
        <v>2</v>
      </c>
      <c r="S776">
        <v>0</v>
      </c>
      <c r="T776">
        <v>209</v>
      </c>
      <c r="U776">
        <v>6</v>
      </c>
      <c r="V776">
        <v>10</v>
      </c>
      <c r="W776">
        <v>21</v>
      </c>
      <c r="X776">
        <v>24</v>
      </c>
      <c r="Y776">
        <v>27</v>
      </c>
      <c r="Z776">
        <v>9</v>
      </c>
      <c r="AA776">
        <v>3</v>
      </c>
      <c r="AB776">
        <v>358</v>
      </c>
      <c r="AC776">
        <v>164</v>
      </c>
      <c r="AD776">
        <f t="shared" si="12"/>
        <v>941</v>
      </c>
    </row>
    <row r="777" spans="1:30" x14ac:dyDescent="0.3">
      <c r="A777">
        <v>776</v>
      </c>
      <c r="B777">
        <v>5007802</v>
      </c>
      <c r="C777" t="s">
        <v>69</v>
      </c>
      <c r="D777">
        <v>2011</v>
      </c>
      <c r="E777">
        <v>0</v>
      </c>
      <c r="F777">
        <v>3</v>
      </c>
      <c r="G777">
        <v>13</v>
      </c>
      <c r="H777">
        <v>0</v>
      </c>
      <c r="I777">
        <v>0</v>
      </c>
      <c r="J777">
        <v>0</v>
      </c>
      <c r="K777">
        <v>18</v>
      </c>
      <c r="L777">
        <v>0</v>
      </c>
      <c r="M777">
        <v>9</v>
      </c>
      <c r="N777">
        <v>0</v>
      </c>
      <c r="O777">
        <v>47</v>
      </c>
      <c r="P777">
        <v>0</v>
      </c>
      <c r="Q777">
        <v>47</v>
      </c>
      <c r="R777">
        <v>0</v>
      </c>
      <c r="S777">
        <v>0</v>
      </c>
      <c r="T777">
        <v>209</v>
      </c>
      <c r="U777">
        <v>3</v>
      </c>
      <c r="V777">
        <v>10</v>
      </c>
      <c r="W777">
        <v>7</v>
      </c>
      <c r="X777">
        <v>16</v>
      </c>
      <c r="Y777">
        <v>23</v>
      </c>
      <c r="Z777">
        <v>10</v>
      </c>
      <c r="AA777">
        <v>3</v>
      </c>
      <c r="AB777">
        <v>351</v>
      </c>
      <c r="AC777">
        <v>176</v>
      </c>
      <c r="AD777">
        <f t="shared" si="12"/>
        <v>945</v>
      </c>
    </row>
    <row r="778" spans="1:30" x14ac:dyDescent="0.3">
      <c r="A778">
        <v>777</v>
      </c>
      <c r="B778">
        <v>5007802</v>
      </c>
      <c r="C778" t="s">
        <v>69</v>
      </c>
      <c r="D778">
        <v>2010</v>
      </c>
      <c r="E778">
        <v>0</v>
      </c>
      <c r="F778">
        <v>1</v>
      </c>
      <c r="G778">
        <v>4</v>
      </c>
      <c r="H778">
        <v>0</v>
      </c>
      <c r="I778">
        <v>0</v>
      </c>
      <c r="J778">
        <v>0</v>
      </c>
      <c r="K778">
        <v>24</v>
      </c>
      <c r="L778">
        <v>0</v>
      </c>
      <c r="M778">
        <v>0</v>
      </c>
      <c r="N778">
        <v>0</v>
      </c>
      <c r="O778">
        <v>47</v>
      </c>
      <c r="P778">
        <v>0</v>
      </c>
      <c r="Q778">
        <v>38</v>
      </c>
      <c r="R778">
        <v>1</v>
      </c>
      <c r="S778">
        <v>0</v>
      </c>
      <c r="T778">
        <v>193</v>
      </c>
      <c r="U778">
        <v>4</v>
      </c>
      <c r="V778">
        <v>9</v>
      </c>
      <c r="W778">
        <v>3</v>
      </c>
      <c r="X778">
        <v>16</v>
      </c>
      <c r="Y778">
        <v>17</v>
      </c>
      <c r="Z778">
        <v>12</v>
      </c>
      <c r="AA778">
        <v>1</v>
      </c>
      <c r="AB778">
        <v>367</v>
      </c>
      <c r="AC778">
        <v>162</v>
      </c>
      <c r="AD778">
        <f t="shared" si="12"/>
        <v>899</v>
      </c>
    </row>
    <row r="779" spans="1:30" x14ac:dyDescent="0.3">
      <c r="A779">
        <v>778</v>
      </c>
      <c r="B779">
        <v>5007802</v>
      </c>
      <c r="C779" t="s">
        <v>69</v>
      </c>
      <c r="D779">
        <v>2009</v>
      </c>
      <c r="E779">
        <v>0</v>
      </c>
      <c r="F779">
        <v>4</v>
      </c>
      <c r="G779">
        <v>6</v>
      </c>
      <c r="H779">
        <v>0</v>
      </c>
      <c r="I779">
        <v>0</v>
      </c>
      <c r="J779">
        <v>0</v>
      </c>
      <c r="K779">
        <v>5</v>
      </c>
      <c r="L779">
        <v>0</v>
      </c>
      <c r="M779">
        <v>0</v>
      </c>
      <c r="N779">
        <v>0</v>
      </c>
      <c r="O779">
        <v>36</v>
      </c>
      <c r="P779">
        <v>0</v>
      </c>
      <c r="Q779">
        <v>9</v>
      </c>
      <c r="R779">
        <v>1</v>
      </c>
      <c r="S779">
        <v>0</v>
      </c>
      <c r="T779">
        <v>175</v>
      </c>
      <c r="U779">
        <v>4</v>
      </c>
      <c r="V779">
        <v>7</v>
      </c>
      <c r="W779">
        <v>8</v>
      </c>
      <c r="X779">
        <v>18</v>
      </c>
      <c r="Y779">
        <v>18</v>
      </c>
      <c r="Z779">
        <v>11</v>
      </c>
      <c r="AA779">
        <v>4</v>
      </c>
      <c r="AB779">
        <v>377</v>
      </c>
      <c r="AC779">
        <v>154</v>
      </c>
      <c r="AD779">
        <f t="shared" si="12"/>
        <v>837</v>
      </c>
    </row>
    <row r="780" spans="1:30" x14ac:dyDescent="0.3">
      <c r="A780">
        <v>779</v>
      </c>
      <c r="B780">
        <v>5007802</v>
      </c>
      <c r="C780" t="s">
        <v>69</v>
      </c>
      <c r="D780">
        <v>2008</v>
      </c>
      <c r="E780">
        <v>0</v>
      </c>
      <c r="F780">
        <v>5</v>
      </c>
      <c r="G780">
        <v>4</v>
      </c>
      <c r="H780">
        <v>0</v>
      </c>
      <c r="I780">
        <v>0</v>
      </c>
      <c r="J780">
        <v>0</v>
      </c>
      <c r="K780">
        <v>4</v>
      </c>
      <c r="L780">
        <v>1</v>
      </c>
      <c r="M780">
        <v>0</v>
      </c>
      <c r="N780">
        <v>0</v>
      </c>
      <c r="O780">
        <v>45</v>
      </c>
      <c r="P780">
        <v>0</v>
      </c>
      <c r="Q780">
        <v>7</v>
      </c>
      <c r="R780">
        <v>0</v>
      </c>
      <c r="S780">
        <v>0</v>
      </c>
      <c r="T780">
        <v>168</v>
      </c>
      <c r="U780">
        <v>2</v>
      </c>
      <c r="V780">
        <v>8</v>
      </c>
      <c r="W780">
        <v>8</v>
      </c>
      <c r="X780">
        <v>11</v>
      </c>
      <c r="Y780">
        <v>19</v>
      </c>
      <c r="Z780">
        <v>12</v>
      </c>
      <c r="AA780">
        <v>18</v>
      </c>
      <c r="AB780">
        <v>331</v>
      </c>
      <c r="AC780">
        <v>163</v>
      </c>
      <c r="AD780">
        <f t="shared" si="12"/>
        <v>806</v>
      </c>
    </row>
    <row r="781" spans="1:30" x14ac:dyDescent="0.3">
      <c r="A781">
        <v>780</v>
      </c>
      <c r="B781">
        <v>5007802</v>
      </c>
      <c r="C781" t="s">
        <v>69</v>
      </c>
      <c r="D781">
        <v>2007</v>
      </c>
      <c r="E781">
        <v>0</v>
      </c>
      <c r="F781">
        <v>5</v>
      </c>
      <c r="G781">
        <v>1</v>
      </c>
      <c r="H781">
        <v>0</v>
      </c>
      <c r="I781">
        <v>0</v>
      </c>
      <c r="J781">
        <v>0</v>
      </c>
      <c r="K781">
        <v>6</v>
      </c>
      <c r="L781">
        <v>1</v>
      </c>
      <c r="M781">
        <v>0</v>
      </c>
      <c r="N781">
        <v>0</v>
      </c>
      <c r="O781">
        <v>30</v>
      </c>
      <c r="P781">
        <v>0</v>
      </c>
      <c r="Q781">
        <v>9</v>
      </c>
      <c r="R781">
        <v>0</v>
      </c>
      <c r="S781">
        <v>0</v>
      </c>
      <c r="T781">
        <v>177</v>
      </c>
      <c r="U781">
        <v>5</v>
      </c>
      <c r="V781">
        <v>7</v>
      </c>
      <c r="W781">
        <v>9</v>
      </c>
      <c r="X781">
        <v>9</v>
      </c>
      <c r="Y781">
        <v>22</v>
      </c>
      <c r="Z781">
        <v>13</v>
      </c>
      <c r="AA781">
        <v>9</v>
      </c>
      <c r="AB781">
        <v>348</v>
      </c>
      <c r="AC781">
        <v>177</v>
      </c>
      <c r="AD781">
        <f t="shared" si="12"/>
        <v>828</v>
      </c>
    </row>
    <row r="782" spans="1:30" x14ac:dyDescent="0.3">
      <c r="A782">
        <v>781</v>
      </c>
      <c r="B782">
        <v>5007802</v>
      </c>
      <c r="C782" t="s">
        <v>69</v>
      </c>
      <c r="D782">
        <v>2006</v>
      </c>
      <c r="E782">
        <v>0</v>
      </c>
      <c r="F782">
        <v>7</v>
      </c>
      <c r="G782">
        <v>1</v>
      </c>
      <c r="H782">
        <v>0</v>
      </c>
      <c r="I782">
        <v>0</v>
      </c>
      <c r="J782">
        <v>0</v>
      </c>
      <c r="K782">
        <v>3</v>
      </c>
      <c r="L782">
        <v>1</v>
      </c>
      <c r="M782">
        <v>0</v>
      </c>
      <c r="N782">
        <v>0</v>
      </c>
      <c r="O782">
        <v>0</v>
      </c>
      <c r="P782">
        <v>0</v>
      </c>
      <c r="Q782">
        <v>10</v>
      </c>
      <c r="R782">
        <v>1</v>
      </c>
      <c r="S782">
        <v>0</v>
      </c>
      <c r="T782">
        <v>174</v>
      </c>
      <c r="U782">
        <v>6</v>
      </c>
      <c r="V782">
        <v>8</v>
      </c>
      <c r="W782">
        <v>6</v>
      </c>
      <c r="X782">
        <v>10</v>
      </c>
      <c r="Y782">
        <v>24</v>
      </c>
      <c r="Z782">
        <v>12</v>
      </c>
      <c r="AA782">
        <v>9</v>
      </c>
      <c r="AB782">
        <v>323</v>
      </c>
      <c r="AC782">
        <v>164</v>
      </c>
      <c r="AD782">
        <f t="shared" si="12"/>
        <v>759</v>
      </c>
    </row>
    <row r="783" spans="1:30" x14ac:dyDescent="0.3">
      <c r="A783">
        <v>782</v>
      </c>
      <c r="B783">
        <v>5007703</v>
      </c>
      <c r="C783" t="s">
        <v>70</v>
      </c>
      <c r="D783">
        <v>2016</v>
      </c>
      <c r="E783">
        <v>0</v>
      </c>
      <c r="F783">
        <v>5</v>
      </c>
      <c r="G783">
        <v>2</v>
      </c>
      <c r="H783">
        <v>0</v>
      </c>
      <c r="I783">
        <v>0</v>
      </c>
      <c r="J783">
        <v>0</v>
      </c>
      <c r="K783">
        <v>0</v>
      </c>
      <c r="L783">
        <v>1</v>
      </c>
      <c r="M783">
        <v>0</v>
      </c>
      <c r="N783">
        <v>0</v>
      </c>
      <c r="O783">
        <v>91</v>
      </c>
      <c r="P783">
        <v>84</v>
      </c>
      <c r="Q783">
        <v>5</v>
      </c>
      <c r="R783">
        <v>115</v>
      </c>
      <c r="S783">
        <v>2</v>
      </c>
      <c r="T783">
        <v>84</v>
      </c>
      <c r="U783">
        <v>0</v>
      </c>
      <c r="V783">
        <v>0</v>
      </c>
      <c r="W783">
        <v>37</v>
      </c>
      <c r="X783">
        <v>3</v>
      </c>
      <c r="Y783">
        <v>24</v>
      </c>
      <c r="Z783">
        <v>3</v>
      </c>
      <c r="AA783">
        <v>6</v>
      </c>
      <c r="AB783">
        <v>428</v>
      </c>
      <c r="AC783">
        <v>982</v>
      </c>
      <c r="AD783">
        <f t="shared" si="12"/>
        <v>1872</v>
      </c>
    </row>
    <row r="784" spans="1:30" x14ac:dyDescent="0.3">
      <c r="A784">
        <v>783</v>
      </c>
      <c r="B784">
        <v>5007703</v>
      </c>
      <c r="C784" t="s">
        <v>70</v>
      </c>
      <c r="D784">
        <v>2015</v>
      </c>
      <c r="E784">
        <v>0</v>
      </c>
      <c r="F784">
        <v>5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1</v>
      </c>
      <c r="M784">
        <v>0</v>
      </c>
      <c r="N784">
        <v>4</v>
      </c>
      <c r="O784">
        <v>94</v>
      </c>
      <c r="P784">
        <v>103</v>
      </c>
      <c r="Q784">
        <v>5</v>
      </c>
      <c r="R784">
        <v>1</v>
      </c>
      <c r="S784">
        <v>3</v>
      </c>
      <c r="T784">
        <v>90</v>
      </c>
      <c r="U784">
        <v>2</v>
      </c>
      <c r="V784">
        <v>2</v>
      </c>
      <c r="W784">
        <v>33</v>
      </c>
      <c r="X784">
        <v>3</v>
      </c>
      <c r="Y784">
        <v>22</v>
      </c>
      <c r="Z784">
        <v>3</v>
      </c>
      <c r="AA784">
        <v>6</v>
      </c>
      <c r="AB784">
        <v>524</v>
      </c>
      <c r="AC784">
        <v>863</v>
      </c>
      <c r="AD784">
        <f t="shared" si="12"/>
        <v>1764</v>
      </c>
    </row>
    <row r="785" spans="1:30" x14ac:dyDescent="0.3">
      <c r="A785">
        <v>784</v>
      </c>
      <c r="B785">
        <v>5007703</v>
      </c>
      <c r="C785" t="s">
        <v>70</v>
      </c>
      <c r="D785">
        <v>2014</v>
      </c>
      <c r="E785">
        <v>9</v>
      </c>
      <c r="F785">
        <v>15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1</v>
      </c>
      <c r="M785">
        <v>0</v>
      </c>
      <c r="N785">
        <v>0</v>
      </c>
      <c r="O785">
        <v>92</v>
      </c>
      <c r="P785">
        <v>91</v>
      </c>
      <c r="Q785">
        <v>10</v>
      </c>
      <c r="R785">
        <v>0</v>
      </c>
      <c r="S785">
        <v>2</v>
      </c>
      <c r="T785">
        <v>96</v>
      </c>
      <c r="U785">
        <v>2</v>
      </c>
      <c r="V785">
        <v>3</v>
      </c>
      <c r="W785">
        <v>20</v>
      </c>
      <c r="X785">
        <v>3</v>
      </c>
      <c r="Y785">
        <v>22</v>
      </c>
      <c r="Z785">
        <v>2</v>
      </c>
      <c r="AA785">
        <v>6</v>
      </c>
      <c r="AB785">
        <v>417</v>
      </c>
      <c r="AC785">
        <v>995</v>
      </c>
      <c r="AD785">
        <f t="shared" si="12"/>
        <v>1786</v>
      </c>
    </row>
    <row r="786" spans="1:30" x14ac:dyDescent="0.3">
      <c r="A786">
        <v>785</v>
      </c>
      <c r="B786">
        <v>5007703</v>
      </c>
      <c r="C786" t="s">
        <v>70</v>
      </c>
      <c r="D786">
        <v>2013</v>
      </c>
      <c r="E786">
        <v>0</v>
      </c>
      <c r="F786">
        <v>34</v>
      </c>
      <c r="G786">
        <v>3</v>
      </c>
      <c r="H786">
        <v>0</v>
      </c>
      <c r="I786">
        <v>0</v>
      </c>
      <c r="J786">
        <v>0</v>
      </c>
      <c r="K786">
        <v>0</v>
      </c>
      <c r="L786">
        <v>1</v>
      </c>
      <c r="M786">
        <v>0</v>
      </c>
      <c r="N786">
        <v>0</v>
      </c>
      <c r="O786">
        <v>104</v>
      </c>
      <c r="P786">
        <v>90</v>
      </c>
      <c r="Q786">
        <v>9</v>
      </c>
      <c r="R786">
        <v>1</v>
      </c>
      <c r="S786">
        <v>2</v>
      </c>
      <c r="T786">
        <v>98</v>
      </c>
      <c r="U786">
        <v>3</v>
      </c>
      <c r="V786">
        <v>3</v>
      </c>
      <c r="W786">
        <v>15</v>
      </c>
      <c r="X786">
        <v>2</v>
      </c>
      <c r="Y786">
        <v>13</v>
      </c>
      <c r="Z786">
        <v>2</v>
      </c>
      <c r="AA786">
        <v>5</v>
      </c>
      <c r="AB786">
        <v>426</v>
      </c>
      <c r="AC786">
        <v>710</v>
      </c>
      <c r="AD786">
        <f t="shared" si="12"/>
        <v>1521</v>
      </c>
    </row>
    <row r="787" spans="1:30" x14ac:dyDescent="0.3">
      <c r="A787">
        <v>786</v>
      </c>
      <c r="B787">
        <v>5007703</v>
      </c>
      <c r="C787" t="s">
        <v>70</v>
      </c>
      <c r="D787">
        <v>2012</v>
      </c>
      <c r="E787">
        <v>2</v>
      </c>
      <c r="F787">
        <v>41</v>
      </c>
      <c r="G787">
        <v>6</v>
      </c>
      <c r="H787">
        <v>0</v>
      </c>
      <c r="I787">
        <v>0</v>
      </c>
      <c r="J787">
        <v>0</v>
      </c>
      <c r="K787">
        <v>0</v>
      </c>
      <c r="L787">
        <v>1</v>
      </c>
      <c r="M787">
        <v>0</v>
      </c>
      <c r="N787">
        <v>0</v>
      </c>
      <c r="O787">
        <v>112</v>
      </c>
      <c r="P787">
        <v>89</v>
      </c>
      <c r="Q787">
        <v>5</v>
      </c>
      <c r="R787">
        <v>0</v>
      </c>
      <c r="S787">
        <v>4</v>
      </c>
      <c r="T787">
        <v>103</v>
      </c>
      <c r="U787">
        <v>1</v>
      </c>
      <c r="V787">
        <v>3</v>
      </c>
      <c r="W787">
        <v>9</v>
      </c>
      <c r="X787">
        <v>2</v>
      </c>
      <c r="Y787">
        <v>16</v>
      </c>
      <c r="Z787">
        <v>2</v>
      </c>
      <c r="AA787">
        <v>6</v>
      </c>
      <c r="AB787">
        <v>288</v>
      </c>
      <c r="AC787">
        <v>549</v>
      </c>
      <c r="AD787">
        <f t="shared" si="12"/>
        <v>1239</v>
      </c>
    </row>
    <row r="788" spans="1:30" x14ac:dyDescent="0.3">
      <c r="A788">
        <v>787</v>
      </c>
      <c r="B788">
        <v>5007703</v>
      </c>
      <c r="C788" t="s">
        <v>70</v>
      </c>
      <c r="D788">
        <v>2011</v>
      </c>
      <c r="E788">
        <v>0</v>
      </c>
      <c r="F788">
        <v>36</v>
      </c>
      <c r="G788">
        <v>3</v>
      </c>
      <c r="H788">
        <v>0</v>
      </c>
      <c r="I788">
        <v>0</v>
      </c>
      <c r="J788">
        <v>0</v>
      </c>
      <c r="K788">
        <v>0</v>
      </c>
      <c r="L788">
        <v>1</v>
      </c>
      <c r="M788">
        <v>3</v>
      </c>
      <c r="N788">
        <v>0</v>
      </c>
      <c r="O788">
        <v>58</v>
      </c>
      <c r="P788">
        <v>90</v>
      </c>
      <c r="Q788">
        <v>6</v>
      </c>
      <c r="R788">
        <v>0</v>
      </c>
      <c r="S788">
        <v>1</v>
      </c>
      <c r="T788">
        <v>80</v>
      </c>
      <c r="U788">
        <v>1</v>
      </c>
      <c r="V788">
        <v>4</v>
      </c>
      <c r="W788">
        <v>11</v>
      </c>
      <c r="X788">
        <v>2</v>
      </c>
      <c r="Y788">
        <v>16</v>
      </c>
      <c r="Z788">
        <v>3</v>
      </c>
      <c r="AA788">
        <v>7</v>
      </c>
      <c r="AB788">
        <v>503</v>
      </c>
      <c r="AC788">
        <v>530</v>
      </c>
      <c r="AD788">
        <f t="shared" si="12"/>
        <v>1355</v>
      </c>
    </row>
    <row r="789" spans="1:30" x14ac:dyDescent="0.3">
      <c r="A789">
        <v>788</v>
      </c>
      <c r="B789">
        <v>5007703</v>
      </c>
      <c r="C789" t="s">
        <v>70</v>
      </c>
      <c r="D789">
        <v>2010</v>
      </c>
      <c r="E789">
        <v>0</v>
      </c>
      <c r="F789">
        <v>32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5</v>
      </c>
      <c r="M789">
        <v>5</v>
      </c>
      <c r="N789">
        <v>0</v>
      </c>
      <c r="O789">
        <v>99</v>
      </c>
      <c r="P789">
        <v>79</v>
      </c>
      <c r="Q789">
        <v>3</v>
      </c>
      <c r="R789">
        <v>0</v>
      </c>
      <c r="S789">
        <v>3</v>
      </c>
      <c r="T789">
        <v>90</v>
      </c>
      <c r="U789">
        <v>1</v>
      </c>
      <c r="V789">
        <v>4</v>
      </c>
      <c r="W789">
        <v>10</v>
      </c>
      <c r="X789">
        <v>3</v>
      </c>
      <c r="Y789">
        <v>11</v>
      </c>
      <c r="Z789">
        <v>4</v>
      </c>
      <c r="AA789">
        <v>4</v>
      </c>
      <c r="AB789">
        <v>374</v>
      </c>
      <c r="AC789">
        <v>559</v>
      </c>
      <c r="AD789">
        <f t="shared" si="12"/>
        <v>1286</v>
      </c>
    </row>
    <row r="790" spans="1:30" x14ac:dyDescent="0.3">
      <c r="A790">
        <v>789</v>
      </c>
      <c r="B790">
        <v>5007703</v>
      </c>
      <c r="C790" t="s">
        <v>70</v>
      </c>
      <c r="D790">
        <v>2009</v>
      </c>
      <c r="E790">
        <v>0</v>
      </c>
      <c r="F790">
        <v>26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4</v>
      </c>
      <c r="M790">
        <v>9</v>
      </c>
      <c r="N790">
        <v>0</v>
      </c>
      <c r="O790">
        <v>54</v>
      </c>
      <c r="P790">
        <v>80</v>
      </c>
      <c r="Q790">
        <v>5</v>
      </c>
      <c r="R790">
        <v>0</v>
      </c>
      <c r="S790">
        <v>1</v>
      </c>
      <c r="T790">
        <v>75</v>
      </c>
      <c r="U790">
        <v>1</v>
      </c>
      <c r="V790">
        <v>3</v>
      </c>
      <c r="W790">
        <v>9</v>
      </c>
      <c r="X790">
        <v>3</v>
      </c>
      <c r="Y790">
        <v>14</v>
      </c>
      <c r="Z790">
        <v>1</v>
      </c>
      <c r="AA790">
        <v>1</v>
      </c>
      <c r="AB790">
        <v>441</v>
      </c>
      <c r="AC790">
        <v>367</v>
      </c>
      <c r="AD790">
        <f t="shared" si="12"/>
        <v>1094</v>
      </c>
    </row>
    <row r="791" spans="1:30" x14ac:dyDescent="0.3">
      <c r="A791">
        <v>790</v>
      </c>
      <c r="B791">
        <v>5007703</v>
      </c>
      <c r="C791" t="s">
        <v>70</v>
      </c>
      <c r="D791">
        <v>2008</v>
      </c>
      <c r="E791">
        <v>0</v>
      </c>
      <c r="F791">
        <v>44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7</v>
      </c>
      <c r="M791">
        <v>11</v>
      </c>
      <c r="N791">
        <v>0</v>
      </c>
      <c r="O791">
        <v>0</v>
      </c>
      <c r="P791">
        <v>55</v>
      </c>
      <c r="Q791">
        <v>0</v>
      </c>
      <c r="R791">
        <v>0</v>
      </c>
      <c r="S791">
        <v>0</v>
      </c>
      <c r="T791">
        <v>54</v>
      </c>
      <c r="U791">
        <v>1</v>
      </c>
      <c r="V791">
        <v>3</v>
      </c>
      <c r="W791">
        <v>16</v>
      </c>
      <c r="X791">
        <v>4</v>
      </c>
      <c r="Y791">
        <v>11</v>
      </c>
      <c r="Z791">
        <v>0</v>
      </c>
      <c r="AA791">
        <v>11</v>
      </c>
      <c r="AB791">
        <v>484</v>
      </c>
      <c r="AC791">
        <v>346</v>
      </c>
      <c r="AD791">
        <f t="shared" si="12"/>
        <v>1047</v>
      </c>
    </row>
    <row r="792" spans="1:30" x14ac:dyDescent="0.3">
      <c r="A792">
        <v>791</v>
      </c>
      <c r="B792">
        <v>5007703</v>
      </c>
      <c r="C792" t="s">
        <v>70</v>
      </c>
      <c r="D792">
        <v>2007</v>
      </c>
      <c r="E792">
        <v>0</v>
      </c>
      <c r="F792">
        <v>38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8</v>
      </c>
      <c r="M792">
        <v>21</v>
      </c>
      <c r="N792">
        <v>0</v>
      </c>
      <c r="O792">
        <v>0</v>
      </c>
      <c r="P792">
        <v>33</v>
      </c>
      <c r="Q792">
        <v>0</v>
      </c>
      <c r="R792">
        <v>0</v>
      </c>
      <c r="S792">
        <v>0</v>
      </c>
      <c r="T792">
        <v>80</v>
      </c>
      <c r="U792">
        <v>1</v>
      </c>
      <c r="V792">
        <v>2</v>
      </c>
      <c r="W792">
        <v>21</v>
      </c>
      <c r="X792">
        <v>3</v>
      </c>
      <c r="Y792">
        <v>23</v>
      </c>
      <c r="Z792">
        <v>0</v>
      </c>
      <c r="AA792">
        <v>30</v>
      </c>
      <c r="AB792">
        <v>433</v>
      </c>
      <c r="AC792">
        <v>362</v>
      </c>
      <c r="AD792">
        <f t="shared" si="12"/>
        <v>1055</v>
      </c>
    </row>
    <row r="793" spans="1:30" x14ac:dyDescent="0.3">
      <c r="A793">
        <v>792</v>
      </c>
      <c r="B793">
        <v>5007703</v>
      </c>
      <c r="C793" t="s">
        <v>70</v>
      </c>
      <c r="D793">
        <v>2006</v>
      </c>
      <c r="E793">
        <v>0</v>
      </c>
      <c r="F793">
        <v>28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8</v>
      </c>
      <c r="M793">
        <v>27</v>
      </c>
      <c r="N793">
        <v>0</v>
      </c>
      <c r="O793">
        <v>49</v>
      </c>
      <c r="P793">
        <v>32</v>
      </c>
      <c r="Q793">
        <v>0</v>
      </c>
      <c r="R793">
        <v>1</v>
      </c>
      <c r="S793">
        <v>0</v>
      </c>
      <c r="T793">
        <v>40</v>
      </c>
      <c r="U793">
        <v>0</v>
      </c>
      <c r="V793">
        <v>3</v>
      </c>
      <c r="W793">
        <v>21</v>
      </c>
      <c r="X793">
        <v>4</v>
      </c>
      <c r="Y793">
        <v>28</v>
      </c>
      <c r="Z793">
        <v>0</v>
      </c>
      <c r="AA793">
        <v>20</v>
      </c>
      <c r="AB793">
        <v>358</v>
      </c>
      <c r="AC793">
        <v>383</v>
      </c>
      <c r="AD793">
        <f t="shared" si="12"/>
        <v>1002</v>
      </c>
    </row>
    <row r="794" spans="1:30" x14ac:dyDescent="0.3">
      <c r="A794">
        <v>793</v>
      </c>
      <c r="B794">
        <v>5007901</v>
      </c>
      <c r="C794" t="s">
        <v>71</v>
      </c>
      <c r="D794">
        <v>2016</v>
      </c>
      <c r="E794">
        <v>7</v>
      </c>
      <c r="F794">
        <v>63</v>
      </c>
      <c r="G794">
        <v>16</v>
      </c>
      <c r="H794">
        <v>15</v>
      </c>
      <c r="I794">
        <v>0</v>
      </c>
      <c r="J794">
        <v>0</v>
      </c>
      <c r="K794">
        <v>17</v>
      </c>
      <c r="L794">
        <v>4</v>
      </c>
      <c r="M794">
        <v>0</v>
      </c>
      <c r="N794">
        <v>14</v>
      </c>
      <c r="O794">
        <v>275</v>
      </c>
      <c r="P794">
        <v>0</v>
      </c>
      <c r="Q794">
        <v>2244</v>
      </c>
      <c r="R794">
        <v>19</v>
      </c>
      <c r="S794">
        <v>163</v>
      </c>
      <c r="T794">
        <v>1266</v>
      </c>
      <c r="U794">
        <v>203</v>
      </c>
      <c r="V794">
        <v>70</v>
      </c>
      <c r="W794">
        <v>133</v>
      </c>
      <c r="X794">
        <v>669</v>
      </c>
      <c r="Y794">
        <v>316</v>
      </c>
      <c r="Z794">
        <v>90</v>
      </c>
      <c r="AA794">
        <v>66</v>
      </c>
      <c r="AB794">
        <v>1386</v>
      </c>
      <c r="AC794">
        <v>1714</v>
      </c>
      <c r="AD794">
        <f t="shared" si="12"/>
        <v>8750</v>
      </c>
    </row>
    <row r="795" spans="1:30" x14ac:dyDescent="0.3">
      <c r="A795">
        <v>794</v>
      </c>
      <c r="B795">
        <v>5007901</v>
      </c>
      <c r="C795" t="s">
        <v>71</v>
      </c>
      <c r="D795">
        <v>2015</v>
      </c>
      <c r="E795">
        <v>7</v>
      </c>
      <c r="F795">
        <v>51</v>
      </c>
      <c r="G795">
        <v>20</v>
      </c>
      <c r="H795">
        <v>15</v>
      </c>
      <c r="I795">
        <v>1</v>
      </c>
      <c r="J795">
        <v>0</v>
      </c>
      <c r="K795">
        <v>14</v>
      </c>
      <c r="L795">
        <v>2</v>
      </c>
      <c r="M795">
        <v>0</v>
      </c>
      <c r="N795">
        <v>14</v>
      </c>
      <c r="O795">
        <v>261</v>
      </c>
      <c r="P795">
        <v>0</v>
      </c>
      <c r="Q795">
        <v>2268</v>
      </c>
      <c r="R795">
        <v>9</v>
      </c>
      <c r="S795">
        <v>178</v>
      </c>
      <c r="T795">
        <v>1380</v>
      </c>
      <c r="U795">
        <v>161</v>
      </c>
      <c r="V795">
        <v>70</v>
      </c>
      <c r="W795">
        <v>115</v>
      </c>
      <c r="X795">
        <v>469</v>
      </c>
      <c r="Y795">
        <v>313</v>
      </c>
      <c r="Z795">
        <v>86</v>
      </c>
      <c r="AA795">
        <v>69</v>
      </c>
      <c r="AB795">
        <v>1476</v>
      </c>
      <c r="AC795">
        <v>1605</v>
      </c>
      <c r="AD795">
        <f t="shared" si="12"/>
        <v>8584</v>
      </c>
    </row>
    <row r="796" spans="1:30" x14ac:dyDescent="0.3">
      <c r="A796">
        <v>795</v>
      </c>
      <c r="B796">
        <v>5007901</v>
      </c>
      <c r="C796" t="s">
        <v>71</v>
      </c>
      <c r="D796">
        <v>2014</v>
      </c>
      <c r="E796">
        <v>8</v>
      </c>
      <c r="F796">
        <v>48</v>
      </c>
      <c r="G796">
        <v>27</v>
      </c>
      <c r="H796">
        <v>7</v>
      </c>
      <c r="I796">
        <v>2</v>
      </c>
      <c r="J796">
        <v>1</v>
      </c>
      <c r="K796">
        <v>13</v>
      </c>
      <c r="L796">
        <v>3</v>
      </c>
      <c r="M796">
        <v>0</v>
      </c>
      <c r="N796">
        <v>31</v>
      </c>
      <c r="O796">
        <v>292</v>
      </c>
      <c r="P796">
        <v>0</v>
      </c>
      <c r="Q796">
        <v>2181</v>
      </c>
      <c r="R796">
        <v>4</v>
      </c>
      <c r="S796">
        <v>210</v>
      </c>
      <c r="T796">
        <v>1340</v>
      </c>
      <c r="U796">
        <v>175</v>
      </c>
      <c r="V796">
        <v>68</v>
      </c>
      <c r="W796">
        <v>111</v>
      </c>
      <c r="X796">
        <v>401</v>
      </c>
      <c r="Y796">
        <v>289</v>
      </c>
      <c r="Z796">
        <v>80</v>
      </c>
      <c r="AA796">
        <v>62</v>
      </c>
      <c r="AB796">
        <v>1409</v>
      </c>
      <c r="AC796">
        <v>1466</v>
      </c>
      <c r="AD796">
        <f t="shared" si="12"/>
        <v>8228</v>
      </c>
    </row>
    <row r="797" spans="1:30" x14ac:dyDescent="0.3">
      <c r="A797">
        <v>796</v>
      </c>
      <c r="B797">
        <v>5007901</v>
      </c>
      <c r="C797" t="s">
        <v>71</v>
      </c>
      <c r="D797">
        <v>2013</v>
      </c>
      <c r="E797">
        <v>8</v>
      </c>
      <c r="F797">
        <v>49</v>
      </c>
      <c r="G797">
        <v>26</v>
      </c>
      <c r="H797">
        <v>8</v>
      </c>
      <c r="I797">
        <v>0</v>
      </c>
      <c r="J797">
        <v>0</v>
      </c>
      <c r="K797">
        <v>14</v>
      </c>
      <c r="L797">
        <v>1</v>
      </c>
      <c r="M797">
        <v>0</v>
      </c>
      <c r="N797">
        <v>37</v>
      </c>
      <c r="O797">
        <v>335</v>
      </c>
      <c r="P797">
        <v>0</v>
      </c>
      <c r="Q797">
        <v>2188</v>
      </c>
      <c r="R797">
        <v>3</v>
      </c>
      <c r="S797">
        <v>193</v>
      </c>
      <c r="T797">
        <v>1269</v>
      </c>
      <c r="U797">
        <v>582</v>
      </c>
      <c r="V797">
        <v>68</v>
      </c>
      <c r="W797">
        <v>161</v>
      </c>
      <c r="X797">
        <v>401</v>
      </c>
      <c r="Y797">
        <v>258</v>
      </c>
      <c r="Z797">
        <v>83</v>
      </c>
      <c r="AA797">
        <v>64</v>
      </c>
      <c r="AB797">
        <v>1398</v>
      </c>
      <c r="AC797">
        <v>1491</v>
      </c>
      <c r="AD797">
        <f t="shared" si="12"/>
        <v>8637</v>
      </c>
    </row>
    <row r="798" spans="1:30" x14ac:dyDescent="0.3">
      <c r="A798">
        <v>797</v>
      </c>
      <c r="B798">
        <v>5007901</v>
      </c>
      <c r="C798" t="s">
        <v>71</v>
      </c>
      <c r="D798">
        <v>2012</v>
      </c>
      <c r="E798">
        <v>7</v>
      </c>
      <c r="F798">
        <v>41</v>
      </c>
      <c r="G798">
        <v>21</v>
      </c>
      <c r="H798">
        <v>2</v>
      </c>
      <c r="I798">
        <v>0</v>
      </c>
      <c r="J798">
        <v>0</v>
      </c>
      <c r="K798">
        <v>11</v>
      </c>
      <c r="L798">
        <v>3</v>
      </c>
      <c r="M798">
        <v>0</v>
      </c>
      <c r="N798">
        <v>207</v>
      </c>
      <c r="O798">
        <v>434</v>
      </c>
      <c r="P798">
        <v>0</v>
      </c>
      <c r="Q798">
        <v>2344</v>
      </c>
      <c r="R798">
        <v>4</v>
      </c>
      <c r="S798">
        <v>103</v>
      </c>
      <c r="T798">
        <v>1251</v>
      </c>
      <c r="U798">
        <v>756</v>
      </c>
      <c r="V798">
        <v>55</v>
      </c>
      <c r="W798">
        <v>107</v>
      </c>
      <c r="X798">
        <v>359</v>
      </c>
      <c r="Y798">
        <v>303</v>
      </c>
      <c r="Z798">
        <v>84</v>
      </c>
      <c r="AA798">
        <v>60</v>
      </c>
      <c r="AB798">
        <v>1341</v>
      </c>
      <c r="AC798">
        <v>1801</v>
      </c>
      <c r="AD798">
        <f t="shared" si="12"/>
        <v>9294</v>
      </c>
    </row>
    <row r="799" spans="1:30" x14ac:dyDescent="0.3">
      <c r="A799">
        <v>798</v>
      </c>
      <c r="B799">
        <v>5007901</v>
      </c>
      <c r="C799" t="s">
        <v>71</v>
      </c>
      <c r="D799">
        <v>2011</v>
      </c>
      <c r="E799">
        <v>0</v>
      </c>
      <c r="F799">
        <v>40</v>
      </c>
      <c r="G799">
        <v>20</v>
      </c>
      <c r="H799">
        <v>5</v>
      </c>
      <c r="I799">
        <v>0</v>
      </c>
      <c r="J799">
        <v>0</v>
      </c>
      <c r="K799">
        <v>17</v>
      </c>
      <c r="L799">
        <v>0</v>
      </c>
      <c r="M799">
        <v>2</v>
      </c>
      <c r="N799">
        <v>232</v>
      </c>
      <c r="O799">
        <v>586</v>
      </c>
      <c r="P799">
        <v>0</v>
      </c>
      <c r="Q799">
        <v>2390</v>
      </c>
      <c r="R799">
        <v>1</v>
      </c>
      <c r="S799">
        <v>57</v>
      </c>
      <c r="T799">
        <v>1136</v>
      </c>
      <c r="U799">
        <v>235</v>
      </c>
      <c r="V799">
        <v>46</v>
      </c>
      <c r="W799">
        <v>93</v>
      </c>
      <c r="X799">
        <v>387</v>
      </c>
      <c r="Y799">
        <v>302</v>
      </c>
      <c r="Z799">
        <v>82</v>
      </c>
      <c r="AA799">
        <v>64</v>
      </c>
      <c r="AB799">
        <v>1621</v>
      </c>
      <c r="AC799">
        <v>2083</v>
      </c>
      <c r="AD799">
        <f t="shared" si="12"/>
        <v>9399</v>
      </c>
    </row>
    <row r="800" spans="1:30" x14ac:dyDescent="0.3">
      <c r="A800">
        <v>799</v>
      </c>
      <c r="B800">
        <v>5007901</v>
      </c>
      <c r="C800" t="s">
        <v>71</v>
      </c>
      <c r="D800">
        <v>2010</v>
      </c>
      <c r="E800">
        <v>0</v>
      </c>
      <c r="F800">
        <v>15</v>
      </c>
      <c r="G800">
        <v>31</v>
      </c>
      <c r="H800">
        <v>15</v>
      </c>
      <c r="I800">
        <v>0</v>
      </c>
      <c r="J800">
        <v>0</v>
      </c>
      <c r="K800">
        <v>23</v>
      </c>
      <c r="L800">
        <v>0</v>
      </c>
      <c r="M800">
        <v>1</v>
      </c>
      <c r="N800">
        <v>214</v>
      </c>
      <c r="O800">
        <v>579</v>
      </c>
      <c r="P800">
        <v>0</v>
      </c>
      <c r="Q800">
        <v>2633</v>
      </c>
      <c r="R800">
        <v>4</v>
      </c>
      <c r="S800">
        <v>61</v>
      </c>
      <c r="T800">
        <v>997</v>
      </c>
      <c r="U800">
        <v>93</v>
      </c>
      <c r="V800">
        <v>46</v>
      </c>
      <c r="W800">
        <v>82</v>
      </c>
      <c r="X800">
        <v>398</v>
      </c>
      <c r="Y800">
        <v>241</v>
      </c>
      <c r="Z800">
        <v>79</v>
      </c>
      <c r="AA800">
        <v>23</v>
      </c>
      <c r="AB800">
        <v>1357</v>
      </c>
      <c r="AC800">
        <v>1904</v>
      </c>
      <c r="AD800">
        <f t="shared" si="12"/>
        <v>8796</v>
      </c>
    </row>
    <row r="801" spans="1:30" x14ac:dyDescent="0.3">
      <c r="A801">
        <v>800</v>
      </c>
      <c r="B801">
        <v>5007901</v>
      </c>
      <c r="C801" t="s">
        <v>71</v>
      </c>
      <c r="D801">
        <v>2009</v>
      </c>
      <c r="E801">
        <v>0</v>
      </c>
      <c r="F801">
        <v>31</v>
      </c>
      <c r="G801">
        <v>21</v>
      </c>
      <c r="H801">
        <v>24</v>
      </c>
      <c r="I801">
        <v>0</v>
      </c>
      <c r="J801">
        <v>0</v>
      </c>
      <c r="K801">
        <v>20</v>
      </c>
      <c r="L801">
        <v>0</v>
      </c>
      <c r="M801">
        <v>1</v>
      </c>
      <c r="N801">
        <v>1</v>
      </c>
      <c r="O801">
        <v>605</v>
      </c>
      <c r="P801">
        <v>0</v>
      </c>
      <c r="Q801">
        <v>2900</v>
      </c>
      <c r="R801">
        <v>5</v>
      </c>
      <c r="S801">
        <v>62</v>
      </c>
      <c r="T801">
        <v>896</v>
      </c>
      <c r="U801">
        <v>90</v>
      </c>
      <c r="V801">
        <v>42</v>
      </c>
      <c r="W801">
        <v>98</v>
      </c>
      <c r="X801">
        <v>469</v>
      </c>
      <c r="Y801">
        <v>199</v>
      </c>
      <c r="Z801">
        <v>75</v>
      </c>
      <c r="AA801">
        <v>29</v>
      </c>
      <c r="AB801">
        <v>1216</v>
      </c>
      <c r="AC801">
        <v>2054</v>
      </c>
      <c r="AD801">
        <f t="shared" si="12"/>
        <v>8838</v>
      </c>
    </row>
    <row r="802" spans="1:30" x14ac:dyDescent="0.3">
      <c r="A802">
        <v>801</v>
      </c>
      <c r="B802">
        <v>5007901</v>
      </c>
      <c r="C802" t="s">
        <v>71</v>
      </c>
      <c r="D802">
        <v>2008</v>
      </c>
      <c r="E802">
        <v>0</v>
      </c>
      <c r="F802">
        <v>30</v>
      </c>
      <c r="G802">
        <v>24</v>
      </c>
      <c r="H802">
        <v>37</v>
      </c>
      <c r="I802">
        <v>0</v>
      </c>
      <c r="J802">
        <v>0</v>
      </c>
      <c r="K802">
        <v>14</v>
      </c>
      <c r="L802">
        <v>0</v>
      </c>
      <c r="M802">
        <v>2</v>
      </c>
      <c r="N802">
        <v>4</v>
      </c>
      <c r="O802">
        <v>426</v>
      </c>
      <c r="P802">
        <v>0</v>
      </c>
      <c r="Q802">
        <v>2987</v>
      </c>
      <c r="R802">
        <v>9</v>
      </c>
      <c r="S802">
        <v>45</v>
      </c>
      <c r="T802">
        <v>835</v>
      </c>
      <c r="U802">
        <v>73</v>
      </c>
      <c r="V802">
        <v>42</v>
      </c>
      <c r="W802">
        <v>74</v>
      </c>
      <c r="X802">
        <v>380</v>
      </c>
      <c r="Y802">
        <v>230</v>
      </c>
      <c r="Z802">
        <v>10</v>
      </c>
      <c r="AA802">
        <v>27</v>
      </c>
      <c r="AB802">
        <v>1546</v>
      </c>
      <c r="AC802">
        <v>1988</v>
      </c>
      <c r="AD802">
        <f t="shared" si="12"/>
        <v>8783</v>
      </c>
    </row>
    <row r="803" spans="1:30" x14ac:dyDescent="0.3">
      <c r="A803">
        <v>802</v>
      </c>
      <c r="B803">
        <v>5007901</v>
      </c>
      <c r="C803" t="s">
        <v>71</v>
      </c>
      <c r="D803">
        <v>2007</v>
      </c>
      <c r="E803">
        <v>0</v>
      </c>
      <c r="F803">
        <v>19</v>
      </c>
      <c r="G803">
        <v>17</v>
      </c>
      <c r="H803">
        <v>28</v>
      </c>
      <c r="I803">
        <v>0</v>
      </c>
      <c r="J803">
        <v>0</v>
      </c>
      <c r="K803">
        <v>8</v>
      </c>
      <c r="L803">
        <v>0</v>
      </c>
      <c r="M803">
        <v>2</v>
      </c>
      <c r="N803">
        <v>5</v>
      </c>
      <c r="O803">
        <v>465</v>
      </c>
      <c r="P803">
        <v>0</v>
      </c>
      <c r="Q803">
        <v>2449</v>
      </c>
      <c r="R803">
        <v>2</v>
      </c>
      <c r="S803">
        <v>36</v>
      </c>
      <c r="T803">
        <v>724</v>
      </c>
      <c r="U803">
        <v>49</v>
      </c>
      <c r="V803">
        <v>47</v>
      </c>
      <c r="W803">
        <v>64</v>
      </c>
      <c r="X803">
        <v>267</v>
      </c>
      <c r="Y803">
        <v>218</v>
      </c>
      <c r="Z803">
        <v>13</v>
      </c>
      <c r="AA803">
        <v>25</v>
      </c>
      <c r="AB803">
        <v>1142</v>
      </c>
      <c r="AC803">
        <v>1832</v>
      </c>
      <c r="AD803">
        <f t="shared" si="12"/>
        <v>7412</v>
      </c>
    </row>
    <row r="804" spans="1:30" x14ac:dyDescent="0.3">
      <c r="A804">
        <v>803</v>
      </c>
      <c r="B804">
        <v>5007901</v>
      </c>
      <c r="C804" t="s">
        <v>71</v>
      </c>
      <c r="D804">
        <v>2006</v>
      </c>
      <c r="E804">
        <v>0</v>
      </c>
      <c r="F804">
        <v>13</v>
      </c>
      <c r="G804">
        <v>8</v>
      </c>
      <c r="H804">
        <v>7</v>
      </c>
      <c r="I804">
        <v>0</v>
      </c>
      <c r="J804">
        <v>0</v>
      </c>
      <c r="K804">
        <v>8</v>
      </c>
      <c r="L804">
        <v>0</v>
      </c>
      <c r="M804">
        <v>2</v>
      </c>
      <c r="N804">
        <v>1</v>
      </c>
      <c r="O804">
        <v>413</v>
      </c>
      <c r="P804">
        <v>0</v>
      </c>
      <c r="Q804">
        <v>2328</v>
      </c>
      <c r="R804">
        <v>4</v>
      </c>
      <c r="S804">
        <v>57</v>
      </c>
      <c r="T804">
        <v>727</v>
      </c>
      <c r="U804">
        <v>40</v>
      </c>
      <c r="V804">
        <v>56</v>
      </c>
      <c r="W804">
        <v>51</v>
      </c>
      <c r="X804">
        <v>247</v>
      </c>
      <c r="Y804">
        <v>184</v>
      </c>
      <c r="Z804">
        <v>9</v>
      </c>
      <c r="AA804">
        <v>11</v>
      </c>
      <c r="AB804">
        <v>1098</v>
      </c>
      <c r="AC804">
        <v>1595</v>
      </c>
      <c r="AD804">
        <f t="shared" si="12"/>
        <v>6859</v>
      </c>
    </row>
    <row r="805" spans="1:30" x14ac:dyDescent="0.3">
      <c r="A805">
        <v>804</v>
      </c>
      <c r="B805">
        <v>5007935</v>
      </c>
      <c r="C805" t="s">
        <v>72</v>
      </c>
      <c r="D805">
        <v>2016</v>
      </c>
      <c r="E805">
        <v>0</v>
      </c>
      <c r="F805">
        <v>9</v>
      </c>
      <c r="G805">
        <v>1</v>
      </c>
      <c r="H805">
        <v>3</v>
      </c>
      <c r="I805">
        <v>1</v>
      </c>
      <c r="J805">
        <v>0</v>
      </c>
      <c r="K805">
        <v>6</v>
      </c>
      <c r="L805">
        <v>0</v>
      </c>
      <c r="M805">
        <v>4</v>
      </c>
      <c r="N805">
        <v>395</v>
      </c>
      <c r="O805">
        <v>8</v>
      </c>
      <c r="P805">
        <v>0</v>
      </c>
      <c r="Q805">
        <v>7</v>
      </c>
      <c r="R805">
        <v>16</v>
      </c>
      <c r="S805">
        <v>16</v>
      </c>
      <c r="T805">
        <v>464</v>
      </c>
      <c r="U805">
        <v>40</v>
      </c>
      <c r="V805">
        <v>25</v>
      </c>
      <c r="W805">
        <v>778</v>
      </c>
      <c r="X805">
        <v>110</v>
      </c>
      <c r="Y805">
        <v>101</v>
      </c>
      <c r="Z805">
        <v>53</v>
      </c>
      <c r="AA805">
        <v>25</v>
      </c>
      <c r="AB805">
        <v>481</v>
      </c>
      <c r="AC805">
        <v>1557</v>
      </c>
      <c r="AD805">
        <f t="shared" si="12"/>
        <v>4100</v>
      </c>
    </row>
    <row r="806" spans="1:30" x14ac:dyDescent="0.3">
      <c r="A806">
        <v>805</v>
      </c>
      <c r="B806">
        <v>5007935</v>
      </c>
      <c r="C806" t="s">
        <v>72</v>
      </c>
      <c r="D806">
        <v>2015</v>
      </c>
      <c r="E806">
        <v>0</v>
      </c>
      <c r="F806">
        <v>8</v>
      </c>
      <c r="G806">
        <v>0</v>
      </c>
      <c r="H806">
        <v>1</v>
      </c>
      <c r="I806">
        <v>2</v>
      </c>
      <c r="J806">
        <v>0</v>
      </c>
      <c r="K806">
        <v>21</v>
      </c>
      <c r="L806">
        <v>0</v>
      </c>
      <c r="M806">
        <v>5</v>
      </c>
      <c r="N806">
        <v>381</v>
      </c>
      <c r="O806">
        <v>10</v>
      </c>
      <c r="P806">
        <v>0</v>
      </c>
      <c r="Q806">
        <v>10</v>
      </c>
      <c r="R806">
        <v>16</v>
      </c>
      <c r="S806">
        <v>19</v>
      </c>
      <c r="T806">
        <v>467</v>
      </c>
      <c r="U806">
        <v>53</v>
      </c>
      <c r="V806">
        <v>27</v>
      </c>
      <c r="W806">
        <v>849</v>
      </c>
      <c r="X806">
        <v>137</v>
      </c>
      <c r="Y806">
        <v>153</v>
      </c>
      <c r="Z806">
        <v>52</v>
      </c>
      <c r="AA806">
        <v>29</v>
      </c>
      <c r="AB806">
        <v>558</v>
      </c>
      <c r="AC806">
        <v>1716</v>
      </c>
      <c r="AD806">
        <f t="shared" si="12"/>
        <v>4514</v>
      </c>
    </row>
    <row r="807" spans="1:30" x14ac:dyDescent="0.3">
      <c r="A807">
        <v>806</v>
      </c>
      <c r="B807">
        <v>5007935</v>
      </c>
      <c r="C807" t="s">
        <v>72</v>
      </c>
      <c r="D807">
        <v>2014</v>
      </c>
      <c r="E807">
        <v>0</v>
      </c>
      <c r="F807">
        <v>9</v>
      </c>
      <c r="G807">
        <v>0</v>
      </c>
      <c r="H807">
        <v>1</v>
      </c>
      <c r="I807">
        <v>1</v>
      </c>
      <c r="J807">
        <v>0</v>
      </c>
      <c r="K807">
        <v>8</v>
      </c>
      <c r="L807">
        <v>0</v>
      </c>
      <c r="M807">
        <v>3</v>
      </c>
      <c r="N807">
        <v>392</v>
      </c>
      <c r="O807">
        <v>7</v>
      </c>
      <c r="P807">
        <v>0</v>
      </c>
      <c r="Q807">
        <v>9</v>
      </c>
      <c r="R807">
        <v>36</v>
      </c>
      <c r="S807">
        <v>24</v>
      </c>
      <c r="T807">
        <v>406</v>
      </c>
      <c r="U807">
        <v>47</v>
      </c>
      <c r="V807">
        <v>25</v>
      </c>
      <c r="W807">
        <v>817</v>
      </c>
      <c r="X807">
        <v>115</v>
      </c>
      <c r="Y807">
        <v>157</v>
      </c>
      <c r="Z807">
        <v>42</v>
      </c>
      <c r="AA807">
        <v>31</v>
      </c>
      <c r="AB807">
        <v>574</v>
      </c>
      <c r="AC807">
        <v>1465</v>
      </c>
      <c r="AD807">
        <f t="shared" si="12"/>
        <v>4169</v>
      </c>
    </row>
    <row r="808" spans="1:30" x14ac:dyDescent="0.3">
      <c r="A808">
        <v>807</v>
      </c>
      <c r="B808">
        <v>5007935</v>
      </c>
      <c r="C808" t="s">
        <v>72</v>
      </c>
      <c r="D808">
        <v>2013</v>
      </c>
      <c r="E808">
        <v>0</v>
      </c>
      <c r="F808">
        <v>7</v>
      </c>
      <c r="G808">
        <v>1</v>
      </c>
      <c r="H808">
        <v>1</v>
      </c>
      <c r="I808">
        <v>2</v>
      </c>
      <c r="J808">
        <v>0</v>
      </c>
      <c r="K808">
        <v>4</v>
      </c>
      <c r="L808">
        <v>0</v>
      </c>
      <c r="M808">
        <v>4</v>
      </c>
      <c r="N808">
        <v>391</v>
      </c>
      <c r="O808">
        <v>10</v>
      </c>
      <c r="P808">
        <v>0</v>
      </c>
      <c r="Q808">
        <v>5</v>
      </c>
      <c r="R808">
        <v>15</v>
      </c>
      <c r="S808">
        <v>20</v>
      </c>
      <c r="T808">
        <v>425</v>
      </c>
      <c r="U808">
        <v>44</v>
      </c>
      <c r="V808">
        <v>25</v>
      </c>
      <c r="W808">
        <v>587</v>
      </c>
      <c r="X808">
        <v>102</v>
      </c>
      <c r="Y808">
        <v>174</v>
      </c>
      <c r="Z808">
        <v>40</v>
      </c>
      <c r="AA808">
        <v>30</v>
      </c>
      <c r="AB808">
        <v>584</v>
      </c>
      <c r="AC808">
        <v>1347</v>
      </c>
      <c r="AD808">
        <f t="shared" si="12"/>
        <v>3818</v>
      </c>
    </row>
    <row r="809" spans="1:30" x14ac:dyDescent="0.3">
      <c r="A809">
        <v>808</v>
      </c>
      <c r="B809">
        <v>5007935</v>
      </c>
      <c r="C809" t="s">
        <v>72</v>
      </c>
      <c r="D809">
        <v>2012</v>
      </c>
      <c r="E809">
        <v>0</v>
      </c>
      <c r="F809">
        <v>5</v>
      </c>
      <c r="G809">
        <v>2</v>
      </c>
      <c r="H809">
        <v>0</v>
      </c>
      <c r="I809">
        <v>0</v>
      </c>
      <c r="J809">
        <v>0</v>
      </c>
      <c r="K809">
        <v>5</v>
      </c>
      <c r="L809">
        <v>0</v>
      </c>
      <c r="M809">
        <v>2</v>
      </c>
      <c r="N809">
        <v>400</v>
      </c>
      <c r="O809">
        <v>7</v>
      </c>
      <c r="P809">
        <v>0</v>
      </c>
      <c r="Q809">
        <v>1</v>
      </c>
      <c r="R809">
        <v>15</v>
      </c>
      <c r="S809">
        <v>29</v>
      </c>
      <c r="T809">
        <v>400</v>
      </c>
      <c r="U809">
        <v>46</v>
      </c>
      <c r="V809">
        <v>19</v>
      </c>
      <c r="W809">
        <v>45</v>
      </c>
      <c r="X809">
        <v>400</v>
      </c>
      <c r="Y809">
        <v>128</v>
      </c>
      <c r="Z809">
        <v>33</v>
      </c>
      <c r="AA809">
        <v>33</v>
      </c>
      <c r="AB809">
        <v>385</v>
      </c>
      <c r="AC809">
        <v>2097</v>
      </c>
      <c r="AD809">
        <f t="shared" si="12"/>
        <v>4052</v>
      </c>
    </row>
    <row r="810" spans="1:30" x14ac:dyDescent="0.3">
      <c r="A810">
        <v>809</v>
      </c>
      <c r="B810">
        <v>5007935</v>
      </c>
      <c r="C810" t="s">
        <v>72</v>
      </c>
      <c r="D810">
        <v>2011</v>
      </c>
      <c r="E810">
        <v>0</v>
      </c>
      <c r="F810">
        <v>6</v>
      </c>
      <c r="G810">
        <v>0</v>
      </c>
      <c r="H810">
        <v>0</v>
      </c>
      <c r="I810">
        <v>0</v>
      </c>
      <c r="J810">
        <v>0</v>
      </c>
      <c r="K810">
        <v>5</v>
      </c>
      <c r="L810">
        <v>1</v>
      </c>
      <c r="M810">
        <v>0</v>
      </c>
      <c r="N810">
        <v>296</v>
      </c>
      <c r="O810">
        <v>5</v>
      </c>
      <c r="P810">
        <v>0</v>
      </c>
      <c r="Q810">
        <v>1</v>
      </c>
      <c r="R810">
        <v>10</v>
      </c>
      <c r="S810">
        <v>18</v>
      </c>
      <c r="T810">
        <v>399</v>
      </c>
      <c r="U810">
        <v>41</v>
      </c>
      <c r="V810">
        <v>20</v>
      </c>
      <c r="W810">
        <v>171</v>
      </c>
      <c r="X810">
        <v>55</v>
      </c>
      <c r="Y810">
        <v>141</v>
      </c>
      <c r="Z810">
        <v>36</v>
      </c>
      <c r="AA810">
        <v>21</v>
      </c>
      <c r="AB810">
        <v>405</v>
      </c>
      <c r="AC810">
        <v>1992</v>
      </c>
      <c r="AD810">
        <f t="shared" si="12"/>
        <v>3623</v>
      </c>
    </row>
    <row r="811" spans="1:30" x14ac:dyDescent="0.3">
      <c r="A811">
        <v>810</v>
      </c>
      <c r="B811">
        <v>5007935</v>
      </c>
      <c r="C811" t="s">
        <v>72</v>
      </c>
      <c r="D811">
        <v>2010</v>
      </c>
      <c r="E811">
        <v>6</v>
      </c>
      <c r="F811">
        <v>6</v>
      </c>
      <c r="G811">
        <v>1</v>
      </c>
      <c r="H811">
        <v>0</v>
      </c>
      <c r="I811">
        <v>0</v>
      </c>
      <c r="J811">
        <v>0</v>
      </c>
      <c r="K811">
        <v>3</v>
      </c>
      <c r="L811">
        <v>0</v>
      </c>
      <c r="M811">
        <v>0</v>
      </c>
      <c r="N811">
        <v>335</v>
      </c>
      <c r="O811">
        <v>8</v>
      </c>
      <c r="P811">
        <v>0</v>
      </c>
      <c r="Q811">
        <v>12</v>
      </c>
      <c r="R811">
        <v>12</v>
      </c>
      <c r="S811">
        <v>32</v>
      </c>
      <c r="T811">
        <v>411</v>
      </c>
      <c r="U811">
        <v>42</v>
      </c>
      <c r="V811">
        <v>19</v>
      </c>
      <c r="W811">
        <v>100</v>
      </c>
      <c r="X811">
        <v>63</v>
      </c>
      <c r="Y811">
        <v>119</v>
      </c>
      <c r="Z811">
        <v>32</v>
      </c>
      <c r="AA811">
        <v>26</v>
      </c>
      <c r="AB811">
        <v>391</v>
      </c>
      <c r="AC811">
        <v>1858</v>
      </c>
      <c r="AD811">
        <f t="shared" si="12"/>
        <v>3476</v>
      </c>
    </row>
    <row r="812" spans="1:30" x14ac:dyDescent="0.3">
      <c r="A812">
        <v>811</v>
      </c>
      <c r="B812">
        <v>5007935</v>
      </c>
      <c r="C812" t="s">
        <v>72</v>
      </c>
      <c r="D812">
        <v>2009</v>
      </c>
      <c r="E812">
        <v>0</v>
      </c>
      <c r="F812">
        <v>6</v>
      </c>
      <c r="G812">
        <v>1</v>
      </c>
      <c r="H812">
        <v>0</v>
      </c>
      <c r="I812">
        <v>0</v>
      </c>
      <c r="J812">
        <v>0</v>
      </c>
      <c r="K812">
        <v>3</v>
      </c>
      <c r="L812">
        <v>0</v>
      </c>
      <c r="M812">
        <v>0</v>
      </c>
      <c r="N812">
        <v>0</v>
      </c>
      <c r="O812">
        <v>3</v>
      </c>
      <c r="P812">
        <v>0</v>
      </c>
      <c r="Q812">
        <v>481</v>
      </c>
      <c r="R812">
        <v>13</v>
      </c>
      <c r="S812">
        <v>34</v>
      </c>
      <c r="T812">
        <v>360</v>
      </c>
      <c r="U812">
        <v>58</v>
      </c>
      <c r="V812">
        <v>8</v>
      </c>
      <c r="W812">
        <v>38</v>
      </c>
      <c r="X812">
        <v>53</v>
      </c>
      <c r="Y812">
        <v>72</v>
      </c>
      <c r="Z812">
        <v>35</v>
      </c>
      <c r="AA812">
        <v>31</v>
      </c>
      <c r="AB812">
        <v>367</v>
      </c>
      <c r="AC812">
        <v>2079</v>
      </c>
      <c r="AD812">
        <f t="shared" si="12"/>
        <v>3642</v>
      </c>
    </row>
    <row r="813" spans="1:30" x14ac:dyDescent="0.3">
      <c r="A813">
        <v>812</v>
      </c>
      <c r="B813">
        <v>5007935</v>
      </c>
      <c r="C813" t="s">
        <v>72</v>
      </c>
      <c r="D813">
        <v>2008</v>
      </c>
      <c r="E813">
        <v>0</v>
      </c>
      <c r="F813">
        <v>6</v>
      </c>
      <c r="G813">
        <v>10</v>
      </c>
      <c r="H813">
        <v>0</v>
      </c>
      <c r="I813">
        <v>0</v>
      </c>
      <c r="J813">
        <v>0</v>
      </c>
      <c r="K813">
        <v>4</v>
      </c>
      <c r="L813">
        <v>0</v>
      </c>
      <c r="M813">
        <v>1</v>
      </c>
      <c r="N813">
        <v>0</v>
      </c>
      <c r="O813">
        <v>5</v>
      </c>
      <c r="P813">
        <v>0</v>
      </c>
      <c r="Q813">
        <v>344</v>
      </c>
      <c r="R813">
        <v>11</v>
      </c>
      <c r="S813">
        <v>563</v>
      </c>
      <c r="T813">
        <v>346</v>
      </c>
      <c r="U813">
        <v>40</v>
      </c>
      <c r="V813">
        <v>8</v>
      </c>
      <c r="W813">
        <v>48</v>
      </c>
      <c r="X813">
        <v>67</v>
      </c>
      <c r="Y813">
        <v>73</v>
      </c>
      <c r="Z813">
        <v>37</v>
      </c>
      <c r="AA813">
        <v>21</v>
      </c>
      <c r="AB813">
        <v>384</v>
      </c>
      <c r="AC813">
        <v>1266</v>
      </c>
      <c r="AD813">
        <f t="shared" si="12"/>
        <v>3234</v>
      </c>
    </row>
    <row r="814" spans="1:30" x14ac:dyDescent="0.3">
      <c r="A814">
        <v>813</v>
      </c>
      <c r="B814">
        <v>5007935</v>
      </c>
      <c r="C814" t="s">
        <v>72</v>
      </c>
      <c r="D814">
        <v>2007</v>
      </c>
      <c r="E814">
        <v>0</v>
      </c>
      <c r="F814">
        <v>5</v>
      </c>
      <c r="G814">
        <v>0</v>
      </c>
      <c r="H814">
        <v>0</v>
      </c>
      <c r="I814">
        <v>0</v>
      </c>
      <c r="J814">
        <v>0</v>
      </c>
      <c r="K814">
        <v>3</v>
      </c>
      <c r="L814">
        <v>1</v>
      </c>
      <c r="M814">
        <v>0</v>
      </c>
      <c r="N814">
        <v>0</v>
      </c>
      <c r="O814">
        <v>1</v>
      </c>
      <c r="P814">
        <v>0</v>
      </c>
      <c r="Q814">
        <v>295</v>
      </c>
      <c r="R814">
        <v>8</v>
      </c>
      <c r="S814">
        <v>15</v>
      </c>
      <c r="T814">
        <v>292</v>
      </c>
      <c r="U814">
        <v>30</v>
      </c>
      <c r="V814">
        <v>8</v>
      </c>
      <c r="W814">
        <v>74</v>
      </c>
      <c r="X814">
        <v>36</v>
      </c>
      <c r="Y814">
        <v>46</v>
      </c>
      <c r="Z814">
        <v>39</v>
      </c>
      <c r="AA814">
        <v>21</v>
      </c>
      <c r="AB814">
        <v>382</v>
      </c>
      <c r="AC814">
        <v>1734</v>
      </c>
      <c r="AD814">
        <f t="shared" si="12"/>
        <v>2990</v>
      </c>
    </row>
    <row r="815" spans="1:30" x14ac:dyDescent="0.3">
      <c r="A815">
        <v>814</v>
      </c>
      <c r="B815">
        <v>5007935</v>
      </c>
      <c r="C815" t="s">
        <v>72</v>
      </c>
      <c r="D815">
        <v>2006</v>
      </c>
      <c r="E815">
        <v>0</v>
      </c>
      <c r="F815">
        <v>7</v>
      </c>
      <c r="G815">
        <v>0</v>
      </c>
      <c r="H815">
        <v>21</v>
      </c>
      <c r="I815">
        <v>0</v>
      </c>
      <c r="J815">
        <v>0</v>
      </c>
      <c r="K815">
        <v>2</v>
      </c>
      <c r="L815">
        <v>1</v>
      </c>
      <c r="M815">
        <v>0</v>
      </c>
      <c r="N815">
        <v>0</v>
      </c>
      <c r="O815">
        <v>1</v>
      </c>
      <c r="P815">
        <v>0</v>
      </c>
      <c r="Q815">
        <v>285</v>
      </c>
      <c r="R815">
        <v>9</v>
      </c>
      <c r="S815">
        <v>7</v>
      </c>
      <c r="T815">
        <v>273</v>
      </c>
      <c r="U815">
        <v>34</v>
      </c>
      <c r="V815">
        <v>9</v>
      </c>
      <c r="W815">
        <v>50</v>
      </c>
      <c r="X815">
        <v>34</v>
      </c>
      <c r="Y815">
        <v>40</v>
      </c>
      <c r="Z815">
        <v>40</v>
      </c>
      <c r="AA815">
        <v>10</v>
      </c>
      <c r="AB815">
        <v>366</v>
      </c>
      <c r="AC815">
        <v>2272</v>
      </c>
      <c r="AD815">
        <f t="shared" si="12"/>
        <v>3461</v>
      </c>
    </row>
    <row r="816" spans="1:30" x14ac:dyDescent="0.3">
      <c r="A816">
        <v>815</v>
      </c>
      <c r="B816">
        <v>5007950</v>
      </c>
      <c r="C816" t="s">
        <v>73</v>
      </c>
      <c r="D816">
        <v>2016</v>
      </c>
      <c r="E816">
        <v>0</v>
      </c>
      <c r="F816">
        <v>0</v>
      </c>
      <c r="G816">
        <v>6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17</v>
      </c>
      <c r="R816">
        <v>4</v>
      </c>
      <c r="S816">
        <v>4</v>
      </c>
      <c r="T816">
        <v>134</v>
      </c>
      <c r="U816">
        <v>17</v>
      </c>
      <c r="V816">
        <v>6</v>
      </c>
      <c r="W816">
        <v>4</v>
      </c>
      <c r="X816">
        <v>7</v>
      </c>
      <c r="Y816">
        <v>22</v>
      </c>
      <c r="Z816">
        <v>0</v>
      </c>
      <c r="AA816">
        <v>2</v>
      </c>
      <c r="AB816">
        <v>340</v>
      </c>
      <c r="AC816">
        <v>386</v>
      </c>
      <c r="AD816">
        <f t="shared" si="12"/>
        <v>949</v>
      </c>
    </row>
    <row r="817" spans="1:30" x14ac:dyDescent="0.3">
      <c r="A817">
        <v>816</v>
      </c>
      <c r="B817">
        <v>5007950</v>
      </c>
      <c r="C817" t="s">
        <v>73</v>
      </c>
      <c r="D817">
        <v>2015</v>
      </c>
      <c r="E817">
        <v>0</v>
      </c>
      <c r="F817">
        <v>0</v>
      </c>
      <c r="G817">
        <v>5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3</v>
      </c>
      <c r="P817">
        <v>0</v>
      </c>
      <c r="Q817">
        <v>17</v>
      </c>
      <c r="R817">
        <v>4</v>
      </c>
      <c r="S817">
        <v>3</v>
      </c>
      <c r="T817">
        <v>103</v>
      </c>
      <c r="U817">
        <v>25</v>
      </c>
      <c r="V817">
        <v>5</v>
      </c>
      <c r="W817">
        <v>0</v>
      </c>
      <c r="X817">
        <v>8</v>
      </c>
      <c r="Y817">
        <v>28</v>
      </c>
      <c r="Z817">
        <v>2</v>
      </c>
      <c r="AA817">
        <v>2</v>
      </c>
      <c r="AB817">
        <v>355</v>
      </c>
      <c r="AC817">
        <v>380</v>
      </c>
      <c r="AD817">
        <f t="shared" si="12"/>
        <v>940</v>
      </c>
    </row>
    <row r="818" spans="1:30" x14ac:dyDescent="0.3">
      <c r="A818">
        <v>817</v>
      </c>
      <c r="B818">
        <v>5007950</v>
      </c>
      <c r="C818" t="s">
        <v>73</v>
      </c>
      <c r="D818">
        <v>2014</v>
      </c>
      <c r="E818">
        <v>0</v>
      </c>
      <c r="F818">
        <v>0</v>
      </c>
      <c r="G818">
        <v>4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10</v>
      </c>
      <c r="R818">
        <v>4</v>
      </c>
      <c r="S818">
        <v>4</v>
      </c>
      <c r="T818">
        <v>110</v>
      </c>
      <c r="U818">
        <v>19</v>
      </c>
      <c r="V818">
        <v>6</v>
      </c>
      <c r="W818">
        <v>2</v>
      </c>
      <c r="X818">
        <v>3</v>
      </c>
      <c r="Y818">
        <v>24</v>
      </c>
      <c r="Z818">
        <v>1</v>
      </c>
      <c r="AA818">
        <v>2</v>
      </c>
      <c r="AB818">
        <v>363</v>
      </c>
      <c r="AC818">
        <v>351</v>
      </c>
      <c r="AD818">
        <f t="shared" si="12"/>
        <v>903</v>
      </c>
    </row>
    <row r="819" spans="1:30" x14ac:dyDescent="0.3">
      <c r="A819">
        <v>818</v>
      </c>
      <c r="B819">
        <v>5007950</v>
      </c>
      <c r="C819" t="s">
        <v>73</v>
      </c>
      <c r="D819">
        <v>2013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12</v>
      </c>
      <c r="R819">
        <v>2</v>
      </c>
      <c r="S819">
        <v>1</v>
      </c>
      <c r="T819">
        <v>109</v>
      </c>
      <c r="U819">
        <v>25</v>
      </c>
      <c r="V819">
        <v>5</v>
      </c>
      <c r="W819">
        <v>2</v>
      </c>
      <c r="X819">
        <v>4</v>
      </c>
      <c r="Y819">
        <v>25</v>
      </c>
      <c r="Z819">
        <v>0</v>
      </c>
      <c r="AA819">
        <v>2</v>
      </c>
      <c r="AB819">
        <v>391</v>
      </c>
      <c r="AC819">
        <v>326</v>
      </c>
      <c r="AD819">
        <f t="shared" si="12"/>
        <v>904</v>
      </c>
    </row>
    <row r="820" spans="1:30" x14ac:dyDescent="0.3">
      <c r="A820">
        <v>819</v>
      </c>
      <c r="B820">
        <v>5007950</v>
      </c>
      <c r="C820" t="s">
        <v>73</v>
      </c>
      <c r="D820">
        <v>2012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13</v>
      </c>
      <c r="R820">
        <v>2</v>
      </c>
      <c r="S820">
        <v>2</v>
      </c>
      <c r="T820">
        <v>98</v>
      </c>
      <c r="U820">
        <v>27</v>
      </c>
      <c r="V820">
        <v>6</v>
      </c>
      <c r="W820">
        <v>3</v>
      </c>
      <c r="X820">
        <v>3</v>
      </c>
      <c r="Y820">
        <v>19</v>
      </c>
      <c r="Z820">
        <v>0</v>
      </c>
      <c r="AA820">
        <v>3</v>
      </c>
      <c r="AB820">
        <v>385</v>
      </c>
      <c r="AC820">
        <v>311</v>
      </c>
      <c r="AD820">
        <f t="shared" si="12"/>
        <v>872</v>
      </c>
    </row>
    <row r="821" spans="1:30" x14ac:dyDescent="0.3">
      <c r="A821">
        <v>820</v>
      </c>
      <c r="B821">
        <v>5007950</v>
      </c>
      <c r="C821" t="s">
        <v>73</v>
      </c>
      <c r="D821">
        <v>2011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1</v>
      </c>
      <c r="O821">
        <v>0</v>
      </c>
      <c r="P821">
        <v>0</v>
      </c>
      <c r="Q821">
        <v>13</v>
      </c>
      <c r="R821">
        <v>2</v>
      </c>
      <c r="S821">
        <v>1</v>
      </c>
      <c r="T821">
        <v>84</v>
      </c>
      <c r="U821">
        <v>28</v>
      </c>
      <c r="V821">
        <v>6</v>
      </c>
      <c r="W821">
        <v>1</v>
      </c>
      <c r="X821">
        <v>5</v>
      </c>
      <c r="Y821">
        <v>18</v>
      </c>
      <c r="Z821">
        <v>0</v>
      </c>
      <c r="AA821">
        <v>3</v>
      </c>
      <c r="AB821">
        <v>477</v>
      </c>
      <c r="AC821">
        <v>317</v>
      </c>
      <c r="AD821">
        <f t="shared" si="12"/>
        <v>956</v>
      </c>
    </row>
    <row r="822" spans="1:30" x14ac:dyDescent="0.3">
      <c r="A822">
        <v>821</v>
      </c>
      <c r="B822">
        <v>5007950</v>
      </c>
      <c r="C822" t="s">
        <v>73</v>
      </c>
      <c r="D822">
        <v>2010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1</v>
      </c>
      <c r="O822">
        <v>15</v>
      </c>
      <c r="P822">
        <v>0</v>
      </c>
      <c r="Q822">
        <v>3</v>
      </c>
      <c r="R822">
        <v>0</v>
      </c>
      <c r="S822">
        <v>7</v>
      </c>
      <c r="T822">
        <v>77</v>
      </c>
      <c r="U822">
        <v>15</v>
      </c>
      <c r="V822">
        <v>6</v>
      </c>
      <c r="W822">
        <v>1</v>
      </c>
      <c r="X822">
        <v>6</v>
      </c>
      <c r="Y822">
        <v>4</v>
      </c>
      <c r="Z822">
        <v>1</v>
      </c>
      <c r="AA822">
        <v>0</v>
      </c>
      <c r="AB822">
        <v>377</v>
      </c>
      <c r="AC822">
        <v>292</v>
      </c>
      <c r="AD822">
        <f t="shared" si="12"/>
        <v>805</v>
      </c>
    </row>
    <row r="823" spans="1:30" x14ac:dyDescent="0.3">
      <c r="A823">
        <v>822</v>
      </c>
      <c r="B823">
        <v>5007950</v>
      </c>
      <c r="C823" t="s">
        <v>73</v>
      </c>
      <c r="D823">
        <v>2009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28</v>
      </c>
      <c r="R823">
        <v>0</v>
      </c>
      <c r="S823">
        <v>84</v>
      </c>
      <c r="T823">
        <v>68</v>
      </c>
      <c r="U823">
        <v>12</v>
      </c>
      <c r="V823">
        <v>5</v>
      </c>
      <c r="W823">
        <v>1</v>
      </c>
      <c r="X823">
        <v>5</v>
      </c>
      <c r="Y823">
        <v>4</v>
      </c>
      <c r="Z823">
        <v>1</v>
      </c>
      <c r="AA823">
        <v>3</v>
      </c>
      <c r="AB823">
        <v>392</v>
      </c>
      <c r="AC823">
        <v>299</v>
      </c>
      <c r="AD823">
        <f t="shared" si="12"/>
        <v>902</v>
      </c>
    </row>
    <row r="824" spans="1:30" x14ac:dyDescent="0.3">
      <c r="A824">
        <v>823</v>
      </c>
      <c r="B824">
        <v>5007950</v>
      </c>
      <c r="C824" t="s">
        <v>73</v>
      </c>
      <c r="D824">
        <v>2008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24</v>
      </c>
      <c r="R824">
        <v>0</v>
      </c>
      <c r="S824">
        <v>29</v>
      </c>
      <c r="T824">
        <v>61</v>
      </c>
      <c r="U824">
        <v>10</v>
      </c>
      <c r="V824">
        <v>6</v>
      </c>
      <c r="W824">
        <v>1</v>
      </c>
      <c r="X824">
        <v>7</v>
      </c>
      <c r="Y824">
        <v>3</v>
      </c>
      <c r="Z824">
        <v>1</v>
      </c>
      <c r="AA824">
        <v>3</v>
      </c>
      <c r="AB824">
        <v>373</v>
      </c>
      <c r="AC824">
        <v>269</v>
      </c>
      <c r="AD824">
        <f t="shared" si="12"/>
        <v>787</v>
      </c>
    </row>
    <row r="825" spans="1:30" x14ac:dyDescent="0.3">
      <c r="A825">
        <v>824</v>
      </c>
      <c r="B825">
        <v>5007950</v>
      </c>
      <c r="C825" t="s">
        <v>73</v>
      </c>
      <c r="D825">
        <v>2007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18</v>
      </c>
      <c r="R825">
        <v>0</v>
      </c>
      <c r="S825">
        <v>0</v>
      </c>
      <c r="T825">
        <v>64</v>
      </c>
      <c r="U825">
        <v>10</v>
      </c>
      <c r="V825">
        <v>3</v>
      </c>
      <c r="W825">
        <v>1</v>
      </c>
      <c r="X825">
        <v>7</v>
      </c>
      <c r="Y825">
        <v>2</v>
      </c>
      <c r="Z825">
        <v>1</v>
      </c>
      <c r="AA825">
        <v>2</v>
      </c>
      <c r="AB825">
        <v>382</v>
      </c>
      <c r="AC825">
        <v>267</v>
      </c>
      <c r="AD825">
        <f t="shared" si="12"/>
        <v>757</v>
      </c>
    </row>
    <row r="826" spans="1:30" x14ac:dyDescent="0.3">
      <c r="A826">
        <v>825</v>
      </c>
      <c r="B826">
        <v>5007950</v>
      </c>
      <c r="C826" t="s">
        <v>73</v>
      </c>
      <c r="D826">
        <v>2006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17</v>
      </c>
      <c r="R826">
        <v>1</v>
      </c>
      <c r="S826">
        <v>0</v>
      </c>
      <c r="T826">
        <v>49</v>
      </c>
      <c r="U826">
        <v>9</v>
      </c>
      <c r="V826">
        <v>4</v>
      </c>
      <c r="W826">
        <v>0</v>
      </c>
      <c r="X826">
        <v>4</v>
      </c>
      <c r="Y826">
        <v>3</v>
      </c>
      <c r="Z826">
        <v>0</v>
      </c>
      <c r="AA826">
        <v>0</v>
      </c>
      <c r="AB826">
        <v>359</v>
      </c>
      <c r="AC826">
        <v>311</v>
      </c>
      <c r="AD826">
        <f t="shared" si="12"/>
        <v>757</v>
      </c>
    </row>
    <row r="827" spans="1:30" x14ac:dyDescent="0.3">
      <c r="A827">
        <v>826</v>
      </c>
      <c r="B827">
        <v>5007976</v>
      </c>
      <c r="C827" t="s">
        <v>74</v>
      </c>
      <c r="D827">
        <v>2016</v>
      </c>
      <c r="E827">
        <v>0</v>
      </c>
      <c r="F827">
        <v>0</v>
      </c>
      <c r="G827">
        <v>1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5</v>
      </c>
      <c r="R827">
        <v>0</v>
      </c>
      <c r="S827">
        <v>0</v>
      </c>
      <c r="T827">
        <v>37</v>
      </c>
      <c r="U827">
        <v>0</v>
      </c>
      <c r="V827">
        <v>0</v>
      </c>
      <c r="W827">
        <v>3</v>
      </c>
      <c r="X827">
        <v>7</v>
      </c>
      <c r="Y827">
        <v>5</v>
      </c>
      <c r="Z827">
        <v>0</v>
      </c>
      <c r="AA827">
        <v>0</v>
      </c>
      <c r="AB827">
        <v>366</v>
      </c>
      <c r="AC827">
        <v>163</v>
      </c>
      <c r="AD827">
        <f t="shared" si="12"/>
        <v>587</v>
      </c>
    </row>
    <row r="828" spans="1:30" x14ac:dyDescent="0.3">
      <c r="A828">
        <v>827</v>
      </c>
      <c r="B828">
        <v>5007976</v>
      </c>
      <c r="C828" t="s">
        <v>74</v>
      </c>
      <c r="D828">
        <v>2015</v>
      </c>
      <c r="E828">
        <v>0</v>
      </c>
      <c r="F828">
        <v>0</v>
      </c>
      <c r="G828">
        <v>1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7</v>
      </c>
      <c r="R828">
        <v>0</v>
      </c>
      <c r="S828">
        <v>1</v>
      </c>
      <c r="T828">
        <v>40</v>
      </c>
      <c r="U828">
        <v>0</v>
      </c>
      <c r="V828">
        <v>0</v>
      </c>
      <c r="W828">
        <v>3</v>
      </c>
      <c r="X828">
        <v>4</v>
      </c>
      <c r="Y828">
        <v>6</v>
      </c>
      <c r="Z828">
        <v>0</v>
      </c>
      <c r="AA828">
        <v>0</v>
      </c>
      <c r="AB828">
        <v>383</v>
      </c>
      <c r="AC828">
        <v>175</v>
      </c>
      <c r="AD828">
        <f t="shared" si="12"/>
        <v>620</v>
      </c>
    </row>
    <row r="829" spans="1:30" x14ac:dyDescent="0.3">
      <c r="A829">
        <v>828</v>
      </c>
      <c r="B829">
        <v>5007976</v>
      </c>
      <c r="C829" t="s">
        <v>74</v>
      </c>
      <c r="D829">
        <v>2014</v>
      </c>
      <c r="E829">
        <v>0</v>
      </c>
      <c r="F829">
        <v>0</v>
      </c>
      <c r="G829">
        <v>1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6</v>
      </c>
      <c r="P829">
        <v>0</v>
      </c>
      <c r="Q829">
        <v>10</v>
      </c>
      <c r="R829">
        <v>0</v>
      </c>
      <c r="S829">
        <v>0</v>
      </c>
      <c r="T829">
        <v>40</v>
      </c>
      <c r="U829">
        <v>2</v>
      </c>
      <c r="V829">
        <v>0</v>
      </c>
      <c r="W829">
        <v>4</v>
      </c>
      <c r="X829">
        <v>4</v>
      </c>
      <c r="Y829">
        <v>6</v>
      </c>
      <c r="Z829">
        <v>0</v>
      </c>
      <c r="AA829">
        <v>0</v>
      </c>
      <c r="AB829">
        <v>383</v>
      </c>
      <c r="AC829">
        <v>154</v>
      </c>
      <c r="AD829">
        <f t="shared" si="12"/>
        <v>610</v>
      </c>
    </row>
    <row r="830" spans="1:30" x14ac:dyDescent="0.3">
      <c r="A830">
        <v>829</v>
      </c>
      <c r="B830">
        <v>5007976</v>
      </c>
      <c r="C830" t="s">
        <v>74</v>
      </c>
      <c r="D830">
        <v>2013</v>
      </c>
      <c r="E830">
        <v>0</v>
      </c>
      <c r="F830">
        <v>0</v>
      </c>
      <c r="G830">
        <v>1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31</v>
      </c>
      <c r="P830">
        <v>0</v>
      </c>
      <c r="Q830">
        <v>12</v>
      </c>
      <c r="R830">
        <v>0</v>
      </c>
      <c r="S830">
        <v>0</v>
      </c>
      <c r="T830">
        <v>31</v>
      </c>
      <c r="U830">
        <v>1</v>
      </c>
      <c r="V830">
        <v>0</v>
      </c>
      <c r="W830">
        <v>2</v>
      </c>
      <c r="X830">
        <v>4</v>
      </c>
      <c r="Y830">
        <v>5</v>
      </c>
      <c r="Z830">
        <v>0</v>
      </c>
      <c r="AA830">
        <v>0</v>
      </c>
      <c r="AB830">
        <v>377</v>
      </c>
      <c r="AC830">
        <v>152</v>
      </c>
      <c r="AD830">
        <f t="shared" si="12"/>
        <v>616</v>
      </c>
    </row>
    <row r="831" spans="1:30" x14ac:dyDescent="0.3">
      <c r="A831">
        <v>830</v>
      </c>
      <c r="B831">
        <v>5007976</v>
      </c>
      <c r="C831" t="s">
        <v>74</v>
      </c>
      <c r="D831">
        <v>2012</v>
      </c>
      <c r="E831">
        <v>0</v>
      </c>
      <c r="F831">
        <v>0</v>
      </c>
      <c r="G831">
        <v>2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23</v>
      </c>
      <c r="P831">
        <v>0</v>
      </c>
      <c r="Q831">
        <v>10</v>
      </c>
      <c r="R831">
        <v>0</v>
      </c>
      <c r="S831">
        <v>0</v>
      </c>
      <c r="T831">
        <v>34</v>
      </c>
      <c r="U831">
        <v>1</v>
      </c>
      <c r="V831">
        <v>0</v>
      </c>
      <c r="W831">
        <v>2</v>
      </c>
      <c r="X831">
        <v>4</v>
      </c>
      <c r="Y831">
        <v>5</v>
      </c>
      <c r="Z831">
        <v>0</v>
      </c>
      <c r="AA831">
        <v>0</v>
      </c>
      <c r="AB831">
        <v>353</v>
      </c>
      <c r="AC831">
        <v>157</v>
      </c>
      <c r="AD831">
        <f t="shared" si="12"/>
        <v>591</v>
      </c>
    </row>
    <row r="832" spans="1:30" x14ac:dyDescent="0.3">
      <c r="A832">
        <v>831</v>
      </c>
      <c r="B832">
        <v>5007976</v>
      </c>
      <c r="C832" t="s">
        <v>74</v>
      </c>
      <c r="D832">
        <v>2011</v>
      </c>
      <c r="E832">
        <v>0</v>
      </c>
      <c r="F832">
        <v>0</v>
      </c>
      <c r="G832">
        <v>1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13</v>
      </c>
      <c r="R832">
        <v>0</v>
      </c>
      <c r="S832">
        <v>0</v>
      </c>
      <c r="T832">
        <v>33</v>
      </c>
      <c r="U832">
        <v>0</v>
      </c>
      <c r="V832">
        <v>0</v>
      </c>
      <c r="W832">
        <v>1</v>
      </c>
      <c r="X832">
        <v>3</v>
      </c>
      <c r="Y832">
        <v>5</v>
      </c>
      <c r="Z832">
        <v>0</v>
      </c>
      <c r="AA832">
        <v>0</v>
      </c>
      <c r="AB832">
        <v>414</v>
      </c>
      <c r="AC832">
        <v>156</v>
      </c>
      <c r="AD832">
        <f t="shared" si="12"/>
        <v>626</v>
      </c>
    </row>
    <row r="833" spans="1:30" x14ac:dyDescent="0.3">
      <c r="A833">
        <v>832</v>
      </c>
      <c r="B833">
        <v>5007976</v>
      </c>
      <c r="C833" t="s">
        <v>74</v>
      </c>
      <c r="D833">
        <v>2010</v>
      </c>
      <c r="E833">
        <v>0</v>
      </c>
      <c r="F833">
        <v>0</v>
      </c>
      <c r="G833">
        <v>1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7</v>
      </c>
      <c r="R833">
        <v>0</v>
      </c>
      <c r="S833">
        <v>0</v>
      </c>
      <c r="T833">
        <v>34</v>
      </c>
      <c r="U833">
        <v>0</v>
      </c>
      <c r="V833">
        <v>0</v>
      </c>
      <c r="W833">
        <v>1</v>
      </c>
      <c r="X833">
        <v>2</v>
      </c>
      <c r="Y833">
        <v>7</v>
      </c>
      <c r="Z833">
        <v>0</v>
      </c>
      <c r="AA833">
        <v>0</v>
      </c>
      <c r="AB833">
        <v>418</v>
      </c>
      <c r="AC833">
        <v>141</v>
      </c>
      <c r="AD833">
        <f t="shared" si="12"/>
        <v>611</v>
      </c>
    </row>
    <row r="834" spans="1:30" x14ac:dyDescent="0.3">
      <c r="A834">
        <v>833</v>
      </c>
      <c r="B834">
        <v>5007976</v>
      </c>
      <c r="C834" t="s">
        <v>74</v>
      </c>
      <c r="D834">
        <v>2009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1</v>
      </c>
      <c r="P834">
        <v>0</v>
      </c>
      <c r="Q834">
        <v>4</v>
      </c>
      <c r="R834">
        <v>0</v>
      </c>
      <c r="S834">
        <v>1</v>
      </c>
      <c r="T834">
        <v>23</v>
      </c>
      <c r="U834">
        <v>0</v>
      </c>
      <c r="V834">
        <v>0</v>
      </c>
      <c r="W834">
        <v>1</v>
      </c>
      <c r="X834">
        <v>2</v>
      </c>
      <c r="Y834">
        <v>7</v>
      </c>
      <c r="Z834">
        <v>0</v>
      </c>
      <c r="AA834">
        <v>0</v>
      </c>
      <c r="AB834">
        <v>421</v>
      </c>
      <c r="AC834">
        <v>521</v>
      </c>
      <c r="AD834">
        <f t="shared" ref="AD834:AD870" si="13">SUM(E834:AC834)</f>
        <v>981</v>
      </c>
    </row>
    <row r="835" spans="1:30" x14ac:dyDescent="0.3">
      <c r="A835">
        <v>834</v>
      </c>
      <c r="B835">
        <v>5007976</v>
      </c>
      <c r="C835" t="s">
        <v>74</v>
      </c>
      <c r="D835">
        <v>2008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24</v>
      </c>
      <c r="P835">
        <v>0</v>
      </c>
      <c r="Q835">
        <v>2</v>
      </c>
      <c r="R835">
        <v>0</v>
      </c>
      <c r="S835">
        <v>29</v>
      </c>
      <c r="T835">
        <v>20</v>
      </c>
      <c r="U835">
        <v>0</v>
      </c>
      <c r="V835">
        <v>0</v>
      </c>
      <c r="W835">
        <v>1</v>
      </c>
      <c r="X835">
        <v>2</v>
      </c>
      <c r="Y835">
        <v>1</v>
      </c>
      <c r="Z835">
        <v>0</v>
      </c>
      <c r="AA835">
        <v>0</v>
      </c>
      <c r="AB835">
        <v>295</v>
      </c>
      <c r="AC835">
        <v>286</v>
      </c>
      <c r="AD835">
        <f t="shared" si="13"/>
        <v>660</v>
      </c>
    </row>
    <row r="836" spans="1:30" x14ac:dyDescent="0.3">
      <c r="A836">
        <v>835</v>
      </c>
      <c r="B836">
        <v>5007976</v>
      </c>
      <c r="C836" t="s">
        <v>74</v>
      </c>
      <c r="D836">
        <v>2007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1</v>
      </c>
      <c r="L836">
        <v>0</v>
      </c>
      <c r="M836">
        <v>0</v>
      </c>
      <c r="N836">
        <v>0</v>
      </c>
      <c r="O836">
        <v>17</v>
      </c>
      <c r="P836">
        <v>0</v>
      </c>
      <c r="Q836">
        <v>0</v>
      </c>
      <c r="R836">
        <v>0</v>
      </c>
      <c r="S836">
        <v>0</v>
      </c>
      <c r="T836">
        <v>20</v>
      </c>
      <c r="U836">
        <v>0</v>
      </c>
      <c r="V836">
        <v>0</v>
      </c>
      <c r="W836">
        <v>0</v>
      </c>
      <c r="X836">
        <v>5</v>
      </c>
      <c r="Y836">
        <v>1</v>
      </c>
      <c r="Z836">
        <v>0</v>
      </c>
      <c r="AA836">
        <v>0</v>
      </c>
      <c r="AB836">
        <v>409</v>
      </c>
      <c r="AC836">
        <v>241</v>
      </c>
      <c r="AD836">
        <f t="shared" si="13"/>
        <v>694</v>
      </c>
    </row>
    <row r="837" spans="1:30" x14ac:dyDescent="0.3">
      <c r="A837">
        <v>836</v>
      </c>
      <c r="B837">
        <v>5007976</v>
      </c>
      <c r="C837" t="s">
        <v>74</v>
      </c>
      <c r="D837">
        <v>2006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1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1</v>
      </c>
      <c r="S837">
        <v>0</v>
      </c>
      <c r="T837">
        <v>50</v>
      </c>
      <c r="U837">
        <v>0</v>
      </c>
      <c r="V837">
        <v>0</v>
      </c>
      <c r="W837">
        <v>0</v>
      </c>
      <c r="X837">
        <v>2</v>
      </c>
      <c r="Y837">
        <v>1</v>
      </c>
      <c r="Z837">
        <v>0</v>
      </c>
      <c r="AA837">
        <v>0</v>
      </c>
      <c r="AB837">
        <v>379</v>
      </c>
      <c r="AC837">
        <v>142</v>
      </c>
      <c r="AD837">
        <f t="shared" si="13"/>
        <v>576</v>
      </c>
    </row>
    <row r="838" spans="1:30" x14ac:dyDescent="0.3">
      <c r="A838">
        <v>837</v>
      </c>
      <c r="B838">
        <v>5008008</v>
      </c>
      <c r="C838" t="s">
        <v>75</v>
      </c>
      <c r="D838">
        <v>2016</v>
      </c>
      <c r="E838">
        <v>101</v>
      </c>
      <c r="F838">
        <v>185</v>
      </c>
      <c r="G838">
        <v>1</v>
      </c>
      <c r="H838">
        <v>2</v>
      </c>
      <c r="I838">
        <v>0</v>
      </c>
      <c r="J838">
        <v>6</v>
      </c>
      <c r="K838">
        <v>6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483</v>
      </c>
      <c r="R838">
        <v>4</v>
      </c>
      <c r="S838">
        <v>109</v>
      </c>
      <c r="T838">
        <v>197</v>
      </c>
      <c r="U838">
        <v>30</v>
      </c>
      <c r="V838">
        <v>10</v>
      </c>
      <c r="W838">
        <v>41</v>
      </c>
      <c r="X838">
        <v>57</v>
      </c>
      <c r="Y838">
        <v>80</v>
      </c>
      <c r="Z838">
        <v>5</v>
      </c>
      <c r="AA838">
        <v>11</v>
      </c>
      <c r="AB838">
        <v>603</v>
      </c>
      <c r="AC838">
        <v>975</v>
      </c>
      <c r="AD838">
        <f t="shared" si="13"/>
        <v>2906</v>
      </c>
    </row>
    <row r="839" spans="1:30" x14ac:dyDescent="0.3">
      <c r="A839">
        <v>838</v>
      </c>
      <c r="B839">
        <v>5008008</v>
      </c>
      <c r="C839" t="s">
        <v>75</v>
      </c>
      <c r="D839">
        <v>2015</v>
      </c>
      <c r="E839">
        <v>116</v>
      </c>
      <c r="F839">
        <v>225</v>
      </c>
      <c r="G839">
        <v>1</v>
      </c>
      <c r="H839">
        <v>2</v>
      </c>
      <c r="I839">
        <v>0</v>
      </c>
      <c r="J839">
        <v>6</v>
      </c>
      <c r="K839">
        <v>6</v>
      </c>
      <c r="L839">
        <v>0</v>
      </c>
      <c r="M839">
        <v>0</v>
      </c>
      <c r="N839">
        <v>1</v>
      </c>
      <c r="O839">
        <v>3</v>
      </c>
      <c r="P839">
        <v>0</v>
      </c>
      <c r="Q839">
        <v>648</v>
      </c>
      <c r="R839">
        <v>4</v>
      </c>
      <c r="S839">
        <v>46</v>
      </c>
      <c r="T839">
        <v>191</v>
      </c>
      <c r="U839">
        <v>101</v>
      </c>
      <c r="V839">
        <v>11</v>
      </c>
      <c r="W839">
        <v>28</v>
      </c>
      <c r="X839">
        <v>30</v>
      </c>
      <c r="Y839">
        <v>127</v>
      </c>
      <c r="Z839">
        <v>6</v>
      </c>
      <c r="AA839">
        <v>15</v>
      </c>
      <c r="AB839">
        <v>639</v>
      </c>
      <c r="AC839">
        <v>777</v>
      </c>
      <c r="AD839">
        <f t="shared" si="13"/>
        <v>2983</v>
      </c>
    </row>
    <row r="840" spans="1:30" x14ac:dyDescent="0.3">
      <c r="A840">
        <v>839</v>
      </c>
      <c r="B840">
        <v>5008008</v>
      </c>
      <c r="C840" t="s">
        <v>75</v>
      </c>
      <c r="D840">
        <v>2014</v>
      </c>
      <c r="E840">
        <v>105</v>
      </c>
      <c r="F840">
        <v>193</v>
      </c>
      <c r="G840">
        <v>1</v>
      </c>
      <c r="H840">
        <v>0</v>
      </c>
      <c r="I840">
        <v>0</v>
      </c>
      <c r="J840">
        <v>4</v>
      </c>
      <c r="K840">
        <v>1</v>
      </c>
      <c r="L840">
        <v>0</v>
      </c>
      <c r="M840">
        <v>0</v>
      </c>
      <c r="N840">
        <v>3</v>
      </c>
      <c r="O840">
        <v>4</v>
      </c>
      <c r="P840">
        <v>0</v>
      </c>
      <c r="Q840">
        <v>597</v>
      </c>
      <c r="R840">
        <v>4</v>
      </c>
      <c r="S840">
        <v>21</v>
      </c>
      <c r="T840">
        <v>202</v>
      </c>
      <c r="U840">
        <v>105</v>
      </c>
      <c r="V840">
        <v>11</v>
      </c>
      <c r="W840">
        <v>24</v>
      </c>
      <c r="X840">
        <v>31</v>
      </c>
      <c r="Y840">
        <v>53</v>
      </c>
      <c r="Z840">
        <v>5</v>
      </c>
      <c r="AA840">
        <v>8</v>
      </c>
      <c r="AB840">
        <v>648</v>
      </c>
      <c r="AC840">
        <v>787</v>
      </c>
      <c r="AD840">
        <f t="shared" si="13"/>
        <v>2807</v>
      </c>
    </row>
    <row r="841" spans="1:30" x14ac:dyDescent="0.3">
      <c r="A841">
        <v>840</v>
      </c>
      <c r="B841">
        <v>5008008</v>
      </c>
      <c r="C841" t="s">
        <v>75</v>
      </c>
      <c r="D841">
        <v>2013</v>
      </c>
      <c r="E841">
        <v>86</v>
      </c>
      <c r="F841">
        <v>160</v>
      </c>
      <c r="G841">
        <v>1</v>
      </c>
      <c r="H841">
        <v>0</v>
      </c>
      <c r="I841">
        <v>0</v>
      </c>
      <c r="J841">
        <v>3</v>
      </c>
      <c r="K841">
        <v>4</v>
      </c>
      <c r="L841">
        <v>0</v>
      </c>
      <c r="M841">
        <v>0</v>
      </c>
      <c r="N841">
        <v>3</v>
      </c>
      <c r="O841">
        <v>2</v>
      </c>
      <c r="P841">
        <v>0</v>
      </c>
      <c r="Q841">
        <v>596</v>
      </c>
      <c r="R841">
        <v>2</v>
      </c>
      <c r="S841">
        <v>60</v>
      </c>
      <c r="T841">
        <v>192</v>
      </c>
      <c r="U841">
        <v>93</v>
      </c>
      <c r="V841">
        <v>11</v>
      </c>
      <c r="W841">
        <v>26</v>
      </c>
      <c r="X841">
        <v>27</v>
      </c>
      <c r="Y841">
        <v>65</v>
      </c>
      <c r="Z841">
        <v>5</v>
      </c>
      <c r="AA841">
        <v>9</v>
      </c>
      <c r="AB841">
        <v>648</v>
      </c>
      <c r="AC841">
        <v>712</v>
      </c>
      <c r="AD841">
        <f t="shared" si="13"/>
        <v>2705</v>
      </c>
    </row>
    <row r="842" spans="1:30" x14ac:dyDescent="0.3">
      <c r="A842">
        <v>841</v>
      </c>
      <c r="B842">
        <v>5008008</v>
      </c>
      <c r="C842" t="s">
        <v>75</v>
      </c>
      <c r="D842">
        <v>2012</v>
      </c>
      <c r="E842">
        <v>69</v>
      </c>
      <c r="F842">
        <v>171</v>
      </c>
      <c r="G842">
        <v>0</v>
      </c>
      <c r="H842">
        <v>0</v>
      </c>
      <c r="I842">
        <v>4</v>
      </c>
      <c r="J842">
        <v>3</v>
      </c>
      <c r="K842">
        <v>5</v>
      </c>
      <c r="L842">
        <v>0</v>
      </c>
      <c r="M842">
        <v>1</v>
      </c>
      <c r="N842">
        <v>3</v>
      </c>
      <c r="O842">
        <v>20</v>
      </c>
      <c r="P842">
        <v>0</v>
      </c>
      <c r="Q842">
        <v>386</v>
      </c>
      <c r="R842">
        <v>2</v>
      </c>
      <c r="S842">
        <v>30</v>
      </c>
      <c r="T842">
        <v>127</v>
      </c>
      <c r="U842">
        <v>104</v>
      </c>
      <c r="V842">
        <v>13</v>
      </c>
      <c r="W842">
        <v>43</v>
      </c>
      <c r="X842">
        <v>28</v>
      </c>
      <c r="Y842">
        <v>63</v>
      </c>
      <c r="Z842">
        <v>5</v>
      </c>
      <c r="AA842">
        <v>5</v>
      </c>
      <c r="AB842">
        <v>620</v>
      </c>
      <c r="AC842">
        <v>649</v>
      </c>
      <c r="AD842">
        <f t="shared" si="13"/>
        <v>2351</v>
      </c>
    </row>
    <row r="843" spans="1:30" x14ac:dyDescent="0.3">
      <c r="A843">
        <v>842</v>
      </c>
      <c r="B843">
        <v>5008008</v>
      </c>
      <c r="C843" t="s">
        <v>75</v>
      </c>
      <c r="D843">
        <v>2011</v>
      </c>
      <c r="E843">
        <v>74</v>
      </c>
      <c r="F843">
        <v>159</v>
      </c>
      <c r="G843">
        <v>0</v>
      </c>
      <c r="H843">
        <v>0</v>
      </c>
      <c r="I843">
        <v>0</v>
      </c>
      <c r="J843">
        <v>0</v>
      </c>
      <c r="K843">
        <v>10</v>
      </c>
      <c r="L843">
        <v>0</v>
      </c>
      <c r="M843">
        <v>1</v>
      </c>
      <c r="N843">
        <v>3</v>
      </c>
      <c r="O843">
        <v>1</v>
      </c>
      <c r="P843">
        <v>0</v>
      </c>
      <c r="Q843">
        <v>523</v>
      </c>
      <c r="R843">
        <v>1</v>
      </c>
      <c r="S843">
        <v>113</v>
      </c>
      <c r="T843">
        <v>123</v>
      </c>
      <c r="U843">
        <v>95</v>
      </c>
      <c r="V843">
        <v>15</v>
      </c>
      <c r="W843">
        <v>33</v>
      </c>
      <c r="X843">
        <v>48</v>
      </c>
      <c r="Y843">
        <v>69</v>
      </c>
      <c r="Z843">
        <v>2</v>
      </c>
      <c r="AA843">
        <v>5</v>
      </c>
      <c r="AB843">
        <v>569</v>
      </c>
      <c r="AC843">
        <v>756</v>
      </c>
      <c r="AD843">
        <f t="shared" si="13"/>
        <v>2600</v>
      </c>
    </row>
    <row r="844" spans="1:30" x14ac:dyDescent="0.3">
      <c r="A844">
        <v>843</v>
      </c>
      <c r="B844">
        <v>5008008</v>
      </c>
      <c r="C844" t="s">
        <v>75</v>
      </c>
      <c r="D844">
        <v>2010</v>
      </c>
      <c r="E844">
        <v>71</v>
      </c>
      <c r="F844">
        <v>153</v>
      </c>
      <c r="G844">
        <v>0</v>
      </c>
      <c r="H844">
        <v>0</v>
      </c>
      <c r="I844">
        <v>0</v>
      </c>
      <c r="J844">
        <v>0</v>
      </c>
      <c r="K844">
        <v>4</v>
      </c>
      <c r="L844">
        <v>0</v>
      </c>
      <c r="M844">
        <v>0</v>
      </c>
      <c r="N844">
        <v>3</v>
      </c>
      <c r="O844">
        <v>2</v>
      </c>
      <c r="P844">
        <v>0</v>
      </c>
      <c r="Q844">
        <v>256</v>
      </c>
      <c r="R844">
        <v>3</v>
      </c>
      <c r="S844">
        <v>74</v>
      </c>
      <c r="T844">
        <v>122</v>
      </c>
      <c r="U844">
        <v>93</v>
      </c>
      <c r="V844">
        <v>13</v>
      </c>
      <c r="W844">
        <v>52</v>
      </c>
      <c r="X844">
        <v>39</v>
      </c>
      <c r="Y844">
        <v>57</v>
      </c>
      <c r="Z844">
        <v>3</v>
      </c>
      <c r="AA844">
        <v>4</v>
      </c>
      <c r="AB844">
        <v>568</v>
      </c>
      <c r="AC844">
        <v>758</v>
      </c>
      <c r="AD844">
        <f t="shared" si="13"/>
        <v>2275</v>
      </c>
    </row>
    <row r="845" spans="1:30" x14ac:dyDescent="0.3">
      <c r="A845">
        <v>844</v>
      </c>
      <c r="B845">
        <v>5008008</v>
      </c>
      <c r="C845" t="s">
        <v>75</v>
      </c>
      <c r="D845">
        <v>2009</v>
      </c>
      <c r="E845">
        <v>45</v>
      </c>
      <c r="F845">
        <v>155</v>
      </c>
      <c r="G845">
        <v>0</v>
      </c>
      <c r="H845">
        <v>0</v>
      </c>
      <c r="I845">
        <v>0</v>
      </c>
      <c r="J845">
        <v>0</v>
      </c>
      <c r="K845">
        <v>4</v>
      </c>
      <c r="L845">
        <v>0</v>
      </c>
      <c r="M845">
        <v>2</v>
      </c>
      <c r="N845">
        <v>6</v>
      </c>
      <c r="O845">
        <v>2</v>
      </c>
      <c r="P845">
        <v>0</v>
      </c>
      <c r="Q845">
        <v>226</v>
      </c>
      <c r="R845">
        <v>1</v>
      </c>
      <c r="S845">
        <v>57</v>
      </c>
      <c r="T845">
        <v>124</v>
      </c>
      <c r="U845">
        <v>87</v>
      </c>
      <c r="V845">
        <v>12</v>
      </c>
      <c r="W845">
        <v>30</v>
      </c>
      <c r="X845">
        <v>40</v>
      </c>
      <c r="Y845">
        <v>41</v>
      </c>
      <c r="Z845">
        <v>2</v>
      </c>
      <c r="AA845">
        <v>3</v>
      </c>
      <c r="AB845">
        <v>557</v>
      </c>
      <c r="AC845">
        <v>762</v>
      </c>
      <c r="AD845">
        <f t="shared" si="13"/>
        <v>2156</v>
      </c>
    </row>
    <row r="846" spans="1:30" x14ac:dyDescent="0.3">
      <c r="A846">
        <v>845</v>
      </c>
      <c r="B846">
        <v>5008008</v>
      </c>
      <c r="C846" t="s">
        <v>75</v>
      </c>
      <c r="D846">
        <v>2008</v>
      </c>
      <c r="E846">
        <v>8</v>
      </c>
      <c r="F846">
        <v>139</v>
      </c>
      <c r="G846">
        <v>0</v>
      </c>
      <c r="H846">
        <v>0</v>
      </c>
      <c r="I846">
        <v>0</v>
      </c>
      <c r="J846">
        <v>0</v>
      </c>
      <c r="K846">
        <v>31</v>
      </c>
      <c r="L846">
        <v>0</v>
      </c>
      <c r="M846">
        <v>2</v>
      </c>
      <c r="N846">
        <v>8</v>
      </c>
      <c r="O846">
        <v>2</v>
      </c>
      <c r="P846">
        <v>0</v>
      </c>
      <c r="Q846">
        <v>202</v>
      </c>
      <c r="R846">
        <v>0</v>
      </c>
      <c r="S846">
        <v>32</v>
      </c>
      <c r="T846">
        <v>119</v>
      </c>
      <c r="U846">
        <v>91</v>
      </c>
      <c r="V846">
        <v>7</v>
      </c>
      <c r="W846">
        <v>32</v>
      </c>
      <c r="X846">
        <v>18</v>
      </c>
      <c r="Y846">
        <v>39</v>
      </c>
      <c r="Z846">
        <v>2</v>
      </c>
      <c r="AA846">
        <v>3</v>
      </c>
      <c r="AB846">
        <v>552</v>
      </c>
      <c r="AC846">
        <v>750</v>
      </c>
      <c r="AD846">
        <f t="shared" si="13"/>
        <v>2037</v>
      </c>
    </row>
    <row r="847" spans="1:30" x14ac:dyDescent="0.3">
      <c r="A847">
        <v>846</v>
      </c>
      <c r="B847">
        <v>5008008</v>
      </c>
      <c r="C847" t="s">
        <v>75</v>
      </c>
      <c r="D847">
        <v>2007</v>
      </c>
      <c r="E847">
        <v>41</v>
      </c>
      <c r="F847">
        <v>104</v>
      </c>
      <c r="G847">
        <v>0</v>
      </c>
      <c r="H847">
        <v>1</v>
      </c>
      <c r="I847">
        <v>0</v>
      </c>
      <c r="J847">
        <v>0</v>
      </c>
      <c r="K847">
        <v>0</v>
      </c>
      <c r="L847">
        <v>0</v>
      </c>
      <c r="M847">
        <v>2</v>
      </c>
      <c r="N847">
        <v>6</v>
      </c>
      <c r="O847">
        <v>1</v>
      </c>
      <c r="P847">
        <v>0</v>
      </c>
      <c r="Q847">
        <v>322</v>
      </c>
      <c r="R847">
        <v>0</v>
      </c>
      <c r="S847">
        <v>14</v>
      </c>
      <c r="T847">
        <v>81</v>
      </c>
      <c r="U847">
        <v>67</v>
      </c>
      <c r="V847">
        <v>6</v>
      </c>
      <c r="W847">
        <v>14</v>
      </c>
      <c r="X847">
        <v>34</v>
      </c>
      <c r="Y847">
        <v>37</v>
      </c>
      <c r="Z847">
        <v>6</v>
      </c>
      <c r="AA847">
        <v>3</v>
      </c>
      <c r="AB847">
        <v>517</v>
      </c>
      <c r="AC847">
        <v>671</v>
      </c>
      <c r="AD847">
        <f t="shared" si="13"/>
        <v>1927</v>
      </c>
    </row>
    <row r="848" spans="1:30" x14ac:dyDescent="0.3">
      <c r="A848">
        <v>847</v>
      </c>
      <c r="B848">
        <v>5008008</v>
      </c>
      <c r="C848" t="s">
        <v>75</v>
      </c>
      <c r="D848">
        <v>2006</v>
      </c>
      <c r="E848">
        <v>25</v>
      </c>
      <c r="F848">
        <v>98</v>
      </c>
      <c r="G848">
        <v>0</v>
      </c>
      <c r="H848">
        <v>1</v>
      </c>
      <c r="I848">
        <v>0</v>
      </c>
      <c r="J848">
        <v>0</v>
      </c>
      <c r="K848">
        <v>29</v>
      </c>
      <c r="L848">
        <v>0</v>
      </c>
      <c r="M848">
        <v>2</v>
      </c>
      <c r="N848">
        <v>9</v>
      </c>
      <c r="O848">
        <v>1</v>
      </c>
      <c r="P848">
        <v>0</v>
      </c>
      <c r="Q848">
        <v>302</v>
      </c>
      <c r="R848">
        <v>2</v>
      </c>
      <c r="S848">
        <v>8</v>
      </c>
      <c r="T848">
        <v>85</v>
      </c>
      <c r="U848">
        <v>76</v>
      </c>
      <c r="V848">
        <v>4</v>
      </c>
      <c r="W848">
        <v>12</v>
      </c>
      <c r="X848">
        <v>29</v>
      </c>
      <c r="Y848">
        <v>41</v>
      </c>
      <c r="Z848">
        <v>5</v>
      </c>
      <c r="AA848">
        <v>9</v>
      </c>
      <c r="AB848">
        <v>459</v>
      </c>
      <c r="AC848">
        <v>773</v>
      </c>
      <c r="AD848">
        <f t="shared" si="13"/>
        <v>1970</v>
      </c>
    </row>
    <row r="849" spans="1:30" x14ac:dyDescent="0.3">
      <c r="A849">
        <v>848</v>
      </c>
      <c r="B849">
        <v>5008305</v>
      </c>
      <c r="C849" t="s">
        <v>76</v>
      </c>
      <c r="D849">
        <v>2016</v>
      </c>
      <c r="E849">
        <v>80</v>
      </c>
      <c r="F849">
        <v>272</v>
      </c>
      <c r="G849">
        <v>650</v>
      </c>
      <c r="H849">
        <v>1035</v>
      </c>
      <c r="I849">
        <v>221</v>
      </c>
      <c r="J849">
        <v>62</v>
      </c>
      <c r="K849">
        <v>86</v>
      </c>
      <c r="L849">
        <v>2762</v>
      </c>
      <c r="M849">
        <v>94</v>
      </c>
      <c r="N849">
        <v>837</v>
      </c>
      <c r="O849">
        <v>1627</v>
      </c>
      <c r="P849">
        <v>812</v>
      </c>
      <c r="Q849">
        <v>1318</v>
      </c>
      <c r="R849">
        <v>357</v>
      </c>
      <c r="S849">
        <v>4334</v>
      </c>
      <c r="T849">
        <v>5458</v>
      </c>
      <c r="U849">
        <v>494</v>
      </c>
      <c r="V849">
        <v>245</v>
      </c>
      <c r="W849">
        <v>2504</v>
      </c>
      <c r="X849">
        <v>2164</v>
      </c>
      <c r="Y849">
        <v>2210</v>
      </c>
      <c r="Z849">
        <v>1426</v>
      </c>
      <c r="AA849">
        <v>993</v>
      </c>
      <c r="AB849">
        <v>3357</v>
      </c>
      <c r="AC849">
        <v>4179</v>
      </c>
      <c r="AD849">
        <f t="shared" si="13"/>
        <v>37577</v>
      </c>
    </row>
    <row r="850" spans="1:30" x14ac:dyDescent="0.3">
      <c r="A850">
        <v>849</v>
      </c>
      <c r="B850">
        <v>5008305</v>
      </c>
      <c r="C850" t="s">
        <v>76</v>
      </c>
      <c r="D850">
        <v>2015</v>
      </c>
      <c r="E850">
        <v>75</v>
      </c>
      <c r="F850">
        <v>290</v>
      </c>
      <c r="G850">
        <v>593</v>
      </c>
      <c r="H850">
        <v>1228</v>
      </c>
      <c r="I850">
        <v>83</v>
      </c>
      <c r="J850">
        <v>61</v>
      </c>
      <c r="K850">
        <v>107</v>
      </c>
      <c r="L850">
        <v>2516</v>
      </c>
      <c r="M850">
        <v>149</v>
      </c>
      <c r="N850">
        <v>850</v>
      </c>
      <c r="O850">
        <v>1738</v>
      </c>
      <c r="P850">
        <v>832</v>
      </c>
      <c r="Q850">
        <v>1714</v>
      </c>
      <c r="R850">
        <v>232</v>
      </c>
      <c r="S850">
        <v>1975</v>
      </c>
      <c r="T850">
        <v>5636</v>
      </c>
      <c r="U850">
        <v>392</v>
      </c>
      <c r="V850">
        <v>243</v>
      </c>
      <c r="W850">
        <v>2180</v>
      </c>
      <c r="X850">
        <v>2009</v>
      </c>
      <c r="Y850">
        <v>1974</v>
      </c>
      <c r="Z850">
        <v>1283</v>
      </c>
      <c r="AA850">
        <v>942</v>
      </c>
      <c r="AB850">
        <v>3426</v>
      </c>
      <c r="AC850">
        <v>4102</v>
      </c>
      <c r="AD850">
        <f t="shared" si="13"/>
        <v>34630</v>
      </c>
    </row>
    <row r="851" spans="1:30" x14ac:dyDescent="0.3">
      <c r="A851">
        <v>850</v>
      </c>
      <c r="B851">
        <v>5008305</v>
      </c>
      <c r="C851" t="s">
        <v>76</v>
      </c>
      <c r="D851">
        <v>2014</v>
      </c>
      <c r="E851">
        <v>83</v>
      </c>
      <c r="F851">
        <v>313</v>
      </c>
      <c r="G851">
        <v>600</v>
      </c>
      <c r="H851">
        <v>1738</v>
      </c>
      <c r="I851">
        <v>76</v>
      </c>
      <c r="J851">
        <v>69</v>
      </c>
      <c r="K851">
        <v>141</v>
      </c>
      <c r="L851">
        <v>2353</v>
      </c>
      <c r="M851">
        <v>96</v>
      </c>
      <c r="N851">
        <v>735</v>
      </c>
      <c r="O851">
        <v>2301</v>
      </c>
      <c r="P851">
        <v>803</v>
      </c>
      <c r="Q851">
        <v>1400</v>
      </c>
      <c r="R851">
        <v>521</v>
      </c>
      <c r="S851">
        <v>1701</v>
      </c>
      <c r="T851">
        <v>5746</v>
      </c>
      <c r="U851">
        <v>446</v>
      </c>
      <c r="V851">
        <v>242</v>
      </c>
      <c r="W851">
        <v>2176</v>
      </c>
      <c r="X851">
        <v>2326</v>
      </c>
      <c r="Y851">
        <v>2107</v>
      </c>
      <c r="Z851">
        <v>1252</v>
      </c>
      <c r="AA851">
        <v>897</v>
      </c>
      <c r="AB851">
        <v>3610</v>
      </c>
      <c r="AC851">
        <v>3532</v>
      </c>
      <c r="AD851">
        <f t="shared" si="13"/>
        <v>35264</v>
      </c>
    </row>
    <row r="852" spans="1:30" x14ac:dyDescent="0.3">
      <c r="A852">
        <v>851</v>
      </c>
      <c r="B852">
        <v>5008305</v>
      </c>
      <c r="C852" t="s">
        <v>76</v>
      </c>
      <c r="D852">
        <v>2013</v>
      </c>
      <c r="E852">
        <v>86</v>
      </c>
      <c r="F852">
        <v>372</v>
      </c>
      <c r="G852">
        <v>579</v>
      </c>
      <c r="H852">
        <v>2005</v>
      </c>
      <c r="I852">
        <v>231</v>
      </c>
      <c r="J852">
        <v>80</v>
      </c>
      <c r="K852">
        <v>102</v>
      </c>
      <c r="L852">
        <v>2162</v>
      </c>
      <c r="M852">
        <v>188</v>
      </c>
      <c r="N852">
        <v>741</v>
      </c>
      <c r="O852">
        <v>2353</v>
      </c>
      <c r="P852">
        <v>799</v>
      </c>
      <c r="Q852">
        <v>1651</v>
      </c>
      <c r="R852">
        <v>403</v>
      </c>
      <c r="S852">
        <v>9357</v>
      </c>
      <c r="T852">
        <v>5404</v>
      </c>
      <c r="U852">
        <v>269</v>
      </c>
      <c r="V852">
        <v>241</v>
      </c>
      <c r="W852">
        <v>2556</v>
      </c>
      <c r="X852">
        <v>2464</v>
      </c>
      <c r="Y852">
        <v>2033</v>
      </c>
      <c r="Z852">
        <v>1163</v>
      </c>
      <c r="AA852">
        <v>828</v>
      </c>
      <c r="AB852">
        <v>4097</v>
      </c>
      <c r="AC852">
        <v>3127</v>
      </c>
      <c r="AD852">
        <f t="shared" si="13"/>
        <v>43291</v>
      </c>
    </row>
    <row r="853" spans="1:30" x14ac:dyDescent="0.3">
      <c r="A853">
        <v>852</v>
      </c>
      <c r="B853">
        <v>5008305</v>
      </c>
      <c r="C853" t="s">
        <v>76</v>
      </c>
      <c r="D853">
        <v>2012</v>
      </c>
      <c r="E853">
        <v>75</v>
      </c>
      <c r="F853">
        <v>371</v>
      </c>
      <c r="G853">
        <v>676</v>
      </c>
      <c r="H853">
        <v>1361</v>
      </c>
      <c r="I853">
        <v>259</v>
      </c>
      <c r="J853">
        <v>167</v>
      </c>
      <c r="K853">
        <v>57</v>
      </c>
      <c r="L853">
        <v>1272</v>
      </c>
      <c r="M853">
        <v>233</v>
      </c>
      <c r="N853">
        <v>723</v>
      </c>
      <c r="O853">
        <v>2238</v>
      </c>
      <c r="P853">
        <v>763</v>
      </c>
      <c r="Q853">
        <v>1680</v>
      </c>
      <c r="R853">
        <v>228</v>
      </c>
      <c r="S853">
        <v>4393</v>
      </c>
      <c r="T853">
        <v>5070</v>
      </c>
      <c r="U853">
        <v>494</v>
      </c>
      <c r="V853">
        <v>216</v>
      </c>
      <c r="W853">
        <v>5602</v>
      </c>
      <c r="X853">
        <v>2224</v>
      </c>
      <c r="Y853">
        <v>2018</v>
      </c>
      <c r="Z853">
        <v>1092</v>
      </c>
      <c r="AA853">
        <v>736</v>
      </c>
      <c r="AB853">
        <v>3269</v>
      </c>
      <c r="AC853">
        <v>3281</v>
      </c>
      <c r="AD853">
        <f t="shared" si="13"/>
        <v>38498</v>
      </c>
    </row>
    <row r="854" spans="1:30" x14ac:dyDescent="0.3">
      <c r="A854">
        <v>853</v>
      </c>
      <c r="B854">
        <v>5008305</v>
      </c>
      <c r="C854" t="s">
        <v>76</v>
      </c>
      <c r="D854">
        <v>2011</v>
      </c>
      <c r="E854">
        <v>73</v>
      </c>
      <c r="F854">
        <v>380</v>
      </c>
      <c r="G854">
        <v>570</v>
      </c>
      <c r="H854">
        <v>1364</v>
      </c>
      <c r="I854">
        <v>357</v>
      </c>
      <c r="J854">
        <v>167</v>
      </c>
      <c r="K854">
        <v>48</v>
      </c>
      <c r="L854">
        <v>891</v>
      </c>
      <c r="M854">
        <v>74</v>
      </c>
      <c r="N854">
        <v>689</v>
      </c>
      <c r="O854">
        <v>2184</v>
      </c>
      <c r="P854">
        <v>696</v>
      </c>
      <c r="Q854">
        <v>1560</v>
      </c>
      <c r="R854">
        <v>159</v>
      </c>
      <c r="S854">
        <v>3014</v>
      </c>
      <c r="T854">
        <v>4711</v>
      </c>
      <c r="U854">
        <v>387</v>
      </c>
      <c r="V854">
        <v>210</v>
      </c>
      <c r="W854">
        <v>2838</v>
      </c>
      <c r="X854">
        <v>1915</v>
      </c>
      <c r="Y854">
        <v>1777</v>
      </c>
      <c r="Z854">
        <v>995</v>
      </c>
      <c r="AA854">
        <v>674</v>
      </c>
      <c r="AB854">
        <v>3057</v>
      </c>
      <c r="AC854">
        <v>3081</v>
      </c>
      <c r="AD854">
        <f t="shared" si="13"/>
        <v>31871</v>
      </c>
    </row>
    <row r="855" spans="1:30" x14ac:dyDescent="0.3">
      <c r="A855">
        <v>854</v>
      </c>
      <c r="B855">
        <v>5008305</v>
      </c>
      <c r="C855" t="s">
        <v>76</v>
      </c>
      <c r="D855">
        <v>2010</v>
      </c>
      <c r="E855">
        <v>55</v>
      </c>
      <c r="F855">
        <v>359</v>
      </c>
      <c r="G855">
        <v>443</v>
      </c>
      <c r="H855">
        <v>1159</v>
      </c>
      <c r="I855">
        <v>519</v>
      </c>
      <c r="J855">
        <v>162</v>
      </c>
      <c r="K855">
        <v>84</v>
      </c>
      <c r="L855">
        <v>1365</v>
      </c>
      <c r="M855">
        <v>178</v>
      </c>
      <c r="N855">
        <v>713</v>
      </c>
      <c r="O855">
        <v>1925</v>
      </c>
      <c r="P855">
        <v>644</v>
      </c>
      <c r="Q855">
        <v>1683</v>
      </c>
      <c r="R855">
        <v>80</v>
      </c>
      <c r="S855">
        <v>1065</v>
      </c>
      <c r="T855">
        <v>4279</v>
      </c>
      <c r="U855">
        <v>379</v>
      </c>
      <c r="V855">
        <v>203</v>
      </c>
      <c r="W855">
        <v>3911</v>
      </c>
      <c r="X855">
        <v>1580</v>
      </c>
      <c r="Y855">
        <v>1418</v>
      </c>
      <c r="Z855">
        <v>816</v>
      </c>
      <c r="AA855">
        <v>621</v>
      </c>
      <c r="AB855">
        <v>2909</v>
      </c>
      <c r="AC855">
        <v>1845</v>
      </c>
      <c r="AD855">
        <f t="shared" si="13"/>
        <v>28395</v>
      </c>
    </row>
    <row r="856" spans="1:30" x14ac:dyDescent="0.3">
      <c r="A856">
        <v>855</v>
      </c>
      <c r="B856">
        <v>5008305</v>
      </c>
      <c r="C856" t="s">
        <v>76</v>
      </c>
      <c r="D856">
        <v>2009</v>
      </c>
      <c r="E856">
        <v>52</v>
      </c>
      <c r="F856">
        <v>363</v>
      </c>
      <c r="G856">
        <v>395</v>
      </c>
      <c r="H856">
        <v>844</v>
      </c>
      <c r="I856">
        <v>360</v>
      </c>
      <c r="J856">
        <v>165</v>
      </c>
      <c r="K856">
        <v>38</v>
      </c>
      <c r="L856">
        <v>687</v>
      </c>
      <c r="M856">
        <v>178</v>
      </c>
      <c r="N856">
        <v>626</v>
      </c>
      <c r="O856">
        <v>1740</v>
      </c>
      <c r="P856">
        <v>605</v>
      </c>
      <c r="Q856">
        <v>1038</v>
      </c>
      <c r="R856">
        <v>41</v>
      </c>
      <c r="S856">
        <v>793</v>
      </c>
      <c r="T856">
        <v>3935</v>
      </c>
      <c r="U856">
        <v>221</v>
      </c>
      <c r="V856">
        <v>161</v>
      </c>
      <c r="W856">
        <v>3364</v>
      </c>
      <c r="X856">
        <v>1538</v>
      </c>
      <c r="Y856">
        <v>1281</v>
      </c>
      <c r="Z856">
        <v>722</v>
      </c>
      <c r="AA856">
        <v>574</v>
      </c>
      <c r="AB856">
        <v>2573</v>
      </c>
      <c r="AC856">
        <v>1797</v>
      </c>
      <c r="AD856">
        <f t="shared" si="13"/>
        <v>24091</v>
      </c>
    </row>
    <row r="857" spans="1:30" x14ac:dyDescent="0.3">
      <c r="A857">
        <v>856</v>
      </c>
      <c r="B857">
        <v>5008305</v>
      </c>
      <c r="C857" t="s">
        <v>76</v>
      </c>
      <c r="D857">
        <v>2008</v>
      </c>
      <c r="E857">
        <v>51</v>
      </c>
      <c r="F857">
        <v>404</v>
      </c>
      <c r="G857">
        <v>206</v>
      </c>
      <c r="H857">
        <v>1105</v>
      </c>
      <c r="I857">
        <v>242</v>
      </c>
      <c r="J857">
        <v>143</v>
      </c>
      <c r="K857">
        <v>40</v>
      </c>
      <c r="L857">
        <v>670</v>
      </c>
      <c r="M857">
        <v>163</v>
      </c>
      <c r="N857">
        <v>496</v>
      </c>
      <c r="O857">
        <v>1726</v>
      </c>
      <c r="P857">
        <v>715</v>
      </c>
      <c r="Q857">
        <v>1095</v>
      </c>
      <c r="R857">
        <v>35</v>
      </c>
      <c r="S857">
        <v>2829</v>
      </c>
      <c r="T857">
        <v>3924</v>
      </c>
      <c r="U857">
        <v>244</v>
      </c>
      <c r="V857">
        <v>156</v>
      </c>
      <c r="W857">
        <v>2517</v>
      </c>
      <c r="X857">
        <v>1120</v>
      </c>
      <c r="Y857">
        <v>1201</v>
      </c>
      <c r="Z857">
        <v>682</v>
      </c>
      <c r="AA857">
        <v>592</v>
      </c>
      <c r="AB857">
        <v>2170</v>
      </c>
      <c r="AC857">
        <v>2155</v>
      </c>
      <c r="AD857">
        <f t="shared" si="13"/>
        <v>24681</v>
      </c>
    </row>
    <row r="858" spans="1:30" x14ac:dyDescent="0.3">
      <c r="A858">
        <v>857</v>
      </c>
      <c r="B858">
        <v>5008305</v>
      </c>
      <c r="C858" t="s">
        <v>76</v>
      </c>
      <c r="D858">
        <v>2007</v>
      </c>
      <c r="E858">
        <v>29</v>
      </c>
      <c r="F858">
        <v>324</v>
      </c>
      <c r="G858">
        <v>140</v>
      </c>
      <c r="H858">
        <v>587</v>
      </c>
      <c r="I858">
        <v>134</v>
      </c>
      <c r="J858">
        <v>60</v>
      </c>
      <c r="K858">
        <v>40</v>
      </c>
      <c r="L858">
        <v>154</v>
      </c>
      <c r="M858">
        <v>166</v>
      </c>
      <c r="N858">
        <v>1051</v>
      </c>
      <c r="O858">
        <v>1789</v>
      </c>
      <c r="P858">
        <v>570</v>
      </c>
      <c r="Q858">
        <v>1299</v>
      </c>
      <c r="R858">
        <v>41</v>
      </c>
      <c r="S858">
        <v>2838</v>
      </c>
      <c r="T858">
        <v>3472</v>
      </c>
      <c r="U858">
        <v>310</v>
      </c>
      <c r="V858">
        <v>148</v>
      </c>
      <c r="W858">
        <v>2720</v>
      </c>
      <c r="X858">
        <v>871</v>
      </c>
      <c r="Y858">
        <v>1116</v>
      </c>
      <c r="Z858">
        <v>672</v>
      </c>
      <c r="AA858">
        <v>414</v>
      </c>
      <c r="AB858">
        <v>2104</v>
      </c>
      <c r="AC858">
        <v>2231</v>
      </c>
      <c r="AD858">
        <f t="shared" si="13"/>
        <v>23280</v>
      </c>
    </row>
    <row r="859" spans="1:30" x14ac:dyDescent="0.3">
      <c r="A859">
        <v>858</v>
      </c>
      <c r="B859">
        <v>5008305</v>
      </c>
      <c r="C859" t="s">
        <v>76</v>
      </c>
      <c r="D859">
        <v>2006</v>
      </c>
      <c r="E859">
        <v>11</v>
      </c>
      <c r="F859">
        <v>274</v>
      </c>
      <c r="G859">
        <v>71</v>
      </c>
      <c r="H859">
        <v>71</v>
      </c>
      <c r="I859">
        <v>76</v>
      </c>
      <c r="J859">
        <v>46</v>
      </c>
      <c r="K859">
        <v>43</v>
      </c>
      <c r="L859">
        <v>121</v>
      </c>
      <c r="M859">
        <v>224</v>
      </c>
      <c r="N859">
        <v>352</v>
      </c>
      <c r="O859">
        <v>1695</v>
      </c>
      <c r="P859">
        <v>492</v>
      </c>
      <c r="Q859">
        <v>958</v>
      </c>
      <c r="R859">
        <v>43</v>
      </c>
      <c r="S859">
        <v>266</v>
      </c>
      <c r="T859">
        <v>3357</v>
      </c>
      <c r="U859">
        <v>313</v>
      </c>
      <c r="V859">
        <v>156</v>
      </c>
      <c r="W859">
        <v>1449</v>
      </c>
      <c r="X859">
        <v>823</v>
      </c>
      <c r="Y859">
        <v>994</v>
      </c>
      <c r="Z859">
        <v>622</v>
      </c>
      <c r="AA859">
        <v>362</v>
      </c>
      <c r="AB859">
        <v>1863</v>
      </c>
      <c r="AC859">
        <v>2745</v>
      </c>
      <c r="AD859">
        <f t="shared" si="13"/>
        <v>17427</v>
      </c>
    </row>
    <row r="860" spans="1:30" x14ac:dyDescent="0.3">
      <c r="A860">
        <v>859</v>
      </c>
      <c r="B860">
        <v>5008404</v>
      </c>
      <c r="C860" t="s">
        <v>77</v>
      </c>
      <c r="D860">
        <v>2016</v>
      </c>
      <c r="E860">
        <v>0</v>
      </c>
      <c r="F860">
        <v>0</v>
      </c>
      <c r="G860">
        <v>4</v>
      </c>
      <c r="H860">
        <v>0</v>
      </c>
      <c r="I860">
        <v>0</v>
      </c>
      <c r="J860">
        <v>0</v>
      </c>
      <c r="K860">
        <v>0</v>
      </c>
      <c r="L860">
        <v>4</v>
      </c>
      <c r="M860">
        <v>152</v>
      </c>
      <c r="N860">
        <v>103</v>
      </c>
      <c r="O860">
        <v>0</v>
      </c>
      <c r="P860">
        <v>0</v>
      </c>
      <c r="Q860">
        <v>28</v>
      </c>
      <c r="R860">
        <v>0</v>
      </c>
      <c r="S860">
        <v>0</v>
      </c>
      <c r="T860">
        <v>102</v>
      </c>
      <c r="U860">
        <v>1</v>
      </c>
      <c r="V860">
        <v>6</v>
      </c>
      <c r="W860">
        <v>3</v>
      </c>
      <c r="X860">
        <v>54</v>
      </c>
      <c r="Y860">
        <v>17</v>
      </c>
      <c r="Z860">
        <v>0</v>
      </c>
      <c r="AA860">
        <v>4</v>
      </c>
      <c r="AB860">
        <v>361</v>
      </c>
      <c r="AC860">
        <v>397</v>
      </c>
      <c r="AD860">
        <f t="shared" si="13"/>
        <v>1236</v>
      </c>
    </row>
    <row r="861" spans="1:30" x14ac:dyDescent="0.3">
      <c r="A861">
        <v>860</v>
      </c>
      <c r="B861">
        <v>5008404</v>
      </c>
      <c r="C861" t="s">
        <v>77</v>
      </c>
      <c r="D861">
        <v>2015</v>
      </c>
      <c r="E861">
        <v>0</v>
      </c>
      <c r="F861">
        <v>1</v>
      </c>
      <c r="G861">
        <v>3</v>
      </c>
      <c r="H861">
        <v>0</v>
      </c>
      <c r="I861">
        <v>0</v>
      </c>
      <c r="J861">
        <v>0</v>
      </c>
      <c r="K861">
        <v>0</v>
      </c>
      <c r="L861">
        <v>6</v>
      </c>
      <c r="M861">
        <v>60</v>
      </c>
      <c r="N861">
        <v>108</v>
      </c>
      <c r="O861">
        <v>0</v>
      </c>
      <c r="P861">
        <v>0</v>
      </c>
      <c r="Q861">
        <v>29</v>
      </c>
      <c r="R861">
        <v>0</v>
      </c>
      <c r="S861">
        <v>0</v>
      </c>
      <c r="T861">
        <v>111</v>
      </c>
      <c r="U861">
        <v>1</v>
      </c>
      <c r="V861">
        <v>6</v>
      </c>
      <c r="W861">
        <v>4</v>
      </c>
      <c r="X861">
        <v>87</v>
      </c>
      <c r="Y861">
        <v>14</v>
      </c>
      <c r="Z861">
        <v>0</v>
      </c>
      <c r="AA861">
        <v>4</v>
      </c>
      <c r="AB861">
        <v>353</v>
      </c>
      <c r="AC861">
        <v>370</v>
      </c>
      <c r="AD861">
        <f t="shared" si="13"/>
        <v>1157</v>
      </c>
    </row>
    <row r="862" spans="1:30" x14ac:dyDescent="0.3">
      <c r="A862">
        <v>861</v>
      </c>
      <c r="B862">
        <v>5008404</v>
      </c>
      <c r="C862" t="s">
        <v>77</v>
      </c>
      <c r="D862">
        <v>2014</v>
      </c>
      <c r="E862">
        <v>0</v>
      </c>
      <c r="F862">
        <v>1</v>
      </c>
      <c r="G862">
        <v>3</v>
      </c>
      <c r="H862">
        <v>0</v>
      </c>
      <c r="I862">
        <v>0</v>
      </c>
      <c r="J862">
        <v>1</v>
      </c>
      <c r="K862">
        <v>0</v>
      </c>
      <c r="L862">
        <v>2</v>
      </c>
      <c r="M862">
        <v>60</v>
      </c>
      <c r="N862">
        <v>80</v>
      </c>
      <c r="O862">
        <v>0</v>
      </c>
      <c r="P862">
        <v>0</v>
      </c>
      <c r="Q862">
        <v>27</v>
      </c>
      <c r="R862">
        <v>0</v>
      </c>
      <c r="S862">
        <v>7</v>
      </c>
      <c r="T862">
        <v>95</v>
      </c>
      <c r="U862">
        <v>0</v>
      </c>
      <c r="V862">
        <v>5</v>
      </c>
      <c r="W862">
        <v>4</v>
      </c>
      <c r="X862">
        <v>27</v>
      </c>
      <c r="Y862">
        <v>11</v>
      </c>
      <c r="Z862">
        <v>0</v>
      </c>
      <c r="AA862">
        <v>4</v>
      </c>
      <c r="AB862">
        <v>359</v>
      </c>
      <c r="AC862">
        <v>225</v>
      </c>
      <c r="AD862">
        <f t="shared" si="13"/>
        <v>911</v>
      </c>
    </row>
    <row r="863" spans="1:30" x14ac:dyDescent="0.3">
      <c r="A863">
        <v>862</v>
      </c>
      <c r="B863">
        <v>5008404</v>
      </c>
      <c r="C863" t="s">
        <v>77</v>
      </c>
      <c r="D863">
        <v>2013</v>
      </c>
      <c r="E863">
        <v>0</v>
      </c>
      <c r="F863">
        <v>0</v>
      </c>
      <c r="G863">
        <v>1</v>
      </c>
      <c r="H863">
        <v>0</v>
      </c>
      <c r="I863">
        <v>0</v>
      </c>
      <c r="J863">
        <v>1</v>
      </c>
      <c r="K863">
        <v>0</v>
      </c>
      <c r="L863">
        <v>3</v>
      </c>
      <c r="M863">
        <v>30</v>
      </c>
      <c r="N863">
        <v>85</v>
      </c>
      <c r="O863">
        <v>0</v>
      </c>
      <c r="P863">
        <v>0</v>
      </c>
      <c r="Q863">
        <v>24</v>
      </c>
      <c r="R863">
        <v>0</v>
      </c>
      <c r="S863">
        <v>17</v>
      </c>
      <c r="T863">
        <v>95</v>
      </c>
      <c r="U863">
        <v>0</v>
      </c>
      <c r="V863">
        <v>6</v>
      </c>
      <c r="W863">
        <v>5</v>
      </c>
      <c r="X863">
        <v>41</v>
      </c>
      <c r="Y863">
        <v>10</v>
      </c>
      <c r="Z863">
        <v>0</v>
      </c>
      <c r="AA863">
        <v>4</v>
      </c>
      <c r="AB863">
        <v>321</v>
      </c>
      <c r="AC863">
        <v>198</v>
      </c>
      <c r="AD863">
        <f t="shared" si="13"/>
        <v>841</v>
      </c>
    </row>
    <row r="864" spans="1:30" x14ac:dyDescent="0.3">
      <c r="A864">
        <v>863</v>
      </c>
      <c r="B864">
        <v>5008404</v>
      </c>
      <c r="C864" t="s">
        <v>77</v>
      </c>
      <c r="D864">
        <v>2012</v>
      </c>
      <c r="E864">
        <v>0</v>
      </c>
      <c r="F864">
        <v>1</v>
      </c>
      <c r="G864">
        <v>2</v>
      </c>
      <c r="H864">
        <v>0</v>
      </c>
      <c r="I864">
        <v>0</v>
      </c>
      <c r="J864">
        <v>1</v>
      </c>
      <c r="K864">
        <v>0</v>
      </c>
      <c r="L864">
        <v>3</v>
      </c>
      <c r="M864">
        <v>0</v>
      </c>
      <c r="N864">
        <v>71</v>
      </c>
      <c r="O864">
        <v>0</v>
      </c>
      <c r="P864">
        <v>0</v>
      </c>
      <c r="Q864">
        <v>3</v>
      </c>
      <c r="R864">
        <v>0</v>
      </c>
      <c r="S864">
        <v>16</v>
      </c>
      <c r="T864">
        <v>93</v>
      </c>
      <c r="U864">
        <v>0</v>
      </c>
      <c r="V864">
        <v>6</v>
      </c>
      <c r="W864">
        <v>5</v>
      </c>
      <c r="X864">
        <v>49</v>
      </c>
      <c r="Y864">
        <v>9</v>
      </c>
      <c r="Z864">
        <v>0</v>
      </c>
      <c r="AA864">
        <v>4</v>
      </c>
      <c r="AB864">
        <v>266</v>
      </c>
      <c r="AC864">
        <v>218</v>
      </c>
      <c r="AD864">
        <f t="shared" si="13"/>
        <v>747</v>
      </c>
    </row>
    <row r="865" spans="1:30" x14ac:dyDescent="0.3">
      <c r="A865">
        <v>864</v>
      </c>
      <c r="B865">
        <v>5008404</v>
      </c>
      <c r="C865" t="s">
        <v>77</v>
      </c>
      <c r="D865">
        <v>2011</v>
      </c>
      <c r="E865">
        <v>0</v>
      </c>
      <c r="F865">
        <v>1</v>
      </c>
      <c r="G865">
        <v>3</v>
      </c>
      <c r="H865">
        <v>0</v>
      </c>
      <c r="I865">
        <v>0</v>
      </c>
      <c r="J865">
        <v>1</v>
      </c>
      <c r="K865">
        <v>0</v>
      </c>
      <c r="L865">
        <v>4</v>
      </c>
      <c r="M865">
        <v>0</v>
      </c>
      <c r="N865">
        <v>57</v>
      </c>
      <c r="O865">
        <v>0</v>
      </c>
      <c r="P865">
        <v>0</v>
      </c>
      <c r="Q865">
        <v>25</v>
      </c>
      <c r="R865">
        <v>0</v>
      </c>
      <c r="S865">
        <v>2</v>
      </c>
      <c r="T865">
        <v>86</v>
      </c>
      <c r="U865">
        <v>0</v>
      </c>
      <c r="V865">
        <v>6</v>
      </c>
      <c r="W865">
        <v>3</v>
      </c>
      <c r="X865">
        <v>117</v>
      </c>
      <c r="Y865">
        <v>12</v>
      </c>
      <c r="Z865">
        <v>0</v>
      </c>
      <c r="AA865">
        <v>4</v>
      </c>
      <c r="AB865">
        <v>282</v>
      </c>
      <c r="AC865">
        <v>184</v>
      </c>
      <c r="AD865">
        <f t="shared" si="13"/>
        <v>787</v>
      </c>
    </row>
    <row r="866" spans="1:30" x14ac:dyDescent="0.3">
      <c r="A866">
        <v>865</v>
      </c>
      <c r="B866">
        <v>5008404</v>
      </c>
      <c r="C866" t="s">
        <v>77</v>
      </c>
      <c r="D866">
        <v>2010</v>
      </c>
      <c r="E866">
        <v>0</v>
      </c>
      <c r="F866">
        <v>0</v>
      </c>
      <c r="G866">
        <v>3</v>
      </c>
      <c r="H866">
        <v>0</v>
      </c>
      <c r="I866">
        <v>0</v>
      </c>
      <c r="J866">
        <v>0</v>
      </c>
      <c r="K866">
        <v>0</v>
      </c>
      <c r="L866">
        <v>2</v>
      </c>
      <c r="M866">
        <v>0</v>
      </c>
      <c r="N866">
        <v>50</v>
      </c>
      <c r="O866">
        <v>0</v>
      </c>
      <c r="P866">
        <v>0</v>
      </c>
      <c r="Q866">
        <v>0</v>
      </c>
      <c r="R866">
        <v>0</v>
      </c>
      <c r="S866">
        <v>11</v>
      </c>
      <c r="T866">
        <v>89</v>
      </c>
      <c r="U866">
        <v>3</v>
      </c>
      <c r="V866">
        <v>6</v>
      </c>
      <c r="W866">
        <v>3</v>
      </c>
      <c r="X866">
        <v>47</v>
      </c>
      <c r="Y866">
        <v>6</v>
      </c>
      <c r="Z866">
        <v>0</v>
      </c>
      <c r="AA866">
        <v>3</v>
      </c>
      <c r="AB866">
        <v>284</v>
      </c>
      <c r="AC866">
        <v>161</v>
      </c>
      <c r="AD866">
        <f t="shared" si="13"/>
        <v>668</v>
      </c>
    </row>
    <row r="867" spans="1:30" x14ac:dyDescent="0.3">
      <c r="A867">
        <v>866</v>
      </c>
      <c r="B867">
        <v>5008404</v>
      </c>
      <c r="C867" t="s">
        <v>77</v>
      </c>
      <c r="D867">
        <v>2009</v>
      </c>
      <c r="E867">
        <v>0</v>
      </c>
      <c r="F867">
        <v>0</v>
      </c>
      <c r="G867">
        <v>2</v>
      </c>
      <c r="H867">
        <v>0</v>
      </c>
      <c r="I867">
        <v>0</v>
      </c>
      <c r="J867">
        <v>0</v>
      </c>
      <c r="K867">
        <v>0</v>
      </c>
      <c r="L867">
        <v>3</v>
      </c>
      <c r="M867">
        <v>0</v>
      </c>
      <c r="N867">
        <v>0</v>
      </c>
      <c r="O867">
        <v>10</v>
      </c>
      <c r="P867">
        <v>0</v>
      </c>
      <c r="Q867">
        <v>98</v>
      </c>
      <c r="R867">
        <v>0</v>
      </c>
      <c r="S867">
        <v>17</v>
      </c>
      <c r="T867">
        <v>101</v>
      </c>
      <c r="U867">
        <v>0</v>
      </c>
      <c r="V867">
        <v>5</v>
      </c>
      <c r="W867">
        <v>3</v>
      </c>
      <c r="X867">
        <v>105</v>
      </c>
      <c r="Y867">
        <v>7</v>
      </c>
      <c r="Z867">
        <v>0</v>
      </c>
      <c r="AA867">
        <v>2</v>
      </c>
      <c r="AB867">
        <v>245</v>
      </c>
      <c r="AC867">
        <v>193</v>
      </c>
      <c r="AD867">
        <f t="shared" si="13"/>
        <v>791</v>
      </c>
    </row>
    <row r="868" spans="1:30" x14ac:dyDescent="0.3">
      <c r="A868">
        <v>867</v>
      </c>
      <c r="B868">
        <v>5008404</v>
      </c>
      <c r="C868" t="s">
        <v>77</v>
      </c>
      <c r="D868">
        <v>2008</v>
      </c>
      <c r="E868">
        <v>0</v>
      </c>
      <c r="F868">
        <v>4</v>
      </c>
      <c r="G868">
        <v>5</v>
      </c>
      <c r="H868">
        <v>0</v>
      </c>
      <c r="I868">
        <v>0</v>
      </c>
      <c r="J868">
        <v>0</v>
      </c>
      <c r="K868">
        <v>0</v>
      </c>
      <c r="L868">
        <v>1</v>
      </c>
      <c r="M868">
        <v>0</v>
      </c>
      <c r="N868">
        <v>0</v>
      </c>
      <c r="O868">
        <v>0</v>
      </c>
      <c r="P868">
        <v>0</v>
      </c>
      <c r="Q868">
        <v>25</v>
      </c>
      <c r="R868">
        <v>0</v>
      </c>
      <c r="S868">
        <v>26</v>
      </c>
      <c r="T868">
        <v>86</v>
      </c>
      <c r="U868">
        <v>3</v>
      </c>
      <c r="V868">
        <v>5</v>
      </c>
      <c r="W868">
        <v>3</v>
      </c>
      <c r="X868">
        <v>68</v>
      </c>
      <c r="Y868">
        <v>6</v>
      </c>
      <c r="Z868">
        <v>0</v>
      </c>
      <c r="AA868">
        <v>1</v>
      </c>
      <c r="AB868">
        <v>262</v>
      </c>
      <c r="AC868">
        <v>230</v>
      </c>
      <c r="AD868">
        <f t="shared" si="13"/>
        <v>725</v>
      </c>
    </row>
    <row r="869" spans="1:30" x14ac:dyDescent="0.3">
      <c r="A869">
        <v>868</v>
      </c>
      <c r="B869">
        <v>5008404</v>
      </c>
      <c r="C869" t="s">
        <v>77</v>
      </c>
      <c r="D869">
        <v>2007</v>
      </c>
      <c r="E869">
        <v>0</v>
      </c>
      <c r="F869">
        <v>0</v>
      </c>
      <c r="G869">
        <v>2</v>
      </c>
      <c r="H869">
        <v>0</v>
      </c>
      <c r="I869">
        <v>0</v>
      </c>
      <c r="J869">
        <v>0</v>
      </c>
      <c r="K869">
        <v>0</v>
      </c>
      <c r="L869">
        <v>1</v>
      </c>
      <c r="M869">
        <v>0</v>
      </c>
      <c r="N869">
        <v>0</v>
      </c>
      <c r="O869">
        <v>0</v>
      </c>
      <c r="P869">
        <v>0</v>
      </c>
      <c r="Q869">
        <v>22</v>
      </c>
      <c r="R869">
        <v>0</v>
      </c>
      <c r="S869">
        <v>4</v>
      </c>
      <c r="T869">
        <v>83</v>
      </c>
      <c r="U869">
        <v>5</v>
      </c>
      <c r="V869">
        <v>5</v>
      </c>
      <c r="W869">
        <v>80</v>
      </c>
      <c r="X869">
        <v>62</v>
      </c>
      <c r="Y869">
        <v>7</v>
      </c>
      <c r="Z869">
        <v>0</v>
      </c>
      <c r="AA869">
        <v>1</v>
      </c>
      <c r="AB869">
        <v>238</v>
      </c>
      <c r="AC869">
        <v>42</v>
      </c>
      <c r="AD869">
        <f t="shared" si="13"/>
        <v>552</v>
      </c>
    </row>
    <row r="870" spans="1:30" x14ac:dyDescent="0.3">
      <c r="A870">
        <v>869</v>
      </c>
      <c r="B870">
        <v>5008404</v>
      </c>
      <c r="C870" t="s">
        <v>77</v>
      </c>
      <c r="D870">
        <v>2006</v>
      </c>
      <c r="E870">
        <v>0</v>
      </c>
      <c r="F870">
        <v>1</v>
      </c>
      <c r="G870">
        <v>3</v>
      </c>
      <c r="H870">
        <v>0</v>
      </c>
      <c r="I870">
        <v>0</v>
      </c>
      <c r="J870">
        <v>0</v>
      </c>
      <c r="K870">
        <v>0</v>
      </c>
      <c r="L870">
        <v>2</v>
      </c>
      <c r="M870">
        <v>0</v>
      </c>
      <c r="N870">
        <v>0</v>
      </c>
      <c r="O870">
        <v>0</v>
      </c>
      <c r="P870">
        <v>0</v>
      </c>
      <c r="Q870">
        <v>23</v>
      </c>
      <c r="R870">
        <v>0</v>
      </c>
      <c r="S870">
        <v>0</v>
      </c>
      <c r="T870">
        <v>65</v>
      </c>
      <c r="U870">
        <v>9</v>
      </c>
      <c r="V870">
        <v>4</v>
      </c>
      <c r="W870">
        <v>2</v>
      </c>
      <c r="X870">
        <v>110</v>
      </c>
      <c r="Y870">
        <v>4</v>
      </c>
      <c r="Z870">
        <v>0</v>
      </c>
      <c r="AA870">
        <v>2</v>
      </c>
      <c r="AB870">
        <v>285</v>
      </c>
      <c r="AC870">
        <v>39</v>
      </c>
      <c r="AD870">
        <f t="shared" si="13"/>
        <v>549</v>
      </c>
    </row>
    <row r="871" spans="1:30" x14ac:dyDescent="0.3">
      <c r="A871">
        <v>870</v>
      </c>
      <c r="B871">
        <v>5000000</v>
      </c>
      <c r="C871" t="s">
        <v>138</v>
      </c>
      <c r="D871">
        <v>2016</v>
      </c>
      <c r="E871">
        <v>2448</v>
      </c>
      <c r="F871">
        <v>3738</v>
      </c>
      <c r="G871">
        <v>4206</v>
      </c>
      <c r="H871">
        <v>2754</v>
      </c>
      <c r="I871">
        <v>553</v>
      </c>
      <c r="J871">
        <v>426</v>
      </c>
      <c r="K871">
        <v>2645</v>
      </c>
      <c r="L871">
        <v>4975</v>
      </c>
      <c r="M871">
        <v>3267</v>
      </c>
      <c r="N871">
        <v>13348</v>
      </c>
      <c r="O871">
        <v>5972</v>
      </c>
      <c r="P871">
        <v>1762</v>
      </c>
      <c r="Q871">
        <v>45894</v>
      </c>
      <c r="R871">
        <v>6688</v>
      </c>
      <c r="S871">
        <v>25891</v>
      </c>
      <c r="T871">
        <v>109490</v>
      </c>
      <c r="U871">
        <v>15879</v>
      </c>
      <c r="V871">
        <v>7217</v>
      </c>
      <c r="W871">
        <v>43617</v>
      </c>
      <c r="X871">
        <v>30063</v>
      </c>
      <c r="Y871">
        <v>60136</v>
      </c>
      <c r="Z871">
        <v>24689</v>
      </c>
      <c r="AA871">
        <v>24507</v>
      </c>
      <c r="AB871">
        <v>122472</v>
      </c>
      <c r="AC871">
        <v>70917</v>
      </c>
      <c r="AD871">
        <v>633554</v>
      </c>
    </row>
    <row r="872" spans="1:30" x14ac:dyDescent="0.3">
      <c r="A872">
        <v>871</v>
      </c>
      <c r="B872">
        <v>5000000</v>
      </c>
      <c r="C872" t="s">
        <v>138</v>
      </c>
      <c r="D872">
        <v>2015</v>
      </c>
      <c r="E872">
        <v>2563</v>
      </c>
      <c r="F872">
        <v>4082</v>
      </c>
      <c r="G872">
        <v>4468</v>
      </c>
      <c r="H872">
        <v>2953</v>
      </c>
      <c r="I872">
        <v>424</v>
      </c>
      <c r="J872">
        <v>482</v>
      </c>
      <c r="K872">
        <v>2689</v>
      </c>
      <c r="L872">
        <v>5172</v>
      </c>
      <c r="M872">
        <v>3382</v>
      </c>
      <c r="N872">
        <v>13251</v>
      </c>
      <c r="O872">
        <v>6477</v>
      </c>
      <c r="P872">
        <v>1866</v>
      </c>
      <c r="Q872">
        <v>46625</v>
      </c>
      <c r="R872">
        <v>5769</v>
      </c>
      <c r="S872">
        <v>25032</v>
      </c>
      <c r="T872">
        <v>111917</v>
      </c>
      <c r="U872">
        <v>15553</v>
      </c>
      <c r="V872">
        <v>7567</v>
      </c>
      <c r="W872">
        <v>44774</v>
      </c>
      <c r="X872">
        <v>30595</v>
      </c>
      <c r="Y872">
        <v>59772</v>
      </c>
      <c r="Z872">
        <v>25461</v>
      </c>
      <c r="AA872">
        <v>25481</v>
      </c>
      <c r="AB872">
        <v>129957</v>
      </c>
      <c r="AC872">
        <v>69308</v>
      </c>
      <c r="AD872">
        <v>645620</v>
      </c>
    </row>
    <row r="873" spans="1:30" x14ac:dyDescent="0.3">
      <c r="A873">
        <v>872</v>
      </c>
      <c r="B873">
        <v>5000000</v>
      </c>
      <c r="C873" t="s">
        <v>138</v>
      </c>
      <c r="D873">
        <v>2014</v>
      </c>
      <c r="E873">
        <v>2838</v>
      </c>
      <c r="F873">
        <v>4438</v>
      </c>
      <c r="G873">
        <v>4607</v>
      </c>
      <c r="H873">
        <v>3746</v>
      </c>
      <c r="I873">
        <v>436</v>
      </c>
      <c r="J873">
        <v>576</v>
      </c>
      <c r="K873">
        <v>2822</v>
      </c>
      <c r="L873">
        <v>5088</v>
      </c>
      <c r="M873">
        <v>3051</v>
      </c>
      <c r="N873">
        <v>15069</v>
      </c>
      <c r="O873">
        <v>8143</v>
      </c>
      <c r="P873">
        <v>2165</v>
      </c>
      <c r="Q873">
        <v>46407</v>
      </c>
      <c r="R873">
        <v>5985</v>
      </c>
      <c r="S873">
        <v>29312</v>
      </c>
      <c r="T873">
        <v>113970</v>
      </c>
      <c r="U873">
        <v>15043</v>
      </c>
      <c r="V873">
        <v>6993</v>
      </c>
      <c r="W873">
        <v>45901</v>
      </c>
      <c r="X873">
        <v>30488</v>
      </c>
      <c r="Y873">
        <v>58126</v>
      </c>
      <c r="Z873">
        <v>24062</v>
      </c>
      <c r="AA873">
        <v>25778</v>
      </c>
      <c r="AB873">
        <v>130371</v>
      </c>
      <c r="AC873">
        <v>68163</v>
      </c>
      <c r="AD873">
        <v>653578</v>
      </c>
    </row>
    <row r="874" spans="1:30" x14ac:dyDescent="0.3">
      <c r="A874">
        <v>873</v>
      </c>
      <c r="B874">
        <v>5000000</v>
      </c>
      <c r="C874" t="s">
        <v>138</v>
      </c>
      <c r="D874">
        <v>2013</v>
      </c>
      <c r="E874">
        <v>2926</v>
      </c>
      <c r="F874">
        <v>4690</v>
      </c>
      <c r="G874">
        <v>5403</v>
      </c>
      <c r="H874">
        <v>4198</v>
      </c>
      <c r="I874">
        <v>970</v>
      </c>
      <c r="J874">
        <v>809</v>
      </c>
      <c r="K874">
        <v>2879</v>
      </c>
      <c r="L874">
        <v>6114</v>
      </c>
      <c r="M874">
        <v>4170</v>
      </c>
      <c r="N874">
        <v>15235</v>
      </c>
      <c r="O874">
        <v>8924</v>
      </c>
      <c r="P874">
        <v>2226</v>
      </c>
      <c r="Q874">
        <v>44519</v>
      </c>
      <c r="R874">
        <v>5333</v>
      </c>
      <c r="S874">
        <v>37219</v>
      </c>
      <c r="T874">
        <v>111253</v>
      </c>
      <c r="U874">
        <v>15196</v>
      </c>
      <c r="V874">
        <v>7060</v>
      </c>
      <c r="W874">
        <v>44276</v>
      </c>
      <c r="X874">
        <v>28863</v>
      </c>
      <c r="Y874">
        <v>47158</v>
      </c>
      <c r="Z874">
        <v>22842</v>
      </c>
      <c r="AA874">
        <v>24397</v>
      </c>
      <c r="AB874">
        <v>126848</v>
      </c>
      <c r="AC874">
        <v>66583</v>
      </c>
      <c r="AD874">
        <v>640091</v>
      </c>
    </row>
    <row r="875" spans="1:30" x14ac:dyDescent="0.3">
      <c r="A875">
        <v>874</v>
      </c>
      <c r="B875">
        <v>5000000</v>
      </c>
      <c r="C875" t="s">
        <v>138</v>
      </c>
      <c r="D875">
        <v>2012</v>
      </c>
      <c r="E875">
        <v>2996</v>
      </c>
      <c r="F875">
        <v>4425</v>
      </c>
      <c r="G875">
        <v>5073</v>
      </c>
      <c r="H875">
        <v>3421</v>
      </c>
      <c r="I875">
        <v>1213</v>
      </c>
      <c r="J875">
        <v>744</v>
      </c>
      <c r="K875">
        <v>3087</v>
      </c>
      <c r="L875">
        <v>6318</v>
      </c>
      <c r="M875">
        <v>3728</v>
      </c>
      <c r="N875">
        <v>15850</v>
      </c>
      <c r="O875">
        <v>9094</v>
      </c>
      <c r="P875">
        <v>2261</v>
      </c>
      <c r="Q875">
        <v>44534</v>
      </c>
      <c r="R875">
        <v>4656</v>
      </c>
      <c r="S875">
        <v>32647</v>
      </c>
      <c r="T875">
        <v>106248</v>
      </c>
      <c r="U875">
        <v>14652</v>
      </c>
      <c r="V875">
        <v>6788</v>
      </c>
      <c r="W875">
        <v>44495</v>
      </c>
      <c r="X875">
        <v>28272</v>
      </c>
      <c r="Y875">
        <v>52944</v>
      </c>
      <c r="Z875">
        <v>20971</v>
      </c>
      <c r="AA875">
        <v>23510</v>
      </c>
      <c r="AB875">
        <v>120694</v>
      </c>
      <c r="AC875">
        <v>64210</v>
      </c>
      <c r="AD875">
        <v>622831</v>
      </c>
    </row>
    <row r="876" spans="1:30" x14ac:dyDescent="0.3">
      <c r="A876">
        <v>875</v>
      </c>
      <c r="B876">
        <v>5000000</v>
      </c>
      <c r="C876" t="s">
        <v>138</v>
      </c>
      <c r="D876">
        <v>2011</v>
      </c>
      <c r="E876">
        <v>2452</v>
      </c>
      <c r="F876">
        <v>4100</v>
      </c>
      <c r="G876">
        <v>5217</v>
      </c>
      <c r="H876">
        <v>3197</v>
      </c>
      <c r="I876">
        <v>1109</v>
      </c>
      <c r="J876">
        <v>802</v>
      </c>
      <c r="K876">
        <v>2800</v>
      </c>
      <c r="L876">
        <v>4714</v>
      </c>
      <c r="M876">
        <v>3755</v>
      </c>
      <c r="N876">
        <v>14613</v>
      </c>
      <c r="O876">
        <v>9032</v>
      </c>
      <c r="P876">
        <v>2168</v>
      </c>
      <c r="Q876">
        <v>37970</v>
      </c>
      <c r="R876">
        <v>3344</v>
      </c>
      <c r="S876">
        <v>31096</v>
      </c>
      <c r="T876">
        <v>102121</v>
      </c>
      <c r="U876">
        <v>13089</v>
      </c>
      <c r="V876">
        <v>6664</v>
      </c>
      <c r="W876">
        <v>38409</v>
      </c>
      <c r="X876">
        <v>25018</v>
      </c>
      <c r="Y876">
        <v>47466</v>
      </c>
      <c r="Z876">
        <v>19608</v>
      </c>
      <c r="AA876">
        <v>22349</v>
      </c>
      <c r="AB876">
        <v>135719</v>
      </c>
      <c r="AC876">
        <v>65613</v>
      </c>
      <c r="AD876">
        <v>602425</v>
      </c>
    </row>
    <row r="877" spans="1:30" x14ac:dyDescent="0.3">
      <c r="A877">
        <v>876</v>
      </c>
      <c r="B877">
        <v>5000000</v>
      </c>
      <c r="C877" t="s">
        <v>138</v>
      </c>
      <c r="D877">
        <v>2010</v>
      </c>
      <c r="E877">
        <v>1894</v>
      </c>
      <c r="F877">
        <v>3730</v>
      </c>
      <c r="G877">
        <v>3931</v>
      </c>
      <c r="H877">
        <v>2588</v>
      </c>
      <c r="I877">
        <v>670</v>
      </c>
      <c r="J877">
        <v>550</v>
      </c>
      <c r="K877">
        <v>2759</v>
      </c>
      <c r="L877">
        <v>4293</v>
      </c>
      <c r="M877">
        <v>2511</v>
      </c>
      <c r="N877">
        <v>12629</v>
      </c>
      <c r="O877">
        <v>9087</v>
      </c>
      <c r="P877">
        <v>1569</v>
      </c>
      <c r="Q877">
        <v>36779</v>
      </c>
      <c r="R877">
        <v>3030</v>
      </c>
      <c r="S877">
        <v>27707</v>
      </c>
      <c r="T877">
        <v>95525</v>
      </c>
      <c r="U877">
        <v>11887</v>
      </c>
      <c r="V877">
        <v>6517</v>
      </c>
      <c r="W877">
        <v>35613</v>
      </c>
      <c r="X877">
        <v>23074</v>
      </c>
      <c r="Y877">
        <v>40810</v>
      </c>
      <c r="Z877">
        <v>18492</v>
      </c>
      <c r="AA877">
        <v>19504</v>
      </c>
      <c r="AB877">
        <v>133939</v>
      </c>
      <c r="AC877">
        <v>61701</v>
      </c>
      <c r="AD877">
        <v>560789</v>
      </c>
    </row>
    <row r="878" spans="1:30" x14ac:dyDescent="0.3">
      <c r="A878">
        <v>877</v>
      </c>
      <c r="B878">
        <v>5000000</v>
      </c>
      <c r="C878" t="s">
        <v>138</v>
      </c>
      <c r="D878">
        <v>2009</v>
      </c>
      <c r="E878">
        <v>3792</v>
      </c>
      <c r="F878">
        <v>4361</v>
      </c>
      <c r="G878">
        <v>4225</v>
      </c>
      <c r="H878">
        <v>5364</v>
      </c>
      <c r="I878">
        <v>4606</v>
      </c>
      <c r="J878">
        <v>494</v>
      </c>
      <c r="K878">
        <v>2457</v>
      </c>
      <c r="L878">
        <v>3473</v>
      </c>
      <c r="M878">
        <v>2372</v>
      </c>
      <c r="N878">
        <v>2388</v>
      </c>
      <c r="O878">
        <v>7530</v>
      </c>
      <c r="P878">
        <v>1367</v>
      </c>
      <c r="Q878">
        <v>46967</v>
      </c>
      <c r="R878">
        <v>2834</v>
      </c>
      <c r="S878">
        <v>22799</v>
      </c>
      <c r="T878">
        <v>87749</v>
      </c>
      <c r="U878">
        <v>10601</v>
      </c>
      <c r="V878">
        <v>6859</v>
      </c>
      <c r="W878">
        <v>30156</v>
      </c>
      <c r="X878">
        <v>21525</v>
      </c>
      <c r="Y878">
        <v>37279</v>
      </c>
      <c r="Z878">
        <v>16820</v>
      </c>
      <c r="AA878">
        <v>17590</v>
      </c>
      <c r="AB878">
        <v>130731</v>
      </c>
      <c r="AC878">
        <v>60895</v>
      </c>
      <c r="AD878">
        <v>535234</v>
      </c>
    </row>
    <row r="879" spans="1:30" x14ac:dyDescent="0.3">
      <c r="A879">
        <v>878</v>
      </c>
      <c r="B879">
        <v>5000000</v>
      </c>
      <c r="C879" t="s">
        <v>138</v>
      </c>
      <c r="D879">
        <v>2008</v>
      </c>
      <c r="E879">
        <v>1898</v>
      </c>
      <c r="F879">
        <v>3253</v>
      </c>
      <c r="G879">
        <v>3466</v>
      </c>
      <c r="H879">
        <v>2046</v>
      </c>
      <c r="I879">
        <v>351</v>
      </c>
      <c r="J879">
        <v>521</v>
      </c>
      <c r="K879">
        <v>2656</v>
      </c>
      <c r="L879">
        <v>2737</v>
      </c>
      <c r="M879">
        <v>1739</v>
      </c>
      <c r="N879">
        <v>2186</v>
      </c>
      <c r="O879">
        <v>6663</v>
      </c>
      <c r="P879">
        <v>1420</v>
      </c>
      <c r="Q879">
        <v>41092</v>
      </c>
      <c r="R879">
        <v>2825</v>
      </c>
      <c r="S879">
        <v>24546</v>
      </c>
      <c r="T879">
        <v>82830</v>
      </c>
      <c r="U879">
        <v>10484</v>
      </c>
      <c r="V879">
        <v>6436</v>
      </c>
      <c r="W879">
        <v>27697</v>
      </c>
      <c r="X879">
        <v>20082</v>
      </c>
      <c r="Y879">
        <v>35093</v>
      </c>
      <c r="Z879">
        <v>16315</v>
      </c>
      <c r="AA879">
        <v>17005</v>
      </c>
      <c r="AB879">
        <v>125430</v>
      </c>
      <c r="AC879">
        <v>58549</v>
      </c>
      <c r="AD879">
        <v>497320</v>
      </c>
    </row>
    <row r="880" spans="1:30" x14ac:dyDescent="0.3">
      <c r="A880">
        <v>879</v>
      </c>
      <c r="B880">
        <v>5000000</v>
      </c>
      <c r="C880" t="s">
        <v>138</v>
      </c>
      <c r="D880">
        <v>2007</v>
      </c>
      <c r="E880">
        <v>1855</v>
      </c>
      <c r="F880">
        <v>2982</v>
      </c>
      <c r="G880">
        <v>3448</v>
      </c>
      <c r="H880">
        <v>1354</v>
      </c>
      <c r="I880">
        <v>295</v>
      </c>
      <c r="J880">
        <v>503</v>
      </c>
      <c r="K880">
        <v>2783</v>
      </c>
      <c r="L880">
        <v>2223</v>
      </c>
      <c r="M880">
        <v>1977</v>
      </c>
      <c r="N880">
        <v>2546</v>
      </c>
      <c r="O880">
        <v>6267</v>
      </c>
      <c r="P880">
        <v>1116</v>
      </c>
      <c r="Q880">
        <v>39763</v>
      </c>
      <c r="R880">
        <v>2758</v>
      </c>
      <c r="S880">
        <v>21018</v>
      </c>
      <c r="T880">
        <v>76129</v>
      </c>
      <c r="U880">
        <v>10124</v>
      </c>
      <c r="V880">
        <v>6524</v>
      </c>
      <c r="W880">
        <v>27676</v>
      </c>
      <c r="X880">
        <v>18322</v>
      </c>
      <c r="Y880">
        <v>32464</v>
      </c>
      <c r="Z880">
        <v>15958</v>
      </c>
      <c r="AA880">
        <v>13923</v>
      </c>
      <c r="AB880">
        <v>121729</v>
      </c>
      <c r="AC880">
        <v>58433</v>
      </c>
      <c r="AD880">
        <v>472170</v>
      </c>
    </row>
    <row r="881" spans="1:30" x14ac:dyDescent="0.3">
      <c r="A881">
        <v>880</v>
      </c>
      <c r="B881">
        <v>5000000</v>
      </c>
      <c r="C881" t="s">
        <v>138</v>
      </c>
      <c r="D881">
        <v>2006</v>
      </c>
      <c r="E881">
        <v>1601</v>
      </c>
      <c r="F881">
        <v>2845</v>
      </c>
      <c r="G881">
        <v>2514</v>
      </c>
      <c r="H881">
        <v>826</v>
      </c>
      <c r="I881">
        <v>256</v>
      </c>
      <c r="J881">
        <v>387</v>
      </c>
      <c r="K881">
        <v>2592</v>
      </c>
      <c r="L881">
        <v>2309</v>
      </c>
      <c r="M881">
        <v>2250</v>
      </c>
      <c r="N881">
        <v>1466</v>
      </c>
      <c r="O881">
        <v>5257</v>
      </c>
      <c r="P881">
        <v>1014</v>
      </c>
      <c r="Q881">
        <v>31425</v>
      </c>
      <c r="R881">
        <v>3023</v>
      </c>
      <c r="S881">
        <v>14525</v>
      </c>
      <c r="T881">
        <v>72503</v>
      </c>
      <c r="U881">
        <v>9226</v>
      </c>
      <c r="V881">
        <v>6062</v>
      </c>
      <c r="W881">
        <v>24633</v>
      </c>
      <c r="X881">
        <v>16937</v>
      </c>
      <c r="Y881">
        <v>32809</v>
      </c>
      <c r="Z881">
        <v>16028</v>
      </c>
      <c r="AA881">
        <v>12209</v>
      </c>
      <c r="AB881">
        <v>118264</v>
      </c>
      <c r="AC881">
        <v>57724</v>
      </c>
      <c r="AD881">
        <v>438685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L26"/>
  <sheetViews>
    <sheetView topLeftCell="B1" zoomScale="120" zoomScaleNormal="120" workbookViewId="0">
      <selection activeCell="I26" sqref="I26"/>
    </sheetView>
  </sheetViews>
  <sheetFormatPr defaultRowHeight="14.4" x14ac:dyDescent="0.3"/>
  <sheetData>
    <row r="1" spans="4:12" x14ac:dyDescent="0.3">
      <c r="D1" t="s">
        <v>1029</v>
      </c>
      <c r="E1" t="s">
        <v>140</v>
      </c>
      <c r="F1" t="s">
        <v>141</v>
      </c>
      <c r="G1" t="s">
        <v>142</v>
      </c>
      <c r="H1" t="s">
        <v>143</v>
      </c>
      <c r="I1" t="s">
        <v>1025</v>
      </c>
      <c r="J1" t="s">
        <v>1026</v>
      </c>
      <c r="K1" t="s">
        <v>1027</v>
      </c>
      <c r="L1" t="s">
        <v>1028</v>
      </c>
    </row>
    <row r="2" spans="4:12" x14ac:dyDescent="0.3">
      <c r="D2" t="s">
        <v>79</v>
      </c>
      <c r="E2">
        <v>2448</v>
      </c>
      <c r="F2">
        <v>1601</v>
      </c>
      <c r="G2">
        <v>107</v>
      </c>
      <c r="H2">
        <v>169</v>
      </c>
      <c r="I2">
        <v>17</v>
      </c>
      <c r="J2">
        <v>30</v>
      </c>
      <c r="K2">
        <v>80</v>
      </c>
      <c r="L2">
        <v>11</v>
      </c>
    </row>
    <row r="3" spans="4:12" x14ac:dyDescent="0.3">
      <c r="D3" t="s">
        <v>80</v>
      </c>
      <c r="E3">
        <v>3738</v>
      </c>
      <c r="F3">
        <v>2845</v>
      </c>
      <c r="G3">
        <v>815</v>
      </c>
      <c r="H3">
        <v>626</v>
      </c>
      <c r="I3">
        <v>421</v>
      </c>
      <c r="J3">
        <v>274</v>
      </c>
      <c r="K3">
        <v>272</v>
      </c>
      <c r="L3">
        <v>274</v>
      </c>
    </row>
    <row r="4" spans="4:12" x14ac:dyDescent="0.3">
      <c r="D4" t="s">
        <v>81</v>
      </c>
      <c r="E4">
        <v>4206</v>
      </c>
      <c r="F4">
        <v>2514</v>
      </c>
      <c r="G4">
        <v>1327</v>
      </c>
      <c r="H4">
        <v>683</v>
      </c>
      <c r="I4">
        <v>377</v>
      </c>
      <c r="J4">
        <v>573</v>
      </c>
      <c r="K4">
        <v>650</v>
      </c>
      <c r="L4">
        <v>71</v>
      </c>
    </row>
    <row r="5" spans="4:12" x14ac:dyDescent="0.3">
      <c r="D5" t="s">
        <v>82</v>
      </c>
      <c r="E5">
        <v>2754</v>
      </c>
      <c r="F5">
        <v>826</v>
      </c>
      <c r="G5">
        <v>628</v>
      </c>
      <c r="H5">
        <v>439</v>
      </c>
      <c r="I5">
        <v>419</v>
      </c>
      <c r="J5">
        <v>153</v>
      </c>
      <c r="K5">
        <v>1035</v>
      </c>
      <c r="L5">
        <v>71</v>
      </c>
    </row>
    <row r="6" spans="4:12" x14ac:dyDescent="0.3">
      <c r="D6" t="s">
        <v>83</v>
      </c>
      <c r="E6">
        <v>553</v>
      </c>
      <c r="F6">
        <v>256</v>
      </c>
      <c r="G6">
        <v>131</v>
      </c>
      <c r="H6">
        <v>141</v>
      </c>
      <c r="I6">
        <v>19</v>
      </c>
      <c r="J6">
        <v>3</v>
      </c>
      <c r="K6">
        <v>221</v>
      </c>
      <c r="L6">
        <v>76</v>
      </c>
    </row>
    <row r="7" spans="4:12" x14ac:dyDescent="0.3">
      <c r="D7" t="s">
        <v>84</v>
      </c>
      <c r="E7">
        <v>426</v>
      </c>
      <c r="F7">
        <v>387</v>
      </c>
      <c r="G7">
        <v>179</v>
      </c>
      <c r="H7">
        <v>130</v>
      </c>
      <c r="I7">
        <v>34</v>
      </c>
      <c r="J7">
        <v>54</v>
      </c>
      <c r="K7">
        <v>62</v>
      </c>
      <c r="L7">
        <v>46</v>
      </c>
    </row>
    <row r="8" spans="4:12" x14ac:dyDescent="0.3">
      <c r="D8" t="s">
        <v>85</v>
      </c>
      <c r="E8">
        <v>2645</v>
      </c>
      <c r="F8">
        <v>2592</v>
      </c>
      <c r="G8">
        <v>873</v>
      </c>
      <c r="H8">
        <v>845</v>
      </c>
      <c r="I8">
        <v>175</v>
      </c>
      <c r="J8">
        <v>140</v>
      </c>
      <c r="K8">
        <v>86</v>
      </c>
      <c r="L8">
        <v>43</v>
      </c>
    </row>
    <row r="9" spans="4:12" x14ac:dyDescent="0.3">
      <c r="D9" t="s">
        <v>86</v>
      </c>
      <c r="E9">
        <v>4975</v>
      </c>
      <c r="F9">
        <v>2309</v>
      </c>
      <c r="G9">
        <v>938</v>
      </c>
      <c r="H9">
        <v>1450</v>
      </c>
      <c r="I9">
        <v>261</v>
      </c>
      <c r="J9">
        <v>311</v>
      </c>
      <c r="K9">
        <v>2762</v>
      </c>
      <c r="L9">
        <v>121</v>
      </c>
    </row>
    <row r="10" spans="4:12" x14ac:dyDescent="0.3">
      <c r="D10" t="s">
        <v>87</v>
      </c>
      <c r="E10">
        <v>3267</v>
      </c>
      <c r="F10">
        <v>2250</v>
      </c>
      <c r="G10">
        <v>1266</v>
      </c>
      <c r="H10">
        <v>1201</v>
      </c>
      <c r="I10">
        <v>201</v>
      </c>
      <c r="J10">
        <v>235</v>
      </c>
      <c r="K10">
        <v>94</v>
      </c>
      <c r="L10">
        <v>224</v>
      </c>
    </row>
    <row r="11" spans="4:12" x14ac:dyDescent="0.3">
      <c r="D11" t="s">
        <v>88</v>
      </c>
      <c r="E11">
        <v>13348</v>
      </c>
      <c r="F11">
        <v>1466</v>
      </c>
      <c r="G11">
        <v>1374</v>
      </c>
      <c r="H11">
        <v>705</v>
      </c>
      <c r="I11">
        <v>1849</v>
      </c>
      <c r="J11">
        <v>230</v>
      </c>
      <c r="K11">
        <v>837</v>
      </c>
      <c r="L11">
        <v>352</v>
      </c>
    </row>
    <row r="12" spans="4:12" x14ac:dyDescent="0.3">
      <c r="D12" t="s">
        <v>89</v>
      </c>
      <c r="E12">
        <v>5972</v>
      </c>
      <c r="F12">
        <v>5257</v>
      </c>
      <c r="G12">
        <v>2163</v>
      </c>
      <c r="H12">
        <v>1263</v>
      </c>
      <c r="I12">
        <v>379</v>
      </c>
      <c r="J12">
        <v>256</v>
      </c>
      <c r="K12">
        <v>1627</v>
      </c>
      <c r="L12">
        <v>1695</v>
      </c>
    </row>
    <row r="13" spans="4:12" x14ac:dyDescent="0.3">
      <c r="D13" t="s">
        <v>90</v>
      </c>
      <c r="E13">
        <v>1762</v>
      </c>
      <c r="F13">
        <v>1014</v>
      </c>
      <c r="G13">
        <v>25</v>
      </c>
      <c r="H13">
        <v>18</v>
      </c>
      <c r="I13">
        <v>0</v>
      </c>
      <c r="J13">
        <v>0</v>
      </c>
      <c r="K13">
        <v>812</v>
      </c>
      <c r="L13">
        <v>492</v>
      </c>
    </row>
    <row r="14" spans="4:12" x14ac:dyDescent="0.3">
      <c r="D14" t="s">
        <v>91</v>
      </c>
      <c r="E14">
        <v>45894</v>
      </c>
      <c r="F14">
        <v>31425</v>
      </c>
      <c r="G14">
        <v>7480</v>
      </c>
      <c r="H14">
        <v>4378</v>
      </c>
      <c r="I14">
        <v>5602</v>
      </c>
      <c r="J14">
        <v>3850</v>
      </c>
      <c r="K14">
        <v>1318</v>
      </c>
      <c r="L14">
        <v>958</v>
      </c>
    </row>
    <row r="15" spans="4:12" x14ac:dyDescent="0.3">
      <c r="D15" t="s">
        <v>92</v>
      </c>
      <c r="E15">
        <v>6688</v>
      </c>
      <c r="F15">
        <v>3023</v>
      </c>
      <c r="G15">
        <v>4862</v>
      </c>
      <c r="H15">
        <v>2072</v>
      </c>
      <c r="I15">
        <v>210</v>
      </c>
      <c r="J15">
        <v>184</v>
      </c>
      <c r="K15">
        <v>357</v>
      </c>
      <c r="L15">
        <v>43</v>
      </c>
    </row>
    <row r="16" spans="4:12" x14ac:dyDescent="0.3">
      <c r="D16" t="s">
        <v>93</v>
      </c>
      <c r="E16">
        <v>25891</v>
      </c>
      <c r="F16">
        <v>14525</v>
      </c>
      <c r="G16">
        <v>14376</v>
      </c>
      <c r="H16">
        <v>10962</v>
      </c>
      <c r="I16">
        <v>1710</v>
      </c>
      <c r="J16">
        <v>722</v>
      </c>
      <c r="K16">
        <v>4334</v>
      </c>
      <c r="L16">
        <v>266</v>
      </c>
    </row>
    <row r="17" spans="4:12" x14ac:dyDescent="0.3">
      <c r="D17" t="s">
        <v>94</v>
      </c>
      <c r="E17">
        <v>109490</v>
      </c>
      <c r="F17">
        <v>72503</v>
      </c>
      <c r="G17">
        <v>45364</v>
      </c>
      <c r="H17">
        <v>32039</v>
      </c>
      <c r="I17">
        <v>13229</v>
      </c>
      <c r="J17">
        <v>8928</v>
      </c>
      <c r="K17">
        <v>5458</v>
      </c>
      <c r="L17">
        <v>3357</v>
      </c>
    </row>
    <row r="18" spans="4:12" x14ac:dyDescent="0.3">
      <c r="D18" t="s">
        <v>95</v>
      </c>
      <c r="E18">
        <v>15879</v>
      </c>
      <c r="F18">
        <v>9226</v>
      </c>
      <c r="G18">
        <v>6918</v>
      </c>
      <c r="H18">
        <v>4720</v>
      </c>
      <c r="I18">
        <v>1935</v>
      </c>
      <c r="J18">
        <v>1056</v>
      </c>
      <c r="K18">
        <v>494</v>
      </c>
      <c r="L18">
        <v>313</v>
      </c>
    </row>
    <row r="19" spans="4:12" x14ac:dyDescent="0.3">
      <c r="D19" t="s">
        <v>96</v>
      </c>
      <c r="E19">
        <v>7217</v>
      </c>
      <c r="F19">
        <v>6062</v>
      </c>
      <c r="G19">
        <v>3626</v>
      </c>
      <c r="H19">
        <v>3487</v>
      </c>
      <c r="I19">
        <v>832</v>
      </c>
      <c r="J19">
        <v>689</v>
      </c>
      <c r="K19">
        <v>245</v>
      </c>
      <c r="L19">
        <v>156</v>
      </c>
    </row>
    <row r="20" spans="4:12" x14ac:dyDescent="0.3">
      <c r="D20" t="s">
        <v>97</v>
      </c>
      <c r="E20">
        <v>43617</v>
      </c>
      <c r="F20">
        <v>24633</v>
      </c>
      <c r="G20">
        <v>29612</v>
      </c>
      <c r="H20">
        <v>17498</v>
      </c>
      <c r="I20">
        <v>3856</v>
      </c>
      <c r="J20">
        <v>1864</v>
      </c>
      <c r="K20">
        <v>2504</v>
      </c>
      <c r="L20">
        <v>1449</v>
      </c>
    </row>
    <row r="21" spans="4:12" x14ac:dyDescent="0.3">
      <c r="D21" t="s">
        <v>98</v>
      </c>
      <c r="E21">
        <v>30063</v>
      </c>
      <c r="F21">
        <v>16937</v>
      </c>
      <c r="G21">
        <v>14260</v>
      </c>
      <c r="H21">
        <v>9719</v>
      </c>
      <c r="I21">
        <v>2623</v>
      </c>
      <c r="J21">
        <v>1496</v>
      </c>
      <c r="K21">
        <v>2164</v>
      </c>
      <c r="L21">
        <v>823</v>
      </c>
    </row>
    <row r="22" spans="4:12" x14ac:dyDescent="0.3">
      <c r="D22" t="s">
        <v>99</v>
      </c>
      <c r="E22">
        <v>60136</v>
      </c>
      <c r="F22">
        <v>32809</v>
      </c>
      <c r="G22">
        <v>29033</v>
      </c>
      <c r="H22">
        <v>20498</v>
      </c>
      <c r="I22">
        <v>14889</v>
      </c>
      <c r="J22">
        <v>3346</v>
      </c>
      <c r="K22">
        <v>2210</v>
      </c>
      <c r="L22">
        <v>994</v>
      </c>
    </row>
    <row r="23" spans="4:12" x14ac:dyDescent="0.3">
      <c r="D23" t="s">
        <v>100</v>
      </c>
      <c r="E23">
        <v>24689</v>
      </c>
      <c r="F23">
        <v>16028</v>
      </c>
      <c r="G23">
        <v>14713</v>
      </c>
      <c r="H23">
        <v>11210</v>
      </c>
      <c r="I23">
        <v>3383</v>
      </c>
      <c r="J23">
        <v>1445</v>
      </c>
      <c r="K23">
        <v>1426</v>
      </c>
      <c r="L23">
        <v>622</v>
      </c>
    </row>
    <row r="24" spans="4:12" x14ac:dyDescent="0.3">
      <c r="D24" t="s">
        <v>101</v>
      </c>
      <c r="E24">
        <v>24507</v>
      </c>
      <c r="F24">
        <v>12209</v>
      </c>
      <c r="G24">
        <v>15219</v>
      </c>
      <c r="H24">
        <v>7069</v>
      </c>
      <c r="I24">
        <v>3901</v>
      </c>
      <c r="J24">
        <v>1850</v>
      </c>
      <c r="K24">
        <v>993</v>
      </c>
      <c r="L24">
        <v>362</v>
      </c>
    </row>
    <row r="25" spans="4:12" x14ac:dyDescent="0.3">
      <c r="D25" t="s">
        <v>102</v>
      </c>
      <c r="E25">
        <v>122472</v>
      </c>
      <c r="F25">
        <v>118264</v>
      </c>
      <c r="G25">
        <v>65284</v>
      </c>
      <c r="H25">
        <v>69417</v>
      </c>
      <c r="I25">
        <v>4975</v>
      </c>
      <c r="J25">
        <v>4439</v>
      </c>
      <c r="K25">
        <v>3357</v>
      </c>
      <c r="L25">
        <v>1863</v>
      </c>
    </row>
    <row r="26" spans="4:12" x14ac:dyDescent="0.3">
      <c r="D26" t="s">
        <v>103</v>
      </c>
      <c r="E26">
        <v>70917</v>
      </c>
      <c r="F26">
        <v>57724</v>
      </c>
      <c r="G26">
        <v>4168</v>
      </c>
      <c r="H26">
        <v>4321</v>
      </c>
      <c r="I26">
        <v>1805</v>
      </c>
      <c r="J26">
        <v>1768</v>
      </c>
      <c r="K26">
        <v>4179</v>
      </c>
      <c r="L26">
        <v>2745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W27"/>
  <sheetViews>
    <sheetView workbookViewId="0">
      <selection activeCell="C5" sqref="C5"/>
    </sheetView>
  </sheetViews>
  <sheetFormatPr defaultRowHeight="14.4" x14ac:dyDescent="0.3"/>
  <cols>
    <col min="1" max="1" width="5.21875" bestFit="1" customWidth="1"/>
    <col min="2" max="881" width="13.109375" bestFit="1" customWidth="1"/>
  </cols>
  <sheetData>
    <row r="1" spans="1:881" x14ac:dyDescent="0.3">
      <c r="A1" t="s">
        <v>144</v>
      </c>
      <c r="B1" t="s">
        <v>145</v>
      </c>
      <c r="C1" t="s">
        <v>146</v>
      </c>
      <c r="D1" t="s">
        <v>147</v>
      </c>
      <c r="E1" t="s">
        <v>148</v>
      </c>
      <c r="F1" t="s">
        <v>149</v>
      </c>
      <c r="G1" t="s">
        <v>150</v>
      </c>
      <c r="H1" t="s">
        <v>151</v>
      </c>
      <c r="I1" t="s">
        <v>152</v>
      </c>
      <c r="J1" t="s">
        <v>153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159</v>
      </c>
      <c r="Q1" t="s">
        <v>160</v>
      </c>
      <c r="R1" t="s">
        <v>161</v>
      </c>
      <c r="S1" t="s">
        <v>162</v>
      </c>
      <c r="T1" t="s">
        <v>163</v>
      </c>
      <c r="U1" t="s">
        <v>164</v>
      </c>
      <c r="V1" t="s">
        <v>165</v>
      </c>
      <c r="W1" t="s">
        <v>166</v>
      </c>
      <c r="X1" t="s">
        <v>167</v>
      </c>
      <c r="Y1" t="s">
        <v>168</v>
      </c>
      <c r="Z1" t="s">
        <v>169</v>
      </c>
      <c r="AA1" t="s">
        <v>170</v>
      </c>
      <c r="AB1" t="s">
        <v>171</v>
      </c>
      <c r="AC1" t="s">
        <v>172</v>
      </c>
      <c r="AD1" t="s">
        <v>173</v>
      </c>
      <c r="AE1" t="s">
        <v>174</v>
      </c>
      <c r="AF1" t="s">
        <v>175</v>
      </c>
      <c r="AG1" t="s">
        <v>176</v>
      </c>
      <c r="AH1" t="s">
        <v>177</v>
      </c>
      <c r="AI1" t="s">
        <v>178</v>
      </c>
      <c r="AJ1" t="s">
        <v>179</v>
      </c>
      <c r="AK1" t="s">
        <v>180</v>
      </c>
      <c r="AL1" t="s">
        <v>181</v>
      </c>
      <c r="AM1" t="s">
        <v>182</v>
      </c>
      <c r="AN1" t="s">
        <v>183</v>
      </c>
      <c r="AO1" t="s">
        <v>184</v>
      </c>
      <c r="AP1" t="s">
        <v>185</v>
      </c>
      <c r="AQ1" t="s">
        <v>186</v>
      </c>
      <c r="AR1" t="s">
        <v>187</v>
      </c>
      <c r="AS1" t="s">
        <v>188</v>
      </c>
      <c r="AT1" t="s">
        <v>189</v>
      </c>
      <c r="AU1" t="s">
        <v>190</v>
      </c>
      <c r="AV1" t="s">
        <v>191</v>
      </c>
      <c r="AW1" t="s">
        <v>192</v>
      </c>
      <c r="AX1" t="s">
        <v>193</v>
      </c>
      <c r="AY1" t="s">
        <v>194</v>
      </c>
      <c r="AZ1" t="s">
        <v>195</v>
      </c>
      <c r="BA1" t="s">
        <v>196</v>
      </c>
      <c r="BB1" t="s">
        <v>197</v>
      </c>
      <c r="BC1" t="s">
        <v>198</v>
      </c>
      <c r="BD1" t="s">
        <v>199</v>
      </c>
      <c r="BE1" t="s">
        <v>200</v>
      </c>
      <c r="BF1" t="s">
        <v>201</v>
      </c>
      <c r="BG1" t="s">
        <v>202</v>
      </c>
      <c r="BH1" t="s">
        <v>203</v>
      </c>
      <c r="BI1" t="s">
        <v>204</v>
      </c>
      <c r="BJ1" t="s">
        <v>205</v>
      </c>
      <c r="BK1" t="s">
        <v>206</v>
      </c>
      <c r="BL1" t="s">
        <v>207</v>
      </c>
      <c r="BM1" t="s">
        <v>208</v>
      </c>
      <c r="BN1" t="s">
        <v>209</v>
      </c>
      <c r="BO1" t="s">
        <v>210</v>
      </c>
      <c r="BP1" t="s">
        <v>211</v>
      </c>
      <c r="BQ1" t="s">
        <v>212</v>
      </c>
      <c r="BR1" t="s">
        <v>213</v>
      </c>
      <c r="BS1" t="s">
        <v>214</v>
      </c>
      <c r="BT1" t="s">
        <v>215</v>
      </c>
      <c r="BU1" t="s">
        <v>216</v>
      </c>
      <c r="BV1" t="s">
        <v>217</v>
      </c>
      <c r="BW1" t="s">
        <v>218</v>
      </c>
      <c r="BX1" t="s">
        <v>219</v>
      </c>
      <c r="BY1" t="s">
        <v>220</v>
      </c>
      <c r="BZ1" t="s">
        <v>221</v>
      </c>
      <c r="CA1" t="s">
        <v>222</v>
      </c>
      <c r="CB1" t="s">
        <v>223</v>
      </c>
      <c r="CC1" t="s">
        <v>224</v>
      </c>
      <c r="CD1" t="s">
        <v>225</v>
      </c>
      <c r="CE1" t="s">
        <v>226</v>
      </c>
      <c r="CF1" t="s">
        <v>227</v>
      </c>
      <c r="CG1" t="s">
        <v>228</v>
      </c>
      <c r="CH1" t="s">
        <v>229</v>
      </c>
      <c r="CI1" t="s">
        <v>230</v>
      </c>
      <c r="CJ1" t="s">
        <v>231</v>
      </c>
      <c r="CK1" t="s">
        <v>232</v>
      </c>
      <c r="CL1" t="s">
        <v>233</v>
      </c>
      <c r="CM1" t="s">
        <v>234</v>
      </c>
      <c r="CN1" t="s">
        <v>235</v>
      </c>
      <c r="CO1" t="s">
        <v>236</v>
      </c>
      <c r="CP1" t="s">
        <v>237</v>
      </c>
      <c r="CQ1" t="s">
        <v>238</v>
      </c>
      <c r="CR1" t="s">
        <v>239</v>
      </c>
      <c r="CS1" t="s">
        <v>240</v>
      </c>
      <c r="CT1" t="s">
        <v>241</v>
      </c>
      <c r="CU1" t="s">
        <v>242</v>
      </c>
      <c r="CV1" t="s">
        <v>243</v>
      </c>
      <c r="CW1" t="s">
        <v>244</v>
      </c>
      <c r="CX1" t="s">
        <v>245</v>
      </c>
      <c r="CY1" t="s">
        <v>246</v>
      </c>
      <c r="CZ1" t="s">
        <v>247</v>
      </c>
      <c r="DA1" t="s">
        <v>248</v>
      </c>
      <c r="DB1" t="s">
        <v>249</v>
      </c>
      <c r="DC1" t="s">
        <v>250</v>
      </c>
      <c r="DD1" t="s">
        <v>251</v>
      </c>
      <c r="DE1" t="s">
        <v>252</v>
      </c>
      <c r="DF1" t="s">
        <v>253</v>
      </c>
      <c r="DG1" t="s">
        <v>254</v>
      </c>
      <c r="DH1" t="s">
        <v>255</v>
      </c>
      <c r="DI1" t="s">
        <v>256</v>
      </c>
      <c r="DJ1" t="s">
        <v>257</v>
      </c>
      <c r="DK1" t="s">
        <v>258</v>
      </c>
      <c r="DL1" t="s">
        <v>259</v>
      </c>
      <c r="DM1" t="s">
        <v>260</v>
      </c>
      <c r="DN1" t="s">
        <v>261</v>
      </c>
      <c r="DO1" t="s">
        <v>262</v>
      </c>
      <c r="DP1" t="s">
        <v>263</v>
      </c>
      <c r="DQ1" t="s">
        <v>264</v>
      </c>
      <c r="DR1" t="s">
        <v>265</v>
      </c>
      <c r="DS1" t="s">
        <v>266</v>
      </c>
      <c r="DT1" t="s">
        <v>267</v>
      </c>
      <c r="DU1" t="s">
        <v>268</v>
      </c>
      <c r="DV1" t="s">
        <v>269</v>
      </c>
      <c r="DW1" t="s">
        <v>270</v>
      </c>
      <c r="DX1" t="s">
        <v>271</v>
      </c>
      <c r="DY1" t="s">
        <v>272</v>
      </c>
      <c r="DZ1" t="s">
        <v>273</v>
      </c>
      <c r="EA1" t="s">
        <v>274</v>
      </c>
      <c r="EB1" t="s">
        <v>275</v>
      </c>
      <c r="EC1" t="s">
        <v>276</v>
      </c>
      <c r="ED1" t="s">
        <v>277</v>
      </c>
      <c r="EE1" t="s">
        <v>278</v>
      </c>
      <c r="EF1" t="s">
        <v>279</v>
      </c>
      <c r="EG1" t="s">
        <v>280</v>
      </c>
      <c r="EH1" t="s">
        <v>281</v>
      </c>
      <c r="EI1" t="s">
        <v>282</v>
      </c>
      <c r="EJ1" t="s">
        <v>283</v>
      </c>
      <c r="EK1" t="s">
        <v>284</v>
      </c>
      <c r="EL1" t="s">
        <v>285</v>
      </c>
      <c r="EM1" t="s">
        <v>286</v>
      </c>
      <c r="EN1" t="s">
        <v>287</v>
      </c>
      <c r="EO1" t="s">
        <v>288</v>
      </c>
      <c r="EP1" t="s">
        <v>289</v>
      </c>
      <c r="EQ1" t="s">
        <v>290</v>
      </c>
      <c r="ER1" t="s">
        <v>291</v>
      </c>
      <c r="ES1" t="s">
        <v>292</v>
      </c>
      <c r="ET1" t="s">
        <v>293</v>
      </c>
      <c r="EU1" t="s">
        <v>294</v>
      </c>
      <c r="EV1" t="s">
        <v>295</v>
      </c>
      <c r="EW1" t="s">
        <v>296</v>
      </c>
      <c r="EX1" t="s">
        <v>297</v>
      </c>
      <c r="EY1" t="s">
        <v>298</v>
      </c>
      <c r="EZ1" t="s">
        <v>299</v>
      </c>
      <c r="FA1" t="s">
        <v>300</v>
      </c>
      <c r="FB1" t="s">
        <v>301</v>
      </c>
      <c r="FC1" t="s">
        <v>302</v>
      </c>
      <c r="FD1" t="s">
        <v>303</v>
      </c>
      <c r="FE1" t="s">
        <v>304</v>
      </c>
      <c r="FF1" t="s">
        <v>305</v>
      </c>
      <c r="FG1" t="s">
        <v>306</v>
      </c>
      <c r="FH1" t="s">
        <v>307</v>
      </c>
      <c r="FI1" t="s">
        <v>308</v>
      </c>
      <c r="FJ1" t="s">
        <v>309</v>
      </c>
      <c r="FK1" t="s">
        <v>310</v>
      </c>
      <c r="FL1" t="s">
        <v>311</v>
      </c>
      <c r="FM1" t="s">
        <v>312</v>
      </c>
      <c r="FN1" t="s">
        <v>313</v>
      </c>
      <c r="FO1" t="s">
        <v>314</v>
      </c>
      <c r="FP1" t="s">
        <v>315</v>
      </c>
      <c r="FQ1" t="s">
        <v>316</v>
      </c>
      <c r="FR1" t="s">
        <v>317</v>
      </c>
      <c r="FS1" t="s">
        <v>318</v>
      </c>
      <c r="FT1" t="s">
        <v>319</v>
      </c>
      <c r="FU1" t="s">
        <v>320</v>
      </c>
      <c r="FV1" t="s">
        <v>321</v>
      </c>
      <c r="FW1" t="s">
        <v>322</v>
      </c>
      <c r="FX1" t="s">
        <v>323</v>
      </c>
      <c r="FY1" t="s">
        <v>324</v>
      </c>
      <c r="FZ1" t="s">
        <v>325</v>
      </c>
      <c r="GA1" t="s">
        <v>326</v>
      </c>
      <c r="GB1" t="s">
        <v>327</v>
      </c>
      <c r="GC1" t="s">
        <v>328</v>
      </c>
      <c r="GD1" t="s">
        <v>329</v>
      </c>
      <c r="GE1" t="s">
        <v>330</v>
      </c>
      <c r="GF1" t="s">
        <v>331</v>
      </c>
      <c r="GG1" t="s">
        <v>332</v>
      </c>
      <c r="GH1" t="s">
        <v>333</v>
      </c>
      <c r="GI1" t="s">
        <v>334</v>
      </c>
      <c r="GJ1" t="s">
        <v>335</v>
      </c>
      <c r="GK1" t="s">
        <v>336</v>
      </c>
      <c r="GL1" t="s">
        <v>337</v>
      </c>
      <c r="GM1" t="s">
        <v>338</v>
      </c>
      <c r="GN1" t="s">
        <v>339</v>
      </c>
      <c r="GO1" t="s">
        <v>340</v>
      </c>
      <c r="GP1" t="s">
        <v>341</v>
      </c>
      <c r="GQ1" t="s">
        <v>342</v>
      </c>
      <c r="GR1" t="s">
        <v>343</v>
      </c>
      <c r="GS1" t="s">
        <v>344</v>
      </c>
      <c r="GT1" t="s">
        <v>345</v>
      </c>
      <c r="GU1" t="s">
        <v>346</v>
      </c>
      <c r="GV1" t="s">
        <v>347</v>
      </c>
      <c r="GW1" t="s">
        <v>348</v>
      </c>
      <c r="GX1" t="s">
        <v>349</v>
      </c>
      <c r="GY1" t="s">
        <v>350</v>
      </c>
      <c r="GZ1" t="s">
        <v>351</v>
      </c>
      <c r="HA1" t="s">
        <v>352</v>
      </c>
      <c r="HB1" t="s">
        <v>353</v>
      </c>
      <c r="HC1" t="s">
        <v>354</v>
      </c>
      <c r="HD1" t="s">
        <v>355</v>
      </c>
      <c r="HE1" t="s">
        <v>356</v>
      </c>
      <c r="HF1" t="s">
        <v>357</v>
      </c>
      <c r="HG1" t="s">
        <v>358</v>
      </c>
      <c r="HH1" t="s">
        <v>359</v>
      </c>
      <c r="HI1" t="s">
        <v>360</v>
      </c>
      <c r="HJ1" t="s">
        <v>361</v>
      </c>
      <c r="HK1" t="s">
        <v>362</v>
      </c>
      <c r="HL1" t="s">
        <v>363</v>
      </c>
      <c r="HM1" t="s">
        <v>364</v>
      </c>
      <c r="HN1" t="s">
        <v>365</v>
      </c>
      <c r="HO1" t="s">
        <v>366</v>
      </c>
      <c r="HP1" t="s">
        <v>367</v>
      </c>
      <c r="HQ1" t="s">
        <v>368</v>
      </c>
      <c r="HR1" t="s">
        <v>369</v>
      </c>
      <c r="HS1" t="s">
        <v>370</v>
      </c>
      <c r="HT1" t="s">
        <v>371</v>
      </c>
      <c r="HU1" t="s">
        <v>372</v>
      </c>
      <c r="HV1" t="s">
        <v>373</v>
      </c>
      <c r="HW1" t="s">
        <v>374</v>
      </c>
      <c r="HX1" t="s">
        <v>375</v>
      </c>
      <c r="HY1" t="s">
        <v>376</v>
      </c>
      <c r="HZ1" t="s">
        <v>377</v>
      </c>
      <c r="IA1" t="s">
        <v>378</v>
      </c>
      <c r="IB1" t="s">
        <v>379</v>
      </c>
      <c r="IC1" t="s">
        <v>380</v>
      </c>
      <c r="ID1" t="s">
        <v>381</v>
      </c>
      <c r="IE1" t="s">
        <v>382</v>
      </c>
      <c r="IF1" t="s">
        <v>383</v>
      </c>
      <c r="IG1" t="s">
        <v>384</v>
      </c>
      <c r="IH1" t="s">
        <v>385</v>
      </c>
      <c r="II1" t="s">
        <v>386</v>
      </c>
      <c r="IJ1" t="s">
        <v>387</v>
      </c>
      <c r="IK1" t="s">
        <v>388</v>
      </c>
      <c r="IL1" t="s">
        <v>389</v>
      </c>
      <c r="IM1" t="s">
        <v>390</v>
      </c>
      <c r="IN1" t="s">
        <v>391</v>
      </c>
      <c r="IO1" t="s">
        <v>392</v>
      </c>
      <c r="IP1" t="s">
        <v>393</v>
      </c>
      <c r="IQ1" t="s">
        <v>394</v>
      </c>
      <c r="IR1" t="s">
        <v>395</v>
      </c>
      <c r="IS1" t="s">
        <v>396</v>
      </c>
      <c r="IT1" t="s">
        <v>397</v>
      </c>
      <c r="IU1" t="s">
        <v>398</v>
      </c>
      <c r="IV1" t="s">
        <v>399</v>
      </c>
      <c r="IW1" t="s">
        <v>400</v>
      </c>
      <c r="IX1" t="s">
        <v>401</v>
      </c>
      <c r="IY1" t="s">
        <v>402</v>
      </c>
      <c r="IZ1" t="s">
        <v>403</v>
      </c>
      <c r="JA1" t="s">
        <v>404</v>
      </c>
      <c r="JB1" t="s">
        <v>405</v>
      </c>
      <c r="JC1" t="s">
        <v>406</v>
      </c>
      <c r="JD1" t="s">
        <v>407</v>
      </c>
      <c r="JE1" t="s">
        <v>408</v>
      </c>
      <c r="JF1" t="s">
        <v>409</v>
      </c>
      <c r="JG1" t="s">
        <v>410</v>
      </c>
      <c r="JH1" t="s">
        <v>411</v>
      </c>
      <c r="JI1" t="s">
        <v>412</v>
      </c>
      <c r="JJ1" t="s">
        <v>413</v>
      </c>
      <c r="JK1" t="s">
        <v>414</v>
      </c>
      <c r="JL1" t="s">
        <v>415</v>
      </c>
      <c r="JM1" t="s">
        <v>416</v>
      </c>
      <c r="JN1" t="s">
        <v>417</v>
      </c>
      <c r="JO1" t="s">
        <v>418</v>
      </c>
      <c r="JP1" t="s">
        <v>419</v>
      </c>
      <c r="JQ1" t="s">
        <v>420</v>
      </c>
      <c r="JR1" t="s">
        <v>421</v>
      </c>
      <c r="JS1" t="s">
        <v>422</v>
      </c>
      <c r="JT1" t="s">
        <v>423</v>
      </c>
      <c r="JU1" t="s">
        <v>424</v>
      </c>
      <c r="JV1" t="s">
        <v>425</v>
      </c>
      <c r="JW1" t="s">
        <v>426</v>
      </c>
      <c r="JX1" t="s">
        <v>427</v>
      </c>
      <c r="JY1" t="s">
        <v>428</v>
      </c>
      <c r="JZ1" t="s">
        <v>429</v>
      </c>
      <c r="KA1" t="s">
        <v>430</v>
      </c>
      <c r="KB1" t="s">
        <v>431</v>
      </c>
      <c r="KC1" t="s">
        <v>432</v>
      </c>
      <c r="KD1" t="s">
        <v>433</v>
      </c>
      <c r="KE1" t="s">
        <v>434</v>
      </c>
      <c r="KF1" t="s">
        <v>435</v>
      </c>
      <c r="KG1" t="s">
        <v>436</v>
      </c>
      <c r="KH1" t="s">
        <v>437</v>
      </c>
      <c r="KI1" t="s">
        <v>438</v>
      </c>
      <c r="KJ1" t="s">
        <v>439</v>
      </c>
      <c r="KK1" t="s">
        <v>440</v>
      </c>
      <c r="KL1" t="s">
        <v>441</v>
      </c>
      <c r="KM1" t="s">
        <v>442</v>
      </c>
      <c r="KN1" t="s">
        <v>443</v>
      </c>
      <c r="KO1" t="s">
        <v>444</v>
      </c>
      <c r="KP1" t="s">
        <v>445</v>
      </c>
      <c r="KQ1" t="s">
        <v>446</v>
      </c>
      <c r="KR1" t="s">
        <v>447</v>
      </c>
      <c r="KS1" t="s">
        <v>448</v>
      </c>
      <c r="KT1" t="s">
        <v>449</v>
      </c>
      <c r="KU1" t="s">
        <v>450</v>
      </c>
      <c r="KV1" t="s">
        <v>451</v>
      </c>
      <c r="KW1" t="s">
        <v>452</v>
      </c>
      <c r="KX1" t="s">
        <v>453</v>
      </c>
      <c r="KY1" t="s">
        <v>454</v>
      </c>
      <c r="KZ1" t="s">
        <v>455</v>
      </c>
      <c r="LA1" t="s">
        <v>456</v>
      </c>
      <c r="LB1" t="s">
        <v>457</v>
      </c>
      <c r="LC1" t="s">
        <v>458</v>
      </c>
      <c r="LD1" t="s">
        <v>459</v>
      </c>
      <c r="LE1" t="s">
        <v>460</v>
      </c>
      <c r="LF1" t="s">
        <v>461</v>
      </c>
      <c r="LG1" t="s">
        <v>462</v>
      </c>
      <c r="LH1" t="s">
        <v>463</v>
      </c>
      <c r="LI1" t="s">
        <v>464</v>
      </c>
      <c r="LJ1" t="s">
        <v>465</v>
      </c>
      <c r="LK1" t="s">
        <v>466</v>
      </c>
      <c r="LL1" t="s">
        <v>467</v>
      </c>
      <c r="LM1" t="s">
        <v>468</v>
      </c>
      <c r="LN1" t="s">
        <v>469</v>
      </c>
      <c r="LO1" t="s">
        <v>470</v>
      </c>
      <c r="LP1" t="s">
        <v>471</v>
      </c>
      <c r="LQ1" t="s">
        <v>472</v>
      </c>
      <c r="LR1" t="s">
        <v>473</v>
      </c>
      <c r="LS1" t="s">
        <v>474</v>
      </c>
      <c r="LT1" t="s">
        <v>475</v>
      </c>
      <c r="LU1" t="s">
        <v>476</v>
      </c>
      <c r="LV1" t="s">
        <v>477</v>
      </c>
      <c r="LW1" t="s">
        <v>478</v>
      </c>
      <c r="LX1" t="s">
        <v>479</v>
      </c>
      <c r="LY1" t="s">
        <v>480</v>
      </c>
      <c r="LZ1" t="s">
        <v>481</v>
      </c>
      <c r="MA1" t="s">
        <v>482</v>
      </c>
      <c r="MB1" t="s">
        <v>483</v>
      </c>
      <c r="MC1" t="s">
        <v>484</v>
      </c>
      <c r="MD1" t="s">
        <v>485</v>
      </c>
      <c r="ME1" t="s">
        <v>486</v>
      </c>
      <c r="MF1" t="s">
        <v>487</v>
      </c>
      <c r="MG1" t="s">
        <v>488</v>
      </c>
      <c r="MH1" t="s">
        <v>489</v>
      </c>
      <c r="MI1" t="s">
        <v>490</v>
      </c>
      <c r="MJ1" t="s">
        <v>491</v>
      </c>
      <c r="MK1" t="s">
        <v>492</v>
      </c>
      <c r="ML1" t="s">
        <v>493</v>
      </c>
      <c r="MM1" t="s">
        <v>494</v>
      </c>
      <c r="MN1" t="s">
        <v>495</v>
      </c>
      <c r="MO1" t="s">
        <v>496</v>
      </c>
      <c r="MP1" t="s">
        <v>497</v>
      </c>
      <c r="MQ1" t="s">
        <v>498</v>
      </c>
      <c r="MR1" t="s">
        <v>499</v>
      </c>
      <c r="MS1" t="s">
        <v>500</v>
      </c>
      <c r="MT1" t="s">
        <v>501</v>
      </c>
      <c r="MU1" t="s">
        <v>502</v>
      </c>
      <c r="MV1" t="s">
        <v>503</v>
      </c>
      <c r="MW1" t="s">
        <v>504</v>
      </c>
      <c r="MX1" t="s">
        <v>505</v>
      </c>
      <c r="MY1" t="s">
        <v>506</v>
      </c>
      <c r="MZ1" t="s">
        <v>507</v>
      </c>
      <c r="NA1" t="s">
        <v>508</v>
      </c>
      <c r="NB1" t="s">
        <v>509</v>
      </c>
      <c r="NC1" t="s">
        <v>510</v>
      </c>
      <c r="ND1" t="s">
        <v>511</v>
      </c>
      <c r="NE1" t="s">
        <v>512</v>
      </c>
      <c r="NF1" t="s">
        <v>513</v>
      </c>
      <c r="NG1" t="s">
        <v>514</v>
      </c>
      <c r="NH1" t="s">
        <v>515</v>
      </c>
      <c r="NI1" t="s">
        <v>516</v>
      </c>
      <c r="NJ1" t="s">
        <v>517</v>
      </c>
      <c r="NK1" t="s">
        <v>518</v>
      </c>
      <c r="NL1" t="s">
        <v>519</v>
      </c>
      <c r="NM1" t="s">
        <v>520</v>
      </c>
      <c r="NN1" t="s">
        <v>521</v>
      </c>
      <c r="NO1" t="s">
        <v>522</v>
      </c>
      <c r="NP1" t="s">
        <v>523</v>
      </c>
      <c r="NQ1" t="s">
        <v>524</v>
      </c>
      <c r="NR1" t="s">
        <v>525</v>
      </c>
      <c r="NS1" t="s">
        <v>526</v>
      </c>
      <c r="NT1" t="s">
        <v>527</v>
      </c>
      <c r="NU1" t="s">
        <v>528</v>
      </c>
      <c r="NV1" t="s">
        <v>529</v>
      </c>
      <c r="NW1" t="s">
        <v>530</v>
      </c>
      <c r="NX1" t="s">
        <v>531</v>
      </c>
      <c r="NY1" t="s">
        <v>532</v>
      </c>
      <c r="NZ1" t="s">
        <v>533</v>
      </c>
      <c r="OA1" t="s">
        <v>534</v>
      </c>
      <c r="OB1" t="s">
        <v>535</v>
      </c>
      <c r="OC1" t="s">
        <v>536</v>
      </c>
      <c r="OD1" t="s">
        <v>537</v>
      </c>
      <c r="OE1" t="s">
        <v>538</v>
      </c>
      <c r="OF1" t="s">
        <v>539</v>
      </c>
      <c r="OG1" t="s">
        <v>540</v>
      </c>
      <c r="OH1" t="s">
        <v>541</v>
      </c>
      <c r="OI1" t="s">
        <v>542</v>
      </c>
      <c r="OJ1" t="s">
        <v>543</v>
      </c>
      <c r="OK1" t="s">
        <v>544</v>
      </c>
      <c r="OL1" t="s">
        <v>545</v>
      </c>
      <c r="OM1" t="s">
        <v>546</v>
      </c>
      <c r="ON1" t="s">
        <v>547</v>
      </c>
      <c r="OO1" t="s">
        <v>548</v>
      </c>
      <c r="OP1" t="s">
        <v>549</v>
      </c>
      <c r="OQ1" t="s">
        <v>550</v>
      </c>
      <c r="OR1" t="s">
        <v>551</v>
      </c>
      <c r="OS1" t="s">
        <v>552</v>
      </c>
      <c r="OT1" t="s">
        <v>553</v>
      </c>
      <c r="OU1" t="s">
        <v>554</v>
      </c>
      <c r="OV1" t="s">
        <v>555</v>
      </c>
      <c r="OW1" t="s">
        <v>556</v>
      </c>
      <c r="OX1" t="s">
        <v>557</v>
      </c>
      <c r="OY1" t="s">
        <v>558</v>
      </c>
      <c r="OZ1" t="s">
        <v>559</v>
      </c>
      <c r="PA1" t="s">
        <v>560</v>
      </c>
      <c r="PB1" t="s">
        <v>561</v>
      </c>
      <c r="PC1" t="s">
        <v>562</v>
      </c>
      <c r="PD1" t="s">
        <v>563</v>
      </c>
      <c r="PE1" t="s">
        <v>564</v>
      </c>
      <c r="PF1" t="s">
        <v>565</v>
      </c>
      <c r="PG1" t="s">
        <v>566</v>
      </c>
      <c r="PH1" t="s">
        <v>567</v>
      </c>
      <c r="PI1" t="s">
        <v>568</v>
      </c>
      <c r="PJ1" t="s">
        <v>569</v>
      </c>
      <c r="PK1" t="s">
        <v>570</v>
      </c>
      <c r="PL1" t="s">
        <v>571</v>
      </c>
      <c r="PM1" t="s">
        <v>572</v>
      </c>
      <c r="PN1" t="s">
        <v>573</v>
      </c>
      <c r="PO1" t="s">
        <v>574</v>
      </c>
      <c r="PP1" t="s">
        <v>575</v>
      </c>
      <c r="PQ1" t="s">
        <v>576</v>
      </c>
      <c r="PR1" t="s">
        <v>577</v>
      </c>
      <c r="PS1" t="s">
        <v>578</v>
      </c>
      <c r="PT1" t="s">
        <v>579</v>
      </c>
      <c r="PU1" t="s">
        <v>580</v>
      </c>
      <c r="PV1" t="s">
        <v>581</v>
      </c>
      <c r="PW1" t="s">
        <v>582</v>
      </c>
      <c r="PX1" t="s">
        <v>583</v>
      </c>
      <c r="PY1" t="s">
        <v>584</v>
      </c>
      <c r="PZ1" t="s">
        <v>585</v>
      </c>
      <c r="QA1" t="s">
        <v>586</v>
      </c>
      <c r="QB1" t="s">
        <v>587</v>
      </c>
      <c r="QC1" t="s">
        <v>588</v>
      </c>
      <c r="QD1" t="s">
        <v>589</v>
      </c>
      <c r="QE1" t="s">
        <v>590</v>
      </c>
      <c r="QF1" t="s">
        <v>591</v>
      </c>
      <c r="QG1" t="s">
        <v>592</v>
      </c>
      <c r="QH1" t="s">
        <v>593</v>
      </c>
      <c r="QI1" t="s">
        <v>594</v>
      </c>
      <c r="QJ1" t="s">
        <v>595</v>
      </c>
      <c r="QK1" t="s">
        <v>596</v>
      </c>
      <c r="QL1" t="s">
        <v>597</v>
      </c>
      <c r="QM1" t="s">
        <v>598</v>
      </c>
      <c r="QN1" t="s">
        <v>599</v>
      </c>
      <c r="QO1" t="s">
        <v>600</v>
      </c>
      <c r="QP1" t="s">
        <v>601</v>
      </c>
      <c r="QQ1" t="s">
        <v>602</v>
      </c>
      <c r="QR1" t="s">
        <v>603</v>
      </c>
      <c r="QS1" t="s">
        <v>604</v>
      </c>
      <c r="QT1" t="s">
        <v>605</v>
      </c>
      <c r="QU1" t="s">
        <v>606</v>
      </c>
      <c r="QV1" t="s">
        <v>607</v>
      </c>
      <c r="QW1" t="s">
        <v>608</v>
      </c>
      <c r="QX1" t="s">
        <v>609</v>
      </c>
      <c r="QY1" t="s">
        <v>610</v>
      </c>
      <c r="QZ1" t="s">
        <v>611</v>
      </c>
      <c r="RA1" t="s">
        <v>612</v>
      </c>
      <c r="RB1" t="s">
        <v>613</v>
      </c>
      <c r="RC1" t="s">
        <v>614</v>
      </c>
      <c r="RD1" t="s">
        <v>615</v>
      </c>
      <c r="RE1" t="s">
        <v>616</v>
      </c>
      <c r="RF1" t="s">
        <v>617</v>
      </c>
      <c r="RG1" t="s">
        <v>618</v>
      </c>
      <c r="RH1" t="s">
        <v>619</v>
      </c>
      <c r="RI1" t="s">
        <v>620</v>
      </c>
      <c r="RJ1" t="s">
        <v>621</v>
      </c>
      <c r="RK1" t="s">
        <v>622</v>
      </c>
      <c r="RL1" t="s">
        <v>623</v>
      </c>
      <c r="RM1" t="s">
        <v>624</v>
      </c>
      <c r="RN1" t="s">
        <v>625</v>
      </c>
      <c r="RO1" t="s">
        <v>626</v>
      </c>
      <c r="RP1" t="s">
        <v>627</v>
      </c>
      <c r="RQ1" t="s">
        <v>628</v>
      </c>
      <c r="RR1" t="s">
        <v>629</v>
      </c>
      <c r="RS1" t="s">
        <v>630</v>
      </c>
      <c r="RT1" t="s">
        <v>631</v>
      </c>
      <c r="RU1" t="s">
        <v>632</v>
      </c>
      <c r="RV1" t="s">
        <v>633</v>
      </c>
      <c r="RW1" t="s">
        <v>634</v>
      </c>
      <c r="RX1" t="s">
        <v>635</v>
      </c>
      <c r="RY1" t="s">
        <v>636</v>
      </c>
      <c r="RZ1" t="s">
        <v>637</v>
      </c>
      <c r="SA1" t="s">
        <v>638</v>
      </c>
      <c r="SB1" t="s">
        <v>639</v>
      </c>
      <c r="SC1" t="s">
        <v>640</v>
      </c>
      <c r="SD1" t="s">
        <v>641</v>
      </c>
      <c r="SE1" t="s">
        <v>642</v>
      </c>
      <c r="SF1" t="s">
        <v>643</v>
      </c>
      <c r="SG1" t="s">
        <v>644</v>
      </c>
      <c r="SH1" t="s">
        <v>645</v>
      </c>
      <c r="SI1" t="s">
        <v>646</v>
      </c>
      <c r="SJ1" t="s">
        <v>647</v>
      </c>
      <c r="SK1" t="s">
        <v>648</v>
      </c>
      <c r="SL1" t="s">
        <v>649</v>
      </c>
      <c r="SM1" t="s">
        <v>650</v>
      </c>
      <c r="SN1" t="s">
        <v>651</v>
      </c>
      <c r="SO1" t="s">
        <v>652</v>
      </c>
      <c r="SP1" t="s">
        <v>653</v>
      </c>
      <c r="SQ1" t="s">
        <v>654</v>
      </c>
      <c r="SR1" t="s">
        <v>655</v>
      </c>
      <c r="SS1" t="s">
        <v>656</v>
      </c>
      <c r="ST1" t="s">
        <v>657</v>
      </c>
      <c r="SU1" t="s">
        <v>658</v>
      </c>
      <c r="SV1" t="s">
        <v>659</v>
      </c>
      <c r="SW1" t="s">
        <v>660</v>
      </c>
      <c r="SX1" t="s">
        <v>661</v>
      </c>
      <c r="SY1" t="s">
        <v>662</v>
      </c>
      <c r="SZ1" t="s">
        <v>663</v>
      </c>
      <c r="TA1" t="s">
        <v>664</v>
      </c>
      <c r="TB1" t="s">
        <v>665</v>
      </c>
      <c r="TC1" t="s">
        <v>666</v>
      </c>
      <c r="TD1" t="s">
        <v>667</v>
      </c>
      <c r="TE1" t="s">
        <v>668</v>
      </c>
      <c r="TF1" t="s">
        <v>669</v>
      </c>
      <c r="TG1" t="s">
        <v>670</v>
      </c>
      <c r="TH1" t="s">
        <v>671</v>
      </c>
      <c r="TI1" t="s">
        <v>672</v>
      </c>
      <c r="TJ1" t="s">
        <v>673</v>
      </c>
      <c r="TK1" t="s">
        <v>674</v>
      </c>
      <c r="TL1" t="s">
        <v>675</v>
      </c>
      <c r="TM1" t="s">
        <v>676</v>
      </c>
      <c r="TN1" t="s">
        <v>677</v>
      </c>
      <c r="TO1" t="s">
        <v>678</v>
      </c>
      <c r="TP1" t="s">
        <v>679</v>
      </c>
      <c r="TQ1" t="s">
        <v>680</v>
      </c>
      <c r="TR1" t="s">
        <v>681</v>
      </c>
      <c r="TS1" t="s">
        <v>682</v>
      </c>
      <c r="TT1" t="s">
        <v>683</v>
      </c>
      <c r="TU1" t="s">
        <v>684</v>
      </c>
      <c r="TV1" t="s">
        <v>685</v>
      </c>
      <c r="TW1" t="s">
        <v>686</v>
      </c>
      <c r="TX1" t="s">
        <v>687</v>
      </c>
      <c r="TY1" t="s">
        <v>688</v>
      </c>
      <c r="TZ1" t="s">
        <v>689</v>
      </c>
      <c r="UA1" t="s">
        <v>690</v>
      </c>
      <c r="UB1" t="s">
        <v>691</v>
      </c>
      <c r="UC1" t="s">
        <v>692</v>
      </c>
      <c r="UD1" t="s">
        <v>693</v>
      </c>
      <c r="UE1" t="s">
        <v>694</v>
      </c>
      <c r="UF1" t="s">
        <v>695</v>
      </c>
      <c r="UG1" t="s">
        <v>696</v>
      </c>
      <c r="UH1" t="s">
        <v>697</v>
      </c>
      <c r="UI1" t="s">
        <v>698</v>
      </c>
      <c r="UJ1" t="s">
        <v>699</v>
      </c>
      <c r="UK1" t="s">
        <v>700</v>
      </c>
      <c r="UL1" t="s">
        <v>701</v>
      </c>
      <c r="UM1" t="s">
        <v>702</v>
      </c>
      <c r="UN1" t="s">
        <v>703</v>
      </c>
      <c r="UO1" t="s">
        <v>704</v>
      </c>
      <c r="UP1" t="s">
        <v>705</v>
      </c>
      <c r="UQ1" t="s">
        <v>706</v>
      </c>
      <c r="UR1" t="s">
        <v>707</v>
      </c>
      <c r="US1" t="s">
        <v>708</v>
      </c>
      <c r="UT1" t="s">
        <v>709</v>
      </c>
      <c r="UU1" t="s">
        <v>710</v>
      </c>
      <c r="UV1" t="s">
        <v>711</v>
      </c>
      <c r="UW1" t="s">
        <v>712</v>
      </c>
      <c r="UX1" t="s">
        <v>713</v>
      </c>
      <c r="UY1" t="s">
        <v>714</v>
      </c>
      <c r="UZ1" t="s">
        <v>715</v>
      </c>
      <c r="VA1" t="s">
        <v>716</v>
      </c>
      <c r="VB1" t="s">
        <v>717</v>
      </c>
      <c r="VC1" t="s">
        <v>718</v>
      </c>
      <c r="VD1" t="s">
        <v>719</v>
      </c>
      <c r="VE1" t="s">
        <v>720</v>
      </c>
      <c r="VF1" t="s">
        <v>721</v>
      </c>
      <c r="VG1" t="s">
        <v>722</v>
      </c>
      <c r="VH1" t="s">
        <v>723</v>
      </c>
      <c r="VI1" t="s">
        <v>724</v>
      </c>
      <c r="VJ1" t="s">
        <v>725</v>
      </c>
      <c r="VK1" t="s">
        <v>726</v>
      </c>
      <c r="VL1" t="s">
        <v>727</v>
      </c>
      <c r="VM1" t="s">
        <v>728</v>
      </c>
      <c r="VN1" t="s">
        <v>729</v>
      </c>
      <c r="VO1" t="s">
        <v>730</v>
      </c>
      <c r="VP1" t="s">
        <v>731</v>
      </c>
      <c r="VQ1" t="s">
        <v>732</v>
      </c>
      <c r="VR1" t="s">
        <v>733</v>
      </c>
      <c r="VS1" t="s">
        <v>734</v>
      </c>
      <c r="VT1" t="s">
        <v>735</v>
      </c>
      <c r="VU1" t="s">
        <v>736</v>
      </c>
      <c r="VV1" t="s">
        <v>737</v>
      </c>
      <c r="VW1" t="s">
        <v>738</v>
      </c>
      <c r="VX1" t="s">
        <v>739</v>
      </c>
      <c r="VY1" t="s">
        <v>740</v>
      </c>
      <c r="VZ1" t="s">
        <v>741</v>
      </c>
      <c r="WA1" t="s">
        <v>742</v>
      </c>
      <c r="WB1" t="s">
        <v>743</v>
      </c>
      <c r="WC1" t="s">
        <v>744</v>
      </c>
      <c r="WD1" t="s">
        <v>745</v>
      </c>
      <c r="WE1" t="s">
        <v>746</v>
      </c>
      <c r="WF1" t="s">
        <v>747</v>
      </c>
      <c r="WG1" t="s">
        <v>748</v>
      </c>
      <c r="WH1" t="s">
        <v>749</v>
      </c>
      <c r="WI1" t="s">
        <v>750</v>
      </c>
      <c r="WJ1" t="s">
        <v>751</v>
      </c>
      <c r="WK1" t="s">
        <v>752</v>
      </c>
      <c r="WL1" t="s">
        <v>753</v>
      </c>
      <c r="WM1" t="s">
        <v>754</v>
      </c>
      <c r="WN1" t="s">
        <v>755</v>
      </c>
      <c r="WO1" t="s">
        <v>756</v>
      </c>
      <c r="WP1" t="s">
        <v>757</v>
      </c>
      <c r="WQ1" t="s">
        <v>758</v>
      </c>
      <c r="WR1" t="s">
        <v>759</v>
      </c>
      <c r="WS1" t="s">
        <v>760</v>
      </c>
      <c r="WT1" t="s">
        <v>761</v>
      </c>
      <c r="WU1" t="s">
        <v>762</v>
      </c>
      <c r="WV1" t="s">
        <v>763</v>
      </c>
      <c r="WW1" t="s">
        <v>764</v>
      </c>
      <c r="WX1" t="s">
        <v>765</v>
      </c>
      <c r="WY1" t="s">
        <v>766</v>
      </c>
      <c r="WZ1" t="s">
        <v>767</v>
      </c>
      <c r="XA1" t="s">
        <v>768</v>
      </c>
      <c r="XB1" t="s">
        <v>769</v>
      </c>
      <c r="XC1" t="s">
        <v>770</v>
      </c>
      <c r="XD1" t="s">
        <v>771</v>
      </c>
      <c r="XE1" t="s">
        <v>772</v>
      </c>
      <c r="XF1" t="s">
        <v>773</v>
      </c>
      <c r="XG1" t="s">
        <v>774</v>
      </c>
      <c r="XH1" t="s">
        <v>775</v>
      </c>
      <c r="XI1" t="s">
        <v>776</v>
      </c>
      <c r="XJ1" t="s">
        <v>777</v>
      </c>
      <c r="XK1" t="s">
        <v>778</v>
      </c>
      <c r="XL1" t="s">
        <v>779</v>
      </c>
      <c r="XM1" t="s">
        <v>780</v>
      </c>
      <c r="XN1" t="s">
        <v>781</v>
      </c>
      <c r="XO1" t="s">
        <v>782</v>
      </c>
      <c r="XP1" t="s">
        <v>783</v>
      </c>
      <c r="XQ1" t="s">
        <v>784</v>
      </c>
      <c r="XR1" t="s">
        <v>785</v>
      </c>
      <c r="XS1" t="s">
        <v>786</v>
      </c>
      <c r="XT1" t="s">
        <v>787</v>
      </c>
      <c r="XU1" t="s">
        <v>788</v>
      </c>
      <c r="XV1" t="s">
        <v>789</v>
      </c>
      <c r="XW1" t="s">
        <v>790</v>
      </c>
      <c r="XX1" t="s">
        <v>791</v>
      </c>
      <c r="XY1" t="s">
        <v>792</v>
      </c>
      <c r="XZ1" t="s">
        <v>793</v>
      </c>
      <c r="YA1" t="s">
        <v>794</v>
      </c>
      <c r="YB1" t="s">
        <v>795</v>
      </c>
      <c r="YC1" t="s">
        <v>796</v>
      </c>
      <c r="YD1" t="s">
        <v>797</v>
      </c>
      <c r="YE1" t="s">
        <v>798</v>
      </c>
      <c r="YF1" t="s">
        <v>799</v>
      </c>
      <c r="YG1" t="s">
        <v>800</v>
      </c>
      <c r="YH1" t="s">
        <v>801</v>
      </c>
      <c r="YI1" t="s">
        <v>802</v>
      </c>
      <c r="YJ1" t="s">
        <v>803</v>
      </c>
      <c r="YK1" t="s">
        <v>804</v>
      </c>
      <c r="YL1" t="s">
        <v>805</v>
      </c>
      <c r="YM1" t="s">
        <v>806</v>
      </c>
      <c r="YN1" t="s">
        <v>807</v>
      </c>
      <c r="YO1" t="s">
        <v>808</v>
      </c>
      <c r="YP1" t="s">
        <v>809</v>
      </c>
      <c r="YQ1" t="s">
        <v>810</v>
      </c>
      <c r="YR1" t="s">
        <v>811</v>
      </c>
      <c r="YS1" t="s">
        <v>812</v>
      </c>
      <c r="YT1" t="s">
        <v>813</v>
      </c>
      <c r="YU1" t="s">
        <v>814</v>
      </c>
      <c r="YV1" t="s">
        <v>815</v>
      </c>
      <c r="YW1" t="s">
        <v>816</v>
      </c>
      <c r="YX1" t="s">
        <v>817</v>
      </c>
      <c r="YY1" t="s">
        <v>818</v>
      </c>
      <c r="YZ1" t="s">
        <v>819</v>
      </c>
      <c r="ZA1" t="s">
        <v>820</v>
      </c>
      <c r="ZB1" t="s">
        <v>821</v>
      </c>
      <c r="ZC1" t="s">
        <v>822</v>
      </c>
      <c r="ZD1" t="s">
        <v>823</v>
      </c>
      <c r="ZE1" t="s">
        <v>824</v>
      </c>
      <c r="ZF1" t="s">
        <v>825</v>
      </c>
      <c r="ZG1" t="s">
        <v>826</v>
      </c>
      <c r="ZH1" t="s">
        <v>827</v>
      </c>
      <c r="ZI1" t="s">
        <v>828</v>
      </c>
      <c r="ZJ1" t="s">
        <v>829</v>
      </c>
      <c r="ZK1" t="s">
        <v>830</v>
      </c>
      <c r="ZL1" t="s">
        <v>831</v>
      </c>
      <c r="ZM1" t="s">
        <v>832</v>
      </c>
      <c r="ZN1" t="s">
        <v>833</v>
      </c>
      <c r="ZO1" t="s">
        <v>834</v>
      </c>
      <c r="ZP1" t="s">
        <v>835</v>
      </c>
      <c r="ZQ1" t="s">
        <v>836</v>
      </c>
      <c r="ZR1" t="s">
        <v>837</v>
      </c>
      <c r="ZS1" t="s">
        <v>838</v>
      </c>
      <c r="ZT1" t="s">
        <v>839</v>
      </c>
      <c r="ZU1" t="s">
        <v>840</v>
      </c>
      <c r="ZV1" t="s">
        <v>841</v>
      </c>
      <c r="ZW1" t="s">
        <v>842</v>
      </c>
      <c r="ZX1" t="s">
        <v>843</v>
      </c>
      <c r="ZY1" t="s">
        <v>844</v>
      </c>
      <c r="ZZ1" t="s">
        <v>845</v>
      </c>
      <c r="AAA1" t="s">
        <v>846</v>
      </c>
      <c r="AAB1" t="s">
        <v>847</v>
      </c>
      <c r="AAC1" t="s">
        <v>848</v>
      </c>
      <c r="AAD1" t="s">
        <v>849</v>
      </c>
      <c r="AAE1" t="s">
        <v>850</v>
      </c>
      <c r="AAF1" t="s">
        <v>851</v>
      </c>
      <c r="AAG1" t="s">
        <v>852</v>
      </c>
      <c r="AAH1" t="s">
        <v>853</v>
      </c>
      <c r="AAI1" t="s">
        <v>854</v>
      </c>
      <c r="AAJ1" t="s">
        <v>855</v>
      </c>
      <c r="AAK1" t="s">
        <v>856</v>
      </c>
      <c r="AAL1" t="s">
        <v>857</v>
      </c>
      <c r="AAM1" t="s">
        <v>858</v>
      </c>
      <c r="AAN1" t="s">
        <v>859</v>
      </c>
      <c r="AAO1" t="s">
        <v>860</v>
      </c>
      <c r="AAP1" t="s">
        <v>861</v>
      </c>
      <c r="AAQ1" t="s">
        <v>862</v>
      </c>
      <c r="AAR1" t="s">
        <v>863</v>
      </c>
      <c r="AAS1" t="s">
        <v>864</v>
      </c>
      <c r="AAT1" t="s">
        <v>865</v>
      </c>
      <c r="AAU1" t="s">
        <v>866</v>
      </c>
      <c r="AAV1" t="s">
        <v>867</v>
      </c>
      <c r="AAW1" t="s">
        <v>868</v>
      </c>
      <c r="AAX1" t="s">
        <v>869</v>
      </c>
      <c r="AAY1" t="s">
        <v>870</v>
      </c>
      <c r="AAZ1" t="s">
        <v>871</v>
      </c>
      <c r="ABA1" t="s">
        <v>872</v>
      </c>
      <c r="ABB1" t="s">
        <v>873</v>
      </c>
      <c r="ABC1" t="s">
        <v>874</v>
      </c>
      <c r="ABD1" t="s">
        <v>875</v>
      </c>
      <c r="ABE1" t="s">
        <v>876</v>
      </c>
      <c r="ABF1" t="s">
        <v>877</v>
      </c>
      <c r="ABG1" t="s">
        <v>878</v>
      </c>
      <c r="ABH1" t="s">
        <v>879</v>
      </c>
      <c r="ABI1" t="s">
        <v>880</v>
      </c>
      <c r="ABJ1" t="s">
        <v>881</v>
      </c>
      <c r="ABK1" t="s">
        <v>882</v>
      </c>
      <c r="ABL1" t="s">
        <v>883</v>
      </c>
      <c r="ABM1" t="s">
        <v>884</v>
      </c>
      <c r="ABN1" t="s">
        <v>885</v>
      </c>
      <c r="ABO1" t="s">
        <v>886</v>
      </c>
      <c r="ABP1" t="s">
        <v>887</v>
      </c>
      <c r="ABQ1" t="s">
        <v>888</v>
      </c>
      <c r="ABR1" t="s">
        <v>889</v>
      </c>
      <c r="ABS1" t="s">
        <v>890</v>
      </c>
      <c r="ABT1" t="s">
        <v>891</v>
      </c>
      <c r="ABU1" t="s">
        <v>892</v>
      </c>
      <c r="ABV1" t="s">
        <v>893</v>
      </c>
      <c r="ABW1" t="s">
        <v>894</v>
      </c>
      <c r="ABX1" t="s">
        <v>895</v>
      </c>
      <c r="ABY1" t="s">
        <v>896</v>
      </c>
      <c r="ABZ1" t="s">
        <v>897</v>
      </c>
      <c r="ACA1" t="s">
        <v>898</v>
      </c>
      <c r="ACB1" t="s">
        <v>899</v>
      </c>
      <c r="ACC1" t="s">
        <v>900</v>
      </c>
      <c r="ACD1" t="s">
        <v>901</v>
      </c>
      <c r="ACE1" t="s">
        <v>902</v>
      </c>
      <c r="ACF1" t="s">
        <v>903</v>
      </c>
      <c r="ACG1" t="s">
        <v>904</v>
      </c>
      <c r="ACH1" t="s">
        <v>905</v>
      </c>
      <c r="ACI1" t="s">
        <v>906</v>
      </c>
      <c r="ACJ1" t="s">
        <v>907</v>
      </c>
      <c r="ACK1" t="s">
        <v>908</v>
      </c>
      <c r="ACL1" t="s">
        <v>909</v>
      </c>
      <c r="ACM1" t="s">
        <v>910</v>
      </c>
      <c r="ACN1" t="s">
        <v>911</v>
      </c>
      <c r="ACO1" t="s">
        <v>912</v>
      </c>
      <c r="ACP1" t="s">
        <v>913</v>
      </c>
      <c r="ACQ1" t="s">
        <v>914</v>
      </c>
      <c r="ACR1" t="s">
        <v>915</v>
      </c>
      <c r="ACS1" t="s">
        <v>916</v>
      </c>
      <c r="ACT1" t="s">
        <v>917</v>
      </c>
      <c r="ACU1" t="s">
        <v>918</v>
      </c>
      <c r="ACV1" t="s">
        <v>919</v>
      </c>
      <c r="ACW1" t="s">
        <v>920</v>
      </c>
      <c r="ACX1" t="s">
        <v>921</v>
      </c>
      <c r="ACY1" t="s">
        <v>922</v>
      </c>
      <c r="ACZ1" t="s">
        <v>923</v>
      </c>
      <c r="ADA1" t="s">
        <v>924</v>
      </c>
      <c r="ADB1" t="s">
        <v>925</v>
      </c>
      <c r="ADC1" t="s">
        <v>926</v>
      </c>
      <c r="ADD1" t="s">
        <v>927</v>
      </c>
      <c r="ADE1" t="s">
        <v>928</v>
      </c>
      <c r="ADF1" t="s">
        <v>929</v>
      </c>
      <c r="ADG1" t="s">
        <v>930</v>
      </c>
      <c r="ADH1" t="s">
        <v>931</v>
      </c>
      <c r="ADI1" t="s">
        <v>932</v>
      </c>
      <c r="ADJ1" t="s">
        <v>933</v>
      </c>
      <c r="ADK1" t="s">
        <v>934</v>
      </c>
      <c r="ADL1" t="s">
        <v>935</v>
      </c>
      <c r="ADM1" t="s">
        <v>936</v>
      </c>
      <c r="ADN1" t="s">
        <v>937</v>
      </c>
      <c r="ADO1" t="s">
        <v>938</v>
      </c>
      <c r="ADP1" t="s">
        <v>939</v>
      </c>
      <c r="ADQ1" t="s">
        <v>940</v>
      </c>
      <c r="ADR1" t="s">
        <v>941</v>
      </c>
      <c r="ADS1" t="s">
        <v>942</v>
      </c>
      <c r="ADT1" t="s">
        <v>943</v>
      </c>
      <c r="ADU1" t="s">
        <v>944</v>
      </c>
      <c r="ADV1" t="s">
        <v>945</v>
      </c>
      <c r="ADW1" t="s">
        <v>946</v>
      </c>
      <c r="ADX1" t="s">
        <v>947</v>
      </c>
      <c r="ADY1" t="s">
        <v>948</v>
      </c>
      <c r="ADZ1" t="s">
        <v>949</v>
      </c>
      <c r="AEA1" t="s">
        <v>950</v>
      </c>
      <c r="AEB1" t="s">
        <v>951</v>
      </c>
      <c r="AEC1" t="s">
        <v>952</v>
      </c>
      <c r="AED1" t="s">
        <v>953</v>
      </c>
      <c r="AEE1" t="s">
        <v>954</v>
      </c>
      <c r="AEF1" t="s">
        <v>955</v>
      </c>
      <c r="AEG1" t="s">
        <v>956</v>
      </c>
      <c r="AEH1" t="s">
        <v>957</v>
      </c>
      <c r="AEI1" t="s">
        <v>958</v>
      </c>
      <c r="AEJ1" t="s">
        <v>959</v>
      </c>
      <c r="AEK1" t="s">
        <v>960</v>
      </c>
      <c r="AEL1" t="s">
        <v>961</v>
      </c>
      <c r="AEM1" t="s">
        <v>962</v>
      </c>
      <c r="AEN1" t="s">
        <v>963</v>
      </c>
      <c r="AEO1" t="s">
        <v>964</v>
      </c>
      <c r="AEP1" t="s">
        <v>965</v>
      </c>
      <c r="AEQ1" t="s">
        <v>966</v>
      </c>
      <c r="AER1" t="s">
        <v>967</v>
      </c>
      <c r="AES1" t="s">
        <v>968</v>
      </c>
      <c r="AET1" t="s">
        <v>969</v>
      </c>
      <c r="AEU1" t="s">
        <v>970</v>
      </c>
      <c r="AEV1" t="s">
        <v>971</v>
      </c>
      <c r="AEW1" t="s">
        <v>972</v>
      </c>
      <c r="AEX1" t="s">
        <v>973</v>
      </c>
      <c r="AEY1" t="s">
        <v>974</v>
      </c>
      <c r="AEZ1" t="s">
        <v>975</v>
      </c>
      <c r="AFA1" t="s">
        <v>976</v>
      </c>
      <c r="AFB1" t="s">
        <v>977</v>
      </c>
      <c r="AFC1" t="s">
        <v>978</v>
      </c>
      <c r="AFD1" t="s">
        <v>979</v>
      </c>
      <c r="AFE1" t="s">
        <v>980</v>
      </c>
      <c r="AFF1" t="s">
        <v>981</v>
      </c>
      <c r="AFG1" t="s">
        <v>982</v>
      </c>
      <c r="AFH1" t="s">
        <v>983</v>
      </c>
      <c r="AFI1" t="s">
        <v>984</v>
      </c>
      <c r="AFJ1" t="s">
        <v>985</v>
      </c>
      <c r="AFK1" t="s">
        <v>986</v>
      </c>
      <c r="AFL1" t="s">
        <v>987</v>
      </c>
      <c r="AFM1" t="s">
        <v>988</v>
      </c>
      <c r="AFN1" t="s">
        <v>989</v>
      </c>
      <c r="AFO1" t="s">
        <v>990</v>
      </c>
      <c r="AFP1" t="s">
        <v>991</v>
      </c>
      <c r="AFQ1" t="s">
        <v>992</v>
      </c>
      <c r="AFR1" t="s">
        <v>993</v>
      </c>
      <c r="AFS1" t="s">
        <v>994</v>
      </c>
      <c r="AFT1" t="s">
        <v>995</v>
      </c>
      <c r="AFU1" t="s">
        <v>996</v>
      </c>
      <c r="AFV1" t="s">
        <v>997</v>
      </c>
      <c r="AFW1" t="s">
        <v>998</v>
      </c>
      <c r="AFX1" t="s">
        <v>999</v>
      </c>
      <c r="AFY1" t="s">
        <v>1000</v>
      </c>
      <c r="AFZ1" t="s">
        <v>1001</v>
      </c>
      <c r="AGA1" t="s">
        <v>1002</v>
      </c>
      <c r="AGB1" t="s">
        <v>1003</v>
      </c>
      <c r="AGC1" t="s">
        <v>1004</v>
      </c>
      <c r="AGD1" t="s">
        <v>1005</v>
      </c>
      <c r="AGE1" t="s">
        <v>1006</v>
      </c>
      <c r="AGF1" t="s">
        <v>1007</v>
      </c>
      <c r="AGG1" t="s">
        <v>1008</v>
      </c>
      <c r="AGH1" t="s">
        <v>1009</v>
      </c>
      <c r="AGI1" t="s">
        <v>1010</v>
      </c>
      <c r="AGJ1" t="s">
        <v>1011</v>
      </c>
      <c r="AGK1" t="s">
        <v>1012</v>
      </c>
      <c r="AGL1" t="s">
        <v>1013</v>
      </c>
      <c r="AGM1" t="s">
        <v>1014</v>
      </c>
      <c r="AGN1" t="s">
        <v>1015</v>
      </c>
      <c r="AGO1" t="s">
        <v>1016</v>
      </c>
      <c r="AGP1" t="s">
        <v>1017</v>
      </c>
      <c r="AGQ1" t="s">
        <v>1018</v>
      </c>
      <c r="AGR1" t="s">
        <v>1019</v>
      </c>
      <c r="AGS1" t="s">
        <v>1020</v>
      </c>
      <c r="AGT1" t="s">
        <v>1021</v>
      </c>
      <c r="AGU1" t="s">
        <v>1022</v>
      </c>
      <c r="AGV1" t="s">
        <v>1023</v>
      </c>
      <c r="AGW1" t="s">
        <v>1024</v>
      </c>
    </row>
    <row r="2" spans="1:881" x14ac:dyDescent="0.3">
      <c r="A2" t="s">
        <v>79</v>
      </c>
      <c r="B2">
        <v>0</v>
      </c>
      <c r="C2">
        <v>0</v>
      </c>
      <c r="D2">
        <v>0</v>
      </c>
      <c r="E2">
        <v>0</v>
      </c>
      <c r="F2">
        <v>2</v>
      </c>
      <c r="G2">
        <v>3</v>
      </c>
      <c r="H2">
        <v>4</v>
      </c>
      <c r="I2">
        <v>5</v>
      </c>
      <c r="J2">
        <v>15</v>
      </c>
      <c r="K2">
        <v>19</v>
      </c>
      <c r="L2">
        <v>15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12</v>
      </c>
      <c r="Y2">
        <v>3</v>
      </c>
      <c r="Z2">
        <v>3</v>
      </c>
      <c r="AA2">
        <v>0</v>
      </c>
      <c r="AB2">
        <v>0</v>
      </c>
      <c r="AC2">
        <v>1</v>
      </c>
      <c r="AD2">
        <v>0</v>
      </c>
      <c r="AE2">
        <v>9</v>
      </c>
      <c r="AF2">
        <v>9</v>
      </c>
      <c r="AG2">
        <v>8</v>
      </c>
      <c r="AH2">
        <v>1</v>
      </c>
      <c r="AI2">
        <v>33</v>
      </c>
      <c r="AJ2">
        <v>37</v>
      </c>
      <c r="AK2">
        <v>30</v>
      </c>
      <c r="AL2">
        <v>24</v>
      </c>
      <c r="AM2">
        <v>21</v>
      </c>
      <c r="AN2">
        <v>24</v>
      </c>
      <c r="AO2">
        <v>21</v>
      </c>
      <c r="AP2">
        <v>11</v>
      </c>
      <c r="AQ2">
        <v>9</v>
      </c>
      <c r="AR2">
        <v>8</v>
      </c>
      <c r="AS2">
        <v>6</v>
      </c>
      <c r="AT2">
        <v>0</v>
      </c>
      <c r="AU2">
        <v>0</v>
      </c>
      <c r="AV2">
        <v>0</v>
      </c>
      <c r="AW2">
        <v>0</v>
      </c>
      <c r="AX2">
        <v>0</v>
      </c>
      <c r="AY2">
        <v>2</v>
      </c>
      <c r="AZ2">
        <v>0</v>
      </c>
      <c r="BA2">
        <v>0</v>
      </c>
      <c r="BB2">
        <v>4</v>
      </c>
      <c r="BC2">
        <v>13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15</v>
      </c>
      <c r="CB2">
        <v>12</v>
      </c>
      <c r="CC2">
        <v>10</v>
      </c>
      <c r="CD2">
        <v>9</v>
      </c>
      <c r="CE2">
        <v>0</v>
      </c>
      <c r="CF2">
        <v>1</v>
      </c>
      <c r="CG2">
        <v>0</v>
      </c>
      <c r="CH2">
        <v>0</v>
      </c>
      <c r="CI2">
        <v>0</v>
      </c>
      <c r="CJ2">
        <v>0</v>
      </c>
      <c r="CK2">
        <v>3</v>
      </c>
      <c r="CL2">
        <v>0</v>
      </c>
      <c r="CM2">
        <v>0</v>
      </c>
      <c r="CN2">
        <v>1</v>
      </c>
      <c r="CO2">
        <v>0</v>
      </c>
      <c r="CP2">
        <v>3</v>
      </c>
      <c r="CQ2">
        <v>0</v>
      </c>
      <c r="CR2">
        <v>0</v>
      </c>
      <c r="CS2">
        <v>5</v>
      </c>
      <c r="CT2">
        <v>1</v>
      </c>
      <c r="CU2">
        <v>0</v>
      </c>
      <c r="CV2">
        <v>0</v>
      </c>
      <c r="CW2">
        <v>1</v>
      </c>
      <c r="CX2">
        <v>1</v>
      </c>
      <c r="CY2">
        <v>0</v>
      </c>
      <c r="CZ2">
        <v>1</v>
      </c>
      <c r="DA2">
        <v>2</v>
      </c>
      <c r="DB2">
        <v>1</v>
      </c>
      <c r="DC2">
        <v>1</v>
      </c>
      <c r="DD2">
        <v>2</v>
      </c>
      <c r="DE2">
        <v>1</v>
      </c>
      <c r="DF2">
        <v>0</v>
      </c>
      <c r="DG2">
        <v>0</v>
      </c>
      <c r="DH2">
        <v>8</v>
      </c>
      <c r="DI2">
        <v>12</v>
      </c>
      <c r="DJ2">
        <v>14</v>
      </c>
      <c r="DK2">
        <v>0</v>
      </c>
      <c r="DL2">
        <v>2</v>
      </c>
      <c r="DM2">
        <v>0</v>
      </c>
      <c r="DN2">
        <v>0</v>
      </c>
      <c r="DO2">
        <v>0</v>
      </c>
      <c r="DP2">
        <v>0</v>
      </c>
      <c r="DQ2">
        <v>3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2</v>
      </c>
      <c r="DY2">
        <v>1</v>
      </c>
      <c r="DZ2">
        <v>4</v>
      </c>
      <c r="EA2">
        <v>0</v>
      </c>
      <c r="EB2">
        <v>0</v>
      </c>
      <c r="EC2">
        <v>0</v>
      </c>
      <c r="ED2">
        <v>10</v>
      </c>
      <c r="EE2">
        <v>9</v>
      </c>
      <c r="EF2">
        <v>11</v>
      </c>
      <c r="EG2">
        <v>12</v>
      </c>
      <c r="EH2">
        <v>0</v>
      </c>
      <c r="EI2">
        <v>11</v>
      </c>
      <c r="EJ2">
        <v>0</v>
      </c>
      <c r="EK2">
        <v>0</v>
      </c>
      <c r="EL2">
        <v>0</v>
      </c>
      <c r="EM2">
        <v>0</v>
      </c>
      <c r="EN2">
        <v>0</v>
      </c>
      <c r="EO2">
        <v>279</v>
      </c>
      <c r="EP2">
        <v>319</v>
      </c>
      <c r="EQ2">
        <v>315</v>
      </c>
      <c r="ER2">
        <v>305</v>
      </c>
      <c r="ES2">
        <v>292</v>
      </c>
      <c r="ET2">
        <v>216</v>
      </c>
      <c r="EU2">
        <v>128</v>
      </c>
      <c r="EV2">
        <v>116</v>
      </c>
      <c r="EW2">
        <v>108</v>
      </c>
      <c r="EX2">
        <v>100</v>
      </c>
      <c r="EY2">
        <v>69</v>
      </c>
      <c r="EZ2">
        <v>78</v>
      </c>
      <c r="FA2">
        <v>67</v>
      </c>
      <c r="FB2">
        <v>57</v>
      </c>
      <c r="FC2">
        <v>60</v>
      </c>
      <c r="FD2">
        <v>47</v>
      </c>
      <c r="FE2">
        <v>42</v>
      </c>
      <c r="FF2">
        <v>43</v>
      </c>
      <c r="FG2">
        <v>47</v>
      </c>
      <c r="FH2">
        <v>35</v>
      </c>
      <c r="FI2">
        <v>40</v>
      </c>
      <c r="FJ2">
        <v>27</v>
      </c>
      <c r="FK2">
        <v>55</v>
      </c>
      <c r="FL2">
        <v>54</v>
      </c>
      <c r="FM2">
        <v>49</v>
      </c>
      <c r="FN2">
        <v>53</v>
      </c>
      <c r="FO2">
        <v>37</v>
      </c>
      <c r="FP2">
        <v>46</v>
      </c>
      <c r="FQ2">
        <v>37</v>
      </c>
      <c r="FR2">
        <v>20</v>
      </c>
      <c r="FS2">
        <v>17</v>
      </c>
      <c r="FT2">
        <v>1</v>
      </c>
      <c r="FU2">
        <v>13</v>
      </c>
      <c r="FV2">
        <v>1</v>
      </c>
      <c r="FW2">
        <v>2</v>
      </c>
      <c r="FX2">
        <v>0</v>
      </c>
      <c r="FY2">
        <v>0</v>
      </c>
      <c r="FZ2">
        <v>2</v>
      </c>
      <c r="GA2">
        <v>0</v>
      </c>
      <c r="GB2">
        <v>0</v>
      </c>
      <c r="GC2">
        <v>0</v>
      </c>
      <c r="GD2">
        <v>0</v>
      </c>
      <c r="GE2">
        <v>0</v>
      </c>
      <c r="GF2">
        <v>2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7</v>
      </c>
      <c r="HA2">
        <v>7</v>
      </c>
      <c r="HB2">
        <v>13</v>
      </c>
      <c r="HC2">
        <v>107</v>
      </c>
      <c r="HD2">
        <v>108</v>
      </c>
      <c r="HE2">
        <v>113</v>
      </c>
      <c r="HF2">
        <v>120</v>
      </c>
      <c r="HG2">
        <v>120</v>
      </c>
      <c r="HH2">
        <v>114</v>
      </c>
      <c r="HI2">
        <v>110</v>
      </c>
      <c r="HJ2">
        <v>148</v>
      </c>
      <c r="HK2">
        <v>91</v>
      </c>
      <c r="HL2">
        <v>168</v>
      </c>
      <c r="HM2">
        <v>169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5</v>
      </c>
      <c r="II2">
        <v>0</v>
      </c>
      <c r="IJ2">
        <v>15</v>
      </c>
      <c r="IK2">
        <v>15</v>
      </c>
      <c r="IL2">
        <v>20</v>
      </c>
      <c r="IM2">
        <v>13</v>
      </c>
      <c r="IN2">
        <v>9</v>
      </c>
      <c r="IO2">
        <v>7</v>
      </c>
      <c r="IP2">
        <v>6</v>
      </c>
      <c r="IQ2">
        <v>7</v>
      </c>
      <c r="IR2">
        <v>6</v>
      </c>
      <c r="IS2">
        <v>3</v>
      </c>
      <c r="IT2">
        <v>13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1</v>
      </c>
      <c r="JD2">
        <v>2</v>
      </c>
      <c r="JE2">
        <v>1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1136</v>
      </c>
      <c r="JR2">
        <v>1213</v>
      </c>
      <c r="JS2">
        <v>1444</v>
      </c>
      <c r="JT2">
        <v>1475</v>
      </c>
      <c r="JU2">
        <v>1623</v>
      </c>
      <c r="JV2">
        <v>1468</v>
      </c>
      <c r="JW2">
        <v>1107</v>
      </c>
      <c r="JX2">
        <v>1010</v>
      </c>
      <c r="JY2">
        <v>1209</v>
      </c>
      <c r="JZ2">
        <v>1101</v>
      </c>
      <c r="KA2">
        <v>966</v>
      </c>
      <c r="KB2">
        <v>17</v>
      </c>
      <c r="KC2">
        <v>14</v>
      </c>
      <c r="KD2">
        <v>17</v>
      </c>
      <c r="KE2">
        <v>14</v>
      </c>
      <c r="KF2">
        <v>20</v>
      </c>
      <c r="KG2">
        <v>25</v>
      </c>
      <c r="KH2">
        <v>26</v>
      </c>
      <c r="KI2">
        <v>29</v>
      </c>
      <c r="KJ2">
        <v>11</v>
      </c>
      <c r="KK2">
        <v>3</v>
      </c>
      <c r="KL2">
        <v>4</v>
      </c>
      <c r="KM2">
        <v>9</v>
      </c>
      <c r="KN2">
        <v>11</v>
      </c>
      <c r="KO2">
        <v>26</v>
      </c>
      <c r="KP2">
        <v>8</v>
      </c>
      <c r="KQ2">
        <v>11</v>
      </c>
      <c r="KR2">
        <v>5</v>
      </c>
      <c r="KS2">
        <v>11</v>
      </c>
      <c r="KT2">
        <v>9</v>
      </c>
      <c r="KU2">
        <v>16</v>
      </c>
      <c r="KV2">
        <v>14</v>
      </c>
      <c r="KW2">
        <v>18</v>
      </c>
      <c r="KX2">
        <v>5</v>
      </c>
      <c r="KY2">
        <v>5</v>
      </c>
      <c r="KZ2">
        <v>3</v>
      </c>
      <c r="LA2">
        <v>5</v>
      </c>
      <c r="LB2">
        <v>3</v>
      </c>
      <c r="LC2">
        <v>2</v>
      </c>
      <c r="LD2">
        <v>2</v>
      </c>
      <c r="LE2">
        <v>2</v>
      </c>
      <c r="LF2">
        <v>1</v>
      </c>
      <c r="LG2">
        <v>2</v>
      </c>
      <c r="LH2">
        <v>1</v>
      </c>
      <c r="LI2">
        <v>5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3</v>
      </c>
      <c r="LR2">
        <v>10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17</v>
      </c>
      <c r="MF2">
        <v>9</v>
      </c>
      <c r="MG2">
        <v>10</v>
      </c>
      <c r="MH2">
        <v>11</v>
      </c>
      <c r="MI2">
        <v>7</v>
      </c>
      <c r="MJ2">
        <v>10</v>
      </c>
      <c r="MK2">
        <v>52</v>
      </c>
      <c r="ML2">
        <v>15</v>
      </c>
      <c r="MM2">
        <v>16</v>
      </c>
      <c r="MN2">
        <v>14</v>
      </c>
      <c r="MO2">
        <v>30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4</v>
      </c>
      <c r="NB2">
        <v>2</v>
      </c>
      <c r="NC2">
        <v>2</v>
      </c>
      <c r="ND2">
        <v>2</v>
      </c>
      <c r="NE2">
        <v>2</v>
      </c>
      <c r="NF2">
        <v>2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1</v>
      </c>
      <c r="NU2">
        <v>6</v>
      </c>
      <c r="NV2">
        <v>4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2</v>
      </c>
      <c r="OL2">
        <v>6</v>
      </c>
      <c r="OM2">
        <v>6</v>
      </c>
      <c r="ON2">
        <v>6</v>
      </c>
      <c r="OO2">
        <v>5</v>
      </c>
      <c r="OP2">
        <v>6</v>
      </c>
      <c r="OQ2">
        <v>7</v>
      </c>
      <c r="OR2">
        <v>0</v>
      </c>
      <c r="OS2">
        <v>2</v>
      </c>
      <c r="OT2">
        <v>1</v>
      </c>
      <c r="OU2">
        <v>1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8</v>
      </c>
      <c r="PG2">
        <v>7</v>
      </c>
      <c r="PH2">
        <v>0</v>
      </c>
      <c r="PI2">
        <v>0</v>
      </c>
      <c r="PJ2">
        <v>0</v>
      </c>
      <c r="PK2">
        <v>0</v>
      </c>
      <c r="PL2">
        <v>0</v>
      </c>
      <c r="PM2">
        <v>4</v>
      </c>
      <c r="PN2">
        <v>0</v>
      </c>
      <c r="PO2">
        <v>230</v>
      </c>
      <c r="PP2">
        <v>236</v>
      </c>
      <c r="PQ2">
        <v>211</v>
      </c>
      <c r="PR2">
        <v>192</v>
      </c>
      <c r="PS2">
        <v>26</v>
      </c>
      <c r="PT2">
        <v>23</v>
      </c>
      <c r="PU2">
        <v>24</v>
      </c>
      <c r="PV2">
        <v>40</v>
      </c>
      <c r="PW2">
        <v>36</v>
      </c>
      <c r="PX2">
        <v>28</v>
      </c>
      <c r="PY2">
        <v>19</v>
      </c>
      <c r="PZ2">
        <v>5</v>
      </c>
      <c r="QA2">
        <v>8</v>
      </c>
      <c r="QB2">
        <v>8</v>
      </c>
      <c r="QC2">
        <v>3</v>
      </c>
      <c r="QD2">
        <v>3</v>
      </c>
      <c r="QE2">
        <v>5</v>
      </c>
      <c r="QF2">
        <v>6</v>
      </c>
      <c r="QG2">
        <v>6</v>
      </c>
      <c r="QH2">
        <v>10</v>
      </c>
      <c r="QI2">
        <v>6</v>
      </c>
      <c r="QJ2">
        <v>12</v>
      </c>
      <c r="QK2">
        <v>3</v>
      </c>
      <c r="QL2">
        <v>0</v>
      </c>
      <c r="QM2">
        <v>3</v>
      </c>
      <c r="QN2">
        <v>3</v>
      </c>
      <c r="QO2">
        <v>3</v>
      </c>
      <c r="QP2">
        <v>3</v>
      </c>
      <c r="QQ2">
        <v>3</v>
      </c>
      <c r="QR2">
        <v>3</v>
      </c>
      <c r="QS2">
        <v>3</v>
      </c>
      <c r="QT2">
        <v>3</v>
      </c>
      <c r="QU2">
        <v>3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1</v>
      </c>
      <c r="RR2">
        <v>8</v>
      </c>
      <c r="RS2">
        <v>19</v>
      </c>
      <c r="RT2">
        <v>19</v>
      </c>
      <c r="RU2">
        <v>17</v>
      </c>
      <c r="RV2">
        <v>16</v>
      </c>
      <c r="RW2">
        <v>16</v>
      </c>
      <c r="RX2">
        <v>11</v>
      </c>
      <c r="RY2">
        <v>13</v>
      </c>
      <c r="RZ2">
        <v>18</v>
      </c>
      <c r="SA2">
        <v>19</v>
      </c>
      <c r="SB2">
        <v>19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58</v>
      </c>
      <c r="TX2">
        <v>93</v>
      </c>
      <c r="TY2">
        <v>61</v>
      </c>
      <c r="TZ2">
        <v>50</v>
      </c>
      <c r="UA2">
        <v>47</v>
      </c>
      <c r="UB2">
        <v>51</v>
      </c>
      <c r="UC2">
        <v>46</v>
      </c>
      <c r="UD2">
        <v>27</v>
      </c>
      <c r="UE2">
        <v>21</v>
      </c>
      <c r="UF2">
        <v>34</v>
      </c>
      <c r="UG2">
        <v>37</v>
      </c>
      <c r="UH2">
        <v>36</v>
      </c>
      <c r="UI2">
        <v>38</v>
      </c>
      <c r="UJ2">
        <v>25</v>
      </c>
      <c r="UK2">
        <v>39</v>
      </c>
      <c r="UL2">
        <v>27</v>
      </c>
      <c r="UM2">
        <v>52</v>
      </c>
      <c r="UN2">
        <v>26</v>
      </c>
      <c r="UO2">
        <v>20</v>
      </c>
      <c r="UP2">
        <v>38</v>
      </c>
      <c r="UQ2">
        <v>18</v>
      </c>
      <c r="UR2">
        <v>18</v>
      </c>
      <c r="US2">
        <v>18</v>
      </c>
      <c r="UT2">
        <v>18</v>
      </c>
      <c r="UU2">
        <v>14</v>
      </c>
      <c r="UV2">
        <v>12</v>
      </c>
      <c r="UW2">
        <v>14</v>
      </c>
      <c r="UX2">
        <v>15</v>
      </c>
      <c r="UY2">
        <v>14</v>
      </c>
      <c r="UZ2">
        <v>11</v>
      </c>
      <c r="VA2">
        <v>9</v>
      </c>
      <c r="VB2">
        <v>61</v>
      </c>
      <c r="VC2">
        <v>52</v>
      </c>
      <c r="VD2">
        <v>47</v>
      </c>
      <c r="VE2">
        <v>39</v>
      </c>
      <c r="VF2">
        <v>38</v>
      </c>
      <c r="VG2">
        <v>37</v>
      </c>
      <c r="VH2">
        <v>34</v>
      </c>
      <c r="VI2">
        <v>41</v>
      </c>
      <c r="VJ2">
        <v>44</v>
      </c>
      <c r="VK2">
        <v>37</v>
      </c>
      <c r="VL2">
        <v>26</v>
      </c>
      <c r="VM2">
        <v>9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3</v>
      </c>
      <c r="VY2">
        <v>2</v>
      </c>
      <c r="VZ2">
        <v>2</v>
      </c>
      <c r="WA2">
        <v>1</v>
      </c>
      <c r="WB2">
        <v>0</v>
      </c>
      <c r="WC2">
        <v>6</v>
      </c>
      <c r="WD2">
        <v>0</v>
      </c>
      <c r="WE2">
        <v>8</v>
      </c>
      <c r="WF2">
        <v>11</v>
      </c>
      <c r="WG2">
        <v>15</v>
      </c>
      <c r="WH2">
        <v>16</v>
      </c>
      <c r="WI2">
        <v>0</v>
      </c>
      <c r="WJ2">
        <v>3</v>
      </c>
      <c r="WK2">
        <v>0</v>
      </c>
      <c r="WL2">
        <v>0</v>
      </c>
      <c r="WM2">
        <v>0</v>
      </c>
      <c r="WN2">
        <v>0</v>
      </c>
      <c r="WO2">
        <v>0</v>
      </c>
      <c r="WP2">
        <v>1</v>
      </c>
      <c r="WQ2">
        <v>1</v>
      </c>
      <c r="WR2">
        <v>1</v>
      </c>
      <c r="WS2">
        <v>1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14</v>
      </c>
      <c r="XF2">
        <v>12</v>
      </c>
      <c r="XG2">
        <v>6</v>
      </c>
      <c r="XH2">
        <v>7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29</v>
      </c>
      <c r="XQ2">
        <v>29</v>
      </c>
      <c r="XR2">
        <v>24</v>
      </c>
      <c r="XS2">
        <v>21</v>
      </c>
      <c r="XT2">
        <v>22</v>
      </c>
      <c r="XU2">
        <v>7</v>
      </c>
      <c r="XV2">
        <v>8</v>
      </c>
      <c r="XW2">
        <v>6</v>
      </c>
      <c r="XX2">
        <v>5</v>
      </c>
      <c r="XY2">
        <v>10</v>
      </c>
      <c r="XZ2">
        <v>5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1</v>
      </c>
      <c r="YQ2">
        <v>0</v>
      </c>
      <c r="YR2">
        <v>0</v>
      </c>
      <c r="YS2">
        <v>4</v>
      </c>
      <c r="YT2">
        <v>6</v>
      </c>
      <c r="YU2">
        <v>0</v>
      </c>
      <c r="YV2">
        <v>0</v>
      </c>
      <c r="YW2">
        <v>16</v>
      </c>
      <c r="YX2">
        <v>17</v>
      </c>
      <c r="YY2">
        <v>19</v>
      </c>
      <c r="YZ2">
        <v>19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1</v>
      </c>
      <c r="ZI2">
        <v>3</v>
      </c>
      <c r="ZJ2">
        <v>4</v>
      </c>
      <c r="ZK2">
        <v>3</v>
      </c>
      <c r="ZL2">
        <v>5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1</v>
      </c>
      <c r="ZT2">
        <v>5</v>
      </c>
      <c r="ZU2">
        <v>12</v>
      </c>
      <c r="ZV2">
        <v>42</v>
      </c>
      <c r="ZW2">
        <v>15</v>
      </c>
      <c r="ZX2">
        <v>16</v>
      </c>
      <c r="ZY2">
        <v>15</v>
      </c>
      <c r="ZZ2">
        <v>17</v>
      </c>
      <c r="AAA2">
        <v>24</v>
      </c>
      <c r="AAB2">
        <v>28</v>
      </c>
      <c r="AAC2">
        <v>22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19</v>
      </c>
      <c r="AAN2">
        <v>0</v>
      </c>
      <c r="AAO2">
        <v>0</v>
      </c>
      <c r="AAP2">
        <v>0</v>
      </c>
      <c r="AAQ2">
        <v>1</v>
      </c>
      <c r="AAR2">
        <v>2</v>
      </c>
      <c r="AAS2">
        <v>0</v>
      </c>
      <c r="AAT2">
        <v>0</v>
      </c>
      <c r="AAU2">
        <v>1</v>
      </c>
      <c r="AAV2">
        <v>0</v>
      </c>
      <c r="AAW2">
        <v>1</v>
      </c>
      <c r="AAX2">
        <v>0</v>
      </c>
      <c r="AAY2">
        <v>2</v>
      </c>
      <c r="AAZ2">
        <v>18</v>
      </c>
      <c r="ABA2">
        <v>29</v>
      </c>
      <c r="ABB2">
        <v>30</v>
      </c>
      <c r="ABC2">
        <v>32</v>
      </c>
      <c r="ABD2">
        <v>31</v>
      </c>
      <c r="ABE2">
        <v>4</v>
      </c>
      <c r="ABF2">
        <v>5</v>
      </c>
      <c r="ABG2">
        <v>5</v>
      </c>
      <c r="ABH2">
        <v>4</v>
      </c>
      <c r="ABI2">
        <v>4</v>
      </c>
      <c r="ABJ2">
        <v>8</v>
      </c>
      <c r="ABK2">
        <v>1</v>
      </c>
      <c r="ABL2">
        <v>1</v>
      </c>
      <c r="ABM2">
        <v>1</v>
      </c>
      <c r="ABN2">
        <v>5</v>
      </c>
      <c r="ABO2">
        <v>6</v>
      </c>
      <c r="ABP2">
        <v>3</v>
      </c>
      <c r="ABQ2">
        <v>2</v>
      </c>
      <c r="ABR2">
        <v>3</v>
      </c>
      <c r="ABS2">
        <v>3</v>
      </c>
      <c r="ABT2">
        <v>10</v>
      </c>
      <c r="ABU2">
        <v>7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2</v>
      </c>
      <c r="ACD2">
        <v>9</v>
      </c>
      <c r="ACE2">
        <v>8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6</v>
      </c>
      <c r="ACL2">
        <v>11</v>
      </c>
      <c r="ACM2">
        <v>10</v>
      </c>
      <c r="ACN2">
        <v>10</v>
      </c>
      <c r="ACO2">
        <v>11</v>
      </c>
      <c r="ACP2">
        <v>1</v>
      </c>
      <c r="ACQ2">
        <v>1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9</v>
      </c>
      <c r="ADF2">
        <v>0</v>
      </c>
      <c r="ADG2">
        <v>2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7</v>
      </c>
      <c r="ADO2">
        <v>7</v>
      </c>
      <c r="ADP2">
        <v>8</v>
      </c>
      <c r="ADQ2">
        <v>8</v>
      </c>
      <c r="ADR2">
        <v>7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6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101</v>
      </c>
      <c r="AFG2">
        <v>116</v>
      </c>
      <c r="AFH2">
        <v>105</v>
      </c>
      <c r="AFI2">
        <v>86</v>
      </c>
      <c r="AFJ2">
        <v>69</v>
      </c>
      <c r="AFK2">
        <v>74</v>
      </c>
      <c r="AFL2">
        <v>71</v>
      </c>
      <c r="AFM2">
        <v>45</v>
      </c>
      <c r="AFN2">
        <v>8</v>
      </c>
      <c r="AFO2">
        <v>41</v>
      </c>
      <c r="AFP2">
        <v>25</v>
      </c>
      <c r="AFQ2">
        <v>80</v>
      </c>
      <c r="AFR2">
        <v>75</v>
      </c>
      <c r="AFS2">
        <v>83</v>
      </c>
      <c r="AFT2">
        <v>86</v>
      </c>
      <c r="AFU2">
        <v>75</v>
      </c>
      <c r="AFV2">
        <v>73</v>
      </c>
      <c r="AFW2">
        <v>55</v>
      </c>
      <c r="AFX2">
        <v>52</v>
      </c>
      <c r="AFY2">
        <v>51</v>
      </c>
      <c r="AFZ2">
        <v>29</v>
      </c>
      <c r="AGA2">
        <v>11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2448</v>
      </c>
      <c r="AGN2">
        <v>2563</v>
      </c>
      <c r="AGO2">
        <v>2838</v>
      </c>
      <c r="AGP2">
        <v>2926</v>
      </c>
      <c r="AGQ2">
        <v>2996</v>
      </c>
      <c r="AGR2">
        <v>2452</v>
      </c>
      <c r="AGS2">
        <v>1894</v>
      </c>
      <c r="AGT2">
        <v>3792</v>
      </c>
      <c r="AGU2">
        <v>1898</v>
      </c>
      <c r="AGV2">
        <v>1855</v>
      </c>
      <c r="AGW2">
        <v>1601</v>
      </c>
    </row>
    <row r="3" spans="1:881" x14ac:dyDescent="0.3">
      <c r="A3" t="s">
        <v>80</v>
      </c>
      <c r="B3">
        <v>3</v>
      </c>
      <c r="C3">
        <v>2</v>
      </c>
      <c r="D3">
        <v>2</v>
      </c>
      <c r="E3">
        <v>1</v>
      </c>
      <c r="F3">
        <v>2</v>
      </c>
      <c r="G3">
        <v>2</v>
      </c>
      <c r="H3">
        <v>2</v>
      </c>
      <c r="I3">
        <v>0</v>
      </c>
      <c r="J3">
        <v>7</v>
      </c>
      <c r="K3">
        <v>0</v>
      </c>
      <c r="L3">
        <v>4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20</v>
      </c>
      <c r="Y3">
        <v>80</v>
      </c>
      <c r="Z3">
        <v>76</v>
      </c>
      <c r="AA3">
        <v>89</v>
      </c>
      <c r="AB3">
        <v>59</v>
      </c>
      <c r="AC3">
        <v>76</v>
      </c>
      <c r="AD3">
        <v>63</v>
      </c>
      <c r="AE3">
        <v>61</v>
      </c>
      <c r="AF3">
        <v>64</v>
      </c>
      <c r="AG3">
        <v>73</v>
      </c>
      <c r="AH3">
        <v>112</v>
      </c>
      <c r="AI3">
        <v>1</v>
      </c>
      <c r="AJ3">
        <v>4</v>
      </c>
      <c r="AK3">
        <v>5</v>
      </c>
      <c r="AL3">
        <v>5</v>
      </c>
      <c r="AM3">
        <v>1</v>
      </c>
      <c r="AN3">
        <v>0</v>
      </c>
      <c r="AO3">
        <v>0</v>
      </c>
      <c r="AP3">
        <v>2</v>
      </c>
      <c r="AQ3">
        <v>3</v>
      </c>
      <c r="AR3">
        <v>4</v>
      </c>
      <c r="AS3">
        <v>6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24</v>
      </c>
      <c r="BF3">
        <v>17</v>
      </c>
      <c r="BG3">
        <v>15</v>
      </c>
      <c r="BH3">
        <v>17</v>
      </c>
      <c r="BI3">
        <v>26</v>
      </c>
      <c r="BJ3">
        <v>23</v>
      </c>
      <c r="BK3">
        <v>31</v>
      </c>
      <c r="BL3">
        <v>19</v>
      </c>
      <c r="BM3">
        <v>19</v>
      </c>
      <c r="BN3">
        <v>40</v>
      </c>
      <c r="BO3">
        <v>27</v>
      </c>
      <c r="BP3">
        <v>1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27</v>
      </c>
      <c r="CB3">
        <v>37</v>
      </c>
      <c r="CC3">
        <v>41</v>
      </c>
      <c r="CD3">
        <v>12</v>
      </c>
      <c r="CE3">
        <v>10</v>
      </c>
      <c r="CF3">
        <v>12</v>
      </c>
      <c r="CG3">
        <v>19</v>
      </c>
      <c r="CH3">
        <v>10</v>
      </c>
      <c r="CI3">
        <v>19</v>
      </c>
      <c r="CJ3">
        <v>10</v>
      </c>
      <c r="CK3">
        <v>4</v>
      </c>
      <c r="CL3">
        <v>8</v>
      </c>
      <c r="CM3">
        <v>5</v>
      </c>
      <c r="CN3">
        <v>5</v>
      </c>
      <c r="CO3">
        <v>7</v>
      </c>
      <c r="CP3">
        <v>11</v>
      </c>
      <c r="CQ3">
        <v>18</v>
      </c>
      <c r="CR3">
        <v>17</v>
      </c>
      <c r="CS3">
        <v>13</v>
      </c>
      <c r="CT3">
        <v>10</v>
      </c>
      <c r="CU3">
        <v>12</v>
      </c>
      <c r="CV3">
        <v>9</v>
      </c>
      <c r="CW3">
        <v>23</v>
      </c>
      <c r="CX3">
        <v>30</v>
      </c>
      <c r="CY3">
        <v>24</v>
      </c>
      <c r="CZ3">
        <v>15</v>
      </c>
      <c r="DA3">
        <v>12</v>
      </c>
      <c r="DB3">
        <v>7</v>
      </c>
      <c r="DC3">
        <v>7</v>
      </c>
      <c r="DD3">
        <v>0</v>
      </c>
      <c r="DE3">
        <v>2</v>
      </c>
      <c r="DF3">
        <v>0</v>
      </c>
      <c r="DG3">
        <v>0</v>
      </c>
      <c r="DH3">
        <v>0</v>
      </c>
      <c r="DI3">
        <v>0</v>
      </c>
      <c r="DJ3">
        <v>5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24</v>
      </c>
      <c r="DT3">
        <v>25</v>
      </c>
      <c r="DU3">
        <v>23</v>
      </c>
      <c r="DV3">
        <v>15</v>
      </c>
      <c r="DW3">
        <v>8</v>
      </c>
      <c r="DX3">
        <v>10</v>
      </c>
      <c r="DY3">
        <v>16</v>
      </c>
      <c r="DZ3">
        <v>14</v>
      </c>
      <c r="EA3">
        <v>13</v>
      </c>
      <c r="EB3">
        <v>23</v>
      </c>
      <c r="EC3">
        <v>29</v>
      </c>
      <c r="ED3">
        <v>51</v>
      </c>
      <c r="EE3">
        <v>64</v>
      </c>
      <c r="EF3">
        <v>79</v>
      </c>
      <c r="EG3">
        <v>74</v>
      </c>
      <c r="EH3">
        <v>79</v>
      </c>
      <c r="EI3">
        <v>78</v>
      </c>
      <c r="EJ3">
        <v>73</v>
      </c>
      <c r="EK3">
        <v>60</v>
      </c>
      <c r="EL3">
        <v>15</v>
      </c>
      <c r="EM3">
        <v>26</v>
      </c>
      <c r="EN3">
        <v>0</v>
      </c>
      <c r="EO3">
        <v>35</v>
      </c>
      <c r="EP3">
        <v>42</v>
      </c>
      <c r="EQ3">
        <v>44</v>
      </c>
      <c r="ER3">
        <v>46</v>
      </c>
      <c r="ES3">
        <v>43</v>
      </c>
      <c r="ET3">
        <v>50</v>
      </c>
      <c r="EU3">
        <v>45</v>
      </c>
      <c r="EV3">
        <v>0</v>
      </c>
      <c r="EW3">
        <v>49</v>
      </c>
      <c r="EX3">
        <v>45</v>
      </c>
      <c r="EY3">
        <v>0</v>
      </c>
      <c r="EZ3">
        <v>124</v>
      </c>
      <c r="FA3">
        <v>122</v>
      </c>
      <c r="FB3">
        <v>113</v>
      </c>
      <c r="FC3">
        <v>110</v>
      </c>
      <c r="FD3">
        <v>112</v>
      </c>
      <c r="FE3">
        <v>114</v>
      </c>
      <c r="FF3">
        <v>107</v>
      </c>
      <c r="FG3">
        <v>93</v>
      </c>
      <c r="FH3">
        <v>88</v>
      </c>
      <c r="FI3">
        <v>85</v>
      </c>
      <c r="FJ3">
        <v>87</v>
      </c>
      <c r="FK3">
        <v>35</v>
      </c>
      <c r="FL3">
        <v>27</v>
      </c>
      <c r="FM3">
        <v>28</v>
      </c>
      <c r="FN3">
        <v>30</v>
      </c>
      <c r="FO3">
        <v>26</v>
      </c>
      <c r="FP3">
        <v>16</v>
      </c>
      <c r="FQ3">
        <v>17</v>
      </c>
      <c r="FR3">
        <v>15</v>
      </c>
      <c r="FS3">
        <v>22</v>
      </c>
      <c r="FT3">
        <v>11</v>
      </c>
      <c r="FU3">
        <v>7</v>
      </c>
      <c r="FV3">
        <v>117</v>
      </c>
      <c r="FW3">
        <v>130</v>
      </c>
      <c r="FX3">
        <v>153</v>
      </c>
      <c r="FY3">
        <v>165</v>
      </c>
      <c r="FZ3">
        <v>170</v>
      </c>
      <c r="GA3">
        <v>131</v>
      </c>
      <c r="GB3">
        <v>103</v>
      </c>
      <c r="GC3">
        <v>39</v>
      </c>
      <c r="GD3">
        <v>47</v>
      </c>
      <c r="GE3">
        <v>56</v>
      </c>
      <c r="GF3">
        <v>40</v>
      </c>
      <c r="GG3">
        <v>11</v>
      </c>
      <c r="GH3">
        <v>10</v>
      </c>
      <c r="GI3">
        <v>9</v>
      </c>
      <c r="GJ3">
        <v>12</v>
      </c>
      <c r="GK3">
        <v>5</v>
      </c>
      <c r="GL3">
        <v>4</v>
      </c>
      <c r="GM3">
        <v>3</v>
      </c>
      <c r="GN3">
        <v>3</v>
      </c>
      <c r="GO3">
        <v>0</v>
      </c>
      <c r="GP3">
        <v>0</v>
      </c>
      <c r="GQ3">
        <v>0</v>
      </c>
      <c r="GR3">
        <v>6</v>
      </c>
      <c r="GS3">
        <v>3</v>
      </c>
      <c r="GT3">
        <v>1</v>
      </c>
      <c r="GU3">
        <v>2</v>
      </c>
      <c r="GV3">
        <v>10</v>
      </c>
      <c r="GW3">
        <v>5</v>
      </c>
      <c r="GX3">
        <v>2</v>
      </c>
      <c r="GY3">
        <v>1</v>
      </c>
      <c r="GZ3">
        <v>0</v>
      </c>
      <c r="HA3">
        <v>0</v>
      </c>
      <c r="HB3">
        <v>0</v>
      </c>
      <c r="HC3">
        <v>815</v>
      </c>
      <c r="HD3">
        <v>831</v>
      </c>
      <c r="HE3">
        <v>1020</v>
      </c>
      <c r="HF3">
        <v>1127</v>
      </c>
      <c r="HG3">
        <v>857</v>
      </c>
      <c r="HH3">
        <v>852</v>
      </c>
      <c r="HI3">
        <v>821</v>
      </c>
      <c r="HJ3">
        <v>499</v>
      </c>
      <c r="HK3">
        <v>597</v>
      </c>
      <c r="HL3">
        <v>582</v>
      </c>
      <c r="HM3">
        <v>626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28</v>
      </c>
      <c r="HZ3">
        <v>31</v>
      </c>
      <c r="IA3">
        <v>36</v>
      </c>
      <c r="IB3">
        <v>26</v>
      </c>
      <c r="IC3">
        <v>18</v>
      </c>
      <c r="ID3">
        <v>17</v>
      </c>
      <c r="IE3">
        <v>30</v>
      </c>
      <c r="IF3">
        <v>32</v>
      </c>
      <c r="IG3">
        <v>31</v>
      </c>
      <c r="IH3">
        <v>52</v>
      </c>
      <c r="II3">
        <v>46</v>
      </c>
      <c r="IJ3">
        <v>32</v>
      </c>
      <c r="IK3">
        <v>22</v>
      </c>
      <c r="IL3">
        <v>21</v>
      </c>
      <c r="IM3">
        <v>21</v>
      </c>
      <c r="IN3">
        <v>40</v>
      </c>
      <c r="IO3">
        <v>29</v>
      </c>
      <c r="IP3">
        <v>15</v>
      </c>
      <c r="IQ3">
        <v>9</v>
      </c>
      <c r="IR3">
        <v>6</v>
      </c>
      <c r="IS3">
        <v>5</v>
      </c>
      <c r="IT3">
        <v>2</v>
      </c>
      <c r="IU3">
        <v>1</v>
      </c>
      <c r="IV3">
        <v>2</v>
      </c>
      <c r="IW3">
        <v>0</v>
      </c>
      <c r="IX3">
        <v>1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1</v>
      </c>
      <c r="JO3">
        <v>0</v>
      </c>
      <c r="JP3">
        <v>0</v>
      </c>
      <c r="JQ3">
        <v>168</v>
      </c>
      <c r="JR3">
        <v>171</v>
      </c>
      <c r="JS3">
        <v>191</v>
      </c>
      <c r="JT3">
        <v>188</v>
      </c>
      <c r="JU3">
        <v>206</v>
      </c>
      <c r="JV3">
        <v>195</v>
      </c>
      <c r="JW3">
        <v>183</v>
      </c>
      <c r="JX3">
        <v>190</v>
      </c>
      <c r="JY3">
        <v>198</v>
      </c>
      <c r="JZ3">
        <v>149</v>
      </c>
      <c r="KA3">
        <v>150</v>
      </c>
      <c r="KB3">
        <v>5</v>
      </c>
      <c r="KC3">
        <v>12</v>
      </c>
      <c r="KD3">
        <v>5</v>
      </c>
      <c r="KE3">
        <v>8</v>
      </c>
      <c r="KF3">
        <v>5</v>
      </c>
      <c r="KG3">
        <v>7</v>
      </c>
      <c r="KH3">
        <v>8</v>
      </c>
      <c r="KI3">
        <v>0</v>
      </c>
      <c r="KJ3">
        <v>21</v>
      </c>
      <c r="KK3">
        <v>15</v>
      </c>
      <c r="KL3">
        <v>14</v>
      </c>
      <c r="KM3">
        <v>63</v>
      </c>
      <c r="KN3">
        <v>68</v>
      </c>
      <c r="KO3">
        <v>89</v>
      </c>
      <c r="KP3">
        <v>103</v>
      </c>
      <c r="KQ3">
        <v>64</v>
      </c>
      <c r="KR3">
        <v>70</v>
      </c>
      <c r="KS3">
        <v>81</v>
      </c>
      <c r="KT3">
        <v>77</v>
      </c>
      <c r="KU3">
        <v>68</v>
      </c>
      <c r="KV3">
        <v>49</v>
      </c>
      <c r="KW3">
        <v>77</v>
      </c>
      <c r="KX3">
        <v>3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4</v>
      </c>
      <c r="LM3">
        <v>7</v>
      </c>
      <c r="LN3">
        <v>16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1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421</v>
      </c>
      <c r="MF3">
        <v>424</v>
      </c>
      <c r="MG3">
        <v>477</v>
      </c>
      <c r="MH3">
        <v>501</v>
      </c>
      <c r="MI3">
        <v>501</v>
      </c>
      <c r="MJ3">
        <v>475</v>
      </c>
      <c r="MK3">
        <v>480</v>
      </c>
      <c r="ML3">
        <v>372</v>
      </c>
      <c r="MM3">
        <v>317</v>
      </c>
      <c r="MN3">
        <v>249</v>
      </c>
      <c r="MO3">
        <v>274</v>
      </c>
      <c r="MP3">
        <v>45</v>
      </c>
      <c r="MQ3">
        <v>53</v>
      </c>
      <c r="MR3">
        <v>53</v>
      </c>
      <c r="MS3">
        <v>44</v>
      </c>
      <c r="MT3">
        <v>54</v>
      </c>
      <c r="MU3">
        <v>50</v>
      </c>
      <c r="MV3">
        <v>49</v>
      </c>
      <c r="MW3">
        <v>43</v>
      </c>
      <c r="MX3">
        <v>56</v>
      </c>
      <c r="MY3">
        <v>46</v>
      </c>
      <c r="MZ3">
        <v>38</v>
      </c>
      <c r="NA3">
        <v>27</v>
      </c>
      <c r="NB3">
        <v>26</v>
      </c>
      <c r="NC3">
        <v>32</v>
      </c>
      <c r="ND3">
        <v>36</v>
      </c>
      <c r="NE3">
        <v>43</v>
      </c>
      <c r="NF3">
        <v>41</v>
      </c>
      <c r="NG3">
        <v>39</v>
      </c>
      <c r="NH3">
        <v>38</v>
      </c>
      <c r="NI3">
        <v>45</v>
      </c>
      <c r="NJ3">
        <v>40</v>
      </c>
      <c r="NK3">
        <v>34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60</v>
      </c>
      <c r="OI3">
        <v>72</v>
      </c>
      <c r="OJ3">
        <v>34</v>
      </c>
      <c r="OK3">
        <v>38</v>
      </c>
      <c r="OL3">
        <v>33</v>
      </c>
      <c r="OM3">
        <v>73</v>
      </c>
      <c r="ON3">
        <v>15</v>
      </c>
      <c r="OO3">
        <v>14</v>
      </c>
      <c r="OP3">
        <v>12</v>
      </c>
      <c r="OQ3">
        <v>15</v>
      </c>
      <c r="OR3">
        <v>37</v>
      </c>
      <c r="OS3">
        <v>0</v>
      </c>
      <c r="OT3">
        <v>0</v>
      </c>
      <c r="OU3">
        <v>0</v>
      </c>
      <c r="OV3">
        <v>0</v>
      </c>
      <c r="OW3">
        <v>44</v>
      </c>
      <c r="OX3">
        <v>0</v>
      </c>
      <c r="OY3">
        <v>0</v>
      </c>
      <c r="OZ3">
        <v>1</v>
      </c>
      <c r="PA3">
        <v>0</v>
      </c>
      <c r="PB3">
        <v>0</v>
      </c>
      <c r="PC3">
        <v>0</v>
      </c>
      <c r="PD3">
        <v>15</v>
      </c>
      <c r="PE3">
        <v>18</v>
      </c>
      <c r="PF3">
        <v>9</v>
      </c>
      <c r="PG3">
        <v>10</v>
      </c>
      <c r="PH3">
        <v>12</v>
      </c>
      <c r="PI3">
        <v>2</v>
      </c>
      <c r="PJ3">
        <v>3</v>
      </c>
      <c r="PK3">
        <v>3</v>
      </c>
      <c r="PL3">
        <v>3</v>
      </c>
      <c r="PM3">
        <v>1</v>
      </c>
      <c r="PN3">
        <v>1</v>
      </c>
      <c r="PO3">
        <v>14</v>
      </c>
      <c r="PP3">
        <v>47</v>
      </c>
      <c r="PQ3">
        <v>51</v>
      </c>
      <c r="PR3">
        <v>28</v>
      </c>
      <c r="PS3">
        <v>7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11</v>
      </c>
      <c r="QB3">
        <v>20</v>
      </c>
      <c r="QC3">
        <v>23</v>
      </c>
      <c r="QD3">
        <v>20</v>
      </c>
      <c r="QE3">
        <v>30</v>
      </c>
      <c r="QF3">
        <v>17</v>
      </c>
      <c r="QG3">
        <v>24</v>
      </c>
      <c r="QH3">
        <v>11</v>
      </c>
      <c r="QI3">
        <v>24</v>
      </c>
      <c r="QJ3">
        <v>0</v>
      </c>
      <c r="QK3">
        <v>33</v>
      </c>
      <c r="QL3">
        <v>28</v>
      </c>
      <c r="QM3">
        <v>28</v>
      </c>
      <c r="QN3">
        <v>24</v>
      </c>
      <c r="QO3">
        <v>8</v>
      </c>
      <c r="QP3">
        <v>16</v>
      </c>
      <c r="QQ3">
        <v>63</v>
      </c>
      <c r="QR3">
        <v>3</v>
      </c>
      <c r="QS3">
        <v>2</v>
      </c>
      <c r="QT3">
        <v>72</v>
      </c>
      <c r="QU3">
        <v>80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1</v>
      </c>
      <c r="RH3">
        <v>1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56</v>
      </c>
      <c r="RS3">
        <v>51</v>
      </c>
      <c r="RT3">
        <v>92</v>
      </c>
      <c r="RU3">
        <v>103</v>
      </c>
      <c r="RV3">
        <v>92</v>
      </c>
      <c r="RW3">
        <v>37</v>
      </c>
      <c r="RX3">
        <v>74</v>
      </c>
      <c r="RY3">
        <v>64</v>
      </c>
      <c r="RZ3">
        <v>61</v>
      </c>
      <c r="SA3">
        <v>63</v>
      </c>
      <c r="SB3">
        <v>23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6</v>
      </c>
      <c r="SZ3">
        <v>5</v>
      </c>
      <c r="TA3">
        <v>4</v>
      </c>
      <c r="TB3">
        <v>5</v>
      </c>
      <c r="TC3">
        <v>4</v>
      </c>
      <c r="TD3">
        <v>5</v>
      </c>
      <c r="TE3">
        <v>5</v>
      </c>
      <c r="TF3">
        <v>4</v>
      </c>
      <c r="TG3">
        <v>3</v>
      </c>
      <c r="TH3">
        <v>2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56</v>
      </c>
      <c r="TV3">
        <v>42</v>
      </c>
      <c r="TW3">
        <v>41</v>
      </c>
      <c r="TX3">
        <v>37</v>
      </c>
      <c r="TY3">
        <v>34</v>
      </c>
      <c r="TZ3">
        <v>49</v>
      </c>
      <c r="UA3">
        <v>46</v>
      </c>
      <c r="UB3">
        <v>34</v>
      </c>
      <c r="UC3">
        <v>14</v>
      </c>
      <c r="UD3">
        <v>7</v>
      </c>
      <c r="UE3">
        <v>10</v>
      </c>
      <c r="UF3">
        <v>73</v>
      </c>
      <c r="UG3">
        <v>101</v>
      </c>
      <c r="UH3">
        <v>108</v>
      </c>
      <c r="UI3">
        <v>105</v>
      </c>
      <c r="UJ3">
        <v>98</v>
      </c>
      <c r="UK3">
        <v>98</v>
      </c>
      <c r="UL3">
        <v>94</v>
      </c>
      <c r="UM3">
        <v>89</v>
      </c>
      <c r="UN3">
        <v>92</v>
      </c>
      <c r="UO3">
        <v>89</v>
      </c>
      <c r="UP3">
        <v>83</v>
      </c>
      <c r="UQ3">
        <v>8</v>
      </c>
      <c r="UR3">
        <v>11</v>
      </c>
      <c r="US3">
        <v>13</v>
      </c>
      <c r="UT3">
        <v>12</v>
      </c>
      <c r="UU3">
        <v>24</v>
      </c>
      <c r="UV3">
        <v>20</v>
      </c>
      <c r="UW3">
        <v>18</v>
      </c>
      <c r="UX3">
        <v>18</v>
      </c>
      <c r="UY3">
        <v>16</v>
      </c>
      <c r="UZ3">
        <v>15</v>
      </c>
      <c r="VA3">
        <v>13</v>
      </c>
      <c r="VB3">
        <v>220</v>
      </c>
      <c r="VC3">
        <v>210</v>
      </c>
      <c r="VD3">
        <v>201</v>
      </c>
      <c r="VE3">
        <v>166</v>
      </c>
      <c r="VF3">
        <v>148</v>
      </c>
      <c r="VG3">
        <v>150</v>
      </c>
      <c r="VH3">
        <v>111</v>
      </c>
      <c r="VI3">
        <v>84</v>
      </c>
      <c r="VJ3">
        <v>62</v>
      </c>
      <c r="VK3">
        <v>30</v>
      </c>
      <c r="VL3">
        <v>39</v>
      </c>
      <c r="VM3">
        <v>0</v>
      </c>
      <c r="VN3">
        <v>12</v>
      </c>
      <c r="VO3">
        <v>1</v>
      </c>
      <c r="VP3">
        <v>9</v>
      </c>
      <c r="VQ3">
        <v>0</v>
      </c>
      <c r="VR3">
        <v>6</v>
      </c>
      <c r="VS3">
        <v>7</v>
      </c>
      <c r="VT3">
        <v>0</v>
      </c>
      <c r="VU3">
        <v>0</v>
      </c>
      <c r="VV3">
        <v>0</v>
      </c>
      <c r="VW3">
        <v>0</v>
      </c>
      <c r="VX3">
        <v>11</v>
      </c>
      <c r="VY3">
        <v>30</v>
      </c>
      <c r="VZ3">
        <v>48</v>
      </c>
      <c r="WA3">
        <v>58</v>
      </c>
      <c r="WB3">
        <v>68</v>
      </c>
      <c r="WC3">
        <v>36</v>
      </c>
      <c r="WD3">
        <v>37</v>
      </c>
      <c r="WE3">
        <v>25</v>
      </c>
      <c r="WF3">
        <v>26</v>
      </c>
      <c r="WG3">
        <v>17</v>
      </c>
      <c r="WH3">
        <v>13</v>
      </c>
      <c r="WI3">
        <v>104</v>
      </c>
      <c r="WJ3">
        <v>127</v>
      </c>
      <c r="WK3">
        <v>121</v>
      </c>
      <c r="WL3">
        <v>125</v>
      </c>
      <c r="WM3">
        <v>120</v>
      </c>
      <c r="WN3">
        <v>99</v>
      </c>
      <c r="WO3">
        <v>65</v>
      </c>
      <c r="WP3">
        <v>54</v>
      </c>
      <c r="WQ3">
        <v>70</v>
      </c>
      <c r="WR3">
        <v>70</v>
      </c>
      <c r="WS3">
        <v>61</v>
      </c>
      <c r="WT3">
        <v>0</v>
      </c>
      <c r="WU3">
        <v>0</v>
      </c>
      <c r="WV3">
        <v>0</v>
      </c>
      <c r="WW3">
        <v>1</v>
      </c>
      <c r="WX3">
        <v>1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32</v>
      </c>
      <c r="XQ3">
        <v>35</v>
      </c>
      <c r="XR3">
        <v>28</v>
      </c>
      <c r="XS3">
        <v>16</v>
      </c>
      <c r="XT3">
        <v>33</v>
      </c>
      <c r="XU3">
        <v>51</v>
      </c>
      <c r="XV3">
        <v>24</v>
      </c>
      <c r="XW3">
        <v>25</v>
      </c>
      <c r="XX3">
        <v>23</v>
      </c>
      <c r="XY3">
        <v>8</v>
      </c>
      <c r="XZ3">
        <v>12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29</v>
      </c>
      <c r="YX3">
        <v>52</v>
      </c>
      <c r="YY3">
        <v>63</v>
      </c>
      <c r="YZ3">
        <v>47</v>
      </c>
      <c r="ZA3">
        <v>76</v>
      </c>
      <c r="ZB3">
        <v>40</v>
      </c>
      <c r="ZC3">
        <v>27</v>
      </c>
      <c r="ZD3">
        <v>30</v>
      </c>
      <c r="ZE3">
        <v>44</v>
      </c>
      <c r="ZF3">
        <v>48</v>
      </c>
      <c r="ZG3">
        <v>65</v>
      </c>
      <c r="ZH3">
        <v>0</v>
      </c>
      <c r="ZI3">
        <v>0</v>
      </c>
      <c r="ZJ3">
        <v>0</v>
      </c>
      <c r="ZK3">
        <v>0</v>
      </c>
      <c r="ZL3">
        <v>0</v>
      </c>
      <c r="ZM3">
        <v>0</v>
      </c>
      <c r="ZN3">
        <v>0</v>
      </c>
      <c r="ZO3">
        <v>0</v>
      </c>
      <c r="ZP3">
        <v>0</v>
      </c>
      <c r="ZQ3">
        <v>0</v>
      </c>
      <c r="ZR3">
        <v>0</v>
      </c>
      <c r="ZS3">
        <v>17</v>
      </c>
      <c r="ZT3">
        <v>14</v>
      </c>
      <c r="ZU3">
        <v>23</v>
      </c>
      <c r="ZV3">
        <v>22</v>
      </c>
      <c r="ZW3">
        <v>15</v>
      </c>
      <c r="ZX3">
        <v>10</v>
      </c>
      <c r="ZY3">
        <v>7</v>
      </c>
      <c r="ZZ3">
        <v>7</v>
      </c>
      <c r="AAA3">
        <v>2</v>
      </c>
      <c r="AAB3">
        <v>0</v>
      </c>
      <c r="AAC3">
        <v>0</v>
      </c>
      <c r="AAD3">
        <v>14</v>
      </c>
      <c r="AAE3">
        <v>21</v>
      </c>
      <c r="AAF3">
        <v>34</v>
      </c>
      <c r="AAG3">
        <v>28</v>
      </c>
      <c r="AAH3">
        <v>16</v>
      </c>
      <c r="AAI3">
        <v>12</v>
      </c>
      <c r="AAJ3">
        <v>13</v>
      </c>
      <c r="AAK3">
        <v>6</v>
      </c>
      <c r="AAL3">
        <v>7</v>
      </c>
      <c r="AAM3">
        <v>6</v>
      </c>
      <c r="AAN3">
        <v>8</v>
      </c>
      <c r="AAO3">
        <v>2</v>
      </c>
      <c r="AAP3">
        <v>2</v>
      </c>
      <c r="AAQ3">
        <v>2</v>
      </c>
      <c r="AAR3">
        <v>4</v>
      </c>
      <c r="AAS3">
        <v>5</v>
      </c>
      <c r="AAT3">
        <v>4</v>
      </c>
      <c r="AAU3">
        <v>3</v>
      </c>
      <c r="AAV3">
        <v>4</v>
      </c>
      <c r="AAW3">
        <v>4</v>
      </c>
      <c r="AAX3">
        <v>2</v>
      </c>
      <c r="AAY3">
        <v>0</v>
      </c>
      <c r="AAZ3">
        <v>300</v>
      </c>
      <c r="ABA3">
        <v>335</v>
      </c>
      <c r="ABB3">
        <v>353</v>
      </c>
      <c r="ABC3">
        <v>440</v>
      </c>
      <c r="ABD3">
        <v>382</v>
      </c>
      <c r="ABE3">
        <v>351</v>
      </c>
      <c r="ABF3">
        <v>311</v>
      </c>
      <c r="ABG3">
        <v>401</v>
      </c>
      <c r="ABH3">
        <v>464</v>
      </c>
      <c r="ABI3">
        <v>440</v>
      </c>
      <c r="ABJ3">
        <v>385</v>
      </c>
      <c r="ABK3">
        <v>0</v>
      </c>
      <c r="ABL3">
        <v>0</v>
      </c>
      <c r="ABM3">
        <v>0</v>
      </c>
      <c r="ABN3">
        <v>0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28</v>
      </c>
      <c r="ACH3">
        <v>32</v>
      </c>
      <c r="ACI3">
        <v>30</v>
      </c>
      <c r="ACJ3">
        <v>21</v>
      </c>
      <c r="ACK3">
        <v>7</v>
      </c>
      <c r="ACL3">
        <v>12</v>
      </c>
      <c r="ACM3">
        <v>13</v>
      </c>
      <c r="ACN3">
        <v>13</v>
      </c>
      <c r="ACO3">
        <v>7</v>
      </c>
      <c r="ACP3">
        <v>6</v>
      </c>
      <c r="ACQ3">
        <v>1</v>
      </c>
      <c r="ACR3">
        <v>7</v>
      </c>
      <c r="ACS3">
        <v>6</v>
      </c>
      <c r="ACT3">
        <v>8</v>
      </c>
      <c r="ACU3">
        <v>7</v>
      </c>
      <c r="ACV3">
        <v>3</v>
      </c>
      <c r="ACW3">
        <v>3</v>
      </c>
      <c r="ACX3">
        <v>1</v>
      </c>
      <c r="ACY3">
        <v>4</v>
      </c>
      <c r="ACZ3">
        <v>5</v>
      </c>
      <c r="ADA3">
        <v>5</v>
      </c>
      <c r="ADB3">
        <v>7</v>
      </c>
      <c r="ADC3">
        <v>5</v>
      </c>
      <c r="ADD3">
        <v>5</v>
      </c>
      <c r="ADE3">
        <v>15</v>
      </c>
      <c r="ADF3">
        <v>34</v>
      </c>
      <c r="ADG3">
        <v>41</v>
      </c>
      <c r="ADH3">
        <v>36</v>
      </c>
      <c r="ADI3">
        <v>32</v>
      </c>
      <c r="ADJ3">
        <v>26</v>
      </c>
      <c r="ADK3">
        <v>44</v>
      </c>
      <c r="ADL3">
        <v>38</v>
      </c>
      <c r="ADM3">
        <v>28</v>
      </c>
      <c r="ADN3">
        <v>63</v>
      </c>
      <c r="ADO3">
        <v>51</v>
      </c>
      <c r="ADP3">
        <v>48</v>
      </c>
      <c r="ADQ3">
        <v>49</v>
      </c>
      <c r="ADR3">
        <v>41</v>
      </c>
      <c r="ADS3">
        <v>40</v>
      </c>
      <c r="ADT3">
        <v>15</v>
      </c>
      <c r="ADU3">
        <v>31</v>
      </c>
      <c r="ADV3">
        <v>30</v>
      </c>
      <c r="ADW3">
        <v>19</v>
      </c>
      <c r="ADX3">
        <v>13</v>
      </c>
      <c r="ADY3">
        <v>9</v>
      </c>
      <c r="ADZ3">
        <v>8</v>
      </c>
      <c r="AEA3">
        <v>9</v>
      </c>
      <c r="AEB3">
        <v>7</v>
      </c>
      <c r="AEC3">
        <v>5</v>
      </c>
      <c r="AED3">
        <v>6</v>
      </c>
      <c r="AEE3">
        <v>6</v>
      </c>
      <c r="AEF3">
        <v>6</v>
      </c>
      <c r="AEG3">
        <v>6</v>
      </c>
      <c r="AEH3">
        <v>5</v>
      </c>
      <c r="AEI3">
        <v>7</v>
      </c>
      <c r="AEJ3">
        <v>0</v>
      </c>
      <c r="AEK3">
        <v>0</v>
      </c>
      <c r="AEL3">
        <v>0</v>
      </c>
      <c r="AEM3">
        <v>0</v>
      </c>
      <c r="AEN3">
        <v>0</v>
      </c>
      <c r="AEO3">
        <v>0</v>
      </c>
      <c r="AEP3">
        <v>0</v>
      </c>
      <c r="AEQ3">
        <v>0</v>
      </c>
      <c r="AER3">
        <v>0</v>
      </c>
      <c r="AES3">
        <v>0</v>
      </c>
      <c r="AET3">
        <v>0</v>
      </c>
      <c r="AEU3">
        <v>0</v>
      </c>
      <c r="AEV3">
        <v>0</v>
      </c>
      <c r="AEW3">
        <v>0</v>
      </c>
      <c r="AEX3">
        <v>0</v>
      </c>
      <c r="AEY3">
        <v>0</v>
      </c>
      <c r="AEZ3">
        <v>0</v>
      </c>
      <c r="AFA3">
        <v>0</v>
      </c>
      <c r="AFB3">
        <v>0</v>
      </c>
      <c r="AFC3">
        <v>0</v>
      </c>
      <c r="AFD3">
        <v>0</v>
      </c>
      <c r="AFE3">
        <v>0</v>
      </c>
      <c r="AFF3">
        <v>185</v>
      </c>
      <c r="AFG3">
        <v>225</v>
      </c>
      <c r="AFH3">
        <v>193</v>
      </c>
      <c r="AFI3">
        <v>160</v>
      </c>
      <c r="AFJ3">
        <v>171</v>
      </c>
      <c r="AFK3">
        <v>159</v>
      </c>
      <c r="AFL3">
        <v>153</v>
      </c>
      <c r="AFM3">
        <v>155</v>
      </c>
      <c r="AFN3">
        <v>139</v>
      </c>
      <c r="AFO3">
        <v>104</v>
      </c>
      <c r="AFP3">
        <v>98</v>
      </c>
      <c r="AFQ3">
        <v>272</v>
      </c>
      <c r="AFR3">
        <v>290</v>
      </c>
      <c r="AFS3">
        <v>313</v>
      </c>
      <c r="AFT3">
        <v>372</v>
      </c>
      <c r="AFU3">
        <v>371</v>
      </c>
      <c r="AFV3">
        <v>380</v>
      </c>
      <c r="AFW3">
        <v>359</v>
      </c>
      <c r="AFX3">
        <v>363</v>
      </c>
      <c r="AFY3">
        <v>404</v>
      </c>
      <c r="AFZ3">
        <v>324</v>
      </c>
      <c r="AGA3">
        <v>274</v>
      </c>
      <c r="AGB3">
        <v>0</v>
      </c>
      <c r="AGC3">
        <v>1</v>
      </c>
      <c r="AGD3">
        <v>1</v>
      </c>
      <c r="AGE3">
        <v>0</v>
      </c>
      <c r="AGF3">
        <v>1</v>
      </c>
      <c r="AGG3">
        <v>1</v>
      </c>
      <c r="AGH3">
        <v>0</v>
      </c>
      <c r="AGI3">
        <v>0</v>
      </c>
      <c r="AGJ3">
        <v>4</v>
      </c>
      <c r="AGK3">
        <v>0</v>
      </c>
      <c r="AGL3">
        <v>1</v>
      </c>
      <c r="AGM3">
        <v>3738</v>
      </c>
      <c r="AGN3">
        <v>4082</v>
      </c>
      <c r="AGO3">
        <v>4438</v>
      </c>
      <c r="AGP3">
        <v>4690</v>
      </c>
      <c r="AGQ3">
        <v>4425</v>
      </c>
      <c r="AGR3">
        <v>4100</v>
      </c>
      <c r="AGS3">
        <v>3730</v>
      </c>
      <c r="AGT3">
        <v>4361</v>
      </c>
      <c r="AGU3">
        <v>3253</v>
      </c>
      <c r="AGV3">
        <v>2982</v>
      </c>
      <c r="AGW3">
        <v>2845</v>
      </c>
    </row>
    <row r="4" spans="1:881" x14ac:dyDescent="0.3">
      <c r="A4" t="s">
        <v>81</v>
      </c>
      <c r="B4">
        <v>6</v>
      </c>
      <c r="C4">
        <v>6</v>
      </c>
      <c r="D4">
        <v>11</v>
      </c>
      <c r="E4">
        <v>10</v>
      </c>
      <c r="F4">
        <v>3</v>
      </c>
      <c r="G4">
        <v>6</v>
      </c>
      <c r="H4">
        <v>4</v>
      </c>
      <c r="I4">
        <v>3</v>
      </c>
      <c r="J4">
        <v>3</v>
      </c>
      <c r="K4">
        <v>12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28</v>
      </c>
      <c r="Y4">
        <v>41</v>
      </c>
      <c r="Z4">
        <v>40</v>
      </c>
      <c r="AA4">
        <v>35</v>
      </c>
      <c r="AB4">
        <v>35</v>
      </c>
      <c r="AC4">
        <v>21</v>
      </c>
      <c r="AD4">
        <v>16</v>
      </c>
      <c r="AE4">
        <v>16</v>
      </c>
      <c r="AF4">
        <v>21</v>
      </c>
      <c r="AG4">
        <v>13</v>
      </c>
      <c r="AH4">
        <v>12</v>
      </c>
      <c r="AI4">
        <v>3</v>
      </c>
      <c r="AJ4">
        <v>3</v>
      </c>
      <c r="AK4">
        <v>3</v>
      </c>
      <c r="AL4">
        <v>3</v>
      </c>
      <c r="AM4">
        <v>2</v>
      </c>
      <c r="AN4">
        <v>1</v>
      </c>
      <c r="AO4">
        <v>1</v>
      </c>
      <c r="AP4">
        <v>1</v>
      </c>
      <c r="AQ4">
        <v>0</v>
      </c>
      <c r="AR4">
        <v>47</v>
      </c>
      <c r="AS4">
        <v>6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1</v>
      </c>
      <c r="BI4">
        <v>1</v>
      </c>
      <c r="BJ4">
        <v>2</v>
      </c>
      <c r="BK4">
        <v>0</v>
      </c>
      <c r="BL4">
        <v>0</v>
      </c>
      <c r="BM4">
        <v>0</v>
      </c>
      <c r="BN4">
        <v>0</v>
      </c>
      <c r="BO4">
        <v>0</v>
      </c>
      <c r="BP4">
        <v>1</v>
      </c>
      <c r="BQ4">
        <v>3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137</v>
      </c>
      <c r="CB4">
        <v>303</v>
      </c>
      <c r="CC4">
        <v>116</v>
      </c>
      <c r="CD4">
        <v>318</v>
      </c>
      <c r="CE4">
        <v>312</v>
      </c>
      <c r="CF4">
        <v>356</v>
      </c>
      <c r="CG4">
        <v>349</v>
      </c>
      <c r="CH4">
        <v>203</v>
      </c>
      <c r="CI4">
        <v>220</v>
      </c>
      <c r="CJ4">
        <v>204</v>
      </c>
      <c r="CK4">
        <v>187</v>
      </c>
      <c r="CL4">
        <v>168</v>
      </c>
      <c r="CM4">
        <v>191</v>
      </c>
      <c r="CN4">
        <v>229</v>
      </c>
      <c r="CO4">
        <v>203</v>
      </c>
      <c r="CP4">
        <v>195</v>
      </c>
      <c r="CQ4">
        <v>185</v>
      </c>
      <c r="CR4">
        <v>180</v>
      </c>
      <c r="CS4">
        <v>165</v>
      </c>
      <c r="CT4">
        <v>118</v>
      </c>
      <c r="CU4">
        <v>117</v>
      </c>
      <c r="CV4">
        <v>111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134</v>
      </c>
      <c r="DT4">
        <v>121</v>
      </c>
      <c r="DU4">
        <v>118</v>
      </c>
      <c r="DV4">
        <v>119</v>
      </c>
      <c r="DW4">
        <v>111</v>
      </c>
      <c r="DX4">
        <v>125</v>
      </c>
      <c r="DY4">
        <v>169</v>
      </c>
      <c r="DZ4">
        <v>88</v>
      </c>
      <c r="EA4">
        <v>134</v>
      </c>
      <c r="EB4">
        <v>126</v>
      </c>
      <c r="EC4">
        <v>165</v>
      </c>
      <c r="ED4">
        <v>7</v>
      </c>
      <c r="EE4">
        <v>6</v>
      </c>
      <c r="EF4">
        <v>1</v>
      </c>
      <c r="EG4">
        <v>1</v>
      </c>
      <c r="EH4">
        <v>1</v>
      </c>
      <c r="EI4">
        <v>2</v>
      </c>
      <c r="EJ4">
        <v>0</v>
      </c>
      <c r="EK4">
        <v>0</v>
      </c>
      <c r="EL4">
        <v>1</v>
      </c>
      <c r="EM4">
        <v>1</v>
      </c>
      <c r="EN4">
        <v>1</v>
      </c>
      <c r="EO4">
        <v>1</v>
      </c>
      <c r="EP4">
        <v>1</v>
      </c>
      <c r="EQ4">
        <v>1</v>
      </c>
      <c r="ER4">
        <v>1</v>
      </c>
      <c r="ES4">
        <v>1</v>
      </c>
      <c r="ET4">
        <v>4</v>
      </c>
      <c r="EU4">
        <v>2</v>
      </c>
      <c r="EV4">
        <v>3</v>
      </c>
      <c r="EW4">
        <v>3</v>
      </c>
      <c r="EX4">
        <v>5</v>
      </c>
      <c r="EY4">
        <v>6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8</v>
      </c>
      <c r="FL4">
        <v>6</v>
      </c>
      <c r="FM4">
        <v>13</v>
      </c>
      <c r="FN4">
        <v>12</v>
      </c>
      <c r="FO4">
        <v>12</v>
      </c>
      <c r="FP4">
        <v>10</v>
      </c>
      <c r="FQ4">
        <v>10</v>
      </c>
      <c r="FR4">
        <v>0</v>
      </c>
      <c r="FS4">
        <v>0</v>
      </c>
      <c r="FT4">
        <v>0</v>
      </c>
      <c r="FU4">
        <v>0</v>
      </c>
      <c r="FV4">
        <v>2</v>
      </c>
      <c r="FW4">
        <v>6</v>
      </c>
      <c r="FX4">
        <v>11</v>
      </c>
      <c r="FY4">
        <v>10</v>
      </c>
      <c r="FZ4">
        <v>8</v>
      </c>
      <c r="GA4">
        <v>7</v>
      </c>
      <c r="GB4">
        <v>4</v>
      </c>
      <c r="GC4">
        <v>4</v>
      </c>
      <c r="GD4">
        <v>3</v>
      </c>
      <c r="GE4">
        <v>2</v>
      </c>
      <c r="GF4">
        <v>4</v>
      </c>
      <c r="GG4">
        <v>52</v>
      </c>
      <c r="GH4">
        <v>38</v>
      </c>
      <c r="GI4">
        <v>44</v>
      </c>
      <c r="GJ4">
        <v>47</v>
      </c>
      <c r="GK4">
        <v>28</v>
      </c>
      <c r="GL4">
        <v>42</v>
      </c>
      <c r="GM4">
        <v>31</v>
      </c>
      <c r="GN4">
        <v>13</v>
      </c>
      <c r="GO4">
        <v>11</v>
      </c>
      <c r="GP4">
        <v>8</v>
      </c>
      <c r="GQ4">
        <v>6</v>
      </c>
      <c r="GR4">
        <v>1</v>
      </c>
      <c r="GS4">
        <v>3</v>
      </c>
      <c r="GT4">
        <v>1</v>
      </c>
      <c r="GU4">
        <v>1</v>
      </c>
      <c r="GV4">
        <v>1</v>
      </c>
      <c r="GW4">
        <v>1</v>
      </c>
      <c r="GX4">
        <v>0</v>
      </c>
      <c r="GY4">
        <v>0</v>
      </c>
      <c r="GZ4">
        <v>0</v>
      </c>
      <c r="HA4">
        <v>0</v>
      </c>
      <c r="HB4">
        <v>0</v>
      </c>
      <c r="HC4">
        <v>1327</v>
      </c>
      <c r="HD4">
        <v>1371</v>
      </c>
      <c r="HE4">
        <v>1377</v>
      </c>
      <c r="HF4">
        <v>1342</v>
      </c>
      <c r="HG4">
        <v>1303</v>
      </c>
      <c r="HH4">
        <v>1111</v>
      </c>
      <c r="HI4">
        <v>1040</v>
      </c>
      <c r="HJ4">
        <v>1018</v>
      </c>
      <c r="HK4">
        <v>1046</v>
      </c>
      <c r="HL4">
        <v>929</v>
      </c>
      <c r="HM4">
        <v>683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12</v>
      </c>
      <c r="HZ4">
        <v>11</v>
      </c>
      <c r="IA4">
        <v>16</v>
      </c>
      <c r="IB4">
        <v>11</v>
      </c>
      <c r="IC4">
        <v>7</v>
      </c>
      <c r="ID4">
        <v>8</v>
      </c>
      <c r="IE4">
        <v>8</v>
      </c>
      <c r="IF4">
        <v>2</v>
      </c>
      <c r="IG4">
        <v>3</v>
      </c>
      <c r="IH4">
        <v>9</v>
      </c>
      <c r="II4">
        <v>8</v>
      </c>
      <c r="IJ4">
        <v>49</v>
      </c>
      <c r="IK4">
        <v>80</v>
      </c>
      <c r="IL4">
        <v>130</v>
      </c>
      <c r="IM4">
        <v>110</v>
      </c>
      <c r="IN4">
        <v>76</v>
      </c>
      <c r="IO4">
        <v>61</v>
      </c>
      <c r="IP4">
        <v>40</v>
      </c>
      <c r="IQ4">
        <v>20</v>
      </c>
      <c r="IR4">
        <v>12</v>
      </c>
      <c r="IS4">
        <v>11</v>
      </c>
      <c r="IT4">
        <v>8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1</v>
      </c>
      <c r="JB4">
        <v>3</v>
      </c>
      <c r="JC4">
        <v>0</v>
      </c>
      <c r="JD4">
        <v>0</v>
      </c>
      <c r="JE4">
        <v>0</v>
      </c>
      <c r="JF4">
        <v>7</v>
      </c>
      <c r="JG4">
        <v>7</v>
      </c>
      <c r="JH4">
        <v>4</v>
      </c>
      <c r="JI4">
        <v>4</v>
      </c>
      <c r="JJ4">
        <v>6</v>
      </c>
      <c r="JK4">
        <v>6</v>
      </c>
      <c r="JL4">
        <v>1</v>
      </c>
      <c r="JM4">
        <v>10</v>
      </c>
      <c r="JN4">
        <v>4</v>
      </c>
      <c r="JO4">
        <v>0</v>
      </c>
      <c r="JP4">
        <v>0</v>
      </c>
      <c r="JQ4">
        <v>424</v>
      </c>
      <c r="JR4">
        <v>386</v>
      </c>
      <c r="JS4">
        <v>378</v>
      </c>
      <c r="JT4">
        <v>215</v>
      </c>
      <c r="JU4">
        <v>275</v>
      </c>
      <c r="JV4">
        <v>203</v>
      </c>
      <c r="JW4">
        <v>201</v>
      </c>
      <c r="JX4">
        <v>57</v>
      </c>
      <c r="JY4">
        <v>451</v>
      </c>
      <c r="JZ4">
        <v>417</v>
      </c>
      <c r="KA4">
        <v>135</v>
      </c>
      <c r="KB4">
        <v>7</v>
      </c>
      <c r="KC4">
        <v>8</v>
      </c>
      <c r="KD4">
        <v>87</v>
      </c>
      <c r="KE4">
        <v>19</v>
      </c>
      <c r="KF4">
        <v>8</v>
      </c>
      <c r="KG4">
        <v>2</v>
      </c>
      <c r="KH4">
        <v>3</v>
      </c>
      <c r="KI4">
        <v>4</v>
      </c>
      <c r="KJ4">
        <v>4</v>
      </c>
      <c r="KK4">
        <v>4</v>
      </c>
      <c r="KL4">
        <v>3</v>
      </c>
      <c r="KM4">
        <v>34</v>
      </c>
      <c r="KN4">
        <v>33</v>
      </c>
      <c r="KO4">
        <v>39</v>
      </c>
      <c r="KP4">
        <v>35</v>
      </c>
      <c r="KQ4">
        <v>44</v>
      </c>
      <c r="KR4">
        <v>41</v>
      </c>
      <c r="KS4">
        <v>40</v>
      </c>
      <c r="KT4">
        <v>36</v>
      </c>
      <c r="KU4">
        <v>27</v>
      </c>
      <c r="KV4">
        <v>29</v>
      </c>
      <c r="KW4">
        <v>15</v>
      </c>
      <c r="KX4">
        <v>83</v>
      </c>
      <c r="KY4">
        <v>26</v>
      </c>
      <c r="KZ4">
        <v>5</v>
      </c>
      <c r="LA4">
        <v>6</v>
      </c>
      <c r="LB4">
        <v>9</v>
      </c>
      <c r="LC4">
        <v>6</v>
      </c>
      <c r="LD4">
        <v>21</v>
      </c>
      <c r="LE4">
        <v>6</v>
      </c>
      <c r="LF4">
        <v>19</v>
      </c>
      <c r="LG4">
        <v>16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1</v>
      </c>
      <c r="LW4">
        <v>1</v>
      </c>
      <c r="LX4">
        <v>2</v>
      </c>
      <c r="LY4">
        <v>6</v>
      </c>
      <c r="LZ4">
        <v>0</v>
      </c>
      <c r="MA4">
        <v>0</v>
      </c>
      <c r="MB4">
        <v>0</v>
      </c>
      <c r="MC4">
        <v>0</v>
      </c>
      <c r="MD4">
        <v>0</v>
      </c>
      <c r="ME4">
        <v>377</v>
      </c>
      <c r="MF4">
        <v>439</v>
      </c>
      <c r="MG4">
        <v>400</v>
      </c>
      <c r="MH4">
        <v>559</v>
      </c>
      <c r="MI4">
        <v>683</v>
      </c>
      <c r="MJ4">
        <v>805</v>
      </c>
      <c r="MK4">
        <v>502</v>
      </c>
      <c r="ML4">
        <v>538</v>
      </c>
      <c r="MM4">
        <v>469</v>
      </c>
      <c r="MN4">
        <v>708</v>
      </c>
      <c r="MO4">
        <v>573</v>
      </c>
      <c r="MP4">
        <v>4</v>
      </c>
      <c r="MQ4">
        <v>4</v>
      </c>
      <c r="MR4">
        <v>6</v>
      </c>
      <c r="MS4">
        <v>1</v>
      </c>
      <c r="MT4">
        <v>2</v>
      </c>
      <c r="MU4">
        <v>1</v>
      </c>
      <c r="MV4">
        <v>2</v>
      </c>
      <c r="MW4">
        <v>3</v>
      </c>
      <c r="MX4">
        <v>2</v>
      </c>
      <c r="MY4">
        <v>2</v>
      </c>
      <c r="MZ4">
        <v>1</v>
      </c>
      <c r="NA4">
        <v>12</v>
      </c>
      <c r="NB4">
        <v>9</v>
      </c>
      <c r="NC4">
        <v>8</v>
      </c>
      <c r="ND4">
        <v>13</v>
      </c>
      <c r="NE4">
        <v>10</v>
      </c>
      <c r="NF4">
        <v>10</v>
      </c>
      <c r="NG4">
        <v>13</v>
      </c>
      <c r="NH4">
        <v>11</v>
      </c>
      <c r="NI4">
        <v>9</v>
      </c>
      <c r="NJ4">
        <v>7</v>
      </c>
      <c r="NK4">
        <v>7</v>
      </c>
      <c r="NL4">
        <v>1</v>
      </c>
      <c r="NM4">
        <v>1</v>
      </c>
      <c r="NN4">
        <v>3</v>
      </c>
      <c r="NO4">
        <v>3</v>
      </c>
      <c r="NP4">
        <v>0</v>
      </c>
      <c r="NQ4">
        <v>1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1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1</v>
      </c>
      <c r="OI4">
        <v>1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7</v>
      </c>
      <c r="OT4">
        <v>8</v>
      </c>
      <c r="OU4">
        <v>8</v>
      </c>
      <c r="OV4">
        <v>12</v>
      </c>
      <c r="OW4">
        <v>15</v>
      </c>
      <c r="OX4">
        <v>27</v>
      </c>
      <c r="OY4">
        <v>18</v>
      </c>
      <c r="OZ4">
        <v>14</v>
      </c>
      <c r="PA4">
        <v>12</v>
      </c>
      <c r="PB4">
        <v>10</v>
      </c>
      <c r="PC4">
        <v>3</v>
      </c>
      <c r="PD4">
        <v>1</v>
      </c>
      <c r="PE4">
        <v>7</v>
      </c>
      <c r="PF4">
        <v>0</v>
      </c>
      <c r="PG4">
        <v>0</v>
      </c>
      <c r="PH4">
        <v>0</v>
      </c>
      <c r="PI4">
        <v>2</v>
      </c>
      <c r="PJ4">
        <v>0</v>
      </c>
      <c r="PK4">
        <v>1</v>
      </c>
      <c r="PL4">
        <v>2</v>
      </c>
      <c r="PM4">
        <v>0</v>
      </c>
      <c r="PN4">
        <v>0</v>
      </c>
      <c r="PO4">
        <v>13</v>
      </c>
      <c r="PP4">
        <v>13</v>
      </c>
      <c r="PQ4">
        <v>9</v>
      </c>
      <c r="PR4">
        <v>9</v>
      </c>
      <c r="PS4">
        <v>7</v>
      </c>
      <c r="PT4">
        <v>9</v>
      </c>
      <c r="PU4">
        <v>4</v>
      </c>
      <c r="PV4">
        <v>7</v>
      </c>
      <c r="PW4">
        <v>8</v>
      </c>
      <c r="PX4">
        <v>14</v>
      </c>
      <c r="PY4">
        <v>10</v>
      </c>
      <c r="PZ4">
        <v>11</v>
      </c>
      <c r="QA4">
        <v>16</v>
      </c>
      <c r="QB4">
        <v>15</v>
      </c>
      <c r="QC4">
        <v>13</v>
      </c>
      <c r="QD4">
        <v>8</v>
      </c>
      <c r="QE4">
        <v>3</v>
      </c>
      <c r="QF4">
        <v>3</v>
      </c>
      <c r="QG4">
        <v>4</v>
      </c>
      <c r="QH4">
        <v>4</v>
      </c>
      <c r="QI4">
        <v>5</v>
      </c>
      <c r="QJ4">
        <v>1</v>
      </c>
      <c r="QK4">
        <v>13</v>
      </c>
      <c r="QL4">
        <v>24</v>
      </c>
      <c r="QM4">
        <v>26</v>
      </c>
      <c r="QN4">
        <v>21</v>
      </c>
      <c r="QO4">
        <v>23</v>
      </c>
      <c r="QP4">
        <v>15</v>
      </c>
      <c r="QQ4">
        <v>15</v>
      </c>
      <c r="QR4">
        <v>0</v>
      </c>
      <c r="QS4">
        <v>10</v>
      </c>
      <c r="QT4">
        <v>8</v>
      </c>
      <c r="QU4">
        <v>11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11</v>
      </c>
      <c r="RS4">
        <v>6</v>
      </c>
      <c r="RT4">
        <v>28</v>
      </c>
      <c r="RU4">
        <v>27</v>
      </c>
      <c r="RV4">
        <v>25</v>
      </c>
      <c r="RW4">
        <v>4</v>
      </c>
      <c r="RX4">
        <v>11</v>
      </c>
      <c r="RY4">
        <v>0</v>
      </c>
      <c r="RZ4">
        <v>15</v>
      </c>
      <c r="SA4">
        <v>11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1</v>
      </c>
      <c r="TO4">
        <v>1</v>
      </c>
      <c r="TP4">
        <v>1</v>
      </c>
      <c r="TQ4">
        <v>0</v>
      </c>
      <c r="TR4">
        <v>0</v>
      </c>
      <c r="TS4">
        <v>0</v>
      </c>
      <c r="TT4">
        <v>0</v>
      </c>
      <c r="TU4">
        <v>17</v>
      </c>
      <c r="TV4">
        <v>18</v>
      </c>
      <c r="TW4">
        <v>17</v>
      </c>
      <c r="TX4">
        <v>13</v>
      </c>
      <c r="TY4">
        <v>14</v>
      </c>
      <c r="TZ4">
        <v>9</v>
      </c>
      <c r="UA4">
        <v>3</v>
      </c>
      <c r="UB4">
        <v>1</v>
      </c>
      <c r="UC4">
        <v>0</v>
      </c>
      <c r="UD4">
        <v>0</v>
      </c>
      <c r="UE4">
        <v>0</v>
      </c>
      <c r="UF4">
        <v>9</v>
      </c>
      <c r="UG4">
        <v>11</v>
      </c>
      <c r="UH4">
        <v>13</v>
      </c>
      <c r="UI4">
        <v>9</v>
      </c>
      <c r="UJ4">
        <v>6</v>
      </c>
      <c r="UK4">
        <v>12</v>
      </c>
      <c r="UL4">
        <v>10</v>
      </c>
      <c r="UM4">
        <v>11</v>
      </c>
      <c r="UN4">
        <v>8</v>
      </c>
      <c r="UO4">
        <v>5</v>
      </c>
      <c r="UP4">
        <v>6</v>
      </c>
      <c r="UQ4">
        <v>11</v>
      </c>
      <c r="UR4">
        <v>13</v>
      </c>
      <c r="US4">
        <v>20</v>
      </c>
      <c r="UT4">
        <v>28</v>
      </c>
      <c r="UU4">
        <v>19</v>
      </c>
      <c r="UV4">
        <v>24</v>
      </c>
      <c r="UW4">
        <v>27</v>
      </c>
      <c r="UX4">
        <v>34</v>
      </c>
      <c r="UY4">
        <v>39</v>
      </c>
      <c r="UZ4">
        <v>36</v>
      </c>
      <c r="VA4">
        <v>11</v>
      </c>
      <c r="VB4">
        <v>76</v>
      </c>
      <c r="VC4">
        <v>90</v>
      </c>
      <c r="VD4">
        <v>89</v>
      </c>
      <c r="VE4">
        <v>80</v>
      </c>
      <c r="VF4">
        <v>73</v>
      </c>
      <c r="VG4">
        <v>63</v>
      </c>
      <c r="VH4">
        <v>62</v>
      </c>
      <c r="VI4">
        <v>55</v>
      </c>
      <c r="VJ4">
        <v>48</v>
      </c>
      <c r="VK4">
        <v>61</v>
      </c>
      <c r="VL4">
        <v>24</v>
      </c>
      <c r="VM4">
        <v>2</v>
      </c>
      <c r="VN4">
        <v>2</v>
      </c>
      <c r="VO4">
        <v>2</v>
      </c>
      <c r="VP4">
        <v>2</v>
      </c>
      <c r="VQ4">
        <v>2</v>
      </c>
      <c r="VR4">
        <v>8</v>
      </c>
      <c r="VS4">
        <v>14</v>
      </c>
      <c r="VT4">
        <v>4</v>
      </c>
      <c r="VU4">
        <v>1</v>
      </c>
      <c r="VV4">
        <v>1</v>
      </c>
      <c r="VW4">
        <v>2</v>
      </c>
      <c r="VX4">
        <v>7</v>
      </c>
      <c r="VY4">
        <v>10</v>
      </c>
      <c r="VZ4">
        <v>11</v>
      </c>
      <c r="WA4">
        <v>10</v>
      </c>
      <c r="WB4">
        <v>34</v>
      </c>
      <c r="WC4">
        <v>5</v>
      </c>
      <c r="WD4">
        <v>29</v>
      </c>
      <c r="WE4">
        <v>9</v>
      </c>
      <c r="WF4">
        <v>6</v>
      </c>
      <c r="WG4">
        <v>2</v>
      </c>
      <c r="WH4">
        <v>2</v>
      </c>
      <c r="WI4">
        <v>64</v>
      </c>
      <c r="WJ4">
        <v>62</v>
      </c>
      <c r="WK4">
        <v>64</v>
      </c>
      <c r="WL4">
        <v>48</v>
      </c>
      <c r="WM4">
        <v>108</v>
      </c>
      <c r="WN4">
        <v>65</v>
      </c>
      <c r="WO4">
        <v>69</v>
      </c>
      <c r="WP4">
        <v>49</v>
      </c>
      <c r="WQ4">
        <v>33</v>
      </c>
      <c r="WR4">
        <v>28</v>
      </c>
      <c r="WS4">
        <v>18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1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241</v>
      </c>
      <c r="XQ4">
        <v>248</v>
      </c>
      <c r="XR4">
        <v>227</v>
      </c>
      <c r="XS4">
        <v>208</v>
      </c>
      <c r="XT4">
        <v>233</v>
      </c>
      <c r="XU4">
        <v>199</v>
      </c>
      <c r="XV4">
        <v>172</v>
      </c>
      <c r="XW4">
        <v>131</v>
      </c>
      <c r="XX4">
        <v>127</v>
      </c>
      <c r="XY4">
        <v>117</v>
      </c>
      <c r="XZ4">
        <v>71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2</v>
      </c>
      <c r="YO4">
        <v>2</v>
      </c>
      <c r="YP4">
        <v>0</v>
      </c>
      <c r="YQ4">
        <v>0</v>
      </c>
      <c r="YR4">
        <v>0</v>
      </c>
      <c r="YS4">
        <v>0</v>
      </c>
      <c r="YT4">
        <v>1</v>
      </c>
      <c r="YU4">
        <v>0</v>
      </c>
      <c r="YV4">
        <v>0</v>
      </c>
      <c r="YW4">
        <v>37</v>
      </c>
      <c r="YX4">
        <v>34</v>
      </c>
      <c r="YY4">
        <v>23</v>
      </c>
      <c r="YZ4">
        <v>25</v>
      </c>
      <c r="ZA4">
        <v>36</v>
      </c>
      <c r="ZB4">
        <v>34</v>
      </c>
      <c r="ZC4">
        <v>31</v>
      </c>
      <c r="ZD4">
        <v>45</v>
      </c>
      <c r="ZE4">
        <v>38</v>
      </c>
      <c r="ZF4">
        <v>25</v>
      </c>
      <c r="ZG4">
        <v>22</v>
      </c>
      <c r="ZH4">
        <v>4</v>
      </c>
      <c r="ZI4">
        <v>6</v>
      </c>
      <c r="ZJ4">
        <v>4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24</v>
      </c>
      <c r="ZT4">
        <v>27</v>
      </c>
      <c r="ZU4">
        <v>189</v>
      </c>
      <c r="ZV4">
        <v>258</v>
      </c>
      <c r="ZW4">
        <v>224</v>
      </c>
      <c r="ZX4">
        <v>223</v>
      </c>
      <c r="ZY4">
        <v>234</v>
      </c>
      <c r="ZZ4">
        <v>228</v>
      </c>
      <c r="AAA4">
        <v>238</v>
      </c>
      <c r="AAB4">
        <v>235</v>
      </c>
      <c r="AAC4">
        <v>261</v>
      </c>
      <c r="AAD4">
        <v>34</v>
      </c>
      <c r="AAE4">
        <v>48</v>
      </c>
      <c r="AAF4">
        <v>74</v>
      </c>
      <c r="AAG4">
        <v>31</v>
      </c>
      <c r="AAH4">
        <v>57</v>
      </c>
      <c r="AAI4">
        <v>63</v>
      </c>
      <c r="AAJ4">
        <v>31</v>
      </c>
      <c r="AAK4">
        <v>16</v>
      </c>
      <c r="AAL4">
        <v>11</v>
      </c>
      <c r="AAM4">
        <v>12</v>
      </c>
      <c r="AAN4">
        <v>12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5</v>
      </c>
      <c r="ABA4">
        <v>9</v>
      </c>
      <c r="ABB4">
        <v>8</v>
      </c>
      <c r="ABC4">
        <v>4</v>
      </c>
      <c r="ABD4">
        <v>8</v>
      </c>
      <c r="ABE4">
        <v>4</v>
      </c>
      <c r="ABF4">
        <v>2</v>
      </c>
      <c r="ABG4">
        <v>3</v>
      </c>
      <c r="ABH4">
        <v>2</v>
      </c>
      <c r="ABI4">
        <v>3</v>
      </c>
      <c r="ABJ4">
        <v>3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2</v>
      </c>
      <c r="ABU4">
        <v>1</v>
      </c>
      <c r="ABV4">
        <v>0</v>
      </c>
      <c r="ABW4">
        <v>1</v>
      </c>
      <c r="ABX4">
        <v>1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46</v>
      </c>
      <c r="ACH4">
        <v>78</v>
      </c>
      <c r="ACI4">
        <v>88</v>
      </c>
      <c r="ACJ4">
        <v>61</v>
      </c>
      <c r="ACK4">
        <v>86</v>
      </c>
      <c r="ACL4">
        <v>77</v>
      </c>
      <c r="ACM4">
        <v>74</v>
      </c>
      <c r="ACN4">
        <v>42</v>
      </c>
      <c r="ACO4">
        <v>54</v>
      </c>
      <c r="ACP4">
        <v>46</v>
      </c>
      <c r="ACQ4">
        <v>41</v>
      </c>
      <c r="ACR4">
        <v>5</v>
      </c>
      <c r="ACS4">
        <v>10</v>
      </c>
      <c r="ACT4">
        <v>10</v>
      </c>
      <c r="ACU4">
        <v>6</v>
      </c>
      <c r="ACV4">
        <v>10</v>
      </c>
      <c r="ACW4">
        <v>13</v>
      </c>
      <c r="ACX4">
        <v>4</v>
      </c>
      <c r="ACY4">
        <v>6</v>
      </c>
      <c r="ACZ4">
        <v>4</v>
      </c>
      <c r="ADA4">
        <v>1</v>
      </c>
      <c r="ADB4">
        <v>1</v>
      </c>
      <c r="ADC4">
        <v>2</v>
      </c>
      <c r="ADD4">
        <v>0</v>
      </c>
      <c r="ADE4">
        <v>0</v>
      </c>
      <c r="ADF4">
        <v>3</v>
      </c>
      <c r="ADG4">
        <v>6</v>
      </c>
      <c r="ADH4">
        <v>3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16</v>
      </c>
      <c r="ADO4">
        <v>20</v>
      </c>
      <c r="ADP4">
        <v>27</v>
      </c>
      <c r="ADQ4">
        <v>26</v>
      </c>
      <c r="ADR4">
        <v>21</v>
      </c>
      <c r="ADS4">
        <v>20</v>
      </c>
      <c r="ADT4">
        <v>31</v>
      </c>
      <c r="ADU4">
        <v>21</v>
      </c>
      <c r="ADV4">
        <v>24</v>
      </c>
      <c r="ADW4">
        <v>17</v>
      </c>
      <c r="ADX4">
        <v>8</v>
      </c>
      <c r="ADY4">
        <v>1</v>
      </c>
      <c r="ADZ4">
        <v>0</v>
      </c>
      <c r="AEA4">
        <v>0</v>
      </c>
      <c r="AEB4">
        <v>1</v>
      </c>
      <c r="AEC4">
        <v>2</v>
      </c>
      <c r="AED4">
        <v>0</v>
      </c>
      <c r="AEE4">
        <v>1</v>
      </c>
      <c r="AEF4">
        <v>1</v>
      </c>
      <c r="AEG4">
        <v>10</v>
      </c>
      <c r="AEH4">
        <v>0</v>
      </c>
      <c r="AEI4">
        <v>0</v>
      </c>
      <c r="AEJ4">
        <v>6</v>
      </c>
      <c r="AEK4">
        <v>5</v>
      </c>
      <c r="AEL4">
        <v>4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1</v>
      </c>
      <c r="AEV4">
        <v>1</v>
      </c>
      <c r="AEW4">
        <v>1</v>
      </c>
      <c r="AEX4">
        <v>1</v>
      </c>
      <c r="AEY4">
        <v>2</v>
      </c>
      <c r="AEZ4">
        <v>1</v>
      </c>
      <c r="AFA4">
        <v>1</v>
      </c>
      <c r="AFB4">
        <v>0</v>
      </c>
      <c r="AFC4">
        <v>0</v>
      </c>
      <c r="AFD4">
        <v>0</v>
      </c>
      <c r="AFE4">
        <v>0</v>
      </c>
      <c r="AFF4">
        <v>1</v>
      </c>
      <c r="AFG4">
        <v>1</v>
      </c>
      <c r="AFH4">
        <v>1</v>
      </c>
      <c r="AFI4">
        <v>1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0</v>
      </c>
      <c r="AFQ4">
        <v>650</v>
      </c>
      <c r="AFR4">
        <v>593</v>
      </c>
      <c r="AFS4">
        <v>600</v>
      </c>
      <c r="AFT4">
        <v>579</v>
      </c>
      <c r="AFU4">
        <v>676</v>
      </c>
      <c r="AFV4">
        <v>570</v>
      </c>
      <c r="AFW4">
        <v>443</v>
      </c>
      <c r="AFX4">
        <v>395</v>
      </c>
      <c r="AFY4">
        <v>206</v>
      </c>
      <c r="AFZ4">
        <v>140</v>
      </c>
      <c r="AGA4">
        <v>71</v>
      </c>
      <c r="AGB4">
        <v>4</v>
      </c>
      <c r="AGC4">
        <v>3</v>
      </c>
      <c r="AGD4">
        <v>3</v>
      </c>
      <c r="AGE4">
        <v>1</v>
      </c>
      <c r="AGF4">
        <v>2</v>
      </c>
      <c r="AGG4">
        <v>3</v>
      </c>
      <c r="AGH4">
        <v>3</v>
      </c>
      <c r="AGI4">
        <v>2</v>
      </c>
      <c r="AGJ4">
        <v>5</v>
      </c>
      <c r="AGK4">
        <v>2</v>
      </c>
      <c r="AGL4">
        <v>3</v>
      </c>
      <c r="AGM4">
        <v>4206</v>
      </c>
      <c r="AGN4">
        <v>4468</v>
      </c>
      <c r="AGO4">
        <v>4607</v>
      </c>
      <c r="AGP4">
        <v>5403</v>
      </c>
      <c r="AGQ4">
        <v>5073</v>
      </c>
      <c r="AGR4">
        <v>5217</v>
      </c>
      <c r="AGS4">
        <v>3931</v>
      </c>
      <c r="AGT4">
        <v>4225</v>
      </c>
      <c r="AGU4">
        <v>3466</v>
      </c>
      <c r="AGV4">
        <v>3448</v>
      </c>
      <c r="AGW4">
        <v>2514</v>
      </c>
    </row>
    <row r="5" spans="1:881" x14ac:dyDescent="0.3">
      <c r="A5" t="s">
        <v>82</v>
      </c>
      <c r="B5">
        <v>9</v>
      </c>
      <c r="C5">
        <v>22</v>
      </c>
      <c r="D5">
        <v>20</v>
      </c>
      <c r="E5">
        <v>59</v>
      </c>
      <c r="F5">
        <v>47</v>
      </c>
      <c r="G5">
        <v>0</v>
      </c>
      <c r="H5">
        <v>0</v>
      </c>
      <c r="I5">
        <v>2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19</v>
      </c>
      <c r="Y5">
        <v>4</v>
      </c>
      <c r="Z5">
        <v>4</v>
      </c>
      <c r="AA5">
        <v>4</v>
      </c>
      <c r="AB5">
        <v>1</v>
      </c>
      <c r="AC5">
        <v>0</v>
      </c>
      <c r="AD5">
        <v>0</v>
      </c>
      <c r="AE5">
        <v>2</v>
      </c>
      <c r="AF5">
        <v>5</v>
      </c>
      <c r="AG5">
        <v>3</v>
      </c>
      <c r="AH5">
        <v>14</v>
      </c>
      <c r="AI5">
        <v>6</v>
      </c>
      <c r="AJ5">
        <v>4</v>
      </c>
      <c r="AK5">
        <v>1</v>
      </c>
      <c r="AL5">
        <v>0</v>
      </c>
      <c r="AM5">
        <v>0</v>
      </c>
      <c r="AN5">
        <v>0</v>
      </c>
      <c r="AO5">
        <v>1</v>
      </c>
      <c r="AP5">
        <v>2</v>
      </c>
      <c r="AQ5">
        <v>4</v>
      </c>
      <c r="AR5">
        <v>2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3</v>
      </c>
      <c r="BJ5">
        <v>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2</v>
      </c>
      <c r="CB5">
        <v>2</v>
      </c>
      <c r="CC5">
        <v>4</v>
      </c>
      <c r="CD5">
        <v>1</v>
      </c>
      <c r="CE5">
        <v>1</v>
      </c>
      <c r="CF5">
        <v>1</v>
      </c>
      <c r="CG5">
        <v>1</v>
      </c>
      <c r="CH5">
        <v>2</v>
      </c>
      <c r="CI5">
        <v>1</v>
      </c>
      <c r="CJ5">
        <v>1</v>
      </c>
      <c r="CK5">
        <v>2</v>
      </c>
      <c r="CL5">
        <v>0</v>
      </c>
      <c r="CM5">
        <v>0</v>
      </c>
      <c r="CN5">
        <v>2</v>
      </c>
      <c r="CO5">
        <v>1</v>
      </c>
      <c r="CP5">
        <v>4</v>
      </c>
      <c r="CQ5">
        <v>4</v>
      </c>
      <c r="CR5">
        <v>0</v>
      </c>
      <c r="CS5">
        <v>0</v>
      </c>
      <c r="CT5">
        <v>0</v>
      </c>
      <c r="CU5">
        <v>0</v>
      </c>
      <c r="CV5">
        <v>0</v>
      </c>
      <c r="CW5">
        <v>1</v>
      </c>
      <c r="CX5">
        <v>2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11</v>
      </c>
      <c r="DT5">
        <v>3</v>
      </c>
      <c r="DU5">
        <v>4</v>
      </c>
      <c r="DV5">
        <v>2</v>
      </c>
      <c r="DW5">
        <v>2</v>
      </c>
      <c r="DX5">
        <v>3</v>
      </c>
      <c r="DY5">
        <v>7</v>
      </c>
      <c r="DZ5">
        <v>5</v>
      </c>
      <c r="EA5">
        <v>5</v>
      </c>
      <c r="EB5">
        <v>5</v>
      </c>
      <c r="EC5">
        <v>3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13</v>
      </c>
      <c r="FA5">
        <v>11</v>
      </c>
      <c r="FB5">
        <v>7</v>
      </c>
      <c r="FC5">
        <v>4</v>
      </c>
      <c r="FD5">
        <v>11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1</v>
      </c>
      <c r="FL5">
        <v>1</v>
      </c>
      <c r="FM5">
        <v>1</v>
      </c>
      <c r="FN5">
        <v>1</v>
      </c>
      <c r="FO5">
        <v>2</v>
      </c>
      <c r="FP5">
        <v>1</v>
      </c>
      <c r="FQ5">
        <v>1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2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2</v>
      </c>
      <c r="GH5">
        <v>6</v>
      </c>
      <c r="GI5">
        <v>0</v>
      </c>
      <c r="GJ5">
        <v>36</v>
      </c>
      <c r="GK5">
        <v>0</v>
      </c>
      <c r="GL5">
        <v>0</v>
      </c>
      <c r="GM5">
        <v>0</v>
      </c>
      <c r="GN5">
        <v>0</v>
      </c>
      <c r="GO5">
        <v>1</v>
      </c>
      <c r="GP5">
        <v>0</v>
      </c>
      <c r="GQ5">
        <v>13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628</v>
      </c>
      <c r="HD5">
        <v>664</v>
      </c>
      <c r="HE5">
        <v>871</v>
      </c>
      <c r="HF5">
        <v>778</v>
      </c>
      <c r="HG5">
        <v>762</v>
      </c>
      <c r="HH5">
        <v>782</v>
      </c>
      <c r="HI5">
        <v>823</v>
      </c>
      <c r="HJ5">
        <v>657</v>
      </c>
      <c r="HK5">
        <v>487</v>
      </c>
      <c r="HL5">
        <v>463</v>
      </c>
      <c r="HM5">
        <v>439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1</v>
      </c>
      <c r="HZ5">
        <v>2</v>
      </c>
      <c r="IA5">
        <v>0</v>
      </c>
      <c r="IB5">
        <v>0</v>
      </c>
      <c r="IC5">
        <v>1</v>
      </c>
      <c r="ID5">
        <v>4</v>
      </c>
      <c r="IE5">
        <v>1</v>
      </c>
      <c r="IF5">
        <v>1</v>
      </c>
      <c r="IG5">
        <v>21</v>
      </c>
      <c r="IH5">
        <v>0</v>
      </c>
      <c r="II5">
        <v>0</v>
      </c>
      <c r="IJ5">
        <v>34</v>
      </c>
      <c r="IK5">
        <v>46</v>
      </c>
      <c r="IL5">
        <v>53</v>
      </c>
      <c r="IM5">
        <v>68</v>
      </c>
      <c r="IN5">
        <v>53</v>
      </c>
      <c r="IO5">
        <v>43</v>
      </c>
      <c r="IP5">
        <v>50</v>
      </c>
      <c r="IQ5">
        <v>37</v>
      </c>
      <c r="IR5">
        <v>15</v>
      </c>
      <c r="IS5">
        <v>10</v>
      </c>
      <c r="IT5">
        <v>15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6</v>
      </c>
      <c r="JG5">
        <v>5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91</v>
      </c>
      <c r="JR5">
        <v>95</v>
      </c>
      <c r="JS5">
        <v>175</v>
      </c>
      <c r="JT5">
        <v>215</v>
      </c>
      <c r="JU5">
        <v>204</v>
      </c>
      <c r="JV5">
        <v>166</v>
      </c>
      <c r="JW5">
        <v>85</v>
      </c>
      <c r="JX5">
        <v>49</v>
      </c>
      <c r="JY5">
        <v>79</v>
      </c>
      <c r="JZ5">
        <v>20</v>
      </c>
      <c r="KA5">
        <v>23</v>
      </c>
      <c r="KB5">
        <v>16</v>
      </c>
      <c r="KC5">
        <v>26</v>
      </c>
      <c r="KD5">
        <v>33</v>
      </c>
      <c r="KE5">
        <v>30</v>
      </c>
      <c r="KF5">
        <v>11</v>
      </c>
      <c r="KG5">
        <v>1</v>
      </c>
      <c r="KH5">
        <v>0</v>
      </c>
      <c r="KI5">
        <v>0</v>
      </c>
      <c r="KJ5">
        <v>0</v>
      </c>
      <c r="KK5">
        <v>0</v>
      </c>
      <c r="KL5">
        <v>0</v>
      </c>
      <c r="KM5">
        <v>2</v>
      </c>
      <c r="KN5">
        <v>0</v>
      </c>
      <c r="KO5">
        <v>1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1</v>
      </c>
      <c r="KZ5">
        <v>1</v>
      </c>
      <c r="LA5">
        <v>1</v>
      </c>
      <c r="LB5">
        <v>1</v>
      </c>
      <c r="LC5">
        <v>1</v>
      </c>
      <c r="LD5">
        <v>0</v>
      </c>
      <c r="LE5">
        <v>0</v>
      </c>
      <c r="LF5">
        <v>1</v>
      </c>
      <c r="LG5">
        <v>0</v>
      </c>
      <c r="LH5">
        <v>9</v>
      </c>
      <c r="LI5">
        <v>0</v>
      </c>
      <c r="LJ5">
        <v>0</v>
      </c>
      <c r="LK5">
        <v>0</v>
      </c>
      <c r="LL5">
        <v>0</v>
      </c>
      <c r="LM5">
        <v>0</v>
      </c>
      <c r="LN5">
        <v>1</v>
      </c>
      <c r="LO5">
        <v>0</v>
      </c>
      <c r="LP5">
        <v>0</v>
      </c>
      <c r="LQ5">
        <v>0</v>
      </c>
      <c r="LR5">
        <v>1</v>
      </c>
      <c r="LS5">
        <v>0</v>
      </c>
      <c r="LT5">
        <v>9</v>
      </c>
      <c r="LU5">
        <v>10</v>
      </c>
      <c r="LV5">
        <v>20</v>
      </c>
      <c r="LW5">
        <v>9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419</v>
      </c>
      <c r="MF5">
        <v>395</v>
      </c>
      <c r="MG5">
        <v>389</v>
      </c>
      <c r="MH5">
        <v>360</v>
      </c>
      <c r="MI5">
        <v>362</v>
      </c>
      <c r="MJ5">
        <v>298</v>
      </c>
      <c r="MK5">
        <v>228</v>
      </c>
      <c r="ML5">
        <v>195</v>
      </c>
      <c r="MM5">
        <v>190</v>
      </c>
      <c r="MN5">
        <v>144</v>
      </c>
      <c r="MO5">
        <v>153</v>
      </c>
      <c r="MP5">
        <v>2</v>
      </c>
      <c r="MQ5">
        <v>3</v>
      </c>
      <c r="MR5">
        <v>3</v>
      </c>
      <c r="MS5">
        <v>2</v>
      </c>
      <c r="MT5">
        <v>2</v>
      </c>
      <c r="MU5">
        <v>2</v>
      </c>
      <c r="MV5">
        <v>0</v>
      </c>
      <c r="MW5">
        <v>0</v>
      </c>
      <c r="MX5">
        <v>0</v>
      </c>
      <c r="MY5">
        <v>0</v>
      </c>
      <c r="MZ5">
        <v>0</v>
      </c>
      <c r="NA5">
        <v>12</v>
      </c>
      <c r="NB5">
        <v>45</v>
      </c>
      <c r="NC5">
        <v>28</v>
      </c>
      <c r="ND5">
        <v>24</v>
      </c>
      <c r="NE5">
        <v>16</v>
      </c>
      <c r="NF5">
        <v>17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1</v>
      </c>
      <c r="OE5">
        <v>1</v>
      </c>
      <c r="OF5">
        <v>2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1</v>
      </c>
      <c r="OU5">
        <v>1</v>
      </c>
      <c r="OV5">
        <v>1</v>
      </c>
      <c r="OW5">
        <v>16</v>
      </c>
      <c r="OX5">
        <v>13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2</v>
      </c>
      <c r="PM5">
        <v>0</v>
      </c>
      <c r="PN5">
        <v>0</v>
      </c>
      <c r="PO5">
        <v>0</v>
      </c>
      <c r="PP5">
        <v>0</v>
      </c>
      <c r="PQ5">
        <v>0</v>
      </c>
      <c r="PR5">
        <v>2</v>
      </c>
      <c r="PS5">
        <v>1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7</v>
      </c>
      <c r="QA5">
        <v>1</v>
      </c>
      <c r="QB5">
        <v>5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4</v>
      </c>
      <c r="QL5">
        <v>2</v>
      </c>
      <c r="QM5">
        <v>1</v>
      </c>
      <c r="QN5">
        <v>4</v>
      </c>
      <c r="QO5">
        <v>1</v>
      </c>
      <c r="QP5">
        <v>2</v>
      </c>
      <c r="QQ5">
        <v>8</v>
      </c>
      <c r="QR5">
        <v>3</v>
      </c>
      <c r="QS5">
        <v>2</v>
      </c>
      <c r="QT5">
        <v>1</v>
      </c>
      <c r="QU5">
        <v>3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1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14</v>
      </c>
      <c r="RS5">
        <v>10</v>
      </c>
      <c r="RT5">
        <v>18</v>
      </c>
      <c r="RU5">
        <v>27</v>
      </c>
      <c r="RV5">
        <v>24</v>
      </c>
      <c r="RW5">
        <v>12</v>
      </c>
      <c r="RX5">
        <v>6</v>
      </c>
      <c r="RY5">
        <v>2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39</v>
      </c>
      <c r="TV5">
        <v>42</v>
      </c>
      <c r="TW5">
        <v>38</v>
      </c>
      <c r="TX5">
        <v>29</v>
      </c>
      <c r="TY5">
        <v>42</v>
      </c>
      <c r="TZ5">
        <v>31</v>
      </c>
      <c r="UA5">
        <v>63</v>
      </c>
      <c r="UB5">
        <v>39</v>
      </c>
      <c r="UC5">
        <v>8</v>
      </c>
      <c r="UD5">
        <v>5</v>
      </c>
      <c r="UE5">
        <v>3</v>
      </c>
      <c r="UF5">
        <v>2</v>
      </c>
      <c r="UG5">
        <v>0</v>
      </c>
      <c r="UH5">
        <v>0</v>
      </c>
      <c r="UI5">
        <v>0</v>
      </c>
      <c r="UJ5">
        <v>0</v>
      </c>
      <c r="UK5">
        <v>3</v>
      </c>
      <c r="UL5">
        <v>4</v>
      </c>
      <c r="UM5">
        <v>5</v>
      </c>
      <c r="UN5">
        <v>4</v>
      </c>
      <c r="UO5">
        <v>3</v>
      </c>
      <c r="UP5">
        <v>2</v>
      </c>
      <c r="UQ5">
        <v>22</v>
      </c>
      <c r="UR5">
        <v>22</v>
      </c>
      <c r="US5">
        <v>18</v>
      </c>
      <c r="UT5">
        <v>19</v>
      </c>
      <c r="UU5">
        <v>28</v>
      </c>
      <c r="UV5">
        <v>21</v>
      </c>
      <c r="UW5">
        <v>13</v>
      </c>
      <c r="UX5">
        <v>0</v>
      </c>
      <c r="UY5">
        <v>0</v>
      </c>
      <c r="UZ5">
        <v>0</v>
      </c>
      <c r="VA5">
        <v>7</v>
      </c>
      <c r="VB5">
        <v>8</v>
      </c>
      <c r="VC5">
        <v>20</v>
      </c>
      <c r="VD5">
        <v>22</v>
      </c>
      <c r="VE5">
        <v>23</v>
      </c>
      <c r="VF5">
        <v>8</v>
      </c>
      <c r="VG5">
        <v>8</v>
      </c>
      <c r="VH5">
        <v>12</v>
      </c>
      <c r="VI5">
        <v>2</v>
      </c>
      <c r="VJ5">
        <v>4</v>
      </c>
      <c r="VK5">
        <v>1</v>
      </c>
      <c r="VL5">
        <v>7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2</v>
      </c>
      <c r="VV5">
        <v>0</v>
      </c>
      <c r="VW5">
        <v>0</v>
      </c>
      <c r="VX5">
        <v>0</v>
      </c>
      <c r="VY5">
        <v>1</v>
      </c>
      <c r="VZ5">
        <v>1</v>
      </c>
      <c r="WA5">
        <v>2</v>
      </c>
      <c r="WB5">
        <v>3</v>
      </c>
      <c r="WC5">
        <v>2</v>
      </c>
      <c r="WD5">
        <v>16</v>
      </c>
      <c r="WE5">
        <v>12</v>
      </c>
      <c r="WF5">
        <v>16</v>
      </c>
      <c r="WG5">
        <v>30</v>
      </c>
      <c r="WH5">
        <v>0</v>
      </c>
      <c r="WI5">
        <v>119</v>
      </c>
      <c r="WJ5">
        <v>110</v>
      </c>
      <c r="WK5">
        <v>104</v>
      </c>
      <c r="WL5">
        <v>97</v>
      </c>
      <c r="WM5">
        <v>37</v>
      </c>
      <c r="WN5">
        <v>26</v>
      </c>
      <c r="WO5">
        <v>5</v>
      </c>
      <c r="WP5">
        <v>10</v>
      </c>
      <c r="WQ5">
        <v>17</v>
      </c>
      <c r="WR5">
        <v>10</v>
      </c>
      <c r="WS5">
        <v>10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35</v>
      </c>
      <c r="XQ5">
        <v>33</v>
      </c>
      <c r="XR5">
        <v>62</v>
      </c>
      <c r="XS5">
        <v>42</v>
      </c>
      <c r="XT5">
        <v>28</v>
      </c>
      <c r="XU5">
        <v>21</v>
      </c>
      <c r="XV5">
        <v>6</v>
      </c>
      <c r="XW5">
        <v>8</v>
      </c>
      <c r="XX5">
        <v>6</v>
      </c>
      <c r="XY5">
        <v>5</v>
      </c>
      <c r="XZ5">
        <v>7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41</v>
      </c>
      <c r="YX5">
        <v>34</v>
      </c>
      <c r="YY5">
        <v>29</v>
      </c>
      <c r="YZ5">
        <v>30</v>
      </c>
      <c r="ZA5">
        <v>29</v>
      </c>
      <c r="ZB5">
        <v>28</v>
      </c>
      <c r="ZC5">
        <v>24</v>
      </c>
      <c r="ZD5">
        <v>7</v>
      </c>
      <c r="ZE5">
        <v>6</v>
      </c>
      <c r="ZF5">
        <v>7</v>
      </c>
      <c r="ZG5">
        <v>4</v>
      </c>
      <c r="ZH5">
        <v>0</v>
      </c>
      <c r="ZI5">
        <v>0</v>
      </c>
      <c r="ZJ5">
        <v>0</v>
      </c>
      <c r="ZK5">
        <v>0</v>
      </c>
      <c r="ZL5">
        <v>7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10</v>
      </c>
      <c r="ZT5">
        <v>6</v>
      </c>
      <c r="ZU5">
        <v>10</v>
      </c>
      <c r="ZV5">
        <v>10</v>
      </c>
      <c r="ZW5">
        <v>0</v>
      </c>
      <c r="ZX5">
        <v>0</v>
      </c>
      <c r="ZY5">
        <v>0</v>
      </c>
      <c r="ZZ5">
        <v>0</v>
      </c>
      <c r="AAA5">
        <v>2</v>
      </c>
      <c r="AAB5">
        <v>0</v>
      </c>
      <c r="AAC5">
        <v>0</v>
      </c>
      <c r="AAD5">
        <v>67</v>
      </c>
      <c r="AAE5">
        <v>40</v>
      </c>
      <c r="AAF5">
        <v>37</v>
      </c>
      <c r="AAG5">
        <v>42</v>
      </c>
      <c r="AAH5">
        <v>41</v>
      </c>
      <c r="AAI5">
        <v>51</v>
      </c>
      <c r="AAJ5">
        <v>30</v>
      </c>
      <c r="AAK5">
        <v>15</v>
      </c>
      <c r="AAL5">
        <v>10</v>
      </c>
      <c r="AAM5">
        <v>12</v>
      </c>
      <c r="AAN5">
        <v>7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1</v>
      </c>
      <c r="ABA5">
        <v>0</v>
      </c>
      <c r="ABB5">
        <v>1</v>
      </c>
      <c r="ABC5">
        <v>1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1</v>
      </c>
      <c r="ABJ5">
        <v>0</v>
      </c>
      <c r="ABK5">
        <v>2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44</v>
      </c>
      <c r="ACH5">
        <v>37</v>
      </c>
      <c r="ACI5">
        <v>36</v>
      </c>
      <c r="ACJ5">
        <v>29</v>
      </c>
      <c r="ACK5">
        <v>27</v>
      </c>
      <c r="ACL5">
        <v>22</v>
      </c>
      <c r="ACM5">
        <v>30</v>
      </c>
      <c r="ACN5">
        <v>14</v>
      </c>
      <c r="ACO5">
        <v>14</v>
      </c>
      <c r="ACP5">
        <v>12</v>
      </c>
      <c r="ACQ5">
        <v>4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15</v>
      </c>
      <c r="ADO5">
        <v>15</v>
      </c>
      <c r="ADP5">
        <v>7</v>
      </c>
      <c r="ADQ5">
        <v>8</v>
      </c>
      <c r="ADR5">
        <v>2</v>
      </c>
      <c r="ADS5">
        <v>5</v>
      </c>
      <c r="ADT5">
        <v>15</v>
      </c>
      <c r="ADU5">
        <v>24</v>
      </c>
      <c r="ADV5">
        <v>37</v>
      </c>
      <c r="ADW5">
        <v>28</v>
      </c>
      <c r="ADX5">
        <v>7</v>
      </c>
      <c r="ADY5">
        <v>3</v>
      </c>
      <c r="ADZ5">
        <v>1</v>
      </c>
      <c r="AEA5">
        <v>1</v>
      </c>
      <c r="AEB5">
        <v>1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21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0</v>
      </c>
      <c r="AFF5">
        <v>2</v>
      </c>
      <c r="AFG5">
        <v>2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1</v>
      </c>
      <c r="AFP5">
        <v>1</v>
      </c>
      <c r="AFQ5">
        <v>1035</v>
      </c>
      <c r="AFR5">
        <v>1228</v>
      </c>
      <c r="AFS5">
        <v>1738</v>
      </c>
      <c r="AFT5">
        <v>2005</v>
      </c>
      <c r="AFU5">
        <v>1361</v>
      </c>
      <c r="AFV5">
        <v>1364</v>
      </c>
      <c r="AFW5">
        <v>1159</v>
      </c>
      <c r="AFX5">
        <v>844</v>
      </c>
      <c r="AFY5">
        <v>1105</v>
      </c>
      <c r="AFZ5">
        <v>587</v>
      </c>
      <c r="AGA5">
        <v>71</v>
      </c>
      <c r="AGB5">
        <v>0</v>
      </c>
      <c r="AGC5">
        <v>0</v>
      </c>
      <c r="AGD5">
        <v>0</v>
      </c>
      <c r="AGE5">
        <v>0</v>
      </c>
      <c r="AGF5">
        <v>0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2754</v>
      </c>
      <c r="AGN5">
        <v>2953</v>
      </c>
      <c r="AGO5">
        <v>3746</v>
      </c>
      <c r="AGP5">
        <v>4198</v>
      </c>
      <c r="AGQ5">
        <v>3421</v>
      </c>
      <c r="AGR5">
        <v>3197</v>
      </c>
      <c r="AGS5">
        <v>2588</v>
      </c>
      <c r="AGT5">
        <v>5364</v>
      </c>
      <c r="AGU5">
        <v>2046</v>
      </c>
      <c r="AGV5">
        <v>1354</v>
      </c>
      <c r="AGW5">
        <v>826</v>
      </c>
    </row>
    <row r="6" spans="1:881" x14ac:dyDescent="0.3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42</v>
      </c>
      <c r="CB6">
        <v>33</v>
      </c>
      <c r="CC6">
        <v>21</v>
      </c>
      <c r="CD6">
        <v>18</v>
      </c>
      <c r="CE6">
        <v>18</v>
      </c>
      <c r="CF6">
        <v>18</v>
      </c>
      <c r="CG6">
        <v>11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1</v>
      </c>
      <c r="FL6">
        <v>4</v>
      </c>
      <c r="FM6">
        <v>2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4</v>
      </c>
      <c r="GO6">
        <v>0</v>
      </c>
      <c r="GP6">
        <v>0</v>
      </c>
      <c r="GQ6">
        <v>2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131</v>
      </c>
      <c r="HD6">
        <v>166</v>
      </c>
      <c r="HE6">
        <v>164</v>
      </c>
      <c r="HF6">
        <v>131</v>
      </c>
      <c r="HG6">
        <v>140</v>
      </c>
      <c r="HH6">
        <v>109</v>
      </c>
      <c r="HI6">
        <v>70</v>
      </c>
      <c r="HJ6">
        <v>78</v>
      </c>
      <c r="HK6">
        <v>63</v>
      </c>
      <c r="HL6">
        <v>115</v>
      </c>
      <c r="HM6">
        <v>141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4</v>
      </c>
      <c r="IR6">
        <v>1</v>
      </c>
      <c r="IS6">
        <v>3</v>
      </c>
      <c r="IT6">
        <v>2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4</v>
      </c>
      <c r="JR6">
        <v>4</v>
      </c>
      <c r="JS6">
        <v>2</v>
      </c>
      <c r="JT6">
        <v>1</v>
      </c>
      <c r="JU6">
        <v>1</v>
      </c>
      <c r="JV6">
        <v>1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1</v>
      </c>
      <c r="KN6">
        <v>1</v>
      </c>
      <c r="KO6">
        <v>1</v>
      </c>
      <c r="KP6">
        <v>1</v>
      </c>
      <c r="KQ6">
        <v>1</v>
      </c>
      <c r="KR6">
        <v>1</v>
      </c>
      <c r="KS6">
        <v>1</v>
      </c>
      <c r="KT6">
        <v>1</v>
      </c>
      <c r="KU6">
        <v>1</v>
      </c>
      <c r="KV6">
        <v>1</v>
      </c>
      <c r="KW6">
        <v>1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19</v>
      </c>
      <c r="MF6">
        <v>15</v>
      </c>
      <c r="MG6">
        <v>20</v>
      </c>
      <c r="MH6">
        <v>8</v>
      </c>
      <c r="MI6">
        <v>9</v>
      </c>
      <c r="MJ6">
        <v>8</v>
      </c>
      <c r="MK6">
        <v>6</v>
      </c>
      <c r="ML6">
        <v>1</v>
      </c>
      <c r="MM6">
        <v>3</v>
      </c>
      <c r="MN6">
        <v>2</v>
      </c>
      <c r="MO6">
        <v>3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1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3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2</v>
      </c>
      <c r="QA6">
        <v>0</v>
      </c>
      <c r="QB6">
        <v>1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3</v>
      </c>
      <c r="QL6">
        <v>1</v>
      </c>
      <c r="QM6">
        <v>2</v>
      </c>
      <c r="QN6">
        <v>0</v>
      </c>
      <c r="QO6">
        <v>0</v>
      </c>
      <c r="QP6">
        <v>5</v>
      </c>
      <c r="QQ6">
        <v>7</v>
      </c>
      <c r="QR6">
        <v>8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1</v>
      </c>
      <c r="TV6">
        <v>1</v>
      </c>
      <c r="TW6">
        <v>1</v>
      </c>
      <c r="TX6">
        <v>0</v>
      </c>
      <c r="TY6">
        <v>0</v>
      </c>
      <c r="TZ6">
        <v>1</v>
      </c>
      <c r="UA6">
        <v>1</v>
      </c>
      <c r="UB6">
        <v>1</v>
      </c>
      <c r="UC6">
        <v>1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2</v>
      </c>
      <c r="VC6">
        <v>4</v>
      </c>
      <c r="VD6">
        <v>4</v>
      </c>
      <c r="VE6">
        <v>2</v>
      </c>
      <c r="VF6">
        <v>1</v>
      </c>
      <c r="VG6">
        <v>0</v>
      </c>
      <c r="VH6">
        <v>0</v>
      </c>
      <c r="VI6">
        <v>0</v>
      </c>
      <c r="VJ6">
        <v>0</v>
      </c>
      <c r="VK6">
        <v>3</v>
      </c>
      <c r="VL6">
        <v>2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1</v>
      </c>
      <c r="WA6">
        <v>1</v>
      </c>
      <c r="WB6">
        <v>0</v>
      </c>
      <c r="WC6">
        <v>1</v>
      </c>
      <c r="WD6">
        <v>0</v>
      </c>
      <c r="WE6">
        <v>0</v>
      </c>
      <c r="WF6">
        <v>0</v>
      </c>
      <c r="WG6">
        <v>0</v>
      </c>
      <c r="WH6">
        <v>0</v>
      </c>
      <c r="WI6">
        <v>55</v>
      </c>
      <c r="WJ6">
        <v>53</v>
      </c>
      <c r="WK6">
        <v>77</v>
      </c>
      <c r="WL6">
        <v>61</v>
      </c>
      <c r="WM6">
        <v>57</v>
      </c>
      <c r="WN6">
        <v>53</v>
      </c>
      <c r="WO6">
        <v>52</v>
      </c>
      <c r="WP6">
        <v>47</v>
      </c>
      <c r="WQ6">
        <v>40</v>
      </c>
      <c r="WR6">
        <v>37</v>
      </c>
      <c r="WS6">
        <v>29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63</v>
      </c>
      <c r="XQ6">
        <v>41</v>
      </c>
      <c r="XR6">
        <v>45</v>
      </c>
      <c r="XS6">
        <v>47</v>
      </c>
      <c r="XT6">
        <v>39</v>
      </c>
      <c r="XU6">
        <v>25</v>
      </c>
      <c r="XV6">
        <v>3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3</v>
      </c>
      <c r="YX6">
        <v>10</v>
      </c>
      <c r="YY6">
        <v>9</v>
      </c>
      <c r="YZ6">
        <v>9</v>
      </c>
      <c r="ZA6">
        <v>6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1</v>
      </c>
      <c r="AAF6">
        <v>1</v>
      </c>
      <c r="AAG6">
        <v>2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3</v>
      </c>
      <c r="ACH6">
        <v>4</v>
      </c>
      <c r="ACI6">
        <v>6</v>
      </c>
      <c r="ACJ6">
        <v>6</v>
      </c>
      <c r="ACK6">
        <v>0</v>
      </c>
      <c r="ACL6">
        <v>0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0</v>
      </c>
      <c r="ADG6">
        <v>0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1</v>
      </c>
      <c r="ADP6">
        <v>2</v>
      </c>
      <c r="ADQ6">
        <v>0</v>
      </c>
      <c r="ADR6">
        <v>0</v>
      </c>
      <c r="ADS6">
        <v>0</v>
      </c>
      <c r="ADT6">
        <v>0</v>
      </c>
      <c r="ADU6">
        <v>0</v>
      </c>
      <c r="ADV6">
        <v>0</v>
      </c>
      <c r="ADW6">
        <v>0</v>
      </c>
      <c r="ADX6">
        <v>0</v>
      </c>
      <c r="ADY6">
        <v>1</v>
      </c>
      <c r="ADZ6">
        <v>2</v>
      </c>
      <c r="AEA6">
        <v>1</v>
      </c>
      <c r="AEB6">
        <v>2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0</v>
      </c>
      <c r="AEL6">
        <v>0</v>
      </c>
      <c r="AEM6">
        <v>0</v>
      </c>
      <c r="AEN6">
        <v>0</v>
      </c>
      <c r="AEO6">
        <v>0</v>
      </c>
      <c r="AEP6">
        <v>0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0</v>
      </c>
      <c r="AFB6">
        <v>0</v>
      </c>
      <c r="AFC6">
        <v>0</v>
      </c>
      <c r="AFD6">
        <v>0</v>
      </c>
      <c r="AFE6">
        <v>0</v>
      </c>
      <c r="AFF6">
        <v>0</v>
      </c>
      <c r="AFG6">
        <v>0</v>
      </c>
      <c r="AFH6">
        <v>0</v>
      </c>
      <c r="AFI6">
        <v>0</v>
      </c>
      <c r="AFJ6">
        <v>4</v>
      </c>
      <c r="AFK6">
        <v>0</v>
      </c>
      <c r="AFL6">
        <v>0</v>
      </c>
      <c r="AFM6">
        <v>0</v>
      </c>
      <c r="AFN6">
        <v>0</v>
      </c>
      <c r="AFO6">
        <v>0</v>
      </c>
      <c r="AFP6">
        <v>0</v>
      </c>
      <c r="AFQ6">
        <v>221</v>
      </c>
      <c r="AFR6">
        <v>83</v>
      </c>
      <c r="AFS6">
        <v>76</v>
      </c>
      <c r="AFT6">
        <v>231</v>
      </c>
      <c r="AFU6">
        <v>259</v>
      </c>
      <c r="AFV6">
        <v>357</v>
      </c>
      <c r="AFW6">
        <v>519</v>
      </c>
      <c r="AFX6">
        <v>360</v>
      </c>
      <c r="AFY6">
        <v>242</v>
      </c>
      <c r="AFZ6">
        <v>134</v>
      </c>
      <c r="AGA6">
        <v>76</v>
      </c>
      <c r="AGB6">
        <v>0</v>
      </c>
      <c r="AGC6">
        <v>0</v>
      </c>
      <c r="AGD6">
        <v>0</v>
      </c>
      <c r="AGE6">
        <v>0</v>
      </c>
      <c r="AGF6">
        <v>0</v>
      </c>
      <c r="AGG6">
        <v>0</v>
      </c>
      <c r="AGH6">
        <v>0</v>
      </c>
      <c r="AGI6">
        <v>0</v>
      </c>
      <c r="AGJ6">
        <v>0</v>
      </c>
      <c r="AGK6">
        <v>0</v>
      </c>
      <c r="AGL6">
        <v>0</v>
      </c>
      <c r="AGM6">
        <v>553</v>
      </c>
      <c r="AGN6">
        <v>424</v>
      </c>
      <c r="AGO6">
        <v>436</v>
      </c>
      <c r="AGP6">
        <v>970</v>
      </c>
      <c r="AGQ6">
        <v>1213</v>
      </c>
      <c r="AGR6">
        <v>1109</v>
      </c>
      <c r="AGS6">
        <v>670</v>
      </c>
      <c r="AGT6">
        <v>4606</v>
      </c>
      <c r="AGU6">
        <v>351</v>
      </c>
      <c r="AGV6">
        <v>295</v>
      </c>
      <c r="AGW6">
        <v>256</v>
      </c>
    </row>
    <row r="7" spans="1:881" x14ac:dyDescent="0.3">
      <c r="A7" t="s">
        <v>84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2</v>
      </c>
      <c r="Y7">
        <v>3</v>
      </c>
      <c r="Z7">
        <v>2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7</v>
      </c>
      <c r="CB7">
        <v>14</v>
      </c>
      <c r="CC7">
        <v>76</v>
      </c>
      <c r="CD7">
        <v>89</v>
      </c>
      <c r="CE7">
        <v>73</v>
      </c>
      <c r="CF7">
        <v>58</v>
      </c>
      <c r="CG7">
        <v>46</v>
      </c>
      <c r="CH7">
        <v>36</v>
      </c>
      <c r="CI7">
        <v>42</v>
      </c>
      <c r="CJ7">
        <v>43</v>
      </c>
      <c r="CK7">
        <v>0</v>
      </c>
      <c r="CL7">
        <v>0</v>
      </c>
      <c r="CM7">
        <v>1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2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8</v>
      </c>
      <c r="FW7">
        <v>8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1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179</v>
      </c>
      <c r="HD7">
        <v>230</v>
      </c>
      <c r="HE7">
        <v>267</v>
      </c>
      <c r="HF7">
        <v>240</v>
      </c>
      <c r="HG7">
        <v>228</v>
      </c>
      <c r="HH7">
        <v>196</v>
      </c>
      <c r="HI7">
        <v>214</v>
      </c>
      <c r="HJ7">
        <v>181</v>
      </c>
      <c r="HK7">
        <v>216</v>
      </c>
      <c r="HL7">
        <v>208</v>
      </c>
      <c r="HM7">
        <v>130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1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2</v>
      </c>
      <c r="IH7">
        <v>2</v>
      </c>
      <c r="II7">
        <v>0</v>
      </c>
      <c r="IJ7">
        <v>31</v>
      </c>
      <c r="IK7">
        <v>23</v>
      </c>
      <c r="IL7">
        <v>21</v>
      </c>
      <c r="IM7">
        <v>21</v>
      </c>
      <c r="IN7">
        <v>14</v>
      </c>
      <c r="IO7">
        <v>18</v>
      </c>
      <c r="IP7">
        <v>14</v>
      </c>
      <c r="IQ7">
        <v>9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12</v>
      </c>
      <c r="JR7">
        <v>11</v>
      </c>
      <c r="JS7">
        <v>14</v>
      </c>
      <c r="JT7">
        <v>9</v>
      </c>
      <c r="JU7">
        <v>11</v>
      </c>
      <c r="JV7">
        <v>5</v>
      </c>
      <c r="JW7">
        <v>21</v>
      </c>
      <c r="JX7">
        <v>18</v>
      </c>
      <c r="JY7">
        <v>21</v>
      </c>
      <c r="JZ7">
        <v>9</v>
      </c>
      <c r="KA7">
        <v>10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1</v>
      </c>
      <c r="KI7">
        <v>1</v>
      </c>
      <c r="KJ7">
        <v>13</v>
      </c>
      <c r="KK7">
        <v>5</v>
      </c>
      <c r="KL7">
        <v>1</v>
      </c>
      <c r="KM7">
        <v>4</v>
      </c>
      <c r="KN7">
        <v>4</v>
      </c>
      <c r="KO7">
        <v>3</v>
      </c>
      <c r="KP7">
        <v>4</v>
      </c>
      <c r="KQ7">
        <v>5</v>
      </c>
      <c r="KR7">
        <v>2</v>
      </c>
      <c r="KS7">
        <v>2</v>
      </c>
      <c r="KT7">
        <v>2</v>
      </c>
      <c r="KU7">
        <v>3</v>
      </c>
      <c r="KV7">
        <v>2</v>
      </c>
      <c r="KW7">
        <v>4</v>
      </c>
      <c r="KX7">
        <v>0</v>
      </c>
      <c r="KY7">
        <v>1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34</v>
      </c>
      <c r="MF7">
        <v>34</v>
      </c>
      <c r="MG7">
        <v>49</v>
      </c>
      <c r="MH7">
        <v>42</v>
      </c>
      <c r="MI7">
        <v>46</v>
      </c>
      <c r="MJ7">
        <v>39</v>
      </c>
      <c r="MK7">
        <v>24</v>
      </c>
      <c r="ML7">
        <v>16</v>
      </c>
      <c r="MM7">
        <v>19</v>
      </c>
      <c r="MN7">
        <v>20</v>
      </c>
      <c r="MO7">
        <v>54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1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6</v>
      </c>
      <c r="OI7">
        <v>0</v>
      </c>
      <c r="OJ7">
        <v>6</v>
      </c>
      <c r="OK7">
        <v>0</v>
      </c>
      <c r="OL7">
        <v>0</v>
      </c>
      <c r="OM7">
        <v>0</v>
      </c>
      <c r="ON7">
        <v>3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15</v>
      </c>
      <c r="QL7">
        <v>18</v>
      </c>
      <c r="QM7">
        <v>4</v>
      </c>
      <c r="QN7">
        <v>7</v>
      </c>
      <c r="QO7">
        <v>7</v>
      </c>
      <c r="QP7">
        <v>7</v>
      </c>
      <c r="QQ7">
        <v>7</v>
      </c>
      <c r="QR7">
        <v>6</v>
      </c>
      <c r="QS7">
        <v>6</v>
      </c>
      <c r="QT7">
        <v>5</v>
      </c>
      <c r="QU7">
        <v>3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1</v>
      </c>
      <c r="RS7">
        <v>1</v>
      </c>
      <c r="RT7">
        <v>0</v>
      </c>
      <c r="RU7">
        <v>1</v>
      </c>
      <c r="RV7">
        <v>1</v>
      </c>
      <c r="RW7">
        <v>1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6</v>
      </c>
      <c r="TF7">
        <v>0</v>
      </c>
      <c r="TG7">
        <v>0</v>
      </c>
      <c r="TH7">
        <v>96</v>
      </c>
      <c r="TI7">
        <v>68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15</v>
      </c>
      <c r="TV7">
        <v>14</v>
      </c>
      <c r="TW7">
        <v>16</v>
      </c>
      <c r="TX7">
        <v>26</v>
      </c>
      <c r="TY7">
        <v>27</v>
      </c>
      <c r="TZ7">
        <v>28</v>
      </c>
      <c r="UA7">
        <v>26</v>
      </c>
      <c r="UB7">
        <v>35</v>
      </c>
      <c r="UC7">
        <v>26</v>
      </c>
      <c r="UD7">
        <v>32</v>
      </c>
      <c r="UE7">
        <v>33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4</v>
      </c>
      <c r="UR7">
        <v>10</v>
      </c>
      <c r="US7">
        <v>10</v>
      </c>
      <c r="UT7">
        <v>14</v>
      </c>
      <c r="UU7">
        <v>14</v>
      </c>
      <c r="UV7">
        <v>8</v>
      </c>
      <c r="UW7">
        <v>4</v>
      </c>
      <c r="UX7">
        <v>2</v>
      </c>
      <c r="UY7">
        <v>0</v>
      </c>
      <c r="UZ7">
        <v>0</v>
      </c>
      <c r="VA7">
        <v>0</v>
      </c>
      <c r="VB7">
        <v>11</v>
      </c>
      <c r="VC7">
        <v>12</v>
      </c>
      <c r="VD7">
        <v>0</v>
      </c>
      <c r="VE7">
        <v>19</v>
      </c>
      <c r="VF7">
        <v>17</v>
      </c>
      <c r="VG7">
        <v>15</v>
      </c>
      <c r="VH7">
        <v>13</v>
      </c>
      <c r="VI7">
        <v>13</v>
      </c>
      <c r="VJ7">
        <v>24</v>
      </c>
      <c r="VK7">
        <v>18</v>
      </c>
      <c r="VL7">
        <v>30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1</v>
      </c>
      <c r="VZ7">
        <v>1</v>
      </c>
      <c r="WA7">
        <v>1</v>
      </c>
      <c r="WB7">
        <v>1</v>
      </c>
      <c r="WC7">
        <v>1</v>
      </c>
      <c r="WD7">
        <v>1</v>
      </c>
      <c r="WE7">
        <v>2</v>
      </c>
      <c r="WF7">
        <v>2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>
        <v>0</v>
      </c>
      <c r="WT7">
        <v>0</v>
      </c>
      <c r="WU7">
        <v>0</v>
      </c>
      <c r="WV7">
        <v>0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>
        <v>11</v>
      </c>
      <c r="XQ7">
        <v>10</v>
      </c>
      <c r="XR7">
        <v>11</v>
      </c>
      <c r="XS7">
        <v>12</v>
      </c>
      <c r="XT7">
        <v>9</v>
      </c>
      <c r="XU7">
        <v>8</v>
      </c>
      <c r="XV7">
        <v>6</v>
      </c>
      <c r="XW7">
        <v>7</v>
      </c>
      <c r="XX7">
        <v>4</v>
      </c>
      <c r="XY7">
        <v>3</v>
      </c>
      <c r="XZ7">
        <v>3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7</v>
      </c>
      <c r="YX7">
        <v>8</v>
      </c>
      <c r="YY7">
        <v>8</v>
      </c>
      <c r="YZ7">
        <v>9</v>
      </c>
      <c r="ZA7">
        <v>8</v>
      </c>
      <c r="ZB7">
        <v>3</v>
      </c>
      <c r="ZC7">
        <v>0</v>
      </c>
      <c r="ZD7">
        <v>0</v>
      </c>
      <c r="ZE7">
        <v>0</v>
      </c>
      <c r="ZF7">
        <v>0</v>
      </c>
      <c r="ZG7">
        <v>0</v>
      </c>
      <c r="ZH7">
        <v>0</v>
      </c>
      <c r="ZI7">
        <v>0</v>
      </c>
      <c r="ZJ7">
        <v>0</v>
      </c>
      <c r="ZK7">
        <v>0</v>
      </c>
      <c r="ZL7">
        <v>0</v>
      </c>
      <c r="ZM7">
        <v>1</v>
      </c>
      <c r="ZN7">
        <v>0</v>
      </c>
      <c r="ZO7">
        <v>0</v>
      </c>
      <c r="ZP7">
        <v>0</v>
      </c>
      <c r="ZQ7">
        <v>0</v>
      </c>
      <c r="ZR7">
        <v>0</v>
      </c>
      <c r="ZS7">
        <v>1</v>
      </c>
      <c r="ZT7">
        <v>1</v>
      </c>
      <c r="ZU7">
        <v>1</v>
      </c>
      <c r="ZV7">
        <v>0</v>
      </c>
      <c r="ZW7">
        <v>0</v>
      </c>
      <c r="ZX7">
        <v>0</v>
      </c>
      <c r="ZY7">
        <v>0</v>
      </c>
      <c r="ZZ7">
        <v>1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0</v>
      </c>
      <c r="AAM7">
        <v>0</v>
      </c>
      <c r="AAN7">
        <v>2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0</v>
      </c>
      <c r="ABM7">
        <v>0</v>
      </c>
      <c r="ABN7">
        <v>0</v>
      </c>
      <c r="ABO7">
        <v>0</v>
      </c>
      <c r="ABP7">
        <v>0</v>
      </c>
      <c r="ABQ7">
        <v>0</v>
      </c>
      <c r="ABR7">
        <v>0</v>
      </c>
      <c r="ABS7">
        <v>0</v>
      </c>
      <c r="ABT7">
        <v>0</v>
      </c>
      <c r="ABU7">
        <v>0</v>
      </c>
      <c r="ABV7">
        <v>0</v>
      </c>
      <c r="ABW7">
        <v>0</v>
      </c>
      <c r="ABX7">
        <v>0</v>
      </c>
      <c r="ABY7">
        <v>0</v>
      </c>
      <c r="ABZ7">
        <v>0</v>
      </c>
      <c r="ACA7">
        <v>0</v>
      </c>
      <c r="ACB7">
        <v>0</v>
      </c>
      <c r="ACC7">
        <v>0</v>
      </c>
      <c r="ACD7">
        <v>0</v>
      </c>
      <c r="ACE7">
        <v>0</v>
      </c>
      <c r="ACF7">
        <v>0</v>
      </c>
      <c r="ACG7">
        <v>8</v>
      </c>
      <c r="ACH7">
        <v>11</v>
      </c>
      <c r="ACI7">
        <v>11</v>
      </c>
      <c r="ACJ7">
        <v>5</v>
      </c>
      <c r="ACK7">
        <v>3</v>
      </c>
      <c r="ACL7">
        <v>1</v>
      </c>
      <c r="ACM7">
        <v>0</v>
      </c>
      <c r="ACN7">
        <v>0</v>
      </c>
      <c r="ACO7">
        <v>0</v>
      </c>
      <c r="ACP7">
        <v>0</v>
      </c>
      <c r="ACQ7">
        <v>0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0</v>
      </c>
      <c r="ADD7">
        <v>0</v>
      </c>
      <c r="ADE7">
        <v>0</v>
      </c>
      <c r="ADF7">
        <v>0</v>
      </c>
      <c r="ADG7">
        <v>0</v>
      </c>
      <c r="ADH7">
        <v>0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0</v>
      </c>
      <c r="ADO7">
        <v>0</v>
      </c>
      <c r="ADP7">
        <v>1</v>
      </c>
      <c r="ADQ7">
        <v>0</v>
      </c>
      <c r="ADR7">
        <v>0</v>
      </c>
      <c r="ADS7">
        <v>0</v>
      </c>
      <c r="ADT7">
        <v>0</v>
      </c>
      <c r="ADU7">
        <v>0</v>
      </c>
      <c r="ADV7">
        <v>0</v>
      </c>
      <c r="ADW7">
        <v>0</v>
      </c>
      <c r="ADX7">
        <v>0</v>
      </c>
      <c r="ADY7">
        <v>0</v>
      </c>
      <c r="ADZ7">
        <v>0</v>
      </c>
      <c r="AEA7">
        <v>0</v>
      </c>
      <c r="AEB7">
        <v>0</v>
      </c>
      <c r="AEC7">
        <v>0</v>
      </c>
      <c r="AED7">
        <v>0</v>
      </c>
      <c r="AEE7">
        <v>0</v>
      </c>
      <c r="AEF7">
        <v>0</v>
      </c>
      <c r="AEG7">
        <v>0</v>
      </c>
      <c r="AEH7">
        <v>0</v>
      </c>
      <c r="AEI7">
        <v>0</v>
      </c>
      <c r="AEJ7">
        <v>0</v>
      </c>
      <c r="AEK7">
        <v>0</v>
      </c>
      <c r="AEL7">
        <v>0</v>
      </c>
      <c r="AEM7">
        <v>0</v>
      </c>
      <c r="AEN7">
        <v>0</v>
      </c>
      <c r="AEO7">
        <v>0</v>
      </c>
      <c r="AEP7">
        <v>0</v>
      </c>
      <c r="AEQ7">
        <v>0</v>
      </c>
      <c r="AER7">
        <v>0</v>
      </c>
      <c r="AES7">
        <v>0</v>
      </c>
      <c r="AET7">
        <v>0</v>
      </c>
      <c r="AEU7">
        <v>0</v>
      </c>
      <c r="AEV7">
        <v>0</v>
      </c>
      <c r="AEW7">
        <v>0</v>
      </c>
      <c r="AEX7">
        <v>0</v>
      </c>
      <c r="AEY7">
        <v>0</v>
      </c>
      <c r="AEZ7">
        <v>0</v>
      </c>
      <c r="AFA7">
        <v>0</v>
      </c>
      <c r="AFB7">
        <v>0</v>
      </c>
      <c r="AFC7">
        <v>0</v>
      </c>
      <c r="AFD7">
        <v>0</v>
      </c>
      <c r="AFE7">
        <v>0</v>
      </c>
      <c r="AFF7">
        <v>6</v>
      </c>
      <c r="AFG7">
        <v>6</v>
      </c>
      <c r="AFH7">
        <v>4</v>
      </c>
      <c r="AFI7">
        <v>3</v>
      </c>
      <c r="AFJ7">
        <v>3</v>
      </c>
      <c r="AFK7">
        <v>0</v>
      </c>
      <c r="AFL7">
        <v>0</v>
      </c>
      <c r="AFM7">
        <v>0</v>
      </c>
      <c r="AFN7">
        <v>0</v>
      </c>
      <c r="AFO7">
        <v>0</v>
      </c>
      <c r="AFP7">
        <v>0</v>
      </c>
      <c r="AFQ7">
        <v>62</v>
      </c>
      <c r="AFR7">
        <v>61</v>
      </c>
      <c r="AFS7">
        <v>69</v>
      </c>
      <c r="AFT7">
        <v>80</v>
      </c>
      <c r="AFU7">
        <v>167</v>
      </c>
      <c r="AFV7">
        <v>167</v>
      </c>
      <c r="AFW7">
        <v>162</v>
      </c>
      <c r="AFX7">
        <v>165</v>
      </c>
      <c r="AFY7">
        <v>143</v>
      </c>
      <c r="AFZ7">
        <v>60</v>
      </c>
      <c r="AGA7">
        <v>46</v>
      </c>
      <c r="AGB7">
        <v>0</v>
      </c>
      <c r="AGC7">
        <v>0</v>
      </c>
      <c r="AGD7">
        <v>1</v>
      </c>
      <c r="AGE7">
        <v>1</v>
      </c>
      <c r="AGF7">
        <v>1</v>
      </c>
      <c r="AGG7">
        <v>1</v>
      </c>
      <c r="AGH7">
        <v>0</v>
      </c>
      <c r="AGI7">
        <v>0</v>
      </c>
      <c r="AGJ7">
        <v>0</v>
      </c>
      <c r="AGK7">
        <v>0</v>
      </c>
      <c r="AGL7">
        <v>0</v>
      </c>
      <c r="AGM7">
        <v>426</v>
      </c>
      <c r="AGN7">
        <v>482</v>
      </c>
      <c r="AGO7">
        <v>576</v>
      </c>
      <c r="AGP7">
        <v>809</v>
      </c>
      <c r="AGQ7">
        <v>744</v>
      </c>
      <c r="AGR7">
        <v>802</v>
      </c>
      <c r="AGS7">
        <v>550</v>
      </c>
      <c r="AGT7">
        <v>494</v>
      </c>
      <c r="AGU7">
        <v>521</v>
      </c>
      <c r="AGV7">
        <v>503</v>
      </c>
      <c r="AGW7">
        <v>387</v>
      </c>
    </row>
    <row r="8" spans="1:881" x14ac:dyDescent="0.3">
      <c r="A8" t="s">
        <v>85</v>
      </c>
      <c r="B8">
        <v>238</v>
      </c>
      <c r="C8">
        <v>254</v>
      </c>
      <c r="D8">
        <v>303</v>
      </c>
      <c r="E8">
        <v>335</v>
      </c>
      <c r="F8">
        <v>457</v>
      </c>
      <c r="G8">
        <v>519</v>
      </c>
      <c r="H8">
        <v>603</v>
      </c>
      <c r="I8">
        <v>625</v>
      </c>
      <c r="J8">
        <v>644</v>
      </c>
      <c r="K8">
        <v>806</v>
      </c>
      <c r="L8">
        <v>614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28</v>
      </c>
      <c r="Y8">
        <v>30</v>
      </c>
      <c r="Z8">
        <v>21</v>
      </c>
      <c r="AA8">
        <v>25</v>
      </c>
      <c r="AB8">
        <v>29</v>
      </c>
      <c r="AC8">
        <v>29</v>
      </c>
      <c r="AD8">
        <v>25</v>
      </c>
      <c r="AE8">
        <v>29</v>
      </c>
      <c r="AF8">
        <v>26</v>
      </c>
      <c r="AG8">
        <v>26</v>
      </c>
      <c r="AH8">
        <v>27</v>
      </c>
      <c r="AI8">
        <v>36</v>
      </c>
      <c r="AJ8">
        <v>35</v>
      </c>
      <c r="AK8">
        <v>47</v>
      </c>
      <c r="AL8">
        <v>44</v>
      </c>
      <c r="AM8">
        <v>33</v>
      </c>
      <c r="AN8">
        <v>39</v>
      </c>
      <c r="AO8">
        <v>38</v>
      </c>
      <c r="AP8">
        <v>38</v>
      </c>
      <c r="AQ8">
        <v>38</v>
      </c>
      <c r="AR8">
        <v>38</v>
      </c>
      <c r="AS8">
        <v>27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3</v>
      </c>
      <c r="BA8">
        <v>3</v>
      </c>
      <c r="BB8">
        <v>3</v>
      </c>
      <c r="BC8">
        <v>3</v>
      </c>
      <c r="BD8">
        <v>1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1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1</v>
      </c>
      <c r="CA8">
        <v>424</v>
      </c>
      <c r="CB8">
        <v>311</v>
      </c>
      <c r="CC8">
        <v>269</v>
      </c>
      <c r="CD8">
        <v>86</v>
      </c>
      <c r="CE8">
        <v>76</v>
      </c>
      <c r="CF8">
        <v>12</v>
      </c>
      <c r="CG8">
        <v>12</v>
      </c>
      <c r="CH8">
        <v>10</v>
      </c>
      <c r="CI8">
        <v>14</v>
      </c>
      <c r="CJ8">
        <v>7</v>
      </c>
      <c r="CK8">
        <v>2</v>
      </c>
      <c r="CL8">
        <v>13</v>
      </c>
      <c r="CM8">
        <v>29</v>
      </c>
      <c r="CN8">
        <v>34</v>
      </c>
      <c r="CO8">
        <v>27</v>
      </c>
      <c r="CP8">
        <v>31</v>
      </c>
      <c r="CQ8">
        <v>22</v>
      </c>
      <c r="CR8">
        <v>35</v>
      </c>
      <c r="CS8">
        <v>28</v>
      </c>
      <c r="CT8">
        <v>22</v>
      </c>
      <c r="CU8">
        <v>20</v>
      </c>
      <c r="CV8">
        <v>23</v>
      </c>
      <c r="CW8">
        <v>0</v>
      </c>
      <c r="CX8">
        <v>1</v>
      </c>
      <c r="CY8">
        <v>3</v>
      </c>
      <c r="CZ8">
        <v>4</v>
      </c>
      <c r="DA8">
        <v>2</v>
      </c>
      <c r="DB8">
        <v>0</v>
      </c>
      <c r="DC8">
        <v>0</v>
      </c>
      <c r="DD8">
        <v>0</v>
      </c>
      <c r="DE8">
        <v>0</v>
      </c>
      <c r="DF8">
        <v>1</v>
      </c>
      <c r="DG8">
        <v>1</v>
      </c>
      <c r="DH8">
        <v>2</v>
      </c>
      <c r="DI8">
        <v>2</v>
      </c>
      <c r="DJ8">
        <v>3</v>
      </c>
      <c r="DK8">
        <v>3</v>
      </c>
      <c r="DL8">
        <v>4</v>
      </c>
      <c r="DM8">
        <v>1</v>
      </c>
      <c r="DN8">
        <v>1</v>
      </c>
      <c r="DO8">
        <v>1</v>
      </c>
      <c r="DP8">
        <v>0</v>
      </c>
      <c r="DQ8">
        <v>0</v>
      </c>
      <c r="DR8">
        <v>0</v>
      </c>
      <c r="DS8">
        <v>9</v>
      </c>
      <c r="DT8">
        <v>13</v>
      </c>
      <c r="DU8">
        <v>9</v>
      </c>
      <c r="DV8">
        <v>8</v>
      </c>
      <c r="DW8">
        <v>2</v>
      </c>
      <c r="DX8">
        <v>2</v>
      </c>
      <c r="DY8">
        <v>2</v>
      </c>
      <c r="DZ8">
        <v>2</v>
      </c>
      <c r="EA8">
        <v>3</v>
      </c>
      <c r="EB8">
        <v>4</v>
      </c>
      <c r="EC8">
        <v>2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1</v>
      </c>
      <c r="EN8">
        <v>1</v>
      </c>
      <c r="EO8">
        <v>8</v>
      </c>
      <c r="EP8">
        <v>8</v>
      </c>
      <c r="EQ8">
        <v>5</v>
      </c>
      <c r="ER8">
        <v>5</v>
      </c>
      <c r="ES8">
        <v>4</v>
      </c>
      <c r="ET8">
        <v>3</v>
      </c>
      <c r="EU8">
        <v>2</v>
      </c>
      <c r="EV8">
        <v>3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1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4</v>
      </c>
      <c r="FL8">
        <v>3</v>
      </c>
      <c r="FM8">
        <v>3</v>
      </c>
      <c r="FN8">
        <v>4</v>
      </c>
      <c r="FO8">
        <v>5</v>
      </c>
      <c r="FP8">
        <v>8</v>
      </c>
      <c r="FQ8">
        <v>1</v>
      </c>
      <c r="FR8">
        <v>1</v>
      </c>
      <c r="FS8">
        <v>2</v>
      </c>
      <c r="FT8">
        <v>3</v>
      </c>
      <c r="FU8">
        <v>4</v>
      </c>
      <c r="FV8">
        <v>1</v>
      </c>
      <c r="FW8">
        <v>1</v>
      </c>
      <c r="FX8">
        <v>1</v>
      </c>
      <c r="FY8">
        <v>0</v>
      </c>
      <c r="FZ8">
        <v>0</v>
      </c>
      <c r="GA8">
        <v>2</v>
      </c>
      <c r="GB8">
        <v>0</v>
      </c>
      <c r="GC8">
        <v>0</v>
      </c>
      <c r="GD8">
        <v>0</v>
      </c>
      <c r="GE8">
        <v>0</v>
      </c>
      <c r="GF8">
        <v>0</v>
      </c>
      <c r="GG8">
        <v>20</v>
      </c>
      <c r="GH8">
        <v>20</v>
      </c>
      <c r="GI8">
        <v>20</v>
      </c>
      <c r="GJ8">
        <v>21</v>
      </c>
      <c r="GK8">
        <v>18</v>
      </c>
      <c r="GL8">
        <v>15</v>
      </c>
      <c r="GM8">
        <v>15</v>
      </c>
      <c r="GN8">
        <v>21</v>
      </c>
      <c r="GO8">
        <v>22</v>
      </c>
      <c r="GP8">
        <v>12</v>
      </c>
      <c r="GQ8">
        <v>13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873</v>
      </c>
      <c r="HD8">
        <v>853</v>
      </c>
      <c r="HE8">
        <v>945</v>
      </c>
      <c r="HF8">
        <v>925</v>
      </c>
      <c r="HG8">
        <v>859</v>
      </c>
      <c r="HH8">
        <v>818</v>
      </c>
      <c r="HI8">
        <v>718</v>
      </c>
      <c r="HJ8">
        <v>609</v>
      </c>
      <c r="HK8">
        <v>687</v>
      </c>
      <c r="HL8">
        <v>838</v>
      </c>
      <c r="HM8">
        <v>845</v>
      </c>
      <c r="HN8">
        <v>0</v>
      </c>
      <c r="HO8">
        <v>1</v>
      </c>
      <c r="HP8">
        <v>0</v>
      </c>
      <c r="HQ8">
        <v>26</v>
      </c>
      <c r="HR8">
        <v>56</v>
      </c>
      <c r="HS8">
        <v>43</v>
      </c>
      <c r="HT8">
        <v>38</v>
      </c>
      <c r="HU8">
        <v>32</v>
      </c>
      <c r="HV8">
        <v>66</v>
      </c>
      <c r="HW8">
        <v>39</v>
      </c>
      <c r="HX8">
        <v>29</v>
      </c>
      <c r="HY8">
        <v>13</v>
      </c>
      <c r="HZ8">
        <v>26</v>
      </c>
      <c r="IA8">
        <v>31</v>
      </c>
      <c r="IB8">
        <v>16</v>
      </c>
      <c r="IC8">
        <v>5</v>
      </c>
      <c r="ID8">
        <v>5</v>
      </c>
      <c r="IE8">
        <v>2</v>
      </c>
      <c r="IF8">
        <v>2</v>
      </c>
      <c r="IG8">
        <v>2</v>
      </c>
      <c r="IH8">
        <v>0</v>
      </c>
      <c r="II8">
        <v>3</v>
      </c>
      <c r="IJ8">
        <v>12</v>
      </c>
      <c r="IK8">
        <v>16</v>
      </c>
      <c r="IL8">
        <v>18</v>
      </c>
      <c r="IM8">
        <v>17</v>
      </c>
      <c r="IN8">
        <v>17</v>
      </c>
      <c r="IO8">
        <v>17</v>
      </c>
      <c r="IP8">
        <v>11</v>
      </c>
      <c r="IQ8">
        <v>1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11</v>
      </c>
      <c r="JG8">
        <v>12</v>
      </c>
      <c r="JH8">
        <v>8</v>
      </c>
      <c r="JI8">
        <v>12</v>
      </c>
      <c r="JJ8">
        <v>7</v>
      </c>
      <c r="JK8">
        <v>11</v>
      </c>
      <c r="JL8">
        <v>4</v>
      </c>
      <c r="JM8">
        <v>4</v>
      </c>
      <c r="JN8">
        <v>2</v>
      </c>
      <c r="JO8">
        <v>2</v>
      </c>
      <c r="JP8">
        <v>2</v>
      </c>
      <c r="JQ8">
        <v>30</v>
      </c>
      <c r="JR8">
        <v>26</v>
      </c>
      <c r="JS8">
        <v>26</v>
      </c>
      <c r="JT8">
        <v>16</v>
      </c>
      <c r="JU8">
        <v>15</v>
      </c>
      <c r="JV8">
        <v>20</v>
      </c>
      <c r="JW8">
        <v>25</v>
      </c>
      <c r="JX8">
        <v>22</v>
      </c>
      <c r="JY8">
        <v>16</v>
      </c>
      <c r="JZ8">
        <v>14</v>
      </c>
      <c r="KA8">
        <v>6</v>
      </c>
      <c r="KB8">
        <v>8</v>
      </c>
      <c r="KC8">
        <v>23</v>
      </c>
      <c r="KD8">
        <v>33</v>
      </c>
      <c r="KE8">
        <v>33</v>
      </c>
      <c r="KF8">
        <v>42</v>
      </c>
      <c r="KG8">
        <v>26</v>
      </c>
      <c r="KH8">
        <v>26</v>
      </c>
      <c r="KI8">
        <v>8</v>
      </c>
      <c r="KJ8">
        <v>16</v>
      </c>
      <c r="KK8">
        <v>14</v>
      </c>
      <c r="KL8">
        <v>13</v>
      </c>
      <c r="KM8">
        <v>5</v>
      </c>
      <c r="KN8">
        <v>9</v>
      </c>
      <c r="KO8">
        <v>4</v>
      </c>
      <c r="KP8">
        <v>0</v>
      </c>
      <c r="KQ8">
        <v>0</v>
      </c>
      <c r="KR8">
        <v>0</v>
      </c>
      <c r="KS8">
        <v>0</v>
      </c>
      <c r="KT8">
        <v>3</v>
      </c>
      <c r="KU8">
        <v>5</v>
      </c>
      <c r="KV8">
        <v>3</v>
      </c>
      <c r="KW8">
        <v>3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1</v>
      </c>
      <c r="LF8">
        <v>0</v>
      </c>
      <c r="LG8">
        <v>0</v>
      </c>
      <c r="LH8">
        <v>1</v>
      </c>
      <c r="LI8">
        <v>0</v>
      </c>
      <c r="LJ8">
        <v>0</v>
      </c>
      <c r="LK8">
        <v>0</v>
      </c>
      <c r="LL8">
        <v>3</v>
      </c>
      <c r="LM8">
        <v>2</v>
      </c>
      <c r="LN8">
        <v>5</v>
      </c>
      <c r="LO8">
        <v>1</v>
      </c>
      <c r="LP8">
        <v>4</v>
      </c>
      <c r="LQ8">
        <v>0</v>
      </c>
      <c r="LR8">
        <v>4</v>
      </c>
      <c r="LS8">
        <v>4</v>
      </c>
      <c r="LT8">
        <v>7</v>
      </c>
      <c r="LU8">
        <v>7</v>
      </c>
      <c r="LV8">
        <v>11</v>
      </c>
      <c r="LW8">
        <v>11</v>
      </c>
      <c r="LX8">
        <v>14</v>
      </c>
      <c r="LY8">
        <v>5</v>
      </c>
      <c r="LZ8">
        <v>6</v>
      </c>
      <c r="MA8">
        <v>0</v>
      </c>
      <c r="MB8">
        <v>0</v>
      </c>
      <c r="MC8">
        <v>12</v>
      </c>
      <c r="MD8">
        <v>11</v>
      </c>
      <c r="ME8">
        <v>175</v>
      </c>
      <c r="MF8">
        <v>209</v>
      </c>
      <c r="MG8">
        <v>202</v>
      </c>
      <c r="MH8">
        <v>240</v>
      </c>
      <c r="MI8">
        <v>203</v>
      </c>
      <c r="MJ8">
        <v>155</v>
      </c>
      <c r="MK8">
        <v>224</v>
      </c>
      <c r="ML8">
        <v>163</v>
      </c>
      <c r="MM8">
        <v>152</v>
      </c>
      <c r="MN8">
        <v>145</v>
      </c>
      <c r="MO8">
        <v>140</v>
      </c>
      <c r="MP8">
        <v>2</v>
      </c>
      <c r="MQ8">
        <v>1</v>
      </c>
      <c r="MR8">
        <v>3</v>
      </c>
      <c r="MS8">
        <v>4</v>
      </c>
      <c r="MT8">
        <v>1</v>
      </c>
      <c r="MU8">
        <v>1</v>
      </c>
      <c r="MV8">
        <v>0</v>
      </c>
      <c r="MW8">
        <v>0</v>
      </c>
      <c r="MX8">
        <v>0</v>
      </c>
      <c r="MY8">
        <v>0</v>
      </c>
      <c r="MZ8">
        <v>3</v>
      </c>
      <c r="NA8">
        <v>13</v>
      </c>
      <c r="NB8">
        <v>11</v>
      </c>
      <c r="NC8">
        <v>10</v>
      </c>
      <c r="ND8">
        <v>11</v>
      </c>
      <c r="NE8">
        <v>9</v>
      </c>
      <c r="NF8">
        <v>12</v>
      </c>
      <c r="NG8">
        <v>11</v>
      </c>
      <c r="NH8">
        <v>9</v>
      </c>
      <c r="NI8">
        <v>10</v>
      </c>
      <c r="NJ8">
        <v>9</v>
      </c>
      <c r="NK8">
        <v>9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2</v>
      </c>
      <c r="OC8">
        <v>1</v>
      </c>
      <c r="OD8">
        <v>1</v>
      </c>
      <c r="OE8">
        <v>0</v>
      </c>
      <c r="OF8">
        <v>0</v>
      </c>
      <c r="OG8">
        <v>0</v>
      </c>
      <c r="OH8">
        <v>3</v>
      </c>
      <c r="OI8">
        <v>11</v>
      </c>
      <c r="OJ8">
        <v>0</v>
      </c>
      <c r="OK8">
        <v>5</v>
      </c>
      <c r="OL8">
        <v>6</v>
      </c>
      <c r="OM8">
        <v>6</v>
      </c>
      <c r="ON8">
        <v>0</v>
      </c>
      <c r="OO8">
        <v>4</v>
      </c>
      <c r="OP8">
        <v>1</v>
      </c>
      <c r="OQ8">
        <v>3</v>
      </c>
      <c r="OR8">
        <v>5</v>
      </c>
      <c r="OS8">
        <v>0</v>
      </c>
      <c r="OT8">
        <v>1</v>
      </c>
      <c r="OU8">
        <v>0</v>
      </c>
      <c r="OV8">
        <v>0</v>
      </c>
      <c r="OW8">
        <v>1</v>
      </c>
      <c r="OX8">
        <v>0</v>
      </c>
      <c r="OY8">
        <v>1</v>
      </c>
      <c r="OZ8">
        <v>0</v>
      </c>
      <c r="PA8">
        <v>0</v>
      </c>
      <c r="PB8">
        <v>0</v>
      </c>
      <c r="PC8">
        <v>0</v>
      </c>
      <c r="PD8">
        <v>2</v>
      </c>
      <c r="PE8">
        <v>0</v>
      </c>
      <c r="PF8">
        <v>1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4</v>
      </c>
      <c r="PP8">
        <v>2</v>
      </c>
      <c r="PQ8">
        <v>0</v>
      </c>
      <c r="PR8">
        <v>0</v>
      </c>
      <c r="PS8">
        <v>0</v>
      </c>
      <c r="PT8">
        <v>0</v>
      </c>
      <c r="PU8">
        <v>5</v>
      </c>
      <c r="PV8">
        <v>4</v>
      </c>
      <c r="PW8">
        <v>4</v>
      </c>
      <c r="PX8">
        <v>4</v>
      </c>
      <c r="PY8">
        <v>4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5</v>
      </c>
      <c r="QH8">
        <v>0</v>
      </c>
      <c r="QI8">
        <v>6</v>
      </c>
      <c r="QJ8">
        <v>14</v>
      </c>
      <c r="QK8">
        <v>34</v>
      </c>
      <c r="QL8">
        <v>36</v>
      </c>
      <c r="QM8">
        <v>34</v>
      </c>
      <c r="QN8">
        <v>34</v>
      </c>
      <c r="QO8">
        <v>39</v>
      </c>
      <c r="QP8">
        <v>32</v>
      </c>
      <c r="QQ8">
        <v>37</v>
      </c>
      <c r="QR8">
        <v>39</v>
      </c>
      <c r="QS8">
        <v>32</v>
      </c>
      <c r="QT8">
        <v>38</v>
      </c>
      <c r="QU8">
        <v>44</v>
      </c>
      <c r="QV8">
        <v>0</v>
      </c>
      <c r="QW8">
        <v>0</v>
      </c>
      <c r="QX8">
        <v>0</v>
      </c>
      <c r="QY8">
        <v>0</v>
      </c>
      <c r="QZ8">
        <v>0</v>
      </c>
      <c r="RA8">
        <v>3</v>
      </c>
      <c r="RB8">
        <v>2</v>
      </c>
      <c r="RC8">
        <v>0</v>
      </c>
      <c r="RD8">
        <v>0</v>
      </c>
      <c r="RE8">
        <v>0</v>
      </c>
      <c r="RF8">
        <v>1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11</v>
      </c>
      <c r="RO8">
        <v>16</v>
      </c>
      <c r="RP8">
        <v>9</v>
      </c>
      <c r="RQ8">
        <v>0</v>
      </c>
      <c r="RR8">
        <v>5</v>
      </c>
      <c r="RS8">
        <v>5</v>
      </c>
      <c r="RT8">
        <v>9</v>
      </c>
      <c r="RU8">
        <v>14</v>
      </c>
      <c r="RV8">
        <v>11</v>
      </c>
      <c r="RW8">
        <v>10</v>
      </c>
      <c r="RX8">
        <v>7</v>
      </c>
      <c r="RY8">
        <v>4</v>
      </c>
      <c r="RZ8">
        <v>7</v>
      </c>
      <c r="SA8">
        <v>3</v>
      </c>
      <c r="SB8">
        <v>4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2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1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1</v>
      </c>
      <c r="TU8">
        <v>16</v>
      </c>
      <c r="TV8">
        <v>14</v>
      </c>
      <c r="TW8">
        <v>11</v>
      </c>
      <c r="TX8">
        <v>10</v>
      </c>
      <c r="TY8">
        <v>9</v>
      </c>
      <c r="TZ8">
        <v>5</v>
      </c>
      <c r="UA8">
        <v>8</v>
      </c>
      <c r="UB8">
        <v>9</v>
      </c>
      <c r="UC8">
        <v>7</v>
      </c>
      <c r="UD8">
        <v>8</v>
      </c>
      <c r="UE8">
        <v>7</v>
      </c>
      <c r="UF8">
        <v>4</v>
      </c>
      <c r="UG8">
        <v>5</v>
      </c>
      <c r="UH8">
        <v>6</v>
      </c>
      <c r="UI8">
        <v>7</v>
      </c>
      <c r="UJ8">
        <v>8</v>
      </c>
      <c r="UK8">
        <v>10</v>
      </c>
      <c r="UL8">
        <v>19</v>
      </c>
      <c r="UM8">
        <v>28</v>
      </c>
      <c r="UN8">
        <v>33</v>
      </c>
      <c r="UO8">
        <v>40</v>
      </c>
      <c r="UP8">
        <v>9</v>
      </c>
      <c r="UQ8">
        <v>16</v>
      </c>
      <c r="UR8">
        <v>17</v>
      </c>
      <c r="US8">
        <v>19</v>
      </c>
      <c r="UT8">
        <v>15</v>
      </c>
      <c r="UU8">
        <v>12</v>
      </c>
      <c r="UV8">
        <v>37</v>
      </c>
      <c r="UW8">
        <v>50</v>
      </c>
      <c r="UX8">
        <v>67</v>
      </c>
      <c r="UY8">
        <v>82</v>
      </c>
      <c r="UZ8">
        <v>75</v>
      </c>
      <c r="VA8">
        <v>100</v>
      </c>
      <c r="VB8">
        <v>80</v>
      </c>
      <c r="VC8">
        <v>79</v>
      </c>
      <c r="VD8">
        <v>72</v>
      </c>
      <c r="VE8">
        <v>69</v>
      </c>
      <c r="VF8">
        <v>58</v>
      </c>
      <c r="VG8">
        <v>41</v>
      </c>
      <c r="VH8">
        <v>30</v>
      </c>
      <c r="VI8">
        <v>39</v>
      </c>
      <c r="VJ8">
        <v>41</v>
      </c>
      <c r="VK8">
        <v>37</v>
      </c>
      <c r="VL8">
        <v>33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1</v>
      </c>
      <c r="VT8">
        <v>1</v>
      </c>
      <c r="VU8">
        <v>4</v>
      </c>
      <c r="VV8">
        <v>4</v>
      </c>
      <c r="VW8">
        <v>4</v>
      </c>
      <c r="VX8">
        <v>0</v>
      </c>
      <c r="VY8">
        <v>0</v>
      </c>
      <c r="VZ8">
        <v>0</v>
      </c>
      <c r="WA8">
        <v>4</v>
      </c>
      <c r="WB8">
        <v>11</v>
      </c>
      <c r="WC8">
        <v>0</v>
      </c>
      <c r="WD8">
        <v>3</v>
      </c>
      <c r="WE8">
        <v>3</v>
      </c>
      <c r="WF8">
        <v>2</v>
      </c>
      <c r="WG8">
        <v>2</v>
      </c>
      <c r="WH8">
        <v>2</v>
      </c>
      <c r="WI8">
        <v>43</v>
      </c>
      <c r="WJ8">
        <v>71</v>
      </c>
      <c r="WK8">
        <v>82</v>
      </c>
      <c r="WL8">
        <v>138</v>
      </c>
      <c r="WM8">
        <v>138</v>
      </c>
      <c r="WN8">
        <v>126</v>
      </c>
      <c r="WO8">
        <v>143</v>
      </c>
      <c r="WP8">
        <v>118</v>
      </c>
      <c r="WQ8">
        <v>132</v>
      </c>
      <c r="WR8">
        <v>89</v>
      </c>
      <c r="WS8">
        <v>58</v>
      </c>
      <c r="WT8">
        <v>0</v>
      </c>
      <c r="WU8">
        <v>0</v>
      </c>
      <c r="WV8">
        <v>0</v>
      </c>
      <c r="WW8">
        <v>0</v>
      </c>
      <c r="WX8">
        <v>0</v>
      </c>
      <c r="WY8">
        <v>1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>
        <v>46</v>
      </c>
      <c r="XQ8">
        <v>48</v>
      </c>
      <c r="XR8">
        <v>30</v>
      </c>
      <c r="XS8">
        <v>27</v>
      </c>
      <c r="XT8">
        <v>33</v>
      </c>
      <c r="XU8">
        <v>36</v>
      </c>
      <c r="XV8">
        <v>29</v>
      </c>
      <c r="XW8">
        <v>26</v>
      </c>
      <c r="XX8">
        <v>23</v>
      </c>
      <c r="XY8">
        <v>18</v>
      </c>
      <c r="XZ8">
        <v>20</v>
      </c>
      <c r="YA8">
        <v>7</v>
      </c>
      <c r="YB8">
        <v>7</v>
      </c>
      <c r="YC8">
        <v>9</v>
      </c>
      <c r="YD8">
        <v>11</v>
      </c>
      <c r="YE8">
        <v>10</v>
      </c>
      <c r="YF8">
        <v>10</v>
      </c>
      <c r="YG8">
        <v>8</v>
      </c>
      <c r="YH8">
        <v>2</v>
      </c>
      <c r="YI8">
        <v>2</v>
      </c>
      <c r="YJ8">
        <v>2</v>
      </c>
      <c r="YK8">
        <v>2</v>
      </c>
      <c r="YL8">
        <v>0</v>
      </c>
      <c r="YM8">
        <v>0</v>
      </c>
      <c r="YN8">
        <v>0</v>
      </c>
      <c r="YO8">
        <v>0</v>
      </c>
      <c r="YP8">
        <v>0</v>
      </c>
      <c r="YQ8">
        <v>1</v>
      </c>
      <c r="YR8">
        <v>1</v>
      </c>
      <c r="YS8">
        <v>1</v>
      </c>
      <c r="YT8">
        <v>0</v>
      </c>
      <c r="YU8">
        <v>1</v>
      </c>
      <c r="YV8">
        <v>1</v>
      </c>
      <c r="YW8">
        <v>47</v>
      </c>
      <c r="YX8">
        <v>61</v>
      </c>
      <c r="YY8">
        <v>64</v>
      </c>
      <c r="YZ8">
        <v>34</v>
      </c>
      <c r="ZA8">
        <v>18</v>
      </c>
      <c r="ZB8">
        <v>12</v>
      </c>
      <c r="ZC8">
        <v>3</v>
      </c>
      <c r="ZD8">
        <v>2</v>
      </c>
      <c r="ZE8">
        <v>4</v>
      </c>
      <c r="ZF8">
        <v>50</v>
      </c>
      <c r="ZG8">
        <v>75</v>
      </c>
      <c r="ZH8">
        <v>0</v>
      </c>
      <c r="ZI8">
        <v>0</v>
      </c>
      <c r="ZJ8">
        <v>0</v>
      </c>
      <c r="ZK8">
        <v>0</v>
      </c>
      <c r="ZL8">
        <v>0</v>
      </c>
      <c r="ZM8">
        <v>0</v>
      </c>
      <c r="ZN8">
        <v>0</v>
      </c>
      <c r="ZO8">
        <v>0</v>
      </c>
      <c r="ZP8">
        <v>0</v>
      </c>
      <c r="ZQ8">
        <v>0</v>
      </c>
      <c r="ZR8">
        <v>2</v>
      </c>
      <c r="ZS8">
        <v>240</v>
      </c>
      <c r="ZT8">
        <v>225</v>
      </c>
      <c r="ZU8">
        <v>254</v>
      </c>
      <c r="ZV8">
        <v>336</v>
      </c>
      <c r="ZW8">
        <v>342</v>
      </c>
      <c r="ZX8">
        <v>418</v>
      </c>
      <c r="ZY8">
        <v>439</v>
      </c>
      <c r="ZZ8">
        <v>382</v>
      </c>
      <c r="AAA8">
        <v>421</v>
      </c>
      <c r="AAB8">
        <v>308</v>
      </c>
      <c r="AAC8">
        <v>318</v>
      </c>
      <c r="AAD8">
        <v>20</v>
      </c>
      <c r="AAE8">
        <v>20</v>
      </c>
      <c r="AAF8">
        <v>24</v>
      </c>
      <c r="AAG8">
        <v>5</v>
      </c>
      <c r="AAH8">
        <v>12</v>
      </c>
      <c r="AAI8">
        <v>16</v>
      </c>
      <c r="AAJ8">
        <v>12</v>
      </c>
      <c r="AAK8">
        <v>4</v>
      </c>
      <c r="AAL8">
        <v>3</v>
      </c>
      <c r="AAM8">
        <v>11</v>
      </c>
      <c r="AAN8">
        <v>9</v>
      </c>
      <c r="AAO8">
        <v>1</v>
      </c>
      <c r="AAP8">
        <v>1</v>
      </c>
      <c r="AAQ8">
        <v>2</v>
      </c>
      <c r="AAR8">
        <v>2</v>
      </c>
      <c r="AAS8">
        <v>1</v>
      </c>
      <c r="AAT8">
        <v>1</v>
      </c>
      <c r="AAU8">
        <v>1</v>
      </c>
      <c r="AAV8">
        <v>1</v>
      </c>
      <c r="AAW8">
        <v>1</v>
      </c>
      <c r="AAX8">
        <v>1</v>
      </c>
      <c r="AAY8">
        <v>1</v>
      </c>
      <c r="AAZ8">
        <v>2</v>
      </c>
      <c r="ABA8">
        <v>2</v>
      </c>
      <c r="ABB8">
        <v>3</v>
      </c>
      <c r="ABC8">
        <v>4</v>
      </c>
      <c r="ABD8">
        <v>5</v>
      </c>
      <c r="ABE8">
        <v>4</v>
      </c>
      <c r="ABF8">
        <v>4</v>
      </c>
      <c r="ABG8">
        <v>6</v>
      </c>
      <c r="ABH8">
        <v>8</v>
      </c>
      <c r="ABI8">
        <v>7</v>
      </c>
      <c r="ABJ8">
        <v>1</v>
      </c>
      <c r="ABK8">
        <v>0</v>
      </c>
      <c r="ABL8">
        <v>0</v>
      </c>
      <c r="ABM8">
        <v>0</v>
      </c>
      <c r="ABN8">
        <v>0</v>
      </c>
      <c r="ABO8">
        <v>0</v>
      </c>
      <c r="ABP8">
        <v>0</v>
      </c>
      <c r="ABQ8">
        <v>0</v>
      </c>
      <c r="ABR8">
        <v>0</v>
      </c>
      <c r="ABS8">
        <v>0</v>
      </c>
      <c r="ABT8">
        <v>0</v>
      </c>
      <c r="ABU8">
        <v>0</v>
      </c>
      <c r="ABV8">
        <v>7</v>
      </c>
      <c r="ABW8">
        <v>0</v>
      </c>
      <c r="ABX8">
        <v>0</v>
      </c>
      <c r="ABY8">
        <v>0</v>
      </c>
      <c r="ABZ8">
        <v>0</v>
      </c>
      <c r="ACA8">
        <v>0</v>
      </c>
      <c r="ACB8">
        <v>0</v>
      </c>
      <c r="ACC8">
        <v>0</v>
      </c>
      <c r="ACD8">
        <v>0</v>
      </c>
      <c r="ACE8">
        <v>0</v>
      </c>
      <c r="ACF8">
        <v>0</v>
      </c>
      <c r="ACG8">
        <v>17</v>
      </c>
      <c r="ACH8">
        <v>30</v>
      </c>
      <c r="ACI8">
        <v>24</v>
      </c>
      <c r="ACJ8">
        <v>23</v>
      </c>
      <c r="ACK8">
        <v>20</v>
      </c>
      <c r="ACL8">
        <v>17</v>
      </c>
      <c r="ACM8">
        <v>13</v>
      </c>
      <c r="ACN8">
        <v>11</v>
      </c>
      <c r="ACO8">
        <v>8</v>
      </c>
      <c r="ACP8">
        <v>8</v>
      </c>
      <c r="ACQ8">
        <v>6</v>
      </c>
      <c r="ACR8">
        <v>3</v>
      </c>
      <c r="ACS8">
        <v>3</v>
      </c>
      <c r="ACT8">
        <v>4</v>
      </c>
      <c r="ACU8">
        <v>9</v>
      </c>
      <c r="ACV8">
        <v>12</v>
      </c>
      <c r="ACW8">
        <v>18</v>
      </c>
      <c r="ACX8">
        <v>24</v>
      </c>
      <c r="ACY8">
        <v>5</v>
      </c>
      <c r="ACZ8">
        <v>4</v>
      </c>
      <c r="ADA8">
        <v>6</v>
      </c>
      <c r="ADB8">
        <v>3</v>
      </c>
      <c r="ADC8">
        <v>0</v>
      </c>
      <c r="ADD8">
        <v>0</v>
      </c>
      <c r="ADE8">
        <v>0</v>
      </c>
      <c r="ADF8">
        <v>0</v>
      </c>
      <c r="ADG8">
        <v>0</v>
      </c>
      <c r="ADH8">
        <v>0</v>
      </c>
      <c r="ADI8">
        <v>0</v>
      </c>
      <c r="ADJ8">
        <v>0</v>
      </c>
      <c r="ADK8">
        <v>0</v>
      </c>
      <c r="ADL8">
        <v>0</v>
      </c>
      <c r="ADM8">
        <v>0</v>
      </c>
      <c r="ADN8">
        <v>17</v>
      </c>
      <c r="ADO8">
        <v>14</v>
      </c>
      <c r="ADP8">
        <v>13</v>
      </c>
      <c r="ADQ8">
        <v>14</v>
      </c>
      <c r="ADR8">
        <v>11</v>
      </c>
      <c r="ADS8">
        <v>17</v>
      </c>
      <c r="ADT8">
        <v>23</v>
      </c>
      <c r="ADU8">
        <v>20</v>
      </c>
      <c r="ADV8">
        <v>14</v>
      </c>
      <c r="ADW8">
        <v>8</v>
      </c>
      <c r="ADX8">
        <v>8</v>
      </c>
      <c r="ADY8">
        <v>6</v>
      </c>
      <c r="ADZ8">
        <v>21</v>
      </c>
      <c r="AEA8">
        <v>8</v>
      </c>
      <c r="AEB8">
        <v>4</v>
      </c>
      <c r="AEC8">
        <v>5</v>
      </c>
      <c r="AED8">
        <v>5</v>
      </c>
      <c r="AEE8">
        <v>3</v>
      </c>
      <c r="AEF8">
        <v>3</v>
      </c>
      <c r="AEG8">
        <v>4</v>
      </c>
      <c r="AEH8">
        <v>3</v>
      </c>
      <c r="AEI8">
        <v>2</v>
      </c>
      <c r="AEJ8">
        <v>0</v>
      </c>
      <c r="AEK8">
        <v>0</v>
      </c>
      <c r="AEL8">
        <v>0</v>
      </c>
      <c r="AEM8">
        <v>0</v>
      </c>
      <c r="AEN8">
        <v>0</v>
      </c>
      <c r="AEO8">
        <v>0</v>
      </c>
      <c r="AEP8">
        <v>0</v>
      </c>
      <c r="AEQ8">
        <v>0</v>
      </c>
      <c r="AER8">
        <v>0</v>
      </c>
      <c r="AES8">
        <v>0</v>
      </c>
      <c r="AET8">
        <v>0</v>
      </c>
      <c r="AEU8">
        <v>0</v>
      </c>
      <c r="AEV8">
        <v>0</v>
      </c>
      <c r="AEW8">
        <v>0</v>
      </c>
      <c r="AEX8">
        <v>0</v>
      </c>
      <c r="AEY8">
        <v>0</v>
      </c>
      <c r="AEZ8">
        <v>0</v>
      </c>
      <c r="AFA8">
        <v>0</v>
      </c>
      <c r="AFB8">
        <v>0</v>
      </c>
      <c r="AFC8">
        <v>0</v>
      </c>
      <c r="AFD8">
        <v>1</v>
      </c>
      <c r="AFE8">
        <v>1</v>
      </c>
      <c r="AFF8">
        <v>6</v>
      </c>
      <c r="AFG8">
        <v>6</v>
      </c>
      <c r="AFH8">
        <v>1</v>
      </c>
      <c r="AFI8">
        <v>4</v>
      </c>
      <c r="AFJ8">
        <v>5</v>
      </c>
      <c r="AFK8">
        <v>10</v>
      </c>
      <c r="AFL8">
        <v>4</v>
      </c>
      <c r="AFM8">
        <v>4</v>
      </c>
      <c r="AFN8">
        <v>31</v>
      </c>
      <c r="AFO8">
        <v>0</v>
      </c>
      <c r="AFP8">
        <v>29</v>
      </c>
      <c r="AFQ8">
        <v>86</v>
      </c>
      <c r="AFR8">
        <v>107</v>
      </c>
      <c r="AFS8">
        <v>141</v>
      </c>
      <c r="AFT8">
        <v>102</v>
      </c>
      <c r="AFU8">
        <v>57</v>
      </c>
      <c r="AFV8">
        <v>48</v>
      </c>
      <c r="AFW8">
        <v>84</v>
      </c>
      <c r="AFX8">
        <v>38</v>
      </c>
      <c r="AFY8">
        <v>40</v>
      </c>
      <c r="AFZ8">
        <v>40</v>
      </c>
      <c r="AGA8">
        <v>43</v>
      </c>
      <c r="AGB8">
        <v>0</v>
      </c>
      <c r="AGC8">
        <v>0</v>
      </c>
      <c r="AGD8">
        <v>0</v>
      </c>
      <c r="AGE8">
        <v>0</v>
      </c>
      <c r="AGF8">
        <v>0</v>
      </c>
      <c r="AGG8">
        <v>0</v>
      </c>
      <c r="AGH8">
        <v>0</v>
      </c>
      <c r="AGI8">
        <v>0</v>
      </c>
      <c r="AGJ8">
        <v>0</v>
      </c>
      <c r="AGK8">
        <v>0</v>
      </c>
      <c r="AGL8">
        <v>0</v>
      </c>
      <c r="AGM8">
        <v>2645</v>
      </c>
      <c r="AGN8">
        <v>2689</v>
      </c>
      <c r="AGO8">
        <v>2822</v>
      </c>
      <c r="AGP8">
        <v>2879</v>
      </c>
      <c r="AGQ8">
        <v>3087</v>
      </c>
      <c r="AGR8">
        <v>2800</v>
      </c>
      <c r="AGS8">
        <v>2759</v>
      </c>
      <c r="AGT8">
        <v>2457</v>
      </c>
      <c r="AGU8">
        <v>2656</v>
      </c>
      <c r="AGV8">
        <v>2783</v>
      </c>
      <c r="AGW8">
        <v>2592</v>
      </c>
    </row>
    <row r="9" spans="1:881" x14ac:dyDescent="0.3">
      <c r="A9" t="s">
        <v>86</v>
      </c>
      <c r="B9">
        <v>3</v>
      </c>
      <c r="C9">
        <v>3</v>
      </c>
      <c r="D9">
        <v>2</v>
      </c>
      <c r="E9">
        <v>2</v>
      </c>
      <c r="F9">
        <v>1</v>
      </c>
      <c r="G9">
        <v>1</v>
      </c>
      <c r="H9">
        <v>42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26</v>
      </c>
      <c r="Y9">
        <v>31</v>
      </c>
      <c r="Z9">
        <v>29</v>
      </c>
      <c r="AA9">
        <v>23</v>
      </c>
      <c r="AB9">
        <v>25</v>
      </c>
      <c r="AC9">
        <v>25</v>
      </c>
      <c r="AD9">
        <v>22</v>
      </c>
      <c r="AE9">
        <v>23</v>
      </c>
      <c r="AF9">
        <v>20</v>
      </c>
      <c r="AG9">
        <v>15</v>
      </c>
      <c r="AH9">
        <v>11</v>
      </c>
      <c r="AI9">
        <v>3</v>
      </c>
      <c r="AJ9">
        <v>5</v>
      </c>
      <c r="AK9">
        <v>6</v>
      </c>
      <c r="AL9">
        <v>4</v>
      </c>
      <c r="AM9">
        <v>4</v>
      </c>
      <c r="AN9">
        <v>7</v>
      </c>
      <c r="AO9">
        <v>5</v>
      </c>
      <c r="AP9">
        <v>4</v>
      </c>
      <c r="AQ9">
        <v>4</v>
      </c>
      <c r="AR9">
        <v>0</v>
      </c>
      <c r="AS9">
        <v>14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8</v>
      </c>
      <c r="CB9">
        <v>9</v>
      </c>
      <c r="CC9">
        <v>9</v>
      </c>
      <c r="CD9">
        <v>13</v>
      </c>
      <c r="CE9">
        <v>15</v>
      </c>
      <c r="CF9">
        <v>12</v>
      </c>
      <c r="CG9">
        <v>135</v>
      </c>
      <c r="CH9">
        <v>118</v>
      </c>
      <c r="CI9">
        <v>85</v>
      </c>
      <c r="CJ9">
        <v>64</v>
      </c>
      <c r="CK9">
        <v>22</v>
      </c>
      <c r="CL9">
        <v>11</v>
      </c>
      <c r="CM9">
        <v>17</v>
      </c>
      <c r="CN9">
        <v>31</v>
      </c>
      <c r="CO9">
        <v>31</v>
      </c>
      <c r="CP9">
        <v>31</v>
      </c>
      <c r="CQ9">
        <v>26</v>
      </c>
      <c r="CR9">
        <v>33</v>
      </c>
      <c r="CS9">
        <v>36</v>
      </c>
      <c r="CT9">
        <v>29</v>
      </c>
      <c r="CU9">
        <v>29</v>
      </c>
      <c r="CV9">
        <v>24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4</v>
      </c>
      <c r="DP9">
        <v>5</v>
      </c>
      <c r="DQ9">
        <v>4</v>
      </c>
      <c r="DR9">
        <v>0</v>
      </c>
      <c r="DS9">
        <v>665</v>
      </c>
      <c r="DT9">
        <v>949</v>
      </c>
      <c r="DU9">
        <v>776</v>
      </c>
      <c r="DV9">
        <v>704</v>
      </c>
      <c r="DW9">
        <v>663</v>
      </c>
      <c r="DX9">
        <v>602</v>
      </c>
      <c r="DY9">
        <v>747</v>
      </c>
      <c r="DZ9">
        <v>753</v>
      </c>
      <c r="EA9">
        <v>60</v>
      </c>
      <c r="EB9">
        <v>166</v>
      </c>
      <c r="EC9">
        <v>123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1</v>
      </c>
      <c r="FA9">
        <v>0</v>
      </c>
      <c r="FB9">
        <v>0</v>
      </c>
      <c r="FC9">
        <v>0</v>
      </c>
      <c r="FD9">
        <v>1</v>
      </c>
      <c r="FE9">
        <v>0</v>
      </c>
      <c r="FF9">
        <v>0</v>
      </c>
      <c r="FG9">
        <v>0</v>
      </c>
      <c r="FH9">
        <v>1</v>
      </c>
      <c r="FI9">
        <v>1</v>
      </c>
      <c r="FJ9">
        <v>1</v>
      </c>
      <c r="FK9">
        <v>7</v>
      </c>
      <c r="FL9">
        <v>12</v>
      </c>
      <c r="FM9">
        <v>11</v>
      </c>
      <c r="FN9">
        <v>4</v>
      </c>
      <c r="FO9">
        <v>1</v>
      </c>
      <c r="FP9">
        <v>1</v>
      </c>
      <c r="FQ9">
        <v>0</v>
      </c>
      <c r="FR9">
        <v>0</v>
      </c>
      <c r="FS9">
        <v>0</v>
      </c>
      <c r="FT9">
        <v>0</v>
      </c>
      <c r="FU9">
        <v>0</v>
      </c>
      <c r="FV9">
        <v>1</v>
      </c>
      <c r="FW9">
        <v>2</v>
      </c>
      <c r="FX9">
        <v>1</v>
      </c>
      <c r="FY9">
        <v>0</v>
      </c>
      <c r="FZ9">
        <v>4</v>
      </c>
      <c r="GA9">
        <v>5</v>
      </c>
      <c r="GB9">
        <v>8</v>
      </c>
      <c r="GC9">
        <v>8</v>
      </c>
      <c r="GD9">
        <v>13</v>
      </c>
      <c r="GE9">
        <v>3</v>
      </c>
      <c r="GF9">
        <v>3</v>
      </c>
      <c r="GG9">
        <v>7</v>
      </c>
      <c r="GH9">
        <v>6</v>
      </c>
      <c r="GI9">
        <v>10</v>
      </c>
      <c r="GJ9">
        <v>11</v>
      </c>
      <c r="GK9">
        <v>13</v>
      </c>
      <c r="GL9">
        <v>11</v>
      </c>
      <c r="GM9">
        <v>10</v>
      </c>
      <c r="GN9">
        <v>5</v>
      </c>
      <c r="GO9">
        <v>5</v>
      </c>
      <c r="GP9">
        <v>6</v>
      </c>
      <c r="GQ9">
        <v>3</v>
      </c>
      <c r="GR9">
        <v>1</v>
      </c>
      <c r="GS9">
        <v>1</v>
      </c>
      <c r="GT9">
        <v>4</v>
      </c>
      <c r="GU9">
        <v>0</v>
      </c>
      <c r="GV9">
        <v>1</v>
      </c>
      <c r="GW9">
        <v>1</v>
      </c>
      <c r="GX9">
        <v>2</v>
      </c>
      <c r="GY9">
        <v>1</v>
      </c>
      <c r="GZ9">
        <v>0</v>
      </c>
      <c r="HA9">
        <v>1</v>
      </c>
      <c r="HB9">
        <v>0</v>
      </c>
      <c r="HC9">
        <v>938</v>
      </c>
      <c r="HD9">
        <v>1057</v>
      </c>
      <c r="HE9">
        <v>1274</v>
      </c>
      <c r="HF9">
        <v>1341</v>
      </c>
      <c r="HG9">
        <v>1314</v>
      </c>
      <c r="HH9">
        <v>1337</v>
      </c>
      <c r="HI9">
        <v>1304</v>
      </c>
      <c r="HJ9">
        <v>1247</v>
      </c>
      <c r="HK9">
        <v>1261</v>
      </c>
      <c r="HL9">
        <v>1224</v>
      </c>
      <c r="HM9">
        <v>1450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7</v>
      </c>
      <c r="HZ9">
        <v>7</v>
      </c>
      <c r="IA9">
        <v>7</v>
      </c>
      <c r="IB9">
        <v>6</v>
      </c>
      <c r="IC9">
        <v>7</v>
      </c>
      <c r="ID9">
        <v>8</v>
      </c>
      <c r="IE9">
        <v>5</v>
      </c>
      <c r="IF9">
        <v>4</v>
      </c>
      <c r="IG9">
        <v>5</v>
      </c>
      <c r="IH9">
        <v>4</v>
      </c>
      <c r="II9">
        <v>5</v>
      </c>
      <c r="IJ9">
        <v>17</v>
      </c>
      <c r="IK9">
        <v>21</v>
      </c>
      <c r="IL9">
        <v>18</v>
      </c>
      <c r="IM9">
        <v>19</v>
      </c>
      <c r="IN9">
        <v>22</v>
      </c>
      <c r="IO9">
        <v>24</v>
      </c>
      <c r="IP9">
        <v>21</v>
      </c>
      <c r="IQ9">
        <v>22</v>
      </c>
      <c r="IR9">
        <v>19</v>
      </c>
      <c r="IS9">
        <v>16</v>
      </c>
      <c r="IT9">
        <v>14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1</v>
      </c>
      <c r="JG9">
        <v>1</v>
      </c>
      <c r="JH9">
        <v>1</v>
      </c>
      <c r="JI9">
        <v>1</v>
      </c>
      <c r="JJ9">
        <v>1</v>
      </c>
      <c r="JK9">
        <v>5</v>
      </c>
      <c r="JL9">
        <v>3</v>
      </c>
      <c r="JM9">
        <v>0</v>
      </c>
      <c r="JN9">
        <v>0</v>
      </c>
      <c r="JO9">
        <v>0</v>
      </c>
      <c r="JP9">
        <v>0</v>
      </c>
      <c r="JQ9">
        <v>40</v>
      </c>
      <c r="JR9">
        <v>35</v>
      </c>
      <c r="JS9">
        <v>39</v>
      </c>
      <c r="JT9">
        <v>39</v>
      </c>
      <c r="JU9">
        <v>47</v>
      </c>
      <c r="JV9">
        <v>33</v>
      </c>
      <c r="JW9">
        <v>37</v>
      </c>
      <c r="JX9">
        <v>38</v>
      </c>
      <c r="JY9">
        <v>25</v>
      </c>
      <c r="JZ9">
        <v>29</v>
      </c>
      <c r="KA9">
        <v>23</v>
      </c>
      <c r="KB9">
        <v>14</v>
      </c>
      <c r="KC9">
        <v>13</v>
      </c>
      <c r="KD9">
        <v>11</v>
      </c>
      <c r="KE9">
        <v>8</v>
      </c>
      <c r="KF9">
        <v>7</v>
      </c>
      <c r="KG9">
        <v>4</v>
      </c>
      <c r="KH9">
        <v>3</v>
      </c>
      <c r="KI9">
        <v>2</v>
      </c>
      <c r="KJ9">
        <v>2</v>
      </c>
      <c r="KK9">
        <v>3</v>
      </c>
      <c r="KL9">
        <v>4</v>
      </c>
      <c r="KM9">
        <v>7</v>
      </c>
      <c r="KN9">
        <v>8</v>
      </c>
      <c r="KO9">
        <v>10</v>
      </c>
      <c r="KP9">
        <v>7</v>
      </c>
      <c r="KQ9">
        <v>8</v>
      </c>
      <c r="KR9">
        <v>10</v>
      </c>
      <c r="KS9">
        <v>12</v>
      </c>
      <c r="KT9">
        <v>17</v>
      </c>
      <c r="KU9">
        <v>7</v>
      </c>
      <c r="KV9">
        <v>3</v>
      </c>
      <c r="KW9">
        <v>3</v>
      </c>
      <c r="KX9">
        <v>0</v>
      </c>
      <c r="KY9">
        <v>1</v>
      </c>
      <c r="KZ9">
        <v>0</v>
      </c>
      <c r="LA9">
        <v>0</v>
      </c>
      <c r="LB9">
        <v>0</v>
      </c>
      <c r="LC9">
        <v>0</v>
      </c>
      <c r="LD9">
        <v>8</v>
      </c>
      <c r="LE9">
        <v>6</v>
      </c>
      <c r="LF9">
        <v>5</v>
      </c>
      <c r="LG9">
        <v>4</v>
      </c>
      <c r="LH9">
        <v>1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261</v>
      </c>
      <c r="MF9">
        <v>290</v>
      </c>
      <c r="MG9">
        <v>305</v>
      </c>
      <c r="MH9">
        <v>350</v>
      </c>
      <c r="MI9">
        <v>364</v>
      </c>
      <c r="MJ9">
        <v>318</v>
      </c>
      <c r="MK9">
        <v>343</v>
      </c>
      <c r="ML9">
        <v>328</v>
      </c>
      <c r="MM9">
        <v>342</v>
      </c>
      <c r="MN9">
        <v>307</v>
      </c>
      <c r="MO9">
        <v>311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3</v>
      </c>
      <c r="NB9">
        <v>3</v>
      </c>
      <c r="NC9">
        <v>3</v>
      </c>
      <c r="ND9">
        <v>2</v>
      </c>
      <c r="NE9">
        <v>1</v>
      </c>
      <c r="NF9">
        <v>1</v>
      </c>
      <c r="NG9">
        <v>3</v>
      </c>
      <c r="NH9">
        <v>0</v>
      </c>
      <c r="NI9">
        <v>0</v>
      </c>
      <c r="NJ9">
        <v>1</v>
      </c>
      <c r="NK9">
        <v>6</v>
      </c>
      <c r="NL9">
        <v>0</v>
      </c>
      <c r="NM9">
        <v>0</v>
      </c>
      <c r="NN9">
        <v>3</v>
      </c>
      <c r="NO9">
        <v>6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1</v>
      </c>
      <c r="NX9">
        <v>1</v>
      </c>
      <c r="NY9">
        <v>1</v>
      </c>
      <c r="NZ9">
        <v>1</v>
      </c>
      <c r="OA9">
        <v>0</v>
      </c>
      <c r="OB9">
        <v>0</v>
      </c>
      <c r="OC9">
        <v>0</v>
      </c>
      <c r="OD9">
        <v>1</v>
      </c>
      <c r="OE9">
        <v>4</v>
      </c>
      <c r="OF9">
        <v>2</v>
      </c>
      <c r="OG9">
        <v>2</v>
      </c>
      <c r="OH9">
        <v>3</v>
      </c>
      <c r="OI9">
        <v>2</v>
      </c>
      <c r="OJ9">
        <v>0</v>
      </c>
      <c r="OK9">
        <v>5</v>
      </c>
      <c r="OL9">
        <v>12</v>
      </c>
      <c r="OM9">
        <v>9</v>
      </c>
      <c r="ON9">
        <v>9</v>
      </c>
      <c r="OO9">
        <v>9</v>
      </c>
      <c r="OP9">
        <v>7</v>
      </c>
      <c r="OQ9">
        <v>7</v>
      </c>
      <c r="OR9">
        <v>6</v>
      </c>
      <c r="OS9">
        <v>3</v>
      </c>
      <c r="OT9">
        <v>4</v>
      </c>
      <c r="OU9">
        <v>3</v>
      </c>
      <c r="OV9">
        <v>7</v>
      </c>
      <c r="OW9">
        <v>5</v>
      </c>
      <c r="OX9">
        <v>3</v>
      </c>
      <c r="OY9">
        <v>4</v>
      </c>
      <c r="OZ9">
        <v>5</v>
      </c>
      <c r="PA9">
        <v>4</v>
      </c>
      <c r="PB9">
        <v>4</v>
      </c>
      <c r="PC9">
        <v>4</v>
      </c>
      <c r="PD9">
        <v>6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5</v>
      </c>
      <c r="PP9">
        <v>5</v>
      </c>
      <c r="PQ9">
        <v>6</v>
      </c>
      <c r="PR9">
        <v>6</v>
      </c>
      <c r="PS9">
        <v>8</v>
      </c>
      <c r="PT9">
        <v>6</v>
      </c>
      <c r="PU9">
        <v>5</v>
      </c>
      <c r="PV9">
        <v>4</v>
      </c>
      <c r="PW9">
        <v>6</v>
      </c>
      <c r="PX9">
        <v>5</v>
      </c>
      <c r="PY9">
        <v>4</v>
      </c>
      <c r="PZ9">
        <v>4</v>
      </c>
      <c r="QA9">
        <v>3</v>
      </c>
      <c r="QB9">
        <v>2</v>
      </c>
      <c r="QC9">
        <v>2</v>
      </c>
      <c r="QD9">
        <v>2</v>
      </c>
      <c r="QE9">
        <v>1</v>
      </c>
      <c r="QF9">
        <v>2</v>
      </c>
      <c r="QG9">
        <v>3</v>
      </c>
      <c r="QH9">
        <v>3</v>
      </c>
      <c r="QI9">
        <v>5</v>
      </c>
      <c r="QJ9">
        <v>2</v>
      </c>
      <c r="QK9">
        <v>6</v>
      </c>
      <c r="QL9">
        <v>4</v>
      </c>
      <c r="QM9">
        <v>3</v>
      </c>
      <c r="QN9">
        <v>5</v>
      </c>
      <c r="QO9">
        <v>5</v>
      </c>
      <c r="QP9">
        <v>5</v>
      </c>
      <c r="QQ9">
        <v>5</v>
      </c>
      <c r="QR9">
        <v>4</v>
      </c>
      <c r="QS9">
        <v>2</v>
      </c>
      <c r="QT9">
        <v>4</v>
      </c>
      <c r="QU9">
        <v>1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2</v>
      </c>
      <c r="RS9">
        <v>6</v>
      </c>
      <c r="RT9">
        <v>6</v>
      </c>
      <c r="RU9">
        <v>4</v>
      </c>
      <c r="RV9">
        <v>2</v>
      </c>
      <c r="RW9">
        <v>3</v>
      </c>
      <c r="RX9">
        <v>1</v>
      </c>
      <c r="RY9">
        <v>2</v>
      </c>
      <c r="RZ9">
        <v>6</v>
      </c>
      <c r="SA9">
        <v>6</v>
      </c>
      <c r="SB9">
        <v>7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3</v>
      </c>
      <c r="SZ9">
        <v>2</v>
      </c>
      <c r="TA9">
        <v>4</v>
      </c>
      <c r="TB9">
        <v>0</v>
      </c>
      <c r="TC9">
        <v>0</v>
      </c>
      <c r="TD9">
        <v>2</v>
      </c>
      <c r="TE9">
        <v>1</v>
      </c>
      <c r="TF9">
        <v>0</v>
      </c>
      <c r="TG9">
        <v>1</v>
      </c>
      <c r="TH9">
        <v>1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19</v>
      </c>
      <c r="TV9">
        <v>16</v>
      </c>
      <c r="TW9">
        <v>15</v>
      </c>
      <c r="TX9">
        <v>20</v>
      </c>
      <c r="TY9">
        <v>19</v>
      </c>
      <c r="TZ9">
        <v>17</v>
      </c>
      <c r="UA9">
        <v>15</v>
      </c>
      <c r="UB9">
        <v>15</v>
      </c>
      <c r="UC9">
        <v>12</v>
      </c>
      <c r="UD9">
        <v>7</v>
      </c>
      <c r="UE9">
        <v>1</v>
      </c>
      <c r="UF9">
        <v>4</v>
      </c>
      <c r="UG9">
        <v>5</v>
      </c>
      <c r="UH9">
        <v>3</v>
      </c>
      <c r="UI9">
        <v>7</v>
      </c>
      <c r="UJ9">
        <v>6</v>
      </c>
      <c r="UK9">
        <v>6</v>
      </c>
      <c r="UL9">
        <v>4</v>
      </c>
      <c r="UM9">
        <v>5</v>
      </c>
      <c r="UN9">
        <v>5</v>
      </c>
      <c r="UO9">
        <v>5</v>
      </c>
      <c r="UP9">
        <v>5</v>
      </c>
      <c r="UQ9">
        <v>12</v>
      </c>
      <c r="UR9">
        <v>13</v>
      </c>
      <c r="US9">
        <v>9</v>
      </c>
      <c r="UT9">
        <v>13</v>
      </c>
      <c r="UU9">
        <v>6</v>
      </c>
      <c r="UV9">
        <v>11</v>
      </c>
      <c r="UW9">
        <v>7</v>
      </c>
      <c r="UX9">
        <v>9</v>
      </c>
      <c r="UY9">
        <v>6</v>
      </c>
      <c r="UZ9">
        <v>9</v>
      </c>
      <c r="VA9">
        <v>10</v>
      </c>
      <c r="VB9">
        <v>25</v>
      </c>
      <c r="VC9">
        <v>24</v>
      </c>
      <c r="VD9">
        <v>31</v>
      </c>
      <c r="VE9">
        <v>29</v>
      </c>
      <c r="VF9">
        <v>31</v>
      </c>
      <c r="VG9">
        <v>32</v>
      </c>
      <c r="VH9">
        <v>32</v>
      </c>
      <c r="VI9">
        <v>32</v>
      </c>
      <c r="VJ9">
        <v>31</v>
      </c>
      <c r="VK9">
        <v>27</v>
      </c>
      <c r="VL9">
        <v>21</v>
      </c>
      <c r="VM9">
        <v>0</v>
      </c>
      <c r="VN9">
        <v>1</v>
      </c>
      <c r="VO9">
        <v>1</v>
      </c>
      <c r="VP9">
        <v>1</v>
      </c>
      <c r="VQ9">
        <v>1</v>
      </c>
      <c r="VR9">
        <v>0</v>
      </c>
      <c r="VS9">
        <v>1</v>
      </c>
      <c r="VT9">
        <v>0</v>
      </c>
      <c r="VU9">
        <v>0</v>
      </c>
      <c r="VV9">
        <v>0</v>
      </c>
      <c r="VW9">
        <v>0</v>
      </c>
      <c r="VX9">
        <v>3</v>
      </c>
      <c r="VY9">
        <v>3</v>
      </c>
      <c r="VZ9">
        <v>3</v>
      </c>
      <c r="WA9">
        <v>5</v>
      </c>
      <c r="WB9">
        <v>6</v>
      </c>
      <c r="WC9">
        <v>6</v>
      </c>
      <c r="WD9">
        <v>3</v>
      </c>
      <c r="WE9">
        <v>6</v>
      </c>
      <c r="WF9">
        <v>6</v>
      </c>
      <c r="WG9">
        <v>4</v>
      </c>
      <c r="WH9">
        <v>3</v>
      </c>
      <c r="WI9">
        <v>36</v>
      </c>
      <c r="WJ9">
        <v>37</v>
      </c>
      <c r="WK9">
        <v>38</v>
      </c>
      <c r="WL9">
        <v>42</v>
      </c>
      <c r="WM9">
        <v>35</v>
      </c>
      <c r="WN9">
        <v>29</v>
      </c>
      <c r="WO9">
        <v>31</v>
      </c>
      <c r="WP9">
        <v>27</v>
      </c>
      <c r="WQ9">
        <v>26</v>
      </c>
      <c r="WR9">
        <v>29</v>
      </c>
      <c r="WS9">
        <v>26</v>
      </c>
      <c r="WT9">
        <v>0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12</v>
      </c>
      <c r="XQ9">
        <v>11</v>
      </c>
      <c r="XR9">
        <v>13</v>
      </c>
      <c r="XS9">
        <v>16</v>
      </c>
      <c r="XT9">
        <v>17</v>
      </c>
      <c r="XU9">
        <v>13</v>
      </c>
      <c r="XV9">
        <v>17</v>
      </c>
      <c r="XW9">
        <v>15</v>
      </c>
      <c r="XX9">
        <v>13</v>
      </c>
      <c r="XY9">
        <v>19</v>
      </c>
      <c r="XZ9">
        <v>15</v>
      </c>
      <c r="YA9">
        <v>0</v>
      </c>
      <c r="YB9">
        <v>0</v>
      </c>
      <c r="YC9">
        <v>0</v>
      </c>
      <c r="YD9">
        <v>0</v>
      </c>
      <c r="YE9">
        <v>0</v>
      </c>
      <c r="YF9">
        <v>1</v>
      </c>
      <c r="YG9">
        <v>1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20</v>
      </c>
      <c r="YX9">
        <v>18</v>
      </c>
      <c r="YY9">
        <v>25</v>
      </c>
      <c r="YZ9">
        <v>22</v>
      </c>
      <c r="ZA9">
        <v>22</v>
      </c>
      <c r="ZB9">
        <v>32</v>
      </c>
      <c r="ZC9">
        <v>25</v>
      </c>
      <c r="ZD9">
        <v>14</v>
      </c>
      <c r="ZE9">
        <v>27</v>
      </c>
      <c r="ZF9">
        <v>30</v>
      </c>
      <c r="ZG9">
        <v>33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>
        <v>0</v>
      </c>
      <c r="ZQ9">
        <v>0</v>
      </c>
      <c r="ZR9">
        <v>0</v>
      </c>
      <c r="ZS9">
        <v>7</v>
      </c>
      <c r="ZT9">
        <v>11</v>
      </c>
      <c r="ZU9">
        <v>8</v>
      </c>
      <c r="ZV9">
        <v>6</v>
      </c>
      <c r="ZW9">
        <v>5</v>
      </c>
      <c r="ZX9">
        <v>5</v>
      </c>
      <c r="ZY9">
        <v>2</v>
      </c>
      <c r="ZZ9">
        <v>4</v>
      </c>
      <c r="AAA9">
        <v>2</v>
      </c>
      <c r="AAB9">
        <v>3</v>
      </c>
      <c r="AAC9">
        <v>4</v>
      </c>
      <c r="AAD9">
        <v>3</v>
      </c>
      <c r="AAE9">
        <v>3</v>
      </c>
      <c r="AAF9">
        <v>2</v>
      </c>
      <c r="AAG9">
        <v>2</v>
      </c>
      <c r="AAH9">
        <v>0</v>
      </c>
      <c r="AAI9">
        <v>2</v>
      </c>
      <c r="AAJ9">
        <v>2</v>
      </c>
      <c r="AAK9">
        <v>2</v>
      </c>
      <c r="AAL9">
        <v>3</v>
      </c>
      <c r="AAM9">
        <v>2</v>
      </c>
      <c r="AAN9">
        <v>1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3</v>
      </c>
      <c r="ABA9">
        <v>0</v>
      </c>
      <c r="ABB9">
        <v>0</v>
      </c>
      <c r="ABC9">
        <v>0</v>
      </c>
      <c r="ABD9">
        <v>0</v>
      </c>
      <c r="ABE9">
        <v>1</v>
      </c>
      <c r="ABF9">
        <v>1</v>
      </c>
      <c r="ABG9">
        <v>0</v>
      </c>
      <c r="ABH9">
        <v>0</v>
      </c>
      <c r="ABI9">
        <v>0</v>
      </c>
      <c r="ABJ9">
        <v>7</v>
      </c>
      <c r="ABK9">
        <v>0</v>
      </c>
      <c r="ABL9">
        <v>0</v>
      </c>
      <c r="ABM9">
        <v>0</v>
      </c>
      <c r="ABN9">
        <v>9</v>
      </c>
      <c r="ABO9">
        <v>0</v>
      </c>
      <c r="ABP9">
        <v>1</v>
      </c>
      <c r="ABQ9">
        <v>0</v>
      </c>
      <c r="ABR9">
        <v>0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0</v>
      </c>
      <c r="ACB9">
        <v>0</v>
      </c>
      <c r="ACC9">
        <v>0</v>
      </c>
      <c r="ACD9">
        <v>0</v>
      </c>
      <c r="ACE9">
        <v>0</v>
      </c>
      <c r="ACF9">
        <v>0</v>
      </c>
      <c r="ACG9">
        <v>6</v>
      </c>
      <c r="ACH9">
        <v>7</v>
      </c>
      <c r="ACI9">
        <v>6</v>
      </c>
      <c r="ACJ9">
        <v>6</v>
      </c>
      <c r="ACK9">
        <v>8</v>
      </c>
      <c r="ACL9">
        <v>11</v>
      </c>
      <c r="ACM9">
        <v>10</v>
      </c>
      <c r="ACN9">
        <v>6</v>
      </c>
      <c r="ACO9">
        <v>6</v>
      </c>
      <c r="ACP9">
        <v>9</v>
      </c>
      <c r="ACQ9">
        <v>6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1</v>
      </c>
      <c r="ADA9">
        <v>1</v>
      </c>
      <c r="ADB9">
        <v>1</v>
      </c>
      <c r="ADC9">
        <v>1</v>
      </c>
      <c r="ADD9">
        <v>1</v>
      </c>
      <c r="ADE9">
        <v>1</v>
      </c>
      <c r="ADF9">
        <v>1</v>
      </c>
      <c r="ADG9">
        <v>1</v>
      </c>
      <c r="ADH9">
        <v>1</v>
      </c>
      <c r="ADI9">
        <v>5</v>
      </c>
      <c r="ADJ9">
        <v>4</v>
      </c>
      <c r="ADK9">
        <v>7</v>
      </c>
      <c r="ADL9">
        <v>8</v>
      </c>
      <c r="ADM9">
        <v>8</v>
      </c>
      <c r="ADN9">
        <v>4</v>
      </c>
      <c r="ADO9">
        <v>2</v>
      </c>
      <c r="ADP9">
        <v>3</v>
      </c>
      <c r="ADQ9">
        <v>1</v>
      </c>
      <c r="ADR9">
        <v>3</v>
      </c>
      <c r="ADS9">
        <v>0</v>
      </c>
      <c r="ADT9">
        <v>0</v>
      </c>
      <c r="ADU9">
        <v>0</v>
      </c>
      <c r="ADV9">
        <v>0</v>
      </c>
      <c r="ADW9">
        <v>0</v>
      </c>
      <c r="ADX9">
        <v>0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1</v>
      </c>
      <c r="AEE9">
        <v>0</v>
      </c>
      <c r="AEF9">
        <v>0</v>
      </c>
      <c r="AEG9">
        <v>0</v>
      </c>
      <c r="AEH9">
        <v>1</v>
      </c>
      <c r="AEI9">
        <v>1</v>
      </c>
      <c r="AEJ9">
        <v>0</v>
      </c>
      <c r="AEK9">
        <v>0</v>
      </c>
      <c r="AEL9">
        <v>0</v>
      </c>
      <c r="AEM9">
        <v>0</v>
      </c>
      <c r="AEN9">
        <v>0</v>
      </c>
      <c r="AEO9">
        <v>0</v>
      </c>
      <c r="AEP9">
        <v>0</v>
      </c>
      <c r="AEQ9">
        <v>0</v>
      </c>
      <c r="AER9">
        <v>0</v>
      </c>
      <c r="AES9">
        <v>0</v>
      </c>
      <c r="AET9">
        <v>0</v>
      </c>
      <c r="AEU9">
        <v>0</v>
      </c>
      <c r="AEV9">
        <v>0</v>
      </c>
      <c r="AEW9">
        <v>0</v>
      </c>
      <c r="AEX9">
        <v>0</v>
      </c>
      <c r="AEY9">
        <v>0</v>
      </c>
      <c r="AEZ9">
        <v>0</v>
      </c>
      <c r="AFA9">
        <v>0</v>
      </c>
      <c r="AFB9">
        <v>0</v>
      </c>
      <c r="AFC9">
        <v>0</v>
      </c>
      <c r="AFD9">
        <v>0</v>
      </c>
      <c r="AFE9">
        <v>0</v>
      </c>
      <c r="AFF9">
        <v>0</v>
      </c>
      <c r="AFG9">
        <v>0</v>
      </c>
      <c r="AFH9">
        <v>0</v>
      </c>
      <c r="AFI9">
        <v>0</v>
      </c>
      <c r="AFJ9">
        <v>0</v>
      </c>
      <c r="AFK9">
        <v>0</v>
      </c>
      <c r="AFL9">
        <v>0</v>
      </c>
      <c r="AFM9">
        <v>0</v>
      </c>
      <c r="AFN9">
        <v>0</v>
      </c>
      <c r="AFO9">
        <v>0</v>
      </c>
      <c r="AFP9">
        <v>0</v>
      </c>
      <c r="AFQ9">
        <v>2762</v>
      </c>
      <c r="AFR9">
        <v>2516</v>
      </c>
      <c r="AFS9">
        <v>2353</v>
      </c>
      <c r="AFT9">
        <v>2162</v>
      </c>
      <c r="AFU9">
        <v>1272</v>
      </c>
      <c r="AFV9">
        <v>891</v>
      </c>
      <c r="AFW9">
        <v>1365</v>
      </c>
      <c r="AFX9">
        <v>687</v>
      </c>
      <c r="AFY9">
        <v>670</v>
      </c>
      <c r="AFZ9">
        <v>154</v>
      </c>
      <c r="AGA9">
        <v>121</v>
      </c>
      <c r="AGB9">
        <v>4</v>
      </c>
      <c r="AGC9">
        <v>6</v>
      </c>
      <c r="AGD9">
        <v>2</v>
      </c>
      <c r="AGE9">
        <v>3</v>
      </c>
      <c r="AGF9">
        <v>3</v>
      </c>
      <c r="AGG9">
        <v>4</v>
      </c>
      <c r="AGH9">
        <v>2</v>
      </c>
      <c r="AGI9">
        <v>3</v>
      </c>
      <c r="AGJ9">
        <v>1</v>
      </c>
      <c r="AGK9">
        <v>1</v>
      </c>
      <c r="AGL9">
        <v>2</v>
      </c>
      <c r="AGM9">
        <v>4975</v>
      </c>
      <c r="AGN9">
        <v>5172</v>
      </c>
      <c r="AGO9">
        <v>5088</v>
      </c>
      <c r="AGP9">
        <v>6114</v>
      </c>
      <c r="AGQ9">
        <v>6318</v>
      </c>
      <c r="AGR9">
        <v>4714</v>
      </c>
      <c r="AGS9">
        <v>4293</v>
      </c>
      <c r="AGT9">
        <v>3473</v>
      </c>
      <c r="AGU9">
        <v>2737</v>
      </c>
      <c r="AGV9">
        <v>2223</v>
      </c>
      <c r="AGW9">
        <v>2309</v>
      </c>
    </row>
    <row r="10" spans="1:881" x14ac:dyDescent="0.3">
      <c r="A10" t="s">
        <v>87</v>
      </c>
      <c r="B10">
        <v>1</v>
      </c>
      <c r="C10">
        <v>1</v>
      </c>
      <c r="D10">
        <v>0</v>
      </c>
      <c r="E10">
        <v>0</v>
      </c>
      <c r="F10">
        <v>0</v>
      </c>
      <c r="G10">
        <v>2</v>
      </c>
      <c r="H10">
        <v>4</v>
      </c>
      <c r="I10">
        <v>2</v>
      </c>
      <c r="J10">
        <v>0</v>
      </c>
      <c r="K10">
        <v>8</v>
      </c>
      <c r="L10">
        <v>2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8</v>
      </c>
      <c r="Y10">
        <v>9</v>
      </c>
      <c r="Z10">
        <v>10</v>
      </c>
      <c r="AA10">
        <v>10</v>
      </c>
      <c r="AB10">
        <v>8</v>
      </c>
      <c r="AC10">
        <v>49</v>
      </c>
      <c r="AD10">
        <v>52</v>
      </c>
      <c r="AE10">
        <v>69</v>
      </c>
      <c r="AF10">
        <v>72</v>
      </c>
      <c r="AG10">
        <v>65</v>
      </c>
      <c r="AH10">
        <v>100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567</v>
      </c>
      <c r="CB10">
        <v>410</v>
      </c>
      <c r="CC10">
        <v>305</v>
      </c>
      <c r="CD10">
        <v>363</v>
      </c>
      <c r="CE10">
        <v>33</v>
      </c>
      <c r="CF10">
        <v>208</v>
      </c>
      <c r="CG10">
        <v>198</v>
      </c>
      <c r="CH10">
        <v>185</v>
      </c>
      <c r="CI10">
        <v>188</v>
      </c>
      <c r="CJ10">
        <v>184</v>
      </c>
      <c r="CK10">
        <v>150</v>
      </c>
      <c r="CL10">
        <v>2</v>
      </c>
      <c r="CM10">
        <v>2</v>
      </c>
      <c r="CN10">
        <v>2</v>
      </c>
      <c r="CO10">
        <v>2</v>
      </c>
      <c r="CP10">
        <v>1</v>
      </c>
      <c r="CQ10">
        <v>1</v>
      </c>
      <c r="CR10">
        <v>1</v>
      </c>
      <c r="CS10">
        <v>1</v>
      </c>
      <c r="CT10">
        <v>0</v>
      </c>
      <c r="CU10">
        <v>2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1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162</v>
      </c>
      <c r="DT10">
        <v>167</v>
      </c>
      <c r="DU10">
        <v>135</v>
      </c>
      <c r="DV10">
        <v>134</v>
      </c>
      <c r="DW10">
        <v>114</v>
      </c>
      <c r="DX10">
        <v>112</v>
      </c>
      <c r="DY10">
        <v>2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2</v>
      </c>
      <c r="EP10">
        <v>2</v>
      </c>
      <c r="EQ10">
        <v>2</v>
      </c>
      <c r="ER10">
        <v>2</v>
      </c>
      <c r="ES10">
        <v>12</v>
      </c>
      <c r="ET10">
        <v>12</v>
      </c>
      <c r="EU10">
        <v>12</v>
      </c>
      <c r="EV10">
        <v>10</v>
      </c>
      <c r="EW10">
        <v>11</v>
      </c>
      <c r="EX10">
        <v>9</v>
      </c>
      <c r="EY10">
        <v>9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3</v>
      </c>
      <c r="FL10">
        <v>1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1</v>
      </c>
      <c r="GH10">
        <v>2</v>
      </c>
      <c r="GI10">
        <v>2</v>
      </c>
      <c r="GJ10">
        <v>2</v>
      </c>
      <c r="GK10">
        <v>2</v>
      </c>
      <c r="GL10">
        <v>2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3</v>
      </c>
      <c r="GS10">
        <v>3</v>
      </c>
      <c r="GT10">
        <v>4</v>
      </c>
      <c r="GU10">
        <v>2</v>
      </c>
      <c r="GV10">
        <v>2</v>
      </c>
      <c r="GW10">
        <v>3</v>
      </c>
      <c r="GX10">
        <v>3</v>
      </c>
      <c r="GY10">
        <v>3</v>
      </c>
      <c r="GZ10">
        <v>2</v>
      </c>
      <c r="HA10">
        <v>2</v>
      </c>
      <c r="HB10">
        <v>1</v>
      </c>
      <c r="HC10">
        <v>1266</v>
      </c>
      <c r="HD10">
        <v>1615</v>
      </c>
      <c r="HE10">
        <v>1549</v>
      </c>
      <c r="HF10">
        <v>1173</v>
      </c>
      <c r="HG10">
        <v>1097</v>
      </c>
      <c r="HH10">
        <v>1011</v>
      </c>
      <c r="HI10">
        <v>1335</v>
      </c>
      <c r="HJ10">
        <v>1448</v>
      </c>
      <c r="HK10">
        <v>974</v>
      </c>
      <c r="HL10">
        <v>1165</v>
      </c>
      <c r="HM10">
        <v>1201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2</v>
      </c>
      <c r="HZ10">
        <v>2</v>
      </c>
      <c r="IA10">
        <v>1</v>
      </c>
      <c r="IB10">
        <v>1</v>
      </c>
      <c r="IC10">
        <v>2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9</v>
      </c>
      <c r="IK10">
        <v>6</v>
      </c>
      <c r="IL10">
        <v>2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5</v>
      </c>
      <c r="JR10">
        <v>5</v>
      </c>
      <c r="JS10">
        <v>6</v>
      </c>
      <c r="JT10">
        <v>6</v>
      </c>
      <c r="JU10">
        <v>6</v>
      </c>
      <c r="JV10">
        <v>10</v>
      </c>
      <c r="JW10">
        <v>2</v>
      </c>
      <c r="JX10">
        <v>6</v>
      </c>
      <c r="JY10">
        <v>4</v>
      </c>
      <c r="JZ10">
        <v>4</v>
      </c>
      <c r="KA10">
        <v>14</v>
      </c>
      <c r="KB10">
        <v>10</v>
      </c>
      <c r="KC10">
        <v>7</v>
      </c>
      <c r="KD10">
        <v>1</v>
      </c>
      <c r="KE10">
        <v>7</v>
      </c>
      <c r="KF10">
        <v>9</v>
      </c>
      <c r="KG10">
        <v>13</v>
      </c>
      <c r="KH10">
        <v>21</v>
      </c>
      <c r="KI10">
        <v>11</v>
      </c>
      <c r="KJ10">
        <v>0</v>
      </c>
      <c r="KK10">
        <v>0</v>
      </c>
      <c r="KL10">
        <v>0</v>
      </c>
      <c r="KM10">
        <v>3</v>
      </c>
      <c r="KN10">
        <v>3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1</v>
      </c>
      <c r="KV10">
        <v>2</v>
      </c>
      <c r="KW10">
        <v>3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1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201</v>
      </c>
      <c r="MF10">
        <v>245</v>
      </c>
      <c r="MG10">
        <v>244</v>
      </c>
      <c r="MH10">
        <v>271</v>
      </c>
      <c r="MI10">
        <v>254</v>
      </c>
      <c r="MJ10">
        <v>211</v>
      </c>
      <c r="MK10">
        <v>218</v>
      </c>
      <c r="ML10">
        <v>202</v>
      </c>
      <c r="MM10">
        <v>174</v>
      </c>
      <c r="MN10">
        <v>105</v>
      </c>
      <c r="MO10">
        <v>235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7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2</v>
      </c>
      <c r="NN10">
        <v>2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1</v>
      </c>
      <c r="NX10">
        <v>1</v>
      </c>
      <c r="NY10">
        <v>1</v>
      </c>
      <c r="NZ10">
        <v>1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1</v>
      </c>
      <c r="PB10">
        <v>1</v>
      </c>
      <c r="PC10">
        <v>1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1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1</v>
      </c>
      <c r="QK10">
        <v>7</v>
      </c>
      <c r="QL10">
        <v>8</v>
      </c>
      <c r="QM10">
        <v>9</v>
      </c>
      <c r="QN10">
        <v>12</v>
      </c>
      <c r="QO10">
        <v>7</v>
      </c>
      <c r="QP10">
        <v>7</v>
      </c>
      <c r="QQ10">
        <v>0</v>
      </c>
      <c r="QR10">
        <v>0</v>
      </c>
      <c r="QS10">
        <v>5</v>
      </c>
      <c r="QT10">
        <v>5</v>
      </c>
      <c r="QU10">
        <v>9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1</v>
      </c>
      <c r="RS10">
        <v>1</v>
      </c>
      <c r="RT10">
        <v>1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9</v>
      </c>
      <c r="TV10">
        <v>12</v>
      </c>
      <c r="TW10">
        <v>12</v>
      </c>
      <c r="TX10">
        <v>13</v>
      </c>
      <c r="TY10">
        <v>10</v>
      </c>
      <c r="TZ10">
        <v>22</v>
      </c>
      <c r="UA10">
        <v>17</v>
      </c>
      <c r="UB10">
        <v>15</v>
      </c>
      <c r="UC10">
        <v>14</v>
      </c>
      <c r="UD10">
        <v>16</v>
      </c>
      <c r="UE10">
        <v>11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2</v>
      </c>
      <c r="UP10">
        <v>2</v>
      </c>
      <c r="UQ10">
        <v>0</v>
      </c>
      <c r="UR10">
        <v>0</v>
      </c>
      <c r="US10">
        <v>0</v>
      </c>
      <c r="UT10">
        <v>2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269</v>
      </c>
      <c r="VC10">
        <v>262</v>
      </c>
      <c r="VD10">
        <v>232</v>
      </c>
      <c r="VE10">
        <v>260</v>
      </c>
      <c r="VF10">
        <v>254</v>
      </c>
      <c r="VG10">
        <v>224</v>
      </c>
      <c r="VH10">
        <v>216</v>
      </c>
      <c r="VI10">
        <v>4</v>
      </c>
      <c r="VJ10">
        <v>4</v>
      </c>
      <c r="VK10">
        <v>4</v>
      </c>
      <c r="VL10">
        <v>6</v>
      </c>
      <c r="VM10">
        <v>3</v>
      </c>
      <c r="VN10">
        <v>3</v>
      </c>
      <c r="VO10">
        <v>3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317</v>
      </c>
      <c r="WJ10">
        <v>225</v>
      </c>
      <c r="WK10">
        <v>168</v>
      </c>
      <c r="WL10">
        <v>217</v>
      </c>
      <c r="WM10">
        <v>365</v>
      </c>
      <c r="WN10">
        <v>409</v>
      </c>
      <c r="WO10">
        <v>8</v>
      </c>
      <c r="WP10">
        <v>4</v>
      </c>
      <c r="WQ10">
        <v>6</v>
      </c>
      <c r="WR10">
        <v>7</v>
      </c>
      <c r="WS10">
        <v>3</v>
      </c>
      <c r="WT10">
        <v>0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115</v>
      </c>
      <c r="XQ10">
        <v>124</v>
      </c>
      <c r="XR10">
        <v>143</v>
      </c>
      <c r="XS10">
        <v>146</v>
      </c>
      <c r="XT10">
        <v>113</v>
      </c>
      <c r="XU10">
        <v>87</v>
      </c>
      <c r="XV10">
        <v>78</v>
      </c>
      <c r="XW10">
        <v>77</v>
      </c>
      <c r="XX10">
        <v>75</v>
      </c>
      <c r="XY10">
        <v>89</v>
      </c>
      <c r="XZ10">
        <v>104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15</v>
      </c>
      <c r="YX10">
        <v>14</v>
      </c>
      <c r="YY10">
        <v>13</v>
      </c>
      <c r="YZ10">
        <v>13</v>
      </c>
      <c r="ZA10">
        <v>10</v>
      </c>
      <c r="ZB10">
        <v>37</v>
      </c>
      <c r="ZC10">
        <v>8</v>
      </c>
      <c r="ZD10">
        <v>7</v>
      </c>
      <c r="ZE10">
        <v>8</v>
      </c>
      <c r="ZF10">
        <v>8</v>
      </c>
      <c r="ZG10">
        <v>2</v>
      </c>
      <c r="ZH10">
        <v>2</v>
      </c>
      <c r="ZI10">
        <v>0</v>
      </c>
      <c r="ZJ10">
        <v>0</v>
      </c>
      <c r="ZK10">
        <v>0</v>
      </c>
      <c r="ZL10">
        <v>0</v>
      </c>
      <c r="ZM10">
        <v>0</v>
      </c>
      <c r="ZN10">
        <v>0</v>
      </c>
      <c r="ZO10">
        <v>0</v>
      </c>
      <c r="ZP10">
        <v>0</v>
      </c>
      <c r="ZQ10">
        <v>0</v>
      </c>
      <c r="ZR10">
        <v>0</v>
      </c>
      <c r="ZS10">
        <v>1</v>
      </c>
      <c r="ZT10">
        <v>1</v>
      </c>
      <c r="ZU10">
        <v>1</v>
      </c>
      <c r="ZV10">
        <v>0</v>
      </c>
      <c r="ZW10">
        <v>0</v>
      </c>
      <c r="ZX10">
        <v>0</v>
      </c>
      <c r="ZY10">
        <v>0</v>
      </c>
      <c r="ZZ10">
        <v>0</v>
      </c>
      <c r="AAA10">
        <v>0</v>
      </c>
      <c r="AAB10">
        <v>0</v>
      </c>
      <c r="AAC10">
        <v>0</v>
      </c>
      <c r="AAD10">
        <v>5</v>
      </c>
      <c r="AAE10">
        <v>5</v>
      </c>
      <c r="AAF10">
        <v>3</v>
      </c>
      <c r="AAG10">
        <v>5</v>
      </c>
      <c r="AAH10">
        <v>4</v>
      </c>
      <c r="AAI10">
        <v>6</v>
      </c>
      <c r="AAJ10">
        <v>102</v>
      </c>
      <c r="AAK10">
        <v>109</v>
      </c>
      <c r="AAL10">
        <v>0</v>
      </c>
      <c r="AAM10">
        <v>92</v>
      </c>
      <c r="AAN10">
        <v>126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0</v>
      </c>
      <c r="AAZ10">
        <v>17</v>
      </c>
      <c r="ABA10">
        <v>16</v>
      </c>
      <c r="ABB10">
        <v>30</v>
      </c>
      <c r="ABC10">
        <v>51</v>
      </c>
      <c r="ABD10">
        <v>59</v>
      </c>
      <c r="ABE10">
        <v>31</v>
      </c>
      <c r="ABF10">
        <v>18</v>
      </c>
      <c r="ABG10">
        <v>4</v>
      </c>
      <c r="ABH10">
        <v>7</v>
      </c>
      <c r="ABI10">
        <v>6</v>
      </c>
      <c r="ABJ10">
        <v>2</v>
      </c>
      <c r="ABK10">
        <v>0</v>
      </c>
      <c r="ABL10">
        <v>0</v>
      </c>
      <c r="ABM10">
        <v>0</v>
      </c>
      <c r="ABN10">
        <v>0</v>
      </c>
      <c r="ABO10">
        <v>0</v>
      </c>
      <c r="ABP10">
        <v>0</v>
      </c>
      <c r="ABQ10">
        <v>0</v>
      </c>
      <c r="ABR10">
        <v>0</v>
      </c>
      <c r="ABS10">
        <v>0</v>
      </c>
      <c r="ABT10">
        <v>0</v>
      </c>
      <c r="ABU10">
        <v>0</v>
      </c>
      <c r="ABV10">
        <v>0</v>
      </c>
      <c r="ABW10">
        <v>0</v>
      </c>
      <c r="ABX10">
        <v>0</v>
      </c>
      <c r="ABY10">
        <v>0</v>
      </c>
      <c r="ABZ10">
        <v>0</v>
      </c>
      <c r="ACA10">
        <v>0</v>
      </c>
      <c r="ACB10">
        <v>0</v>
      </c>
      <c r="ACC10">
        <v>0</v>
      </c>
      <c r="ACD10">
        <v>0</v>
      </c>
      <c r="ACE10">
        <v>0</v>
      </c>
      <c r="ACF10">
        <v>0</v>
      </c>
      <c r="ACG10">
        <v>10</v>
      </c>
      <c r="ACH10">
        <v>13</v>
      </c>
      <c r="ACI10">
        <v>11</v>
      </c>
      <c r="ACJ10">
        <v>8</v>
      </c>
      <c r="ACK10">
        <v>12</v>
      </c>
      <c r="ACL10">
        <v>17</v>
      </c>
      <c r="ACM10">
        <v>31</v>
      </c>
      <c r="ACN10">
        <v>25</v>
      </c>
      <c r="ACO10">
        <v>14</v>
      </c>
      <c r="ACP10">
        <v>10</v>
      </c>
      <c r="ACQ10">
        <v>6</v>
      </c>
      <c r="ACR10">
        <v>0</v>
      </c>
      <c r="ACS10">
        <v>0</v>
      </c>
      <c r="ACT10">
        <v>0</v>
      </c>
      <c r="ACU10">
        <v>0</v>
      </c>
      <c r="ACV10">
        <v>9</v>
      </c>
      <c r="ACW10">
        <v>9</v>
      </c>
      <c r="ACX10">
        <v>0</v>
      </c>
      <c r="ACY10">
        <v>0</v>
      </c>
      <c r="ACZ10">
        <v>0</v>
      </c>
      <c r="ADA10">
        <v>0</v>
      </c>
      <c r="ADB10">
        <v>0</v>
      </c>
      <c r="ADC10">
        <v>0</v>
      </c>
      <c r="ADD10">
        <v>0</v>
      </c>
      <c r="ADE10">
        <v>0</v>
      </c>
      <c r="ADF10">
        <v>0</v>
      </c>
      <c r="ADG10">
        <v>0</v>
      </c>
      <c r="ADH10">
        <v>3</v>
      </c>
      <c r="ADI10">
        <v>5</v>
      </c>
      <c r="ADJ10">
        <v>9</v>
      </c>
      <c r="ADK10">
        <v>11</v>
      </c>
      <c r="ADL10">
        <v>21</v>
      </c>
      <c r="ADM10">
        <v>27</v>
      </c>
      <c r="ADN10">
        <v>0</v>
      </c>
      <c r="ADO10">
        <v>0</v>
      </c>
      <c r="ADP10">
        <v>0</v>
      </c>
      <c r="ADQ10">
        <v>0</v>
      </c>
      <c r="ADR10">
        <v>0</v>
      </c>
      <c r="ADS10">
        <v>2</v>
      </c>
      <c r="ADT10">
        <v>1</v>
      </c>
      <c r="ADU10">
        <v>1</v>
      </c>
      <c r="ADV10">
        <v>2</v>
      </c>
      <c r="ADW10">
        <v>2</v>
      </c>
      <c r="ADX10">
        <v>2</v>
      </c>
      <c r="ADY10">
        <v>4</v>
      </c>
      <c r="ADZ10">
        <v>5</v>
      </c>
      <c r="AEA10">
        <v>3</v>
      </c>
      <c r="AEB10">
        <v>4</v>
      </c>
      <c r="AEC10">
        <v>2</v>
      </c>
      <c r="AED10">
        <v>0</v>
      </c>
      <c r="AEE10">
        <v>0</v>
      </c>
      <c r="AEF10">
        <v>0</v>
      </c>
      <c r="AEG10">
        <v>1</v>
      </c>
      <c r="AEH10">
        <v>0</v>
      </c>
      <c r="AEI10">
        <v>0</v>
      </c>
      <c r="AEJ10">
        <v>0</v>
      </c>
      <c r="AEK10">
        <v>0</v>
      </c>
      <c r="AEL10">
        <v>0</v>
      </c>
      <c r="AEM10">
        <v>0</v>
      </c>
      <c r="AEN10">
        <v>0</v>
      </c>
      <c r="AEO10">
        <v>0</v>
      </c>
      <c r="AEP10">
        <v>0</v>
      </c>
      <c r="AEQ10">
        <v>0</v>
      </c>
      <c r="AER10">
        <v>0</v>
      </c>
      <c r="AES10">
        <v>0</v>
      </c>
      <c r="AET10">
        <v>0</v>
      </c>
      <c r="AEU10">
        <v>0</v>
      </c>
      <c r="AEV10">
        <v>0</v>
      </c>
      <c r="AEW10">
        <v>0</v>
      </c>
      <c r="AEX10">
        <v>0</v>
      </c>
      <c r="AEY10">
        <v>0</v>
      </c>
      <c r="AEZ10">
        <v>0</v>
      </c>
      <c r="AFA10">
        <v>0</v>
      </c>
      <c r="AFB10">
        <v>0</v>
      </c>
      <c r="AFC10">
        <v>0</v>
      </c>
      <c r="AFD10">
        <v>0</v>
      </c>
      <c r="AFE10">
        <v>0</v>
      </c>
      <c r="AFF10">
        <v>0</v>
      </c>
      <c r="AFG10">
        <v>0</v>
      </c>
      <c r="AFH10">
        <v>0</v>
      </c>
      <c r="AFI10">
        <v>0</v>
      </c>
      <c r="AFJ10">
        <v>1</v>
      </c>
      <c r="AFK10">
        <v>1</v>
      </c>
      <c r="AFL10">
        <v>0</v>
      </c>
      <c r="AFM10">
        <v>2</v>
      </c>
      <c r="AFN10">
        <v>2</v>
      </c>
      <c r="AFO10">
        <v>2</v>
      </c>
      <c r="AFP10">
        <v>2</v>
      </c>
      <c r="AFQ10">
        <v>94</v>
      </c>
      <c r="AFR10">
        <v>149</v>
      </c>
      <c r="AFS10">
        <v>96</v>
      </c>
      <c r="AFT10">
        <v>188</v>
      </c>
      <c r="AFU10">
        <v>233</v>
      </c>
      <c r="AFV10">
        <v>74</v>
      </c>
      <c r="AFW10">
        <v>178</v>
      </c>
      <c r="AFX10">
        <v>178</v>
      </c>
      <c r="AFY10">
        <v>163</v>
      </c>
      <c r="AFZ10">
        <v>166</v>
      </c>
      <c r="AGA10">
        <v>224</v>
      </c>
      <c r="AGB10">
        <v>152</v>
      </c>
      <c r="AGC10">
        <v>60</v>
      </c>
      <c r="AGD10">
        <v>60</v>
      </c>
      <c r="AGE10">
        <v>30</v>
      </c>
      <c r="AGF10">
        <v>0</v>
      </c>
      <c r="AGG10">
        <v>0</v>
      </c>
      <c r="AGH10">
        <v>0</v>
      </c>
      <c r="AGI10">
        <v>0</v>
      </c>
      <c r="AGJ10">
        <v>0</v>
      </c>
      <c r="AGK10">
        <v>0</v>
      </c>
      <c r="AGL10">
        <v>0</v>
      </c>
      <c r="AGM10">
        <v>3267</v>
      </c>
      <c r="AGN10">
        <v>3382</v>
      </c>
      <c r="AGO10">
        <v>3051</v>
      </c>
      <c r="AGP10">
        <v>4170</v>
      </c>
      <c r="AGQ10">
        <v>3728</v>
      </c>
      <c r="AGR10">
        <v>3755</v>
      </c>
      <c r="AGS10">
        <v>2511</v>
      </c>
      <c r="AGT10">
        <v>2372</v>
      </c>
      <c r="AGU10">
        <v>1739</v>
      </c>
      <c r="AGV10">
        <v>1977</v>
      </c>
      <c r="AGW10">
        <v>2250</v>
      </c>
    </row>
    <row r="11" spans="1:881" x14ac:dyDescent="0.3">
      <c r="A11" t="s">
        <v>88</v>
      </c>
      <c r="B11">
        <v>0</v>
      </c>
      <c r="C11">
        <v>8</v>
      </c>
      <c r="D11">
        <v>0</v>
      </c>
      <c r="E11">
        <v>0</v>
      </c>
      <c r="F11">
        <v>0</v>
      </c>
      <c r="G11">
        <v>0</v>
      </c>
      <c r="H11">
        <v>2</v>
      </c>
      <c r="I11">
        <v>4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30</v>
      </c>
      <c r="Y11">
        <v>31</v>
      </c>
      <c r="Z11">
        <v>33</v>
      </c>
      <c r="AA11">
        <v>32</v>
      </c>
      <c r="AB11">
        <v>24</v>
      </c>
      <c r="AC11">
        <v>22</v>
      </c>
      <c r="AD11">
        <v>18</v>
      </c>
      <c r="AE11">
        <v>18</v>
      </c>
      <c r="AF11">
        <v>16</v>
      </c>
      <c r="AG11">
        <v>13</v>
      </c>
      <c r="AH11">
        <v>2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109</v>
      </c>
      <c r="AY11">
        <v>103</v>
      </c>
      <c r="AZ11">
        <v>61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722</v>
      </c>
      <c r="CB11">
        <v>676</v>
      </c>
      <c r="CC11">
        <v>771</v>
      </c>
      <c r="CD11">
        <v>664</v>
      </c>
      <c r="CE11">
        <v>759</v>
      </c>
      <c r="CF11">
        <v>752</v>
      </c>
      <c r="CG11">
        <v>535</v>
      </c>
      <c r="CH11">
        <v>222</v>
      </c>
      <c r="CI11">
        <v>81</v>
      </c>
      <c r="CJ11">
        <v>58</v>
      </c>
      <c r="CK11">
        <v>18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4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6</v>
      </c>
      <c r="DT11">
        <v>6</v>
      </c>
      <c r="DU11">
        <v>8</v>
      </c>
      <c r="DV11">
        <v>7</v>
      </c>
      <c r="DW11">
        <v>7</v>
      </c>
      <c r="DX11">
        <v>9</v>
      </c>
      <c r="DY11">
        <v>6</v>
      </c>
      <c r="DZ11">
        <v>19</v>
      </c>
      <c r="EA11">
        <v>158</v>
      </c>
      <c r="EB11">
        <v>160</v>
      </c>
      <c r="EC11">
        <v>72</v>
      </c>
      <c r="ED11">
        <v>495</v>
      </c>
      <c r="EE11">
        <v>509</v>
      </c>
      <c r="EF11">
        <v>546</v>
      </c>
      <c r="EG11">
        <v>589</v>
      </c>
      <c r="EH11">
        <v>662</v>
      </c>
      <c r="EI11">
        <v>567</v>
      </c>
      <c r="EJ11">
        <v>266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6</v>
      </c>
      <c r="EW11">
        <v>2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1</v>
      </c>
      <c r="FL11">
        <v>2</v>
      </c>
      <c r="FM11">
        <v>2</v>
      </c>
      <c r="FN11">
        <v>2</v>
      </c>
      <c r="FO11">
        <v>2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198</v>
      </c>
      <c r="GB11">
        <v>214</v>
      </c>
      <c r="GC11">
        <v>0</v>
      </c>
      <c r="GD11">
        <v>0</v>
      </c>
      <c r="GE11">
        <v>0</v>
      </c>
      <c r="GF11">
        <v>0</v>
      </c>
      <c r="GG11">
        <v>6</v>
      </c>
      <c r="GH11">
        <v>10</v>
      </c>
      <c r="GI11">
        <v>8</v>
      </c>
      <c r="GJ11">
        <v>19</v>
      </c>
      <c r="GK11">
        <v>26</v>
      </c>
      <c r="GL11">
        <v>34</v>
      </c>
      <c r="GM11">
        <v>15</v>
      </c>
      <c r="GN11">
        <v>17</v>
      </c>
      <c r="GO11">
        <v>114</v>
      </c>
      <c r="GP11">
        <v>15</v>
      </c>
      <c r="GQ11">
        <v>27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1374</v>
      </c>
      <c r="HD11">
        <v>1176</v>
      </c>
      <c r="HE11">
        <v>1260</v>
      </c>
      <c r="HF11">
        <v>1185</v>
      </c>
      <c r="HG11">
        <v>1149</v>
      </c>
      <c r="HH11">
        <v>1161</v>
      </c>
      <c r="HI11">
        <v>1200</v>
      </c>
      <c r="HJ11">
        <v>977</v>
      </c>
      <c r="HK11">
        <v>889</v>
      </c>
      <c r="HL11">
        <v>842</v>
      </c>
      <c r="HM11">
        <v>705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7</v>
      </c>
      <c r="HZ11">
        <v>6</v>
      </c>
      <c r="IA11">
        <v>8</v>
      </c>
      <c r="IB11">
        <v>7</v>
      </c>
      <c r="IC11">
        <v>8</v>
      </c>
      <c r="ID11">
        <v>8</v>
      </c>
      <c r="IE11">
        <v>6</v>
      </c>
      <c r="IF11">
        <v>0</v>
      </c>
      <c r="IG11">
        <v>0</v>
      </c>
      <c r="IH11">
        <v>0</v>
      </c>
      <c r="II11">
        <v>0</v>
      </c>
      <c r="IJ11">
        <v>1030</v>
      </c>
      <c r="IK11">
        <v>939</v>
      </c>
      <c r="IL11">
        <v>1076</v>
      </c>
      <c r="IM11">
        <v>1017</v>
      </c>
      <c r="IN11">
        <v>1045</v>
      </c>
      <c r="IO11">
        <v>953</v>
      </c>
      <c r="IP11">
        <v>879</v>
      </c>
      <c r="IQ11">
        <v>6</v>
      </c>
      <c r="IR11">
        <v>11</v>
      </c>
      <c r="IS11">
        <v>18</v>
      </c>
      <c r="IT11">
        <v>11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5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5</v>
      </c>
      <c r="JR11">
        <v>4</v>
      </c>
      <c r="JS11">
        <v>5</v>
      </c>
      <c r="JT11">
        <v>5</v>
      </c>
      <c r="JU11">
        <v>5</v>
      </c>
      <c r="JV11">
        <v>6</v>
      </c>
      <c r="JW11">
        <v>1</v>
      </c>
      <c r="JX11">
        <v>0</v>
      </c>
      <c r="JY11">
        <v>2</v>
      </c>
      <c r="JZ11">
        <v>8</v>
      </c>
      <c r="KA11">
        <v>0</v>
      </c>
      <c r="KB11">
        <v>0</v>
      </c>
      <c r="KC11">
        <v>0</v>
      </c>
      <c r="KD11">
        <v>0</v>
      </c>
      <c r="KE11">
        <v>5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1</v>
      </c>
      <c r="KN11">
        <v>0</v>
      </c>
      <c r="KO11">
        <v>0</v>
      </c>
      <c r="KP11">
        <v>1</v>
      </c>
      <c r="KQ11">
        <v>1</v>
      </c>
      <c r="KR11">
        <v>0</v>
      </c>
      <c r="KS11">
        <v>1</v>
      </c>
      <c r="KT11">
        <v>2</v>
      </c>
      <c r="KU11">
        <v>2</v>
      </c>
      <c r="KV11">
        <v>4</v>
      </c>
      <c r="KW11">
        <v>3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3</v>
      </c>
      <c r="LJ11">
        <v>0</v>
      </c>
      <c r="LK11">
        <v>0</v>
      </c>
      <c r="LL11">
        <v>0</v>
      </c>
      <c r="LM11">
        <v>0</v>
      </c>
      <c r="LN11">
        <v>1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1849</v>
      </c>
      <c r="MF11">
        <v>2310</v>
      </c>
      <c r="MG11">
        <v>2997</v>
      </c>
      <c r="MH11">
        <v>3213</v>
      </c>
      <c r="MI11">
        <v>3221</v>
      </c>
      <c r="MJ11">
        <v>2791</v>
      </c>
      <c r="MK11">
        <v>3256</v>
      </c>
      <c r="ML11">
        <v>285</v>
      </c>
      <c r="MM11">
        <v>283</v>
      </c>
      <c r="MN11">
        <v>250</v>
      </c>
      <c r="MO11">
        <v>230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568</v>
      </c>
      <c r="NB11">
        <v>542</v>
      </c>
      <c r="NC11">
        <v>547</v>
      </c>
      <c r="ND11">
        <v>334</v>
      </c>
      <c r="NE11">
        <v>369</v>
      </c>
      <c r="NF11">
        <v>175</v>
      </c>
      <c r="NG11">
        <v>19</v>
      </c>
      <c r="NH11">
        <v>2</v>
      </c>
      <c r="NI11">
        <v>2</v>
      </c>
      <c r="NJ11">
        <v>1</v>
      </c>
      <c r="NK11">
        <v>1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1</v>
      </c>
      <c r="NX11">
        <v>5</v>
      </c>
      <c r="NY11">
        <v>5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97</v>
      </c>
      <c r="OT11">
        <v>92</v>
      </c>
      <c r="OU11">
        <v>109</v>
      </c>
      <c r="OV11">
        <v>121</v>
      </c>
      <c r="OW11">
        <v>133</v>
      </c>
      <c r="OX11">
        <v>113</v>
      </c>
      <c r="OY11">
        <v>120</v>
      </c>
      <c r="OZ11">
        <v>11</v>
      </c>
      <c r="PA11">
        <v>11</v>
      </c>
      <c r="PB11">
        <v>11</v>
      </c>
      <c r="PC11">
        <v>7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1</v>
      </c>
      <c r="PY11">
        <v>2</v>
      </c>
      <c r="PZ11">
        <v>28</v>
      </c>
      <c r="QA11">
        <v>26</v>
      </c>
      <c r="QB11">
        <v>21</v>
      </c>
      <c r="QC11">
        <v>23</v>
      </c>
      <c r="QD11">
        <v>10</v>
      </c>
      <c r="QE11">
        <v>9</v>
      </c>
      <c r="QF11">
        <v>7</v>
      </c>
      <c r="QG11">
        <v>0</v>
      </c>
      <c r="QH11">
        <v>0</v>
      </c>
      <c r="QI11">
        <v>0</v>
      </c>
      <c r="QJ11">
        <v>0</v>
      </c>
      <c r="QK11">
        <v>16</v>
      </c>
      <c r="QL11">
        <v>21</v>
      </c>
      <c r="QM11">
        <v>25</v>
      </c>
      <c r="QN11">
        <v>26</v>
      </c>
      <c r="QO11">
        <v>16</v>
      </c>
      <c r="QP11">
        <v>14</v>
      </c>
      <c r="QQ11">
        <v>17</v>
      </c>
      <c r="QR11">
        <v>20</v>
      </c>
      <c r="QS11">
        <v>22</v>
      </c>
      <c r="QT11">
        <v>16</v>
      </c>
      <c r="QU11">
        <v>6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8</v>
      </c>
      <c r="RH11">
        <v>16</v>
      </c>
      <c r="RI11">
        <v>11</v>
      </c>
      <c r="RJ11">
        <v>4</v>
      </c>
      <c r="RK11">
        <v>4</v>
      </c>
      <c r="RL11">
        <v>4</v>
      </c>
      <c r="RM11">
        <v>4</v>
      </c>
      <c r="RN11">
        <v>4</v>
      </c>
      <c r="RO11">
        <v>3</v>
      </c>
      <c r="RP11">
        <v>3</v>
      </c>
      <c r="RQ11">
        <v>2</v>
      </c>
      <c r="RR11">
        <v>33</v>
      </c>
      <c r="RS11">
        <v>33</v>
      </c>
      <c r="RT11">
        <v>0</v>
      </c>
      <c r="RU11">
        <v>29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3</v>
      </c>
      <c r="UU11">
        <v>2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176</v>
      </c>
      <c r="VC11">
        <v>85</v>
      </c>
      <c r="VD11">
        <v>354</v>
      </c>
      <c r="VE11">
        <v>410</v>
      </c>
      <c r="VF11">
        <v>429</v>
      </c>
      <c r="VG11">
        <v>473</v>
      </c>
      <c r="VH11">
        <v>441</v>
      </c>
      <c r="VI11">
        <v>20</v>
      </c>
      <c r="VJ11">
        <v>4</v>
      </c>
      <c r="VK11">
        <v>1</v>
      </c>
      <c r="VL11">
        <v>2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1</v>
      </c>
      <c r="VW11">
        <v>1</v>
      </c>
      <c r="VX11">
        <v>1949</v>
      </c>
      <c r="VY11">
        <v>1698</v>
      </c>
      <c r="VZ11">
        <v>2529</v>
      </c>
      <c r="WA11">
        <v>2572</v>
      </c>
      <c r="WB11">
        <v>2777</v>
      </c>
      <c r="WC11">
        <v>1991</v>
      </c>
      <c r="WD11">
        <v>1747</v>
      </c>
      <c r="WE11">
        <v>0</v>
      </c>
      <c r="WF11">
        <v>1</v>
      </c>
      <c r="WG11">
        <v>1</v>
      </c>
      <c r="WH11">
        <v>0</v>
      </c>
      <c r="WI11">
        <v>1004</v>
      </c>
      <c r="WJ11">
        <v>977</v>
      </c>
      <c r="WK11">
        <v>1177</v>
      </c>
      <c r="WL11">
        <v>1175</v>
      </c>
      <c r="WM11">
        <v>1076</v>
      </c>
      <c r="WN11">
        <v>1558</v>
      </c>
      <c r="WO11">
        <v>211</v>
      </c>
      <c r="WP11">
        <v>1</v>
      </c>
      <c r="WQ11">
        <v>4</v>
      </c>
      <c r="WR11">
        <v>2</v>
      </c>
      <c r="WS11">
        <v>4</v>
      </c>
      <c r="WT11">
        <v>0</v>
      </c>
      <c r="WU11">
        <v>1</v>
      </c>
      <c r="WV11">
        <v>1</v>
      </c>
      <c r="WW11">
        <v>1</v>
      </c>
      <c r="WX11">
        <v>1</v>
      </c>
      <c r="WY11">
        <v>1</v>
      </c>
      <c r="WZ11">
        <v>0</v>
      </c>
      <c r="XA11">
        <v>0</v>
      </c>
      <c r="XB11">
        <v>0</v>
      </c>
      <c r="XC11">
        <v>0</v>
      </c>
      <c r="XD11">
        <v>0</v>
      </c>
      <c r="XE11">
        <v>332</v>
      </c>
      <c r="XF11">
        <v>327</v>
      </c>
      <c r="XG11">
        <v>0</v>
      </c>
      <c r="XH11">
        <v>0</v>
      </c>
      <c r="XI11">
        <v>0</v>
      </c>
      <c r="XJ11">
        <v>0</v>
      </c>
      <c r="XK11">
        <v>0</v>
      </c>
      <c r="XL11">
        <v>0</v>
      </c>
      <c r="XM11">
        <v>0</v>
      </c>
      <c r="XN11">
        <v>0</v>
      </c>
      <c r="XO11">
        <v>0</v>
      </c>
      <c r="XP11">
        <v>64</v>
      </c>
      <c r="XQ11">
        <v>56</v>
      </c>
      <c r="XR11">
        <v>46</v>
      </c>
      <c r="XS11">
        <v>40</v>
      </c>
      <c r="XT11">
        <v>28</v>
      </c>
      <c r="XU11">
        <v>19</v>
      </c>
      <c r="XV11">
        <v>31</v>
      </c>
      <c r="XW11">
        <v>37</v>
      </c>
      <c r="XX11">
        <v>17</v>
      </c>
      <c r="XY11">
        <v>16</v>
      </c>
      <c r="XZ11">
        <v>10</v>
      </c>
      <c r="YA11">
        <v>0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0</v>
      </c>
      <c r="YI11">
        <v>2</v>
      </c>
      <c r="YJ11">
        <v>3</v>
      </c>
      <c r="YK11">
        <v>0</v>
      </c>
      <c r="YL11">
        <v>2</v>
      </c>
      <c r="YM11">
        <v>0</v>
      </c>
      <c r="YN11">
        <v>8</v>
      </c>
      <c r="YO11">
        <v>0</v>
      </c>
      <c r="YP11">
        <v>0</v>
      </c>
      <c r="YQ11">
        <v>0</v>
      </c>
      <c r="YR11">
        <v>0</v>
      </c>
      <c r="YS11">
        <v>0</v>
      </c>
      <c r="YT11">
        <v>0</v>
      </c>
      <c r="YU11">
        <v>0</v>
      </c>
      <c r="YV11">
        <v>0</v>
      </c>
      <c r="YW11">
        <v>704</v>
      </c>
      <c r="YX11">
        <v>785</v>
      </c>
      <c r="YY11">
        <v>852</v>
      </c>
      <c r="YZ11">
        <v>879</v>
      </c>
      <c r="ZA11">
        <v>980</v>
      </c>
      <c r="ZB11">
        <v>817</v>
      </c>
      <c r="ZC11">
        <v>687</v>
      </c>
      <c r="ZD11">
        <v>0</v>
      </c>
      <c r="ZE11">
        <v>2</v>
      </c>
      <c r="ZF11">
        <v>7</v>
      </c>
      <c r="ZG11">
        <v>0</v>
      </c>
      <c r="ZH11">
        <v>0</v>
      </c>
      <c r="ZI11">
        <v>0</v>
      </c>
      <c r="ZJ11">
        <v>0</v>
      </c>
      <c r="ZK11">
        <v>0</v>
      </c>
      <c r="ZL11">
        <v>0</v>
      </c>
      <c r="ZM11">
        <v>0</v>
      </c>
      <c r="ZN11">
        <v>0</v>
      </c>
      <c r="ZO11">
        <v>0</v>
      </c>
      <c r="ZP11">
        <v>0</v>
      </c>
      <c r="ZQ11">
        <v>0</v>
      </c>
      <c r="ZR11">
        <v>0</v>
      </c>
      <c r="ZS11">
        <v>1</v>
      </c>
      <c r="ZT11">
        <v>0</v>
      </c>
      <c r="ZU11">
        <v>3</v>
      </c>
      <c r="ZV11">
        <v>13</v>
      </c>
      <c r="ZW11">
        <v>9</v>
      </c>
      <c r="ZX11">
        <v>14</v>
      </c>
      <c r="ZY11">
        <v>12</v>
      </c>
      <c r="ZZ11">
        <v>3</v>
      </c>
      <c r="AAA11">
        <v>0</v>
      </c>
      <c r="AAB11">
        <v>0</v>
      </c>
      <c r="AAC11">
        <v>0</v>
      </c>
      <c r="AAD11">
        <v>1483</v>
      </c>
      <c r="AAE11">
        <v>1549</v>
      </c>
      <c r="AAF11">
        <v>1416</v>
      </c>
      <c r="AAG11">
        <v>1596</v>
      </c>
      <c r="AAH11">
        <v>1591</v>
      </c>
      <c r="AAI11">
        <v>1537</v>
      </c>
      <c r="AAJ11">
        <v>1557</v>
      </c>
      <c r="AAK11">
        <v>97</v>
      </c>
      <c r="AAL11">
        <v>51</v>
      </c>
      <c r="AAM11">
        <v>53</v>
      </c>
      <c r="AAN11">
        <v>0</v>
      </c>
      <c r="AAO11">
        <v>0</v>
      </c>
      <c r="AAP11">
        <v>0</v>
      </c>
      <c r="AAQ11">
        <v>0</v>
      </c>
      <c r="AAR11">
        <v>0</v>
      </c>
      <c r="AAS11">
        <v>0</v>
      </c>
      <c r="AAT11">
        <v>0</v>
      </c>
      <c r="AAU11">
        <v>0</v>
      </c>
      <c r="AAV11">
        <v>0</v>
      </c>
      <c r="AAW11">
        <v>0</v>
      </c>
      <c r="AAX11">
        <v>0</v>
      </c>
      <c r="AAY11">
        <v>0</v>
      </c>
      <c r="AAZ11">
        <v>0</v>
      </c>
      <c r="ABA11">
        <v>0</v>
      </c>
      <c r="ABB11">
        <v>0</v>
      </c>
      <c r="ABC11">
        <v>0</v>
      </c>
      <c r="ABD11">
        <v>0</v>
      </c>
      <c r="ABE11">
        <v>0</v>
      </c>
      <c r="ABF11">
        <v>0</v>
      </c>
      <c r="ABG11">
        <v>0</v>
      </c>
      <c r="ABH11">
        <v>0</v>
      </c>
      <c r="ABI11">
        <v>0</v>
      </c>
      <c r="ABJ11">
        <v>0</v>
      </c>
      <c r="ABK11">
        <v>0</v>
      </c>
      <c r="ABL11">
        <v>0</v>
      </c>
      <c r="ABM11">
        <v>0</v>
      </c>
      <c r="ABN11">
        <v>0</v>
      </c>
      <c r="ABO11">
        <v>0</v>
      </c>
      <c r="ABP11">
        <v>0</v>
      </c>
      <c r="ABQ11">
        <v>0</v>
      </c>
      <c r="ABR11">
        <v>0</v>
      </c>
      <c r="ABS11">
        <v>0</v>
      </c>
      <c r="ABT11">
        <v>0</v>
      </c>
      <c r="ABU11">
        <v>0</v>
      </c>
      <c r="ABV11">
        <v>0</v>
      </c>
      <c r="ABW11">
        <v>0</v>
      </c>
      <c r="ABX11">
        <v>0</v>
      </c>
      <c r="ABY11">
        <v>0</v>
      </c>
      <c r="ABZ11">
        <v>0</v>
      </c>
      <c r="ACA11">
        <v>0</v>
      </c>
      <c r="ACB11">
        <v>0</v>
      </c>
      <c r="ACC11">
        <v>0</v>
      </c>
      <c r="ACD11">
        <v>0</v>
      </c>
      <c r="ACE11">
        <v>0</v>
      </c>
      <c r="ACF11">
        <v>0</v>
      </c>
      <c r="ACG11">
        <v>4</v>
      </c>
      <c r="ACH11">
        <v>3</v>
      </c>
      <c r="ACI11">
        <v>5</v>
      </c>
      <c r="ACJ11">
        <v>6</v>
      </c>
      <c r="ACK11">
        <v>3</v>
      </c>
      <c r="ACL11">
        <v>5</v>
      </c>
      <c r="ACM11">
        <v>0</v>
      </c>
      <c r="ACN11">
        <v>0</v>
      </c>
      <c r="ACO11">
        <v>0</v>
      </c>
      <c r="ACP11">
        <v>0</v>
      </c>
      <c r="ACQ11">
        <v>0</v>
      </c>
      <c r="ACR11">
        <v>0</v>
      </c>
      <c r="ACS11">
        <v>0</v>
      </c>
      <c r="ACT11">
        <v>0</v>
      </c>
      <c r="ACU11">
        <v>0</v>
      </c>
      <c r="ACV11">
        <v>0</v>
      </c>
      <c r="ACW11">
        <v>0</v>
      </c>
      <c r="ACX11">
        <v>0</v>
      </c>
      <c r="ACY11">
        <v>0</v>
      </c>
      <c r="ACZ11">
        <v>0</v>
      </c>
      <c r="ADA11">
        <v>0</v>
      </c>
      <c r="ADB11">
        <v>0</v>
      </c>
      <c r="ADC11">
        <v>0</v>
      </c>
      <c r="ADD11">
        <v>4</v>
      </c>
      <c r="ADE11">
        <v>0</v>
      </c>
      <c r="ADF11">
        <v>0</v>
      </c>
      <c r="ADG11">
        <v>0</v>
      </c>
      <c r="ADH11">
        <v>0</v>
      </c>
      <c r="ADI11">
        <v>0</v>
      </c>
      <c r="ADJ11">
        <v>0</v>
      </c>
      <c r="ADK11">
        <v>0</v>
      </c>
      <c r="ADL11">
        <v>0</v>
      </c>
      <c r="ADM11">
        <v>0</v>
      </c>
      <c r="ADN11">
        <v>14</v>
      </c>
      <c r="ADO11">
        <v>14</v>
      </c>
      <c r="ADP11">
        <v>31</v>
      </c>
      <c r="ADQ11">
        <v>37</v>
      </c>
      <c r="ADR11">
        <v>207</v>
      </c>
      <c r="ADS11">
        <v>232</v>
      </c>
      <c r="ADT11">
        <v>214</v>
      </c>
      <c r="ADU11">
        <v>1</v>
      </c>
      <c r="ADV11">
        <v>4</v>
      </c>
      <c r="ADW11">
        <v>5</v>
      </c>
      <c r="ADX11">
        <v>1</v>
      </c>
      <c r="ADY11">
        <v>395</v>
      </c>
      <c r="ADZ11">
        <v>381</v>
      </c>
      <c r="AEA11">
        <v>392</v>
      </c>
      <c r="AEB11">
        <v>391</v>
      </c>
      <c r="AEC11">
        <v>400</v>
      </c>
      <c r="AED11">
        <v>296</v>
      </c>
      <c r="AEE11">
        <v>335</v>
      </c>
      <c r="AEF11">
        <v>0</v>
      </c>
      <c r="AEG11">
        <v>0</v>
      </c>
      <c r="AEH11">
        <v>0</v>
      </c>
      <c r="AEI11">
        <v>0</v>
      </c>
      <c r="AEJ11">
        <v>0</v>
      </c>
      <c r="AEK11">
        <v>0</v>
      </c>
      <c r="AEL11">
        <v>0</v>
      </c>
      <c r="AEM11">
        <v>0</v>
      </c>
      <c r="AEN11">
        <v>0</v>
      </c>
      <c r="AEO11">
        <v>1</v>
      </c>
      <c r="AEP11">
        <v>1</v>
      </c>
      <c r="AEQ11">
        <v>0</v>
      </c>
      <c r="AER11">
        <v>0</v>
      </c>
      <c r="AES11">
        <v>0</v>
      </c>
      <c r="AET11">
        <v>0</v>
      </c>
      <c r="AEU11">
        <v>0</v>
      </c>
      <c r="AEV11">
        <v>0</v>
      </c>
      <c r="AEW11">
        <v>0</v>
      </c>
      <c r="AEX11">
        <v>0</v>
      </c>
      <c r="AEY11">
        <v>0</v>
      </c>
      <c r="AEZ11">
        <v>0</v>
      </c>
      <c r="AFA11">
        <v>0</v>
      </c>
      <c r="AFB11">
        <v>0</v>
      </c>
      <c r="AFC11">
        <v>0</v>
      </c>
      <c r="AFD11">
        <v>0</v>
      </c>
      <c r="AFE11">
        <v>0</v>
      </c>
      <c r="AFF11">
        <v>0</v>
      </c>
      <c r="AFG11">
        <v>1</v>
      </c>
      <c r="AFH11">
        <v>3</v>
      </c>
      <c r="AFI11">
        <v>3</v>
      </c>
      <c r="AFJ11">
        <v>3</v>
      </c>
      <c r="AFK11">
        <v>3</v>
      </c>
      <c r="AFL11">
        <v>3</v>
      </c>
      <c r="AFM11">
        <v>6</v>
      </c>
      <c r="AFN11">
        <v>8</v>
      </c>
      <c r="AFO11">
        <v>6</v>
      </c>
      <c r="AFP11">
        <v>9</v>
      </c>
      <c r="AFQ11">
        <v>837</v>
      </c>
      <c r="AFR11">
        <v>850</v>
      </c>
      <c r="AFS11">
        <v>735</v>
      </c>
      <c r="AFT11">
        <v>741</v>
      </c>
      <c r="AFU11">
        <v>723</v>
      </c>
      <c r="AFV11">
        <v>689</v>
      </c>
      <c r="AFW11">
        <v>713</v>
      </c>
      <c r="AFX11">
        <v>626</v>
      </c>
      <c r="AFY11">
        <v>496</v>
      </c>
      <c r="AFZ11">
        <v>1051</v>
      </c>
      <c r="AGA11">
        <v>352</v>
      </c>
      <c r="AGB11">
        <v>103</v>
      </c>
      <c r="AGC11">
        <v>108</v>
      </c>
      <c r="AGD11">
        <v>80</v>
      </c>
      <c r="AGE11">
        <v>85</v>
      </c>
      <c r="AGF11">
        <v>71</v>
      </c>
      <c r="AGG11">
        <v>57</v>
      </c>
      <c r="AGH11">
        <v>50</v>
      </c>
      <c r="AGI11">
        <v>0</v>
      </c>
      <c r="AGJ11">
        <v>0</v>
      </c>
      <c r="AGK11">
        <v>0</v>
      </c>
      <c r="AGL11">
        <v>0</v>
      </c>
      <c r="AGM11">
        <v>13348</v>
      </c>
      <c r="AGN11">
        <v>13251</v>
      </c>
      <c r="AGO11">
        <v>15069</v>
      </c>
      <c r="AGP11">
        <v>15235</v>
      </c>
      <c r="AGQ11">
        <v>15850</v>
      </c>
      <c r="AGR11">
        <v>14613</v>
      </c>
      <c r="AGS11">
        <v>12629</v>
      </c>
      <c r="AGT11">
        <v>2388</v>
      </c>
      <c r="AGU11">
        <v>2186</v>
      </c>
      <c r="AGV11">
        <v>2546</v>
      </c>
      <c r="AGW11">
        <v>1466</v>
      </c>
    </row>
    <row r="12" spans="1:881" x14ac:dyDescent="0.3">
      <c r="A12" t="s">
        <v>89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18</v>
      </c>
      <c r="Y12">
        <v>60</v>
      </c>
      <c r="Z12">
        <v>66</v>
      </c>
      <c r="AA12">
        <v>129</v>
      </c>
      <c r="AB12">
        <v>77</v>
      </c>
      <c r="AC12">
        <v>44</v>
      </c>
      <c r="AD12">
        <v>39</v>
      </c>
      <c r="AE12">
        <v>30</v>
      </c>
      <c r="AF12">
        <v>27</v>
      </c>
      <c r="AG12">
        <v>4</v>
      </c>
      <c r="AH12">
        <v>10</v>
      </c>
      <c r="AI12">
        <v>5</v>
      </c>
      <c r="AJ12">
        <v>0</v>
      </c>
      <c r="AK12">
        <v>1</v>
      </c>
      <c r="AL12">
        <v>1</v>
      </c>
      <c r="AM12">
        <v>1</v>
      </c>
      <c r="AN12">
        <v>4</v>
      </c>
      <c r="AO12">
        <v>1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8</v>
      </c>
      <c r="AZ12">
        <v>9</v>
      </c>
      <c r="BA12">
        <v>4</v>
      </c>
      <c r="BB12">
        <v>11</v>
      </c>
      <c r="BC12">
        <v>21</v>
      </c>
      <c r="BD12">
        <v>0</v>
      </c>
      <c r="BE12">
        <v>1</v>
      </c>
      <c r="BF12">
        <v>1</v>
      </c>
      <c r="BG12">
        <v>1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52</v>
      </c>
      <c r="CB12">
        <v>107</v>
      </c>
      <c r="CC12">
        <v>492</v>
      </c>
      <c r="CD12">
        <v>546</v>
      </c>
      <c r="CE12">
        <v>554</v>
      </c>
      <c r="CF12">
        <v>548</v>
      </c>
      <c r="CG12">
        <v>573</v>
      </c>
      <c r="CH12">
        <v>470</v>
      </c>
      <c r="CI12">
        <v>465</v>
      </c>
      <c r="CJ12">
        <v>450</v>
      </c>
      <c r="CK12">
        <v>388</v>
      </c>
      <c r="CL12">
        <v>7</v>
      </c>
      <c r="CM12">
        <v>12</v>
      </c>
      <c r="CN12">
        <v>9</v>
      </c>
      <c r="CO12">
        <v>5</v>
      </c>
      <c r="CP12">
        <v>1</v>
      </c>
      <c r="CQ12">
        <v>5</v>
      </c>
      <c r="CR12">
        <v>7</v>
      </c>
      <c r="CS12">
        <v>4</v>
      </c>
      <c r="CT12">
        <v>7</v>
      </c>
      <c r="CU12">
        <v>5</v>
      </c>
      <c r="CV12">
        <v>11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1</v>
      </c>
      <c r="DD12">
        <v>0</v>
      </c>
      <c r="DE12">
        <v>0</v>
      </c>
      <c r="DF12">
        <v>0</v>
      </c>
      <c r="DG12">
        <v>0</v>
      </c>
      <c r="DH12">
        <v>1</v>
      </c>
      <c r="DI12">
        <v>1</v>
      </c>
      <c r="DJ12">
        <v>1</v>
      </c>
      <c r="DK12">
        <v>18</v>
      </c>
      <c r="DL12">
        <v>2</v>
      </c>
      <c r="DM12">
        <v>50</v>
      </c>
      <c r="DN12">
        <v>49</v>
      </c>
      <c r="DO12">
        <v>0</v>
      </c>
      <c r="DP12">
        <v>0</v>
      </c>
      <c r="DQ12">
        <v>0</v>
      </c>
      <c r="DR12">
        <v>0</v>
      </c>
      <c r="DS12">
        <v>2</v>
      </c>
      <c r="DT12">
        <v>7</v>
      </c>
      <c r="DU12">
        <v>5</v>
      </c>
      <c r="DV12">
        <v>4</v>
      </c>
      <c r="DW12">
        <v>3</v>
      </c>
      <c r="DX12">
        <v>4</v>
      </c>
      <c r="DY12">
        <v>5</v>
      </c>
      <c r="DZ12">
        <v>1</v>
      </c>
      <c r="EA12">
        <v>3</v>
      </c>
      <c r="EB12">
        <v>3</v>
      </c>
      <c r="EC12">
        <v>3</v>
      </c>
      <c r="ED12">
        <v>14</v>
      </c>
      <c r="EE12">
        <v>26</v>
      </c>
      <c r="EF12">
        <v>34</v>
      </c>
      <c r="EG12">
        <v>30</v>
      </c>
      <c r="EH12">
        <v>37</v>
      </c>
      <c r="EI12">
        <v>34</v>
      </c>
      <c r="EJ12">
        <v>34</v>
      </c>
      <c r="EK12">
        <v>42</v>
      </c>
      <c r="EL12">
        <v>36</v>
      </c>
      <c r="EM12">
        <v>31</v>
      </c>
      <c r="EN12">
        <v>27</v>
      </c>
      <c r="EO12">
        <v>4</v>
      </c>
      <c r="EP12">
        <v>4</v>
      </c>
      <c r="EQ12">
        <v>4</v>
      </c>
      <c r="ER12">
        <v>5</v>
      </c>
      <c r="ES12">
        <v>5</v>
      </c>
      <c r="ET12">
        <v>5</v>
      </c>
      <c r="EU12">
        <v>4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6</v>
      </c>
      <c r="FN12">
        <v>9</v>
      </c>
      <c r="FO12">
        <v>7</v>
      </c>
      <c r="FP12">
        <v>8</v>
      </c>
      <c r="FQ12">
        <v>9</v>
      </c>
      <c r="FR12">
        <v>2</v>
      </c>
      <c r="FS12">
        <v>0</v>
      </c>
      <c r="FT12">
        <v>0</v>
      </c>
      <c r="FU12">
        <v>0</v>
      </c>
      <c r="FV12">
        <v>13</v>
      </c>
      <c r="FW12">
        <v>16</v>
      </c>
      <c r="FX12">
        <v>17</v>
      </c>
      <c r="FY12">
        <v>19</v>
      </c>
      <c r="FZ12">
        <v>22</v>
      </c>
      <c r="GA12">
        <v>10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35</v>
      </c>
      <c r="GH12">
        <v>31</v>
      </c>
      <c r="GI12">
        <v>36</v>
      </c>
      <c r="GJ12">
        <v>36</v>
      </c>
      <c r="GK12">
        <v>36</v>
      </c>
      <c r="GL12">
        <v>33</v>
      </c>
      <c r="GM12">
        <v>19</v>
      </c>
      <c r="GN12">
        <v>27</v>
      </c>
      <c r="GO12">
        <v>25</v>
      </c>
      <c r="GP12">
        <v>21</v>
      </c>
      <c r="GQ12">
        <v>13</v>
      </c>
      <c r="GR12">
        <v>0</v>
      </c>
      <c r="GS12">
        <v>1</v>
      </c>
      <c r="GT12">
        <v>0</v>
      </c>
      <c r="GU12">
        <v>1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2163</v>
      </c>
      <c r="HD12">
        <v>2414</v>
      </c>
      <c r="HE12">
        <v>2750</v>
      </c>
      <c r="HF12">
        <v>3030</v>
      </c>
      <c r="HG12">
        <v>3127</v>
      </c>
      <c r="HH12">
        <v>3397</v>
      </c>
      <c r="HI12">
        <v>3461</v>
      </c>
      <c r="HJ12">
        <v>2445</v>
      </c>
      <c r="HK12">
        <v>1895</v>
      </c>
      <c r="HL12">
        <v>1716</v>
      </c>
      <c r="HM12">
        <v>1263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9</v>
      </c>
      <c r="HZ12">
        <v>11</v>
      </c>
      <c r="IA12">
        <v>9</v>
      </c>
      <c r="IB12">
        <v>7</v>
      </c>
      <c r="IC12">
        <v>8</v>
      </c>
      <c r="ID12">
        <v>7</v>
      </c>
      <c r="IE12">
        <v>8</v>
      </c>
      <c r="IF12">
        <v>3</v>
      </c>
      <c r="IG12">
        <v>4</v>
      </c>
      <c r="IH12">
        <v>9</v>
      </c>
      <c r="II12">
        <v>4</v>
      </c>
      <c r="IJ12">
        <v>0</v>
      </c>
      <c r="IK12">
        <v>3</v>
      </c>
      <c r="IL12">
        <v>4</v>
      </c>
      <c r="IM12">
        <v>5</v>
      </c>
      <c r="IN12">
        <v>2</v>
      </c>
      <c r="IO12">
        <v>1</v>
      </c>
      <c r="IP12">
        <v>31</v>
      </c>
      <c r="IQ12">
        <v>25</v>
      </c>
      <c r="IR12">
        <v>14</v>
      </c>
      <c r="IS12">
        <v>18</v>
      </c>
      <c r="IT12">
        <v>8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1</v>
      </c>
      <c r="JG12">
        <v>2</v>
      </c>
      <c r="JH12">
        <v>2</v>
      </c>
      <c r="JI12">
        <v>2</v>
      </c>
      <c r="JJ12">
        <v>2</v>
      </c>
      <c r="JK12">
        <v>1</v>
      </c>
      <c r="JL12">
        <v>1</v>
      </c>
      <c r="JM12">
        <v>1</v>
      </c>
      <c r="JN12">
        <v>1</v>
      </c>
      <c r="JO12">
        <v>2</v>
      </c>
      <c r="JP12">
        <v>11</v>
      </c>
      <c r="JQ12">
        <v>0</v>
      </c>
      <c r="JR12">
        <v>5</v>
      </c>
      <c r="JS12">
        <v>8</v>
      </c>
      <c r="JT12">
        <v>6</v>
      </c>
      <c r="JU12">
        <v>7</v>
      </c>
      <c r="JV12">
        <v>8</v>
      </c>
      <c r="JW12">
        <v>15</v>
      </c>
      <c r="JX12">
        <v>16</v>
      </c>
      <c r="JY12">
        <v>22</v>
      </c>
      <c r="JZ12">
        <v>28</v>
      </c>
      <c r="KA12">
        <v>20</v>
      </c>
      <c r="KB12">
        <v>0</v>
      </c>
      <c r="KC12">
        <v>1</v>
      </c>
      <c r="KD12">
        <v>0</v>
      </c>
      <c r="KE12">
        <v>0</v>
      </c>
      <c r="KF12">
        <v>1</v>
      </c>
      <c r="KG12">
        <v>1</v>
      </c>
      <c r="KH12">
        <v>18</v>
      </c>
      <c r="KI12">
        <v>14</v>
      </c>
      <c r="KJ12">
        <v>0</v>
      </c>
      <c r="KK12">
        <v>3</v>
      </c>
      <c r="KL12">
        <v>0</v>
      </c>
      <c r="KM12">
        <v>10</v>
      </c>
      <c r="KN12">
        <v>10</v>
      </c>
      <c r="KO12">
        <v>9</v>
      </c>
      <c r="KP12">
        <v>10</v>
      </c>
      <c r="KQ12">
        <v>9</v>
      </c>
      <c r="KR12">
        <v>11</v>
      </c>
      <c r="KS12">
        <v>14</v>
      </c>
      <c r="KT12">
        <v>15</v>
      </c>
      <c r="KU12">
        <v>12</v>
      </c>
      <c r="KV12">
        <v>11</v>
      </c>
      <c r="KW12">
        <v>14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127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1</v>
      </c>
      <c r="LP12">
        <v>23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379</v>
      </c>
      <c r="MF12">
        <v>384</v>
      </c>
      <c r="MG12">
        <v>389</v>
      </c>
      <c r="MH12">
        <v>389</v>
      </c>
      <c r="MI12">
        <v>397</v>
      </c>
      <c r="MJ12">
        <v>336</v>
      </c>
      <c r="MK12">
        <v>334</v>
      </c>
      <c r="ML12">
        <v>336</v>
      </c>
      <c r="MM12">
        <v>338</v>
      </c>
      <c r="MN12">
        <v>279</v>
      </c>
      <c r="MO12">
        <v>256</v>
      </c>
      <c r="MP12">
        <v>27</v>
      </c>
      <c r="MQ12">
        <v>49</v>
      </c>
      <c r="MR12">
        <v>87</v>
      </c>
      <c r="MS12">
        <v>95</v>
      </c>
      <c r="MT12">
        <v>119</v>
      </c>
      <c r="MU12">
        <v>135</v>
      </c>
      <c r="MV12">
        <v>92</v>
      </c>
      <c r="MW12">
        <v>16</v>
      </c>
      <c r="MX12">
        <v>29</v>
      </c>
      <c r="MY12">
        <v>26</v>
      </c>
      <c r="MZ12">
        <v>5</v>
      </c>
      <c r="NA12">
        <v>10</v>
      </c>
      <c r="NB12">
        <v>10</v>
      </c>
      <c r="NC12">
        <v>9</v>
      </c>
      <c r="ND12">
        <v>10</v>
      </c>
      <c r="NE12">
        <v>9</v>
      </c>
      <c r="NF12">
        <v>6</v>
      </c>
      <c r="NG12">
        <v>6</v>
      </c>
      <c r="NH12">
        <v>7</v>
      </c>
      <c r="NI12">
        <v>6</v>
      </c>
      <c r="NJ12">
        <v>8</v>
      </c>
      <c r="NK12">
        <v>9</v>
      </c>
      <c r="NL12">
        <v>0</v>
      </c>
      <c r="NM12">
        <v>0</v>
      </c>
      <c r="NN12">
        <v>1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29</v>
      </c>
      <c r="NX12">
        <v>34</v>
      </c>
      <c r="NY12">
        <v>29</v>
      </c>
      <c r="NZ12">
        <v>33</v>
      </c>
      <c r="OA12">
        <v>29</v>
      </c>
      <c r="OB12">
        <v>34</v>
      </c>
      <c r="OC12">
        <v>21</v>
      </c>
      <c r="OD12">
        <v>24</v>
      </c>
      <c r="OE12">
        <v>19</v>
      </c>
      <c r="OF12">
        <v>21</v>
      </c>
      <c r="OG12">
        <v>21</v>
      </c>
      <c r="OH12">
        <v>0</v>
      </c>
      <c r="OI12">
        <v>0</v>
      </c>
      <c r="OJ12">
        <v>4</v>
      </c>
      <c r="OK12">
        <v>6</v>
      </c>
      <c r="OL12">
        <v>3</v>
      </c>
      <c r="OM12">
        <v>3</v>
      </c>
      <c r="ON12">
        <v>0</v>
      </c>
      <c r="OO12">
        <v>1</v>
      </c>
      <c r="OP12">
        <v>1</v>
      </c>
      <c r="OQ12">
        <v>6</v>
      </c>
      <c r="OR12">
        <v>7</v>
      </c>
      <c r="OS12">
        <v>6</v>
      </c>
      <c r="OT12">
        <v>11</v>
      </c>
      <c r="OU12">
        <v>43</v>
      </c>
      <c r="OV12">
        <v>57</v>
      </c>
      <c r="OW12">
        <v>82</v>
      </c>
      <c r="OX12">
        <v>41</v>
      </c>
      <c r="OY12">
        <v>20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41</v>
      </c>
      <c r="QA12">
        <v>58</v>
      </c>
      <c r="QB12">
        <v>76</v>
      </c>
      <c r="QC12">
        <v>86</v>
      </c>
      <c r="QD12">
        <v>80</v>
      </c>
      <c r="QE12">
        <v>78</v>
      </c>
      <c r="QF12">
        <v>61</v>
      </c>
      <c r="QG12">
        <v>62</v>
      </c>
      <c r="QH12">
        <v>73</v>
      </c>
      <c r="QI12">
        <v>21</v>
      </c>
      <c r="QJ12">
        <v>0</v>
      </c>
      <c r="QK12">
        <v>23</v>
      </c>
      <c r="QL12">
        <v>16</v>
      </c>
      <c r="QM12">
        <v>98</v>
      </c>
      <c r="QN12">
        <v>134</v>
      </c>
      <c r="QO12">
        <v>178</v>
      </c>
      <c r="QP12">
        <v>214</v>
      </c>
      <c r="QQ12">
        <v>257</v>
      </c>
      <c r="QR12">
        <v>237</v>
      </c>
      <c r="QS12">
        <v>190</v>
      </c>
      <c r="QT12">
        <v>137</v>
      </c>
      <c r="QU12">
        <v>45</v>
      </c>
      <c r="QV12">
        <v>21</v>
      </c>
      <c r="QW12">
        <v>23</v>
      </c>
      <c r="QX12">
        <v>32</v>
      </c>
      <c r="QY12">
        <v>22</v>
      </c>
      <c r="QZ12">
        <v>24</v>
      </c>
      <c r="RA12">
        <v>16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15</v>
      </c>
      <c r="RS12">
        <v>15</v>
      </c>
      <c r="RT12">
        <v>15</v>
      </c>
      <c r="RU12">
        <v>7</v>
      </c>
      <c r="RV12">
        <v>8</v>
      </c>
      <c r="RW12">
        <v>7</v>
      </c>
      <c r="RX12">
        <v>6</v>
      </c>
      <c r="RY12">
        <v>8</v>
      </c>
      <c r="RZ12">
        <v>1</v>
      </c>
      <c r="SA12">
        <v>2</v>
      </c>
      <c r="SB12">
        <v>2</v>
      </c>
      <c r="SC12">
        <v>9</v>
      </c>
      <c r="SD12">
        <v>14</v>
      </c>
      <c r="SE12">
        <v>12</v>
      </c>
      <c r="SF12">
        <v>20</v>
      </c>
      <c r="SG12">
        <v>20</v>
      </c>
      <c r="SH12">
        <v>30</v>
      </c>
      <c r="SI12">
        <v>35</v>
      </c>
      <c r="SJ12">
        <v>28</v>
      </c>
      <c r="SK12">
        <v>32</v>
      </c>
      <c r="SL12">
        <v>34</v>
      </c>
      <c r="SM12">
        <v>31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8</v>
      </c>
      <c r="SW12">
        <v>14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1</v>
      </c>
      <c r="TM12">
        <v>1</v>
      </c>
      <c r="TN12">
        <v>1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44</v>
      </c>
      <c r="TV12">
        <v>42</v>
      </c>
      <c r="TW12">
        <v>28</v>
      </c>
      <c r="TX12">
        <v>33</v>
      </c>
      <c r="TY12">
        <v>36</v>
      </c>
      <c r="TZ12">
        <v>0</v>
      </c>
      <c r="UA12">
        <v>13</v>
      </c>
      <c r="UB12">
        <v>17</v>
      </c>
      <c r="UC12">
        <v>9</v>
      </c>
      <c r="UD12">
        <v>8</v>
      </c>
      <c r="UE12">
        <v>20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387</v>
      </c>
      <c r="UR12">
        <v>407</v>
      </c>
      <c r="US12">
        <v>460</v>
      </c>
      <c r="UT12">
        <v>557</v>
      </c>
      <c r="UU12">
        <v>531</v>
      </c>
      <c r="UV12">
        <v>558</v>
      </c>
      <c r="UW12">
        <v>644</v>
      </c>
      <c r="UX12">
        <v>560</v>
      </c>
      <c r="UY12">
        <v>444</v>
      </c>
      <c r="UZ12">
        <v>408</v>
      </c>
      <c r="VA12">
        <v>352</v>
      </c>
      <c r="VB12">
        <v>331</v>
      </c>
      <c r="VC12">
        <v>357</v>
      </c>
      <c r="VD12">
        <v>381</v>
      </c>
      <c r="VE12">
        <v>375</v>
      </c>
      <c r="VF12">
        <v>397</v>
      </c>
      <c r="VG12">
        <v>232</v>
      </c>
      <c r="VH12">
        <v>350</v>
      </c>
      <c r="VI12">
        <v>450</v>
      </c>
      <c r="VJ12">
        <v>539</v>
      </c>
      <c r="VK12">
        <v>494</v>
      </c>
      <c r="VL12">
        <v>410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1</v>
      </c>
      <c r="VT12">
        <v>0</v>
      </c>
      <c r="VU12">
        <v>1</v>
      </c>
      <c r="VV12">
        <v>1</v>
      </c>
      <c r="VW12">
        <v>0</v>
      </c>
      <c r="VX12">
        <v>0</v>
      </c>
      <c r="VY12">
        <v>0</v>
      </c>
      <c r="VZ12">
        <v>1</v>
      </c>
      <c r="WA12">
        <v>13</v>
      </c>
      <c r="WB12">
        <v>15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69</v>
      </c>
      <c r="WJ12">
        <v>65</v>
      </c>
      <c r="WK12">
        <v>50</v>
      </c>
      <c r="WL12">
        <v>65</v>
      </c>
      <c r="WM12">
        <v>107</v>
      </c>
      <c r="WN12">
        <v>103</v>
      </c>
      <c r="WO12">
        <v>112</v>
      </c>
      <c r="WP12">
        <v>109</v>
      </c>
      <c r="WQ12">
        <v>111</v>
      </c>
      <c r="WR12">
        <v>87</v>
      </c>
      <c r="WS12">
        <v>71</v>
      </c>
      <c r="WT12">
        <v>28</v>
      </c>
      <c r="WU12">
        <v>18</v>
      </c>
      <c r="WV12">
        <v>35</v>
      </c>
      <c r="WW12">
        <v>37</v>
      </c>
      <c r="WX12">
        <v>35</v>
      </c>
      <c r="WY12">
        <v>21</v>
      </c>
      <c r="WZ12">
        <v>22</v>
      </c>
      <c r="XA12">
        <v>15</v>
      </c>
      <c r="XB12">
        <v>18</v>
      </c>
      <c r="XC12">
        <v>13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48</v>
      </c>
      <c r="XQ12">
        <v>54</v>
      </c>
      <c r="XR12">
        <v>122</v>
      </c>
      <c r="XS12">
        <v>144</v>
      </c>
      <c r="XT12">
        <v>152</v>
      </c>
      <c r="XU12">
        <v>75</v>
      </c>
      <c r="XV12">
        <v>100</v>
      </c>
      <c r="XW12">
        <v>53</v>
      </c>
      <c r="XX12">
        <v>45</v>
      </c>
      <c r="XY12">
        <v>40</v>
      </c>
      <c r="XZ12">
        <v>40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17</v>
      </c>
      <c r="YX12">
        <v>22</v>
      </c>
      <c r="YY12">
        <v>22</v>
      </c>
      <c r="YZ12">
        <v>26</v>
      </c>
      <c r="ZA12">
        <v>20</v>
      </c>
      <c r="ZB12">
        <v>11</v>
      </c>
      <c r="ZC12">
        <v>9</v>
      </c>
      <c r="ZD12">
        <v>8</v>
      </c>
      <c r="ZE12">
        <v>17</v>
      </c>
      <c r="ZF12">
        <v>5</v>
      </c>
      <c r="ZG12">
        <v>30</v>
      </c>
      <c r="ZH12">
        <v>0</v>
      </c>
      <c r="ZI12">
        <v>0</v>
      </c>
      <c r="ZJ12">
        <v>0</v>
      </c>
      <c r="ZK12">
        <v>0</v>
      </c>
      <c r="ZL12">
        <v>0</v>
      </c>
      <c r="ZM12">
        <v>0</v>
      </c>
      <c r="ZN12">
        <v>1</v>
      </c>
      <c r="ZO12">
        <v>0</v>
      </c>
      <c r="ZP12">
        <v>0</v>
      </c>
      <c r="ZQ12">
        <v>0</v>
      </c>
      <c r="ZR12">
        <v>0</v>
      </c>
      <c r="ZS12">
        <v>2</v>
      </c>
      <c r="ZT12">
        <v>53</v>
      </c>
      <c r="ZU12">
        <v>34</v>
      </c>
      <c r="ZV12">
        <v>35</v>
      </c>
      <c r="ZW12">
        <v>43</v>
      </c>
      <c r="ZX12">
        <v>33</v>
      </c>
      <c r="ZY12">
        <v>0</v>
      </c>
      <c r="ZZ12">
        <v>0</v>
      </c>
      <c r="AAA12">
        <v>0</v>
      </c>
      <c r="AAB12">
        <v>0</v>
      </c>
      <c r="AAC12">
        <v>0</v>
      </c>
      <c r="AAD12">
        <v>1</v>
      </c>
      <c r="AAE12">
        <v>1</v>
      </c>
      <c r="AAF12">
        <v>2</v>
      </c>
      <c r="AAG12">
        <v>1</v>
      </c>
      <c r="AAH12">
        <v>4</v>
      </c>
      <c r="AAI12">
        <v>0</v>
      </c>
      <c r="AAJ12">
        <v>4</v>
      </c>
      <c r="AAK12">
        <v>5</v>
      </c>
      <c r="AAL12">
        <v>8</v>
      </c>
      <c r="AAM12">
        <v>5</v>
      </c>
      <c r="AAN12">
        <v>10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0</v>
      </c>
      <c r="AAX12">
        <v>0</v>
      </c>
      <c r="AAY12">
        <v>0</v>
      </c>
      <c r="AAZ12">
        <v>5</v>
      </c>
      <c r="ABA12">
        <v>5</v>
      </c>
      <c r="ABB12">
        <v>3</v>
      </c>
      <c r="ABC12">
        <v>3</v>
      </c>
      <c r="ABD12">
        <v>3</v>
      </c>
      <c r="ABE12">
        <v>1</v>
      </c>
      <c r="ABF12">
        <v>3</v>
      </c>
      <c r="ABG12">
        <v>14</v>
      </c>
      <c r="ABH12">
        <v>11</v>
      </c>
      <c r="ABI12">
        <v>23</v>
      </c>
      <c r="ABJ12">
        <v>0</v>
      </c>
      <c r="ABK12">
        <v>0</v>
      </c>
      <c r="ABL12">
        <v>0</v>
      </c>
      <c r="ABM12">
        <v>0</v>
      </c>
      <c r="ABN12">
        <v>0</v>
      </c>
      <c r="ABO12">
        <v>0</v>
      </c>
      <c r="ABP12">
        <v>0</v>
      </c>
      <c r="ABQ12">
        <v>0</v>
      </c>
      <c r="ABR12">
        <v>0</v>
      </c>
      <c r="ABS12">
        <v>0</v>
      </c>
      <c r="ABT12">
        <v>0</v>
      </c>
      <c r="ABU12">
        <v>0</v>
      </c>
      <c r="ABV12">
        <v>0</v>
      </c>
      <c r="ABW12">
        <v>0</v>
      </c>
      <c r="ABX12">
        <v>0</v>
      </c>
      <c r="ABY12">
        <v>0</v>
      </c>
      <c r="ABZ12">
        <v>0</v>
      </c>
      <c r="ACA12">
        <v>0</v>
      </c>
      <c r="ACB12">
        <v>0</v>
      </c>
      <c r="ACC12">
        <v>0</v>
      </c>
      <c r="ACD12">
        <v>0</v>
      </c>
      <c r="ACE12">
        <v>0</v>
      </c>
      <c r="ACF12">
        <v>0</v>
      </c>
      <c r="ACG12">
        <v>16</v>
      </c>
      <c r="ACH12">
        <v>17</v>
      </c>
      <c r="ACI12">
        <v>21</v>
      </c>
      <c r="ACJ12">
        <v>41</v>
      </c>
      <c r="ACK12">
        <v>37</v>
      </c>
      <c r="ACL12">
        <v>38</v>
      </c>
      <c r="ACM12">
        <v>22</v>
      </c>
      <c r="ACN12">
        <v>7</v>
      </c>
      <c r="ACO12">
        <v>13</v>
      </c>
      <c r="ACP12">
        <v>10</v>
      </c>
      <c r="ACQ12">
        <v>17</v>
      </c>
      <c r="ACR12">
        <v>1</v>
      </c>
      <c r="ACS12">
        <v>1</v>
      </c>
      <c r="ACT12">
        <v>32</v>
      </c>
      <c r="ACU12">
        <v>36</v>
      </c>
      <c r="ACV12">
        <v>29</v>
      </c>
      <c r="ACW12">
        <v>47</v>
      </c>
      <c r="ACX12">
        <v>47</v>
      </c>
      <c r="ACY12">
        <v>36</v>
      </c>
      <c r="ACZ12">
        <v>45</v>
      </c>
      <c r="ADA12">
        <v>30</v>
      </c>
      <c r="ADB12">
        <v>0</v>
      </c>
      <c r="ADC12">
        <v>91</v>
      </c>
      <c r="ADD12">
        <v>94</v>
      </c>
      <c r="ADE12">
        <v>92</v>
      </c>
      <c r="ADF12">
        <v>104</v>
      </c>
      <c r="ADG12">
        <v>112</v>
      </c>
      <c r="ADH12">
        <v>58</v>
      </c>
      <c r="ADI12">
        <v>99</v>
      </c>
      <c r="ADJ12">
        <v>54</v>
      </c>
      <c r="ADK12">
        <v>0</v>
      </c>
      <c r="ADL12">
        <v>0</v>
      </c>
      <c r="ADM12">
        <v>49</v>
      </c>
      <c r="ADN12">
        <v>275</v>
      </c>
      <c r="ADO12">
        <v>261</v>
      </c>
      <c r="ADP12">
        <v>292</v>
      </c>
      <c r="ADQ12">
        <v>335</v>
      </c>
      <c r="ADR12">
        <v>434</v>
      </c>
      <c r="ADS12">
        <v>586</v>
      </c>
      <c r="ADT12">
        <v>579</v>
      </c>
      <c r="ADU12">
        <v>605</v>
      </c>
      <c r="ADV12">
        <v>426</v>
      </c>
      <c r="ADW12">
        <v>465</v>
      </c>
      <c r="ADX12">
        <v>413</v>
      </c>
      <c r="ADY12">
        <v>8</v>
      </c>
      <c r="ADZ12">
        <v>10</v>
      </c>
      <c r="AEA12">
        <v>7</v>
      </c>
      <c r="AEB12">
        <v>10</v>
      </c>
      <c r="AEC12">
        <v>7</v>
      </c>
      <c r="AED12">
        <v>5</v>
      </c>
      <c r="AEE12">
        <v>8</v>
      </c>
      <c r="AEF12">
        <v>3</v>
      </c>
      <c r="AEG12">
        <v>5</v>
      </c>
      <c r="AEH12">
        <v>1</v>
      </c>
      <c r="AEI12">
        <v>1</v>
      </c>
      <c r="AEJ12">
        <v>0</v>
      </c>
      <c r="AEK12">
        <v>3</v>
      </c>
      <c r="AEL12">
        <v>0</v>
      </c>
      <c r="AEM12">
        <v>0</v>
      </c>
      <c r="AEN12">
        <v>0</v>
      </c>
      <c r="AEO12">
        <v>0</v>
      </c>
      <c r="AEP12">
        <v>15</v>
      </c>
      <c r="AEQ12">
        <v>0</v>
      </c>
      <c r="AER12">
        <v>0</v>
      </c>
      <c r="AES12">
        <v>0</v>
      </c>
      <c r="AET12">
        <v>0</v>
      </c>
      <c r="AEU12">
        <v>0</v>
      </c>
      <c r="AEV12">
        <v>0</v>
      </c>
      <c r="AEW12">
        <v>6</v>
      </c>
      <c r="AEX12">
        <v>31</v>
      </c>
      <c r="AEY12">
        <v>23</v>
      </c>
      <c r="AEZ12">
        <v>0</v>
      </c>
      <c r="AFA12">
        <v>0</v>
      </c>
      <c r="AFB12">
        <v>1</v>
      </c>
      <c r="AFC12">
        <v>24</v>
      </c>
      <c r="AFD12">
        <v>17</v>
      </c>
      <c r="AFE12">
        <v>0</v>
      </c>
      <c r="AFF12">
        <v>0</v>
      </c>
      <c r="AFG12">
        <v>3</v>
      </c>
      <c r="AFH12">
        <v>4</v>
      </c>
      <c r="AFI12">
        <v>2</v>
      </c>
      <c r="AFJ12">
        <v>20</v>
      </c>
      <c r="AFK12">
        <v>1</v>
      </c>
      <c r="AFL12">
        <v>2</v>
      </c>
      <c r="AFM12">
        <v>2</v>
      </c>
      <c r="AFN12">
        <v>2</v>
      </c>
      <c r="AFO12">
        <v>1</v>
      </c>
      <c r="AFP12">
        <v>1</v>
      </c>
      <c r="AFQ12">
        <v>1627</v>
      </c>
      <c r="AFR12">
        <v>1738</v>
      </c>
      <c r="AFS12">
        <v>2301</v>
      </c>
      <c r="AFT12">
        <v>2353</v>
      </c>
      <c r="AFU12">
        <v>2238</v>
      </c>
      <c r="AFV12">
        <v>2184</v>
      </c>
      <c r="AFW12">
        <v>1925</v>
      </c>
      <c r="AFX12">
        <v>1740</v>
      </c>
      <c r="AFY12">
        <v>1726</v>
      </c>
      <c r="AFZ12">
        <v>1789</v>
      </c>
      <c r="AGA12">
        <v>1695</v>
      </c>
      <c r="AGB12">
        <v>0</v>
      </c>
      <c r="AGC12">
        <v>0</v>
      </c>
      <c r="AGD12">
        <v>0</v>
      </c>
      <c r="AGE12">
        <v>0</v>
      </c>
      <c r="AGF12">
        <v>0</v>
      </c>
      <c r="AGG12">
        <v>0</v>
      </c>
      <c r="AGH12">
        <v>0</v>
      </c>
      <c r="AGI12">
        <v>10</v>
      </c>
      <c r="AGJ12">
        <v>0</v>
      </c>
      <c r="AGK12">
        <v>0</v>
      </c>
      <c r="AGL12">
        <v>0</v>
      </c>
      <c r="AGM12">
        <v>5972</v>
      </c>
      <c r="AGN12">
        <v>6477</v>
      </c>
      <c r="AGO12">
        <v>8143</v>
      </c>
      <c r="AGP12">
        <v>8924</v>
      </c>
      <c r="AGQ12">
        <v>9094</v>
      </c>
      <c r="AGR12">
        <v>9032</v>
      </c>
      <c r="AGS12">
        <v>9087</v>
      </c>
      <c r="AGT12">
        <v>7530</v>
      </c>
      <c r="AGU12">
        <v>6663</v>
      </c>
      <c r="AGV12">
        <v>6267</v>
      </c>
      <c r="AGW12">
        <v>5257</v>
      </c>
    </row>
    <row r="13" spans="1:881" x14ac:dyDescent="0.3">
      <c r="A13" t="s">
        <v>90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146</v>
      </c>
      <c r="CB13">
        <v>171</v>
      </c>
      <c r="CC13">
        <v>244</v>
      </c>
      <c r="CD13">
        <v>211</v>
      </c>
      <c r="CE13">
        <v>338</v>
      </c>
      <c r="CF13">
        <v>350</v>
      </c>
      <c r="CG13">
        <v>170</v>
      </c>
      <c r="CH13">
        <v>73</v>
      </c>
      <c r="CI13">
        <v>26</v>
      </c>
      <c r="CJ13">
        <v>30</v>
      </c>
      <c r="CK13">
        <v>44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1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25</v>
      </c>
      <c r="HD13">
        <v>27</v>
      </c>
      <c r="HE13">
        <v>29</v>
      </c>
      <c r="HF13">
        <v>30</v>
      </c>
      <c r="HG13">
        <v>27</v>
      </c>
      <c r="HH13">
        <v>24</v>
      </c>
      <c r="HI13">
        <v>13</v>
      </c>
      <c r="HJ13">
        <v>10</v>
      </c>
      <c r="HK13">
        <v>13</v>
      </c>
      <c r="HL13">
        <v>14</v>
      </c>
      <c r="HM13">
        <v>18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1</v>
      </c>
      <c r="MO13">
        <v>0</v>
      </c>
      <c r="MP13">
        <v>5</v>
      </c>
      <c r="MQ13">
        <v>22</v>
      </c>
      <c r="MR13">
        <v>217</v>
      </c>
      <c r="MS13">
        <v>232</v>
      </c>
      <c r="MT13">
        <v>212</v>
      </c>
      <c r="MU13">
        <v>206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5</v>
      </c>
      <c r="NB13">
        <v>5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5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2</v>
      </c>
      <c r="UR13">
        <v>3</v>
      </c>
      <c r="US13">
        <v>1</v>
      </c>
      <c r="UT13">
        <v>2</v>
      </c>
      <c r="UU13">
        <v>2</v>
      </c>
      <c r="UV13">
        <v>2</v>
      </c>
      <c r="UW13">
        <v>2</v>
      </c>
      <c r="UX13">
        <v>3</v>
      </c>
      <c r="UY13">
        <v>3</v>
      </c>
      <c r="UZ13">
        <v>3</v>
      </c>
      <c r="VA13">
        <v>2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  <c r="WE13">
        <v>0</v>
      </c>
      <c r="WF13">
        <v>0</v>
      </c>
      <c r="WG13">
        <v>0</v>
      </c>
      <c r="WH13">
        <v>0</v>
      </c>
      <c r="WI13">
        <v>0</v>
      </c>
      <c r="WJ13">
        <v>0</v>
      </c>
      <c r="WK13">
        <v>1</v>
      </c>
      <c r="WL13">
        <v>1</v>
      </c>
      <c r="WM13">
        <v>2</v>
      </c>
      <c r="WN13">
        <v>3</v>
      </c>
      <c r="WO13">
        <v>3</v>
      </c>
      <c r="WP13">
        <v>2</v>
      </c>
      <c r="WQ13">
        <v>1</v>
      </c>
      <c r="WR13">
        <v>1</v>
      </c>
      <c r="WS13">
        <v>1</v>
      </c>
      <c r="WT13">
        <v>0</v>
      </c>
      <c r="WU13">
        <v>0</v>
      </c>
      <c r="WV13">
        <v>0</v>
      </c>
      <c r="WW13">
        <v>0</v>
      </c>
      <c r="WX13">
        <v>0</v>
      </c>
      <c r="WY13">
        <v>0</v>
      </c>
      <c r="WZ13">
        <v>0</v>
      </c>
      <c r="XA13">
        <v>0</v>
      </c>
      <c r="XB13">
        <v>0</v>
      </c>
      <c r="XC13">
        <v>0</v>
      </c>
      <c r="XD13">
        <v>0</v>
      </c>
      <c r="XE13">
        <v>0</v>
      </c>
      <c r="XF13">
        <v>0</v>
      </c>
      <c r="XG13">
        <v>0</v>
      </c>
      <c r="XH13">
        <v>0</v>
      </c>
      <c r="XI13">
        <v>0</v>
      </c>
      <c r="XJ13">
        <v>0</v>
      </c>
      <c r="XK13">
        <v>0</v>
      </c>
      <c r="XL13">
        <v>0</v>
      </c>
      <c r="XM13">
        <v>0</v>
      </c>
      <c r="XN13">
        <v>0</v>
      </c>
      <c r="XO13">
        <v>0</v>
      </c>
      <c r="XP13">
        <v>683</v>
      </c>
      <c r="XQ13">
        <v>701</v>
      </c>
      <c r="XR13">
        <v>779</v>
      </c>
      <c r="XS13">
        <v>861</v>
      </c>
      <c r="XT13">
        <v>828</v>
      </c>
      <c r="XU13">
        <v>797</v>
      </c>
      <c r="XV13">
        <v>658</v>
      </c>
      <c r="XW13">
        <v>594</v>
      </c>
      <c r="XX13">
        <v>606</v>
      </c>
      <c r="XY13">
        <v>459</v>
      </c>
      <c r="XZ13">
        <v>425</v>
      </c>
      <c r="YA13">
        <v>0</v>
      </c>
      <c r="YB13">
        <v>0</v>
      </c>
      <c r="YC13">
        <v>0</v>
      </c>
      <c r="YD13">
        <v>0</v>
      </c>
      <c r="YE13">
        <v>0</v>
      </c>
      <c r="YF13">
        <v>0</v>
      </c>
      <c r="YG13">
        <v>0</v>
      </c>
      <c r="YH13">
        <v>0</v>
      </c>
      <c r="YI13">
        <v>0</v>
      </c>
      <c r="YJ13">
        <v>0</v>
      </c>
      <c r="YK13">
        <v>0</v>
      </c>
      <c r="YL13">
        <v>0</v>
      </c>
      <c r="YM13">
        <v>0</v>
      </c>
      <c r="YN13">
        <v>0</v>
      </c>
      <c r="YO13">
        <v>0</v>
      </c>
      <c r="YP13">
        <v>0</v>
      </c>
      <c r="YQ13">
        <v>0</v>
      </c>
      <c r="YR13">
        <v>0</v>
      </c>
      <c r="YS13">
        <v>0</v>
      </c>
      <c r="YT13">
        <v>0</v>
      </c>
      <c r="YU13">
        <v>0</v>
      </c>
      <c r="YV13">
        <v>0</v>
      </c>
      <c r="YW13">
        <v>0</v>
      </c>
      <c r="YX13">
        <v>0</v>
      </c>
      <c r="YY13">
        <v>0</v>
      </c>
      <c r="YZ13">
        <v>0</v>
      </c>
      <c r="ZA13">
        <v>0</v>
      </c>
      <c r="ZB13">
        <v>0</v>
      </c>
      <c r="ZC13">
        <v>0</v>
      </c>
      <c r="ZD13">
        <v>0</v>
      </c>
      <c r="ZE13">
        <v>0</v>
      </c>
      <c r="ZF13">
        <v>0</v>
      </c>
      <c r="ZG13">
        <v>0</v>
      </c>
      <c r="ZH13">
        <v>0</v>
      </c>
      <c r="ZI13">
        <v>0</v>
      </c>
      <c r="ZJ13">
        <v>0</v>
      </c>
      <c r="ZK13">
        <v>0</v>
      </c>
      <c r="ZL13">
        <v>0</v>
      </c>
      <c r="ZM13">
        <v>0</v>
      </c>
      <c r="ZN13">
        <v>0</v>
      </c>
      <c r="ZO13">
        <v>0</v>
      </c>
      <c r="ZP13">
        <v>0</v>
      </c>
      <c r="ZQ13">
        <v>0</v>
      </c>
      <c r="ZR13">
        <v>0</v>
      </c>
      <c r="ZS13">
        <v>0</v>
      </c>
      <c r="ZT13">
        <v>0</v>
      </c>
      <c r="ZU13">
        <v>0</v>
      </c>
      <c r="ZV13">
        <v>0</v>
      </c>
      <c r="ZW13">
        <v>0</v>
      </c>
      <c r="ZX13">
        <v>0</v>
      </c>
      <c r="ZY13">
        <v>0</v>
      </c>
      <c r="ZZ13">
        <v>0</v>
      </c>
      <c r="AAA13">
        <v>0</v>
      </c>
      <c r="AAB13">
        <v>0</v>
      </c>
      <c r="AAC13">
        <v>0</v>
      </c>
      <c r="AAD13">
        <v>0</v>
      </c>
      <c r="AAE13">
        <v>0</v>
      </c>
      <c r="AAF13">
        <v>0</v>
      </c>
      <c r="AAG13">
        <v>0</v>
      </c>
      <c r="AAH13">
        <v>0</v>
      </c>
      <c r="AAI13">
        <v>0</v>
      </c>
      <c r="AAJ13">
        <v>0</v>
      </c>
      <c r="AAK13">
        <v>0</v>
      </c>
      <c r="AAL13">
        <v>0</v>
      </c>
      <c r="AAM13">
        <v>0</v>
      </c>
      <c r="AAN13">
        <v>0</v>
      </c>
      <c r="AAO13">
        <v>0</v>
      </c>
      <c r="AAP13">
        <v>0</v>
      </c>
      <c r="AAQ13">
        <v>0</v>
      </c>
      <c r="AAR13">
        <v>0</v>
      </c>
      <c r="AAS13">
        <v>0</v>
      </c>
      <c r="AAT13">
        <v>0</v>
      </c>
      <c r="AAU13">
        <v>0</v>
      </c>
      <c r="AAV13">
        <v>0</v>
      </c>
      <c r="AAW13">
        <v>0</v>
      </c>
      <c r="AAX13">
        <v>0</v>
      </c>
      <c r="AAY13">
        <v>0</v>
      </c>
      <c r="AAZ13">
        <v>0</v>
      </c>
      <c r="ABA13">
        <v>0</v>
      </c>
      <c r="ABB13">
        <v>0</v>
      </c>
      <c r="ABC13">
        <v>0</v>
      </c>
      <c r="ABD13">
        <v>0</v>
      </c>
      <c r="ABE13">
        <v>0</v>
      </c>
      <c r="ABF13">
        <v>0</v>
      </c>
      <c r="ABG13">
        <v>0</v>
      </c>
      <c r="ABH13">
        <v>0</v>
      </c>
      <c r="ABI13">
        <v>0</v>
      </c>
      <c r="ABJ13">
        <v>0</v>
      </c>
      <c r="ABK13">
        <v>0</v>
      </c>
      <c r="ABL13">
        <v>0</v>
      </c>
      <c r="ABM13">
        <v>0</v>
      </c>
      <c r="ABN13">
        <v>0</v>
      </c>
      <c r="ABO13">
        <v>0</v>
      </c>
      <c r="ABP13">
        <v>0</v>
      </c>
      <c r="ABQ13">
        <v>0</v>
      </c>
      <c r="ABR13">
        <v>0</v>
      </c>
      <c r="ABS13">
        <v>0</v>
      </c>
      <c r="ABT13">
        <v>0</v>
      </c>
      <c r="ABU13">
        <v>0</v>
      </c>
      <c r="ABV13">
        <v>0</v>
      </c>
      <c r="ABW13">
        <v>0</v>
      </c>
      <c r="ABX13">
        <v>0</v>
      </c>
      <c r="ABY13">
        <v>0</v>
      </c>
      <c r="ABZ13">
        <v>0</v>
      </c>
      <c r="ACA13">
        <v>0</v>
      </c>
      <c r="ACB13">
        <v>0</v>
      </c>
      <c r="ACC13">
        <v>0</v>
      </c>
      <c r="ACD13">
        <v>0</v>
      </c>
      <c r="ACE13">
        <v>0</v>
      </c>
      <c r="ACF13">
        <v>0</v>
      </c>
      <c r="ACG13">
        <v>0</v>
      </c>
      <c r="ACH13">
        <v>2</v>
      </c>
      <c r="ACI13">
        <v>0</v>
      </c>
      <c r="ACJ13">
        <v>0</v>
      </c>
      <c r="ACK13">
        <v>0</v>
      </c>
      <c r="ACL13">
        <v>0</v>
      </c>
      <c r="ACM13">
        <v>0</v>
      </c>
      <c r="ACN13">
        <v>0</v>
      </c>
      <c r="ACO13">
        <v>0</v>
      </c>
      <c r="ACP13">
        <v>0</v>
      </c>
      <c r="ACQ13">
        <v>0</v>
      </c>
      <c r="ACR13">
        <v>0</v>
      </c>
      <c r="ACS13">
        <v>0</v>
      </c>
      <c r="ACT13">
        <v>0</v>
      </c>
      <c r="ACU13">
        <v>0</v>
      </c>
      <c r="ACV13">
        <v>0</v>
      </c>
      <c r="ACW13">
        <v>0</v>
      </c>
      <c r="ACX13">
        <v>0</v>
      </c>
      <c r="ACY13">
        <v>0</v>
      </c>
      <c r="ACZ13">
        <v>0</v>
      </c>
      <c r="ADA13">
        <v>0</v>
      </c>
      <c r="ADB13">
        <v>0</v>
      </c>
      <c r="ADC13">
        <v>84</v>
      </c>
      <c r="ADD13">
        <v>103</v>
      </c>
      <c r="ADE13">
        <v>91</v>
      </c>
      <c r="ADF13">
        <v>90</v>
      </c>
      <c r="ADG13">
        <v>89</v>
      </c>
      <c r="ADH13">
        <v>90</v>
      </c>
      <c r="ADI13">
        <v>79</v>
      </c>
      <c r="ADJ13">
        <v>80</v>
      </c>
      <c r="ADK13">
        <v>55</v>
      </c>
      <c r="ADL13">
        <v>33</v>
      </c>
      <c r="ADM13">
        <v>32</v>
      </c>
      <c r="ADN13">
        <v>0</v>
      </c>
      <c r="ADO13">
        <v>0</v>
      </c>
      <c r="ADP13">
        <v>0</v>
      </c>
      <c r="ADQ13">
        <v>0</v>
      </c>
      <c r="ADR13">
        <v>0</v>
      </c>
      <c r="ADS13">
        <v>0</v>
      </c>
      <c r="ADT13">
        <v>0</v>
      </c>
      <c r="ADU13">
        <v>0</v>
      </c>
      <c r="ADV13">
        <v>0</v>
      </c>
      <c r="ADW13">
        <v>0</v>
      </c>
      <c r="ADX13">
        <v>0</v>
      </c>
      <c r="ADY13">
        <v>0</v>
      </c>
      <c r="ADZ13">
        <v>0</v>
      </c>
      <c r="AEA13">
        <v>0</v>
      </c>
      <c r="AEB13">
        <v>0</v>
      </c>
      <c r="AEC13">
        <v>0</v>
      </c>
      <c r="AED13">
        <v>0</v>
      </c>
      <c r="AEE13">
        <v>0</v>
      </c>
      <c r="AEF13">
        <v>0</v>
      </c>
      <c r="AEG13">
        <v>0</v>
      </c>
      <c r="AEH13">
        <v>0</v>
      </c>
      <c r="AEI13">
        <v>0</v>
      </c>
      <c r="AEJ13">
        <v>0</v>
      </c>
      <c r="AEK13">
        <v>0</v>
      </c>
      <c r="AEL13">
        <v>0</v>
      </c>
      <c r="AEM13">
        <v>0</v>
      </c>
      <c r="AEN13">
        <v>0</v>
      </c>
      <c r="AEO13">
        <v>0</v>
      </c>
      <c r="AEP13">
        <v>0</v>
      </c>
      <c r="AEQ13">
        <v>0</v>
      </c>
      <c r="AER13">
        <v>0</v>
      </c>
      <c r="AES13">
        <v>0</v>
      </c>
      <c r="AET13">
        <v>0</v>
      </c>
      <c r="AEU13">
        <v>0</v>
      </c>
      <c r="AEV13">
        <v>0</v>
      </c>
      <c r="AEW13">
        <v>0</v>
      </c>
      <c r="AEX13">
        <v>0</v>
      </c>
      <c r="AEY13">
        <v>0</v>
      </c>
      <c r="AEZ13">
        <v>0</v>
      </c>
      <c r="AFA13">
        <v>0</v>
      </c>
      <c r="AFB13">
        <v>0</v>
      </c>
      <c r="AFC13">
        <v>0</v>
      </c>
      <c r="AFD13">
        <v>0</v>
      </c>
      <c r="AFE13">
        <v>0</v>
      </c>
      <c r="AFF13">
        <v>0</v>
      </c>
      <c r="AFG13">
        <v>0</v>
      </c>
      <c r="AFH13">
        <v>0</v>
      </c>
      <c r="AFI13">
        <v>0</v>
      </c>
      <c r="AFJ13">
        <v>0</v>
      </c>
      <c r="AFK13">
        <v>0</v>
      </c>
      <c r="AFL13">
        <v>0</v>
      </c>
      <c r="AFM13">
        <v>0</v>
      </c>
      <c r="AFN13">
        <v>0</v>
      </c>
      <c r="AFO13">
        <v>0</v>
      </c>
      <c r="AFP13">
        <v>0</v>
      </c>
      <c r="AFQ13">
        <v>812</v>
      </c>
      <c r="AFR13">
        <v>832</v>
      </c>
      <c r="AFS13">
        <v>803</v>
      </c>
      <c r="AFT13">
        <v>799</v>
      </c>
      <c r="AFU13">
        <v>763</v>
      </c>
      <c r="AFV13">
        <v>696</v>
      </c>
      <c r="AFW13">
        <v>644</v>
      </c>
      <c r="AFX13">
        <v>605</v>
      </c>
      <c r="AFY13">
        <v>715</v>
      </c>
      <c r="AFZ13">
        <v>570</v>
      </c>
      <c r="AGA13">
        <v>492</v>
      </c>
      <c r="AGB13">
        <v>0</v>
      </c>
      <c r="AGC13">
        <v>0</v>
      </c>
      <c r="AGD13">
        <v>0</v>
      </c>
      <c r="AGE13">
        <v>0</v>
      </c>
      <c r="AGF13">
        <v>0</v>
      </c>
      <c r="AGG13">
        <v>0</v>
      </c>
      <c r="AGH13">
        <v>0</v>
      </c>
      <c r="AGI13">
        <v>0</v>
      </c>
      <c r="AGJ13">
        <v>0</v>
      </c>
      <c r="AGK13">
        <v>0</v>
      </c>
      <c r="AGL13">
        <v>0</v>
      </c>
      <c r="AGM13">
        <v>1762</v>
      </c>
      <c r="AGN13">
        <v>1866</v>
      </c>
      <c r="AGO13">
        <v>2165</v>
      </c>
      <c r="AGP13">
        <v>2226</v>
      </c>
      <c r="AGQ13">
        <v>2261</v>
      </c>
      <c r="AGR13">
        <v>2168</v>
      </c>
      <c r="AGS13">
        <v>1569</v>
      </c>
      <c r="AGT13">
        <v>1367</v>
      </c>
      <c r="AGU13">
        <v>1420</v>
      </c>
      <c r="AGV13">
        <v>1116</v>
      </c>
      <c r="AGW13">
        <v>1014</v>
      </c>
    </row>
    <row r="14" spans="1:881" x14ac:dyDescent="0.3">
      <c r="A14" t="s">
        <v>91</v>
      </c>
      <c r="B14">
        <v>35</v>
      </c>
      <c r="C14">
        <v>7</v>
      </c>
      <c r="D14">
        <v>2</v>
      </c>
      <c r="E14">
        <v>14</v>
      </c>
      <c r="F14">
        <v>75</v>
      </c>
      <c r="G14">
        <v>40</v>
      </c>
      <c r="H14">
        <v>163</v>
      </c>
      <c r="I14">
        <v>166</v>
      </c>
      <c r="J14">
        <v>144</v>
      </c>
      <c r="K14">
        <v>142</v>
      </c>
      <c r="L14">
        <v>16</v>
      </c>
      <c r="M14">
        <v>0</v>
      </c>
      <c r="N14">
        <v>1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270</v>
      </c>
      <c r="Y14">
        <v>264</v>
      </c>
      <c r="Z14">
        <v>204</v>
      </c>
      <c r="AA14">
        <v>121</v>
      </c>
      <c r="AB14">
        <v>119</v>
      </c>
      <c r="AC14">
        <v>160</v>
      </c>
      <c r="AD14">
        <v>121</v>
      </c>
      <c r="AE14">
        <v>105</v>
      </c>
      <c r="AF14">
        <v>403</v>
      </c>
      <c r="AG14">
        <v>512</v>
      </c>
      <c r="AH14">
        <v>511</v>
      </c>
      <c r="AI14">
        <v>542</v>
      </c>
      <c r="AJ14">
        <v>514</v>
      </c>
      <c r="AK14">
        <v>263</v>
      </c>
      <c r="AL14">
        <v>17</v>
      </c>
      <c r="AM14">
        <v>38</v>
      </c>
      <c r="AN14">
        <v>31</v>
      </c>
      <c r="AO14">
        <v>25</v>
      </c>
      <c r="AP14">
        <v>39</v>
      </c>
      <c r="AQ14">
        <v>893</v>
      </c>
      <c r="AR14">
        <v>1006</v>
      </c>
      <c r="AS14">
        <v>966</v>
      </c>
      <c r="AT14">
        <v>90</v>
      </c>
      <c r="AU14">
        <v>93</v>
      </c>
      <c r="AV14">
        <v>79</v>
      </c>
      <c r="AW14">
        <v>67</v>
      </c>
      <c r="AX14">
        <v>35</v>
      </c>
      <c r="AY14">
        <v>37</v>
      </c>
      <c r="AZ14">
        <v>35</v>
      </c>
      <c r="BA14">
        <v>91</v>
      </c>
      <c r="BB14">
        <v>74</v>
      </c>
      <c r="BC14">
        <v>45</v>
      </c>
      <c r="BD14">
        <v>41</v>
      </c>
      <c r="BE14">
        <v>5757</v>
      </c>
      <c r="BF14">
        <v>5591</v>
      </c>
      <c r="BG14">
        <v>5500</v>
      </c>
      <c r="BH14">
        <v>4831</v>
      </c>
      <c r="BI14">
        <v>3932</v>
      </c>
      <c r="BJ14">
        <v>2580</v>
      </c>
      <c r="BK14">
        <v>2463</v>
      </c>
      <c r="BL14">
        <v>2270</v>
      </c>
      <c r="BM14">
        <v>1831</v>
      </c>
      <c r="BN14">
        <v>890</v>
      </c>
      <c r="BO14">
        <v>165</v>
      </c>
      <c r="BP14">
        <v>0</v>
      </c>
      <c r="BQ14">
        <v>0</v>
      </c>
      <c r="BR14">
        <v>1</v>
      </c>
      <c r="BS14">
        <v>1</v>
      </c>
      <c r="BT14">
        <v>0</v>
      </c>
      <c r="BU14">
        <v>1</v>
      </c>
      <c r="BV14">
        <v>0</v>
      </c>
      <c r="BW14">
        <v>0</v>
      </c>
      <c r="BX14">
        <v>0</v>
      </c>
      <c r="BY14">
        <v>0</v>
      </c>
      <c r="BZ14">
        <v>2</v>
      </c>
      <c r="CA14">
        <v>1546</v>
      </c>
      <c r="CB14">
        <v>1068</v>
      </c>
      <c r="CC14">
        <v>1013</v>
      </c>
      <c r="CD14">
        <v>841</v>
      </c>
      <c r="CE14">
        <v>743</v>
      </c>
      <c r="CF14">
        <v>739</v>
      </c>
      <c r="CG14">
        <v>670</v>
      </c>
      <c r="CH14">
        <v>896</v>
      </c>
      <c r="CI14">
        <v>770</v>
      </c>
      <c r="CJ14">
        <v>709</v>
      </c>
      <c r="CK14">
        <v>675</v>
      </c>
      <c r="CL14">
        <v>356</v>
      </c>
      <c r="CM14">
        <v>346</v>
      </c>
      <c r="CN14">
        <v>310</v>
      </c>
      <c r="CO14">
        <v>293</v>
      </c>
      <c r="CP14">
        <v>294</v>
      </c>
      <c r="CQ14">
        <v>271</v>
      </c>
      <c r="CR14">
        <v>236</v>
      </c>
      <c r="CS14">
        <v>222</v>
      </c>
      <c r="CT14">
        <v>211</v>
      </c>
      <c r="CU14">
        <v>72</v>
      </c>
      <c r="CV14">
        <v>198</v>
      </c>
      <c r="CW14">
        <v>9</v>
      </c>
      <c r="CX14">
        <v>14</v>
      </c>
      <c r="CY14">
        <v>4</v>
      </c>
      <c r="CZ14">
        <v>5</v>
      </c>
      <c r="DA14">
        <v>8</v>
      </c>
      <c r="DB14">
        <v>0</v>
      </c>
      <c r="DC14">
        <v>5</v>
      </c>
      <c r="DD14">
        <v>6</v>
      </c>
      <c r="DE14">
        <v>5</v>
      </c>
      <c r="DF14">
        <v>0</v>
      </c>
      <c r="DG14">
        <v>0</v>
      </c>
      <c r="DH14">
        <v>62</v>
      </c>
      <c r="DI14">
        <v>57</v>
      </c>
      <c r="DJ14">
        <v>38</v>
      </c>
      <c r="DK14">
        <v>28</v>
      </c>
      <c r="DL14">
        <v>20</v>
      </c>
      <c r="DM14">
        <v>17</v>
      </c>
      <c r="DN14">
        <v>11</v>
      </c>
      <c r="DO14">
        <v>14</v>
      </c>
      <c r="DP14">
        <v>4</v>
      </c>
      <c r="DQ14">
        <v>4</v>
      </c>
      <c r="DR14">
        <v>5</v>
      </c>
      <c r="DS14">
        <v>1861</v>
      </c>
      <c r="DT14">
        <v>1876</v>
      </c>
      <c r="DU14">
        <v>1968</v>
      </c>
      <c r="DV14">
        <v>1875</v>
      </c>
      <c r="DW14">
        <v>1784</v>
      </c>
      <c r="DX14">
        <v>1727</v>
      </c>
      <c r="DY14">
        <v>1992</v>
      </c>
      <c r="DZ14">
        <v>1589</v>
      </c>
      <c r="EA14">
        <v>1354</v>
      </c>
      <c r="EB14">
        <v>2085</v>
      </c>
      <c r="EC14">
        <v>2147</v>
      </c>
      <c r="ED14">
        <v>118</v>
      </c>
      <c r="EE14">
        <v>128</v>
      </c>
      <c r="EF14">
        <v>824</v>
      </c>
      <c r="EG14">
        <v>858</v>
      </c>
      <c r="EH14">
        <v>828</v>
      </c>
      <c r="EI14">
        <v>819</v>
      </c>
      <c r="EJ14">
        <v>837</v>
      </c>
      <c r="EK14">
        <v>1027</v>
      </c>
      <c r="EL14">
        <v>650</v>
      </c>
      <c r="EM14">
        <v>566</v>
      </c>
      <c r="EN14">
        <v>517</v>
      </c>
      <c r="EO14">
        <v>12</v>
      </c>
      <c r="EP14">
        <v>13</v>
      </c>
      <c r="EQ14">
        <v>10</v>
      </c>
      <c r="ER14">
        <v>10</v>
      </c>
      <c r="ES14">
        <v>16</v>
      </c>
      <c r="ET14">
        <v>11</v>
      </c>
      <c r="EU14">
        <v>26</v>
      </c>
      <c r="EV14">
        <v>9</v>
      </c>
      <c r="EW14">
        <v>1</v>
      </c>
      <c r="EX14">
        <v>4</v>
      </c>
      <c r="EY14">
        <v>4</v>
      </c>
      <c r="EZ14">
        <v>5</v>
      </c>
      <c r="FA14">
        <v>1</v>
      </c>
      <c r="FB14">
        <v>1</v>
      </c>
      <c r="FC14">
        <v>0</v>
      </c>
      <c r="FD14">
        <v>2</v>
      </c>
      <c r="FE14">
        <v>0</v>
      </c>
      <c r="FF14">
        <v>0</v>
      </c>
      <c r="FG14">
        <v>3</v>
      </c>
      <c r="FH14">
        <v>6</v>
      </c>
      <c r="FI14">
        <v>7</v>
      </c>
      <c r="FJ14">
        <v>4</v>
      </c>
      <c r="FK14">
        <v>110</v>
      </c>
      <c r="FL14">
        <v>91</v>
      </c>
      <c r="FM14">
        <v>82</v>
      </c>
      <c r="FN14">
        <v>68</v>
      </c>
      <c r="FO14">
        <v>16</v>
      </c>
      <c r="FP14">
        <v>16</v>
      </c>
      <c r="FQ14">
        <v>13</v>
      </c>
      <c r="FR14">
        <v>27</v>
      </c>
      <c r="FS14">
        <v>21</v>
      </c>
      <c r="FT14">
        <v>15</v>
      </c>
      <c r="FU14">
        <v>26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29</v>
      </c>
      <c r="GB14">
        <v>12</v>
      </c>
      <c r="GC14">
        <v>15</v>
      </c>
      <c r="GD14">
        <v>283</v>
      </c>
      <c r="GE14">
        <v>6</v>
      </c>
      <c r="GF14">
        <v>185</v>
      </c>
      <c r="GG14">
        <v>888</v>
      </c>
      <c r="GH14">
        <v>1540</v>
      </c>
      <c r="GI14">
        <v>1397</v>
      </c>
      <c r="GJ14">
        <v>1427</v>
      </c>
      <c r="GK14">
        <v>1631</v>
      </c>
      <c r="GL14">
        <v>1729</v>
      </c>
      <c r="GM14">
        <v>1413</v>
      </c>
      <c r="GN14">
        <v>1312</v>
      </c>
      <c r="GO14">
        <v>628</v>
      </c>
      <c r="GP14">
        <v>546</v>
      </c>
      <c r="GQ14">
        <v>1028</v>
      </c>
      <c r="GR14">
        <v>32</v>
      </c>
      <c r="GS14">
        <v>38</v>
      </c>
      <c r="GT14">
        <v>23</v>
      </c>
      <c r="GU14">
        <v>27</v>
      </c>
      <c r="GV14">
        <v>15</v>
      </c>
      <c r="GW14">
        <v>32</v>
      </c>
      <c r="GX14">
        <v>27</v>
      </c>
      <c r="GY14">
        <v>47</v>
      </c>
      <c r="GZ14">
        <v>30</v>
      </c>
      <c r="HA14">
        <v>29</v>
      </c>
      <c r="HB14">
        <v>27</v>
      </c>
      <c r="HC14">
        <v>7480</v>
      </c>
      <c r="HD14">
        <v>7426</v>
      </c>
      <c r="HE14">
        <v>7987</v>
      </c>
      <c r="HF14">
        <v>7792</v>
      </c>
      <c r="HG14">
        <v>7552</v>
      </c>
      <c r="HH14">
        <v>6642</v>
      </c>
      <c r="HI14">
        <v>7412</v>
      </c>
      <c r="HJ14">
        <v>7888</v>
      </c>
      <c r="HK14">
        <v>6367</v>
      </c>
      <c r="HL14">
        <v>6155</v>
      </c>
      <c r="HM14">
        <v>4378</v>
      </c>
      <c r="HN14">
        <v>1</v>
      </c>
      <c r="HO14">
        <v>1</v>
      </c>
      <c r="HP14">
        <v>2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510</v>
      </c>
      <c r="HZ14">
        <v>665</v>
      </c>
      <c r="IA14">
        <v>681</v>
      </c>
      <c r="IB14">
        <v>752</v>
      </c>
      <c r="IC14">
        <v>902</v>
      </c>
      <c r="ID14">
        <v>720</v>
      </c>
      <c r="IE14">
        <v>576</v>
      </c>
      <c r="IF14">
        <v>448</v>
      </c>
      <c r="IG14">
        <v>279</v>
      </c>
      <c r="IH14">
        <v>382</v>
      </c>
      <c r="II14">
        <v>476</v>
      </c>
      <c r="IJ14">
        <v>130</v>
      </c>
      <c r="IK14">
        <v>127</v>
      </c>
      <c r="IL14">
        <v>115</v>
      </c>
      <c r="IM14">
        <v>304</v>
      </c>
      <c r="IN14">
        <v>40</v>
      </c>
      <c r="IO14">
        <v>46</v>
      </c>
      <c r="IP14">
        <v>100</v>
      </c>
      <c r="IQ14">
        <v>841</v>
      </c>
      <c r="IR14">
        <v>431</v>
      </c>
      <c r="IS14">
        <v>18</v>
      </c>
      <c r="IT14">
        <v>29</v>
      </c>
      <c r="IU14">
        <v>16</v>
      </c>
      <c r="IV14">
        <v>14</v>
      </c>
      <c r="IW14">
        <v>0</v>
      </c>
      <c r="IX14">
        <v>0</v>
      </c>
      <c r="IY14">
        <v>0</v>
      </c>
      <c r="IZ14">
        <v>0</v>
      </c>
      <c r="JA14">
        <v>24</v>
      </c>
      <c r="JB14">
        <v>47</v>
      </c>
      <c r="JC14">
        <v>0</v>
      </c>
      <c r="JD14">
        <v>1</v>
      </c>
      <c r="JE14">
        <v>0</v>
      </c>
      <c r="JF14">
        <v>16</v>
      </c>
      <c r="JG14">
        <v>14</v>
      </c>
      <c r="JH14">
        <v>3</v>
      </c>
      <c r="JI14">
        <v>7</v>
      </c>
      <c r="JJ14">
        <v>9</v>
      </c>
      <c r="JK14">
        <v>9</v>
      </c>
      <c r="JL14">
        <v>10</v>
      </c>
      <c r="JM14">
        <v>10</v>
      </c>
      <c r="JN14">
        <v>10</v>
      </c>
      <c r="JO14">
        <v>11</v>
      </c>
      <c r="JP14">
        <v>2</v>
      </c>
      <c r="JQ14">
        <v>352</v>
      </c>
      <c r="JR14">
        <v>226</v>
      </c>
      <c r="JS14">
        <v>151</v>
      </c>
      <c r="JT14">
        <v>297</v>
      </c>
      <c r="JU14">
        <v>425</v>
      </c>
      <c r="JV14">
        <v>219</v>
      </c>
      <c r="JW14">
        <v>78</v>
      </c>
      <c r="JX14">
        <v>91</v>
      </c>
      <c r="JY14">
        <v>84</v>
      </c>
      <c r="JZ14">
        <v>167</v>
      </c>
      <c r="KA14">
        <v>119</v>
      </c>
      <c r="KB14">
        <v>49</v>
      </c>
      <c r="KC14">
        <v>29</v>
      </c>
      <c r="KD14">
        <v>45</v>
      </c>
      <c r="KE14">
        <v>37</v>
      </c>
      <c r="KF14">
        <v>27</v>
      </c>
      <c r="KG14">
        <v>25</v>
      </c>
      <c r="KH14">
        <v>33</v>
      </c>
      <c r="KI14">
        <v>261</v>
      </c>
      <c r="KJ14">
        <v>277</v>
      </c>
      <c r="KK14">
        <v>19</v>
      </c>
      <c r="KL14">
        <v>30</v>
      </c>
      <c r="KM14">
        <v>363</v>
      </c>
      <c r="KN14">
        <v>279</v>
      </c>
      <c r="KO14">
        <v>281</v>
      </c>
      <c r="KP14">
        <v>280</v>
      </c>
      <c r="KQ14">
        <v>334</v>
      </c>
      <c r="KR14">
        <v>304</v>
      </c>
      <c r="KS14">
        <v>86</v>
      </c>
      <c r="KT14">
        <v>61</v>
      </c>
      <c r="KU14">
        <v>73</v>
      </c>
      <c r="KV14">
        <v>190</v>
      </c>
      <c r="KW14">
        <v>204</v>
      </c>
      <c r="KX14">
        <v>91</v>
      </c>
      <c r="KY14">
        <v>109</v>
      </c>
      <c r="KZ14">
        <v>95</v>
      </c>
      <c r="LA14">
        <v>90</v>
      </c>
      <c r="LB14">
        <v>88</v>
      </c>
      <c r="LC14">
        <v>95</v>
      </c>
      <c r="LD14">
        <v>139</v>
      </c>
      <c r="LE14">
        <v>134</v>
      </c>
      <c r="LF14">
        <v>126</v>
      </c>
      <c r="LG14">
        <v>104</v>
      </c>
      <c r="LH14">
        <v>105</v>
      </c>
      <c r="LI14">
        <v>84</v>
      </c>
      <c r="LJ14">
        <v>78</v>
      </c>
      <c r="LK14">
        <v>66</v>
      </c>
      <c r="LL14">
        <v>68</v>
      </c>
      <c r="LM14">
        <v>78</v>
      </c>
      <c r="LN14">
        <v>65</v>
      </c>
      <c r="LO14">
        <v>57</v>
      </c>
      <c r="LP14">
        <v>41</v>
      </c>
      <c r="LQ14">
        <v>33</v>
      </c>
      <c r="LR14">
        <v>13</v>
      </c>
      <c r="LS14">
        <v>4</v>
      </c>
      <c r="LT14">
        <v>0</v>
      </c>
      <c r="LU14">
        <v>1</v>
      </c>
      <c r="LV14">
        <v>1</v>
      </c>
      <c r="LW14">
        <v>0</v>
      </c>
      <c r="LX14">
        <v>3</v>
      </c>
      <c r="LY14">
        <v>1</v>
      </c>
      <c r="LZ14">
        <v>5</v>
      </c>
      <c r="MA14">
        <v>0</v>
      </c>
      <c r="MB14">
        <v>0</v>
      </c>
      <c r="MC14">
        <v>0</v>
      </c>
      <c r="MD14">
        <v>0</v>
      </c>
      <c r="ME14">
        <v>5602</v>
      </c>
      <c r="MF14">
        <v>5530</v>
      </c>
      <c r="MG14">
        <v>5609</v>
      </c>
      <c r="MH14">
        <v>5193</v>
      </c>
      <c r="MI14">
        <v>5129</v>
      </c>
      <c r="MJ14">
        <v>5444</v>
      </c>
      <c r="MK14">
        <v>3413</v>
      </c>
      <c r="ML14">
        <v>7228</v>
      </c>
      <c r="MM14">
        <v>6416</v>
      </c>
      <c r="MN14">
        <v>4524</v>
      </c>
      <c r="MO14">
        <v>3850</v>
      </c>
      <c r="MP14">
        <v>212</v>
      </c>
      <c r="MQ14">
        <v>370</v>
      </c>
      <c r="MR14">
        <v>450</v>
      </c>
      <c r="MS14">
        <v>428</v>
      </c>
      <c r="MT14">
        <v>374</v>
      </c>
      <c r="MU14">
        <v>77</v>
      </c>
      <c r="MV14">
        <v>66</v>
      </c>
      <c r="MW14">
        <v>63</v>
      </c>
      <c r="MX14">
        <v>527</v>
      </c>
      <c r="MY14">
        <v>647</v>
      </c>
      <c r="MZ14">
        <v>36</v>
      </c>
      <c r="NA14">
        <v>41</v>
      </c>
      <c r="NB14">
        <v>32</v>
      </c>
      <c r="NC14">
        <v>38</v>
      </c>
      <c r="ND14">
        <v>31</v>
      </c>
      <c r="NE14">
        <v>33</v>
      </c>
      <c r="NF14">
        <v>31</v>
      </c>
      <c r="NG14">
        <v>18</v>
      </c>
      <c r="NH14">
        <v>26</v>
      </c>
      <c r="NI14">
        <v>107</v>
      </c>
      <c r="NJ14">
        <v>110</v>
      </c>
      <c r="NK14">
        <v>85</v>
      </c>
      <c r="NL14">
        <v>5</v>
      </c>
      <c r="NM14">
        <v>3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83</v>
      </c>
      <c r="NX14">
        <v>87</v>
      </c>
      <c r="NY14">
        <v>57</v>
      </c>
      <c r="NZ14">
        <v>60</v>
      </c>
      <c r="OA14">
        <v>54</v>
      </c>
      <c r="OB14">
        <v>55</v>
      </c>
      <c r="OC14">
        <v>49</v>
      </c>
      <c r="OD14">
        <v>50</v>
      </c>
      <c r="OE14">
        <v>52</v>
      </c>
      <c r="OF14">
        <v>48</v>
      </c>
      <c r="OG14">
        <v>86</v>
      </c>
      <c r="OH14">
        <v>298</v>
      </c>
      <c r="OI14">
        <v>199</v>
      </c>
      <c r="OJ14">
        <v>126</v>
      </c>
      <c r="OK14">
        <v>221</v>
      </c>
      <c r="OL14">
        <v>195</v>
      </c>
      <c r="OM14">
        <v>139</v>
      </c>
      <c r="ON14">
        <v>184</v>
      </c>
      <c r="OO14">
        <v>164</v>
      </c>
      <c r="OP14">
        <v>182</v>
      </c>
      <c r="OQ14">
        <v>185</v>
      </c>
      <c r="OR14">
        <v>145</v>
      </c>
      <c r="OS14">
        <v>365</v>
      </c>
      <c r="OT14">
        <v>334</v>
      </c>
      <c r="OU14">
        <v>299</v>
      </c>
      <c r="OV14">
        <v>540</v>
      </c>
      <c r="OW14">
        <v>548</v>
      </c>
      <c r="OX14">
        <v>210</v>
      </c>
      <c r="OY14">
        <v>39</v>
      </c>
      <c r="OZ14">
        <v>857</v>
      </c>
      <c r="PA14">
        <v>801</v>
      </c>
      <c r="PB14">
        <v>723</v>
      </c>
      <c r="PC14">
        <v>489</v>
      </c>
      <c r="PD14">
        <v>61</v>
      </c>
      <c r="PE14">
        <v>71</v>
      </c>
      <c r="PF14">
        <v>102</v>
      </c>
      <c r="PG14">
        <v>88</v>
      </c>
      <c r="PH14">
        <v>73</v>
      </c>
      <c r="PI14">
        <v>63</v>
      </c>
      <c r="PJ14">
        <v>97</v>
      </c>
      <c r="PK14">
        <v>57</v>
      </c>
      <c r="PL14">
        <v>43</v>
      </c>
      <c r="PM14">
        <v>42</v>
      </c>
      <c r="PN14">
        <v>32</v>
      </c>
      <c r="PO14">
        <v>62</v>
      </c>
      <c r="PP14">
        <v>195</v>
      </c>
      <c r="PQ14">
        <v>160</v>
      </c>
      <c r="PR14">
        <v>246</v>
      </c>
      <c r="PS14">
        <v>295</v>
      </c>
      <c r="PT14">
        <v>209</v>
      </c>
      <c r="PU14">
        <v>125</v>
      </c>
      <c r="PV14">
        <v>100</v>
      </c>
      <c r="PW14">
        <v>227</v>
      </c>
      <c r="PX14">
        <v>469</v>
      </c>
      <c r="PY14">
        <v>465</v>
      </c>
      <c r="PZ14">
        <v>1690</v>
      </c>
      <c r="QA14">
        <v>1807</v>
      </c>
      <c r="QB14">
        <v>1639</v>
      </c>
      <c r="QC14">
        <v>1239</v>
      </c>
      <c r="QD14">
        <v>1080</v>
      </c>
      <c r="QE14">
        <v>1078</v>
      </c>
      <c r="QF14">
        <v>820</v>
      </c>
      <c r="QG14">
        <v>379</v>
      </c>
      <c r="QH14">
        <v>314</v>
      </c>
      <c r="QI14">
        <v>116</v>
      </c>
      <c r="QJ14">
        <v>104</v>
      </c>
      <c r="QK14">
        <v>187</v>
      </c>
      <c r="QL14">
        <v>221</v>
      </c>
      <c r="QM14">
        <v>206</v>
      </c>
      <c r="QN14">
        <v>206</v>
      </c>
      <c r="QO14">
        <v>193</v>
      </c>
      <c r="QP14">
        <v>194</v>
      </c>
      <c r="QQ14">
        <v>164</v>
      </c>
      <c r="QR14">
        <v>165</v>
      </c>
      <c r="QS14">
        <v>140</v>
      </c>
      <c r="QT14">
        <v>96</v>
      </c>
      <c r="QU14">
        <v>150</v>
      </c>
      <c r="QV14">
        <v>1</v>
      </c>
      <c r="QW14">
        <v>1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1</v>
      </c>
      <c r="RF14">
        <v>1</v>
      </c>
      <c r="RG14">
        <v>19</v>
      </c>
      <c r="RH14">
        <v>19</v>
      </c>
      <c r="RI14">
        <v>21</v>
      </c>
      <c r="RJ14">
        <v>30</v>
      </c>
      <c r="RK14">
        <v>24</v>
      </c>
      <c r="RL14">
        <v>19</v>
      </c>
      <c r="RM14">
        <v>22</v>
      </c>
      <c r="RN14">
        <v>21</v>
      </c>
      <c r="RO14">
        <v>7</v>
      </c>
      <c r="RP14">
        <v>26</v>
      </c>
      <c r="RQ14">
        <v>19</v>
      </c>
      <c r="RR14">
        <v>152</v>
      </c>
      <c r="RS14">
        <v>113</v>
      </c>
      <c r="RT14">
        <v>108</v>
      </c>
      <c r="RU14">
        <v>96</v>
      </c>
      <c r="RV14">
        <v>87</v>
      </c>
      <c r="RW14">
        <v>94</v>
      </c>
      <c r="RX14">
        <v>86</v>
      </c>
      <c r="RY14">
        <v>79</v>
      </c>
      <c r="RZ14">
        <v>54</v>
      </c>
      <c r="SA14">
        <v>71</v>
      </c>
      <c r="SB14">
        <v>74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1</v>
      </c>
      <c r="SK14">
        <v>0</v>
      </c>
      <c r="SL14">
        <v>2</v>
      </c>
      <c r="SM14">
        <v>2</v>
      </c>
      <c r="SN14">
        <v>204</v>
      </c>
      <c r="SO14">
        <v>135</v>
      </c>
      <c r="SP14">
        <v>28</v>
      </c>
      <c r="SQ14">
        <v>15</v>
      </c>
      <c r="SR14">
        <v>9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42</v>
      </c>
      <c r="SZ14">
        <v>43</v>
      </c>
      <c r="TA14">
        <v>107</v>
      </c>
      <c r="TB14">
        <v>61</v>
      </c>
      <c r="TC14">
        <v>84</v>
      </c>
      <c r="TD14">
        <v>75</v>
      </c>
      <c r="TE14">
        <v>26</v>
      </c>
      <c r="TF14">
        <v>64</v>
      </c>
      <c r="TG14">
        <v>28</v>
      </c>
      <c r="TH14">
        <v>15</v>
      </c>
      <c r="TI14">
        <v>20</v>
      </c>
      <c r="TJ14">
        <v>6</v>
      </c>
      <c r="TK14">
        <v>6</v>
      </c>
      <c r="TL14">
        <v>3</v>
      </c>
      <c r="TM14">
        <v>4</v>
      </c>
      <c r="TN14">
        <v>4</v>
      </c>
      <c r="TO14">
        <v>4</v>
      </c>
      <c r="TP14">
        <v>5</v>
      </c>
      <c r="TQ14">
        <v>3</v>
      </c>
      <c r="TR14">
        <v>4</v>
      </c>
      <c r="TS14">
        <v>4</v>
      </c>
      <c r="TT14">
        <v>4</v>
      </c>
      <c r="TU14">
        <v>1838</v>
      </c>
      <c r="TV14">
        <v>1842</v>
      </c>
      <c r="TW14">
        <v>1876</v>
      </c>
      <c r="TX14">
        <v>1752</v>
      </c>
      <c r="TY14">
        <v>2262</v>
      </c>
      <c r="TZ14">
        <v>1761</v>
      </c>
      <c r="UA14">
        <v>1682</v>
      </c>
      <c r="UB14">
        <v>2062</v>
      </c>
      <c r="UC14">
        <v>512</v>
      </c>
      <c r="UD14">
        <v>1594</v>
      </c>
      <c r="UE14">
        <v>701</v>
      </c>
      <c r="UF14">
        <v>2</v>
      </c>
      <c r="UG14">
        <v>3</v>
      </c>
      <c r="UH14">
        <v>4</v>
      </c>
      <c r="UI14">
        <v>3</v>
      </c>
      <c r="UJ14">
        <v>1</v>
      </c>
      <c r="UK14">
        <v>2</v>
      </c>
      <c r="UL14">
        <v>24</v>
      </c>
      <c r="UM14">
        <v>31</v>
      </c>
      <c r="UN14">
        <v>19</v>
      </c>
      <c r="UO14">
        <v>13</v>
      </c>
      <c r="UP14">
        <v>6</v>
      </c>
      <c r="UQ14">
        <v>172</v>
      </c>
      <c r="UR14">
        <v>192</v>
      </c>
      <c r="US14">
        <v>156</v>
      </c>
      <c r="UT14">
        <v>142</v>
      </c>
      <c r="UU14">
        <v>143</v>
      </c>
      <c r="UV14">
        <v>150</v>
      </c>
      <c r="UW14">
        <v>133</v>
      </c>
      <c r="UX14">
        <v>132</v>
      </c>
      <c r="UY14">
        <v>119</v>
      </c>
      <c r="UZ14">
        <v>88</v>
      </c>
      <c r="VA14">
        <v>78</v>
      </c>
      <c r="VB14">
        <v>1330</v>
      </c>
      <c r="VC14">
        <v>1290</v>
      </c>
      <c r="VD14">
        <v>1558</v>
      </c>
      <c r="VE14">
        <v>1581</v>
      </c>
      <c r="VF14">
        <v>1541</v>
      </c>
      <c r="VG14">
        <v>1372</v>
      </c>
      <c r="VH14">
        <v>1629</v>
      </c>
      <c r="VI14">
        <v>2721</v>
      </c>
      <c r="VJ14">
        <v>2677</v>
      </c>
      <c r="VK14">
        <v>2855</v>
      </c>
      <c r="VL14">
        <v>3380</v>
      </c>
      <c r="VM14">
        <v>5</v>
      </c>
      <c r="VN14">
        <v>5</v>
      </c>
      <c r="VO14">
        <v>7</v>
      </c>
      <c r="VP14">
        <v>9</v>
      </c>
      <c r="VQ14">
        <v>245</v>
      </c>
      <c r="VR14">
        <v>194</v>
      </c>
      <c r="VS14">
        <v>125</v>
      </c>
      <c r="VT14">
        <v>1</v>
      </c>
      <c r="VU14">
        <v>166</v>
      </c>
      <c r="VV14">
        <v>151</v>
      </c>
      <c r="VW14">
        <v>36</v>
      </c>
      <c r="VX14">
        <v>494</v>
      </c>
      <c r="VY14">
        <v>465</v>
      </c>
      <c r="VZ14">
        <v>506</v>
      </c>
      <c r="WA14">
        <v>507</v>
      </c>
      <c r="WB14">
        <v>481</v>
      </c>
      <c r="WC14">
        <v>479</v>
      </c>
      <c r="WD14">
        <v>428</v>
      </c>
      <c r="WE14">
        <v>2027</v>
      </c>
      <c r="WF14">
        <v>1107</v>
      </c>
      <c r="WG14">
        <v>1300</v>
      </c>
      <c r="WH14">
        <v>538</v>
      </c>
      <c r="WI14">
        <v>1230</v>
      </c>
      <c r="WJ14">
        <v>1182</v>
      </c>
      <c r="WK14">
        <v>824</v>
      </c>
      <c r="WL14">
        <v>911</v>
      </c>
      <c r="WM14">
        <v>1146</v>
      </c>
      <c r="WN14">
        <v>488</v>
      </c>
      <c r="WO14">
        <v>520</v>
      </c>
      <c r="WP14">
        <v>1144</v>
      </c>
      <c r="WQ14">
        <v>2337</v>
      </c>
      <c r="WR14">
        <v>2361</v>
      </c>
      <c r="WS14">
        <v>2246</v>
      </c>
      <c r="WT14">
        <v>52</v>
      </c>
      <c r="WU14">
        <v>54</v>
      </c>
      <c r="WV14">
        <v>56</v>
      </c>
      <c r="WW14">
        <v>52</v>
      </c>
      <c r="WX14">
        <v>55</v>
      </c>
      <c r="WY14">
        <v>54</v>
      </c>
      <c r="WZ14">
        <v>20</v>
      </c>
      <c r="XA14">
        <v>29</v>
      </c>
      <c r="XB14">
        <v>19</v>
      </c>
      <c r="XC14">
        <v>18</v>
      </c>
      <c r="XD14">
        <v>27</v>
      </c>
      <c r="XE14">
        <v>5</v>
      </c>
      <c r="XF14">
        <v>8</v>
      </c>
      <c r="XG14">
        <v>12</v>
      </c>
      <c r="XH14">
        <v>0</v>
      </c>
      <c r="XI14">
        <v>0</v>
      </c>
      <c r="XJ14">
        <v>0</v>
      </c>
      <c r="XK14">
        <v>0</v>
      </c>
      <c r="XL14">
        <v>0</v>
      </c>
      <c r="XM14">
        <v>0</v>
      </c>
      <c r="XN14">
        <v>0</v>
      </c>
      <c r="XO14">
        <v>0</v>
      </c>
      <c r="XP14">
        <v>144</v>
      </c>
      <c r="XQ14">
        <v>421</v>
      </c>
      <c r="XR14">
        <v>823</v>
      </c>
      <c r="XS14">
        <v>840</v>
      </c>
      <c r="XT14">
        <v>712</v>
      </c>
      <c r="XU14">
        <v>691</v>
      </c>
      <c r="XV14">
        <v>659</v>
      </c>
      <c r="XW14">
        <v>250</v>
      </c>
      <c r="XX14">
        <v>388</v>
      </c>
      <c r="XY14">
        <v>444</v>
      </c>
      <c r="XZ14">
        <v>338</v>
      </c>
      <c r="YA14">
        <v>7</v>
      </c>
      <c r="YB14">
        <v>6</v>
      </c>
      <c r="YC14">
        <v>7</v>
      </c>
      <c r="YD14">
        <v>8</v>
      </c>
      <c r="YE14">
        <v>3</v>
      </c>
      <c r="YF14">
        <v>0</v>
      </c>
      <c r="YG14">
        <v>0</v>
      </c>
      <c r="YH14">
        <v>1</v>
      </c>
      <c r="YI14">
        <v>2</v>
      </c>
      <c r="YJ14">
        <v>35</v>
      </c>
      <c r="YK14">
        <v>0</v>
      </c>
      <c r="YL14">
        <v>11</v>
      </c>
      <c r="YM14">
        <v>9</v>
      </c>
      <c r="YN14">
        <v>7</v>
      </c>
      <c r="YO14">
        <v>9</v>
      </c>
      <c r="YP14">
        <v>5</v>
      </c>
      <c r="YQ14">
        <v>6</v>
      </c>
      <c r="YR14">
        <v>11</v>
      </c>
      <c r="YS14">
        <v>15</v>
      </c>
      <c r="YT14">
        <v>12</v>
      </c>
      <c r="YU14">
        <v>3</v>
      </c>
      <c r="YV14">
        <v>1</v>
      </c>
      <c r="YW14">
        <v>472</v>
      </c>
      <c r="YX14">
        <v>482</v>
      </c>
      <c r="YY14">
        <v>519</v>
      </c>
      <c r="YZ14">
        <v>448</v>
      </c>
      <c r="ZA14">
        <v>647</v>
      </c>
      <c r="ZB14">
        <v>590</v>
      </c>
      <c r="ZC14">
        <v>580</v>
      </c>
      <c r="ZD14">
        <v>1341</v>
      </c>
      <c r="ZE14">
        <v>570</v>
      </c>
      <c r="ZF14">
        <v>547</v>
      </c>
      <c r="ZG14">
        <v>423</v>
      </c>
      <c r="ZH14">
        <v>12</v>
      </c>
      <c r="ZI14">
        <v>13</v>
      </c>
      <c r="ZJ14">
        <v>21</v>
      </c>
      <c r="ZK14">
        <v>200</v>
      </c>
      <c r="ZL14">
        <v>287</v>
      </c>
      <c r="ZM14">
        <v>22</v>
      </c>
      <c r="ZN14">
        <v>298</v>
      </c>
      <c r="ZO14">
        <v>216</v>
      </c>
      <c r="ZP14">
        <v>50</v>
      </c>
      <c r="ZQ14">
        <v>383</v>
      </c>
      <c r="ZR14">
        <v>292</v>
      </c>
      <c r="ZS14">
        <v>38</v>
      </c>
      <c r="ZT14">
        <v>16</v>
      </c>
      <c r="ZU14">
        <v>21</v>
      </c>
      <c r="ZV14">
        <v>20</v>
      </c>
      <c r="ZW14">
        <v>13</v>
      </c>
      <c r="ZX14">
        <v>13</v>
      </c>
      <c r="ZY14">
        <v>16</v>
      </c>
      <c r="ZZ14">
        <v>18</v>
      </c>
      <c r="AAA14">
        <v>23</v>
      </c>
      <c r="AAB14">
        <v>194</v>
      </c>
      <c r="AAC14">
        <v>7</v>
      </c>
      <c r="AAD14">
        <v>3291</v>
      </c>
      <c r="AAE14">
        <v>3151</v>
      </c>
      <c r="AAF14">
        <v>3112</v>
      </c>
      <c r="AAG14">
        <v>2503</v>
      </c>
      <c r="AAH14">
        <v>3052</v>
      </c>
      <c r="AAI14">
        <v>1842</v>
      </c>
      <c r="AAJ14">
        <v>2867</v>
      </c>
      <c r="AAK14">
        <v>3983</v>
      </c>
      <c r="AAL14">
        <v>3242</v>
      </c>
      <c r="AAM14">
        <v>3567</v>
      </c>
      <c r="AAN14">
        <v>1142</v>
      </c>
      <c r="AAO14">
        <v>15</v>
      </c>
      <c r="AAP14">
        <v>14</v>
      </c>
      <c r="AAQ14">
        <v>11</v>
      </c>
      <c r="AAR14">
        <v>8</v>
      </c>
      <c r="AAS14">
        <v>5</v>
      </c>
      <c r="AAT14">
        <v>6</v>
      </c>
      <c r="AAU14">
        <v>8</v>
      </c>
      <c r="AAV14">
        <v>17</v>
      </c>
      <c r="AAW14">
        <v>16</v>
      </c>
      <c r="AAX14">
        <v>16</v>
      </c>
      <c r="AAY14">
        <v>14</v>
      </c>
      <c r="AAZ14">
        <v>7</v>
      </c>
      <c r="ABA14">
        <v>12</v>
      </c>
      <c r="ABB14">
        <v>15</v>
      </c>
      <c r="ABC14">
        <v>19</v>
      </c>
      <c r="ABD14">
        <v>17</v>
      </c>
      <c r="ABE14">
        <v>18</v>
      </c>
      <c r="ABF14">
        <v>30</v>
      </c>
      <c r="ABG14">
        <v>26</v>
      </c>
      <c r="ABH14">
        <v>69</v>
      </c>
      <c r="ABI14">
        <v>123</v>
      </c>
      <c r="ABJ14">
        <v>68</v>
      </c>
      <c r="ABK14">
        <v>594</v>
      </c>
      <c r="ABL14">
        <v>575</v>
      </c>
      <c r="ABM14">
        <v>537</v>
      </c>
      <c r="ABN14">
        <v>534</v>
      </c>
      <c r="ABO14">
        <v>438</v>
      </c>
      <c r="ABP14">
        <v>335</v>
      </c>
      <c r="ABQ14">
        <v>357</v>
      </c>
      <c r="ABR14">
        <v>333</v>
      </c>
      <c r="ABS14">
        <v>300</v>
      </c>
      <c r="ABT14">
        <v>21</v>
      </c>
      <c r="ABU14">
        <v>25</v>
      </c>
      <c r="ABV14">
        <v>6</v>
      </c>
      <c r="ABW14">
        <v>9</v>
      </c>
      <c r="ABX14">
        <v>4</v>
      </c>
      <c r="ABY14">
        <v>1</v>
      </c>
      <c r="ABZ14">
        <v>1</v>
      </c>
      <c r="ACA14">
        <v>1</v>
      </c>
      <c r="ACB14">
        <v>1</v>
      </c>
      <c r="ACC14">
        <v>0</v>
      </c>
      <c r="ACD14">
        <v>0</v>
      </c>
      <c r="ACE14">
        <v>0</v>
      </c>
      <c r="ACF14">
        <v>0</v>
      </c>
      <c r="ACG14">
        <v>2194</v>
      </c>
      <c r="ACH14">
        <v>2347</v>
      </c>
      <c r="ACI14">
        <v>1940</v>
      </c>
      <c r="ACJ14">
        <v>1866</v>
      </c>
      <c r="ACK14">
        <v>1797</v>
      </c>
      <c r="ACL14">
        <v>1310</v>
      </c>
      <c r="ACM14">
        <v>1073</v>
      </c>
      <c r="ACN14">
        <v>914</v>
      </c>
      <c r="ACO14">
        <v>888</v>
      </c>
      <c r="ACP14">
        <v>859</v>
      </c>
      <c r="ACQ14">
        <v>754</v>
      </c>
      <c r="ACR14">
        <v>53</v>
      </c>
      <c r="ACS14">
        <v>54</v>
      </c>
      <c r="ACT14">
        <v>48</v>
      </c>
      <c r="ACU14">
        <v>41</v>
      </c>
      <c r="ACV14">
        <v>45</v>
      </c>
      <c r="ACW14">
        <v>47</v>
      </c>
      <c r="ACX14">
        <v>38</v>
      </c>
      <c r="ACY14">
        <v>9</v>
      </c>
      <c r="ACZ14">
        <v>7</v>
      </c>
      <c r="ADA14">
        <v>9</v>
      </c>
      <c r="ADB14">
        <v>10</v>
      </c>
      <c r="ADC14">
        <v>5</v>
      </c>
      <c r="ADD14">
        <v>5</v>
      </c>
      <c r="ADE14">
        <v>10</v>
      </c>
      <c r="ADF14">
        <v>9</v>
      </c>
      <c r="ADG14">
        <v>5</v>
      </c>
      <c r="ADH14">
        <v>6</v>
      </c>
      <c r="ADI14">
        <v>3</v>
      </c>
      <c r="ADJ14">
        <v>5</v>
      </c>
      <c r="ADK14">
        <v>0</v>
      </c>
      <c r="ADL14">
        <v>0</v>
      </c>
      <c r="ADM14">
        <v>0</v>
      </c>
      <c r="ADN14">
        <v>2244</v>
      </c>
      <c r="ADO14">
        <v>2268</v>
      </c>
      <c r="ADP14">
        <v>2181</v>
      </c>
      <c r="ADQ14">
        <v>2188</v>
      </c>
      <c r="ADR14">
        <v>2344</v>
      </c>
      <c r="ADS14">
        <v>2390</v>
      </c>
      <c r="ADT14">
        <v>2633</v>
      </c>
      <c r="ADU14">
        <v>2900</v>
      </c>
      <c r="ADV14">
        <v>2987</v>
      </c>
      <c r="ADW14">
        <v>2449</v>
      </c>
      <c r="ADX14">
        <v>2328</v>
      </c>
      <c r="ADY14">
        <v>7</v>
      </c>
      <c r="ADZ14">
        <v>10</v>
      </c>
      <c r="AEA14">
        <v>9</v>
      </c>
      <c r="AEB14">
        <v>5</v>
      </c>
      <c r="AEC14">
        <v>1</v>
      </c>
      <c r="AED14">
        <v>1</v>
      </c>
      <c r="AEE14">
        <v>12</v>
      </c>
      <c r="AEF14">
        <v>481</v>
      </c>
      <c r="AEG14">
        <v>344</v>
      </c>
      <c r="AEH14">
        <v>295</v>
      </c>
      <c r="AEI14">
        <v>285</v>
      </c>
      <c r="AEJ14">
        <v>17</v>
      </c>
      <c r="AEK14">
        <v>17</v>
      </c>
      <c r="AEL14">
        <v>10</v>
      </c>
      <c r="AEM14">
        <v>12</v>
      </c>
      <c r="AEN14">
        <v>13</v>
      </c>
      <c r="AEO14">
        <v>13</v>
      </c>
      <c r="AEP14">
        <v>3</v>
      </c>
      <c r="AEQ14">
        <v>28</v>
      </c>
      <c r="AER14">
        <v>24</v>
      </c>
      <c r="AES14">
        <v>18</v>
      </c>
      <c r="AET14">
        <v>17</v>
      </c>
      <c r="AEU14">
        <v>5</v>
      </c>
      <c r="AEV14">
        <v>7</v>
      </c>
      <c r="AEW14">
        <v>10</v>
      </c>
      <c r="AEX14">
        <v>12</v>
      </c>
      <c r="AEY14">
        <v>10</v>
      </c>
      <c r="AEZ14">
        <v>13</v>
      </c>
      <c r="AFA14">
        <v>7</v>
      </c>
      <c r="AFB14">
        <v>4</v>
      </c>
      <c r="AFC14">
        <v>2</v>
      </c>
      <c r="AFD14">
        <v>0</v>
      </c>
      <c r="AFE14">
        <v>0</v>
      </c>
      <c r="AFF14">
        <v>483</v>
      </c>
      <c r="AFG14">
        <v>648</v>
      </c>
      <c r="AFH14">
        <v>597</v>
      </c>
      <c r="AFI14">
        <v>596</v>
      </c>
      <c r="AFJ14">
        <v>386</v>
      </c>
      <c r="AFK14">
        <v>523</v>
      </c>
      <c r="AFL14">
        <v>256</v>
      </c>
      <c r="AFM14">
        <v>226</v>
      </c>
      <c r="AFN14">
        <v>202</v>
      </c>
      <c r="AFO14">
        <v>322</v>
      </c>
      <c r="AFP14">
        <v>302</v>
      </c>
      <c r="AFQ14">
        <v>1318</v>
      </c>
      <c r="AFR14">
        <v>1714</v>
      </c>
      <c r="AFS14">
        <v>1400</v>
      </c>
      <c r="AFT14">
        <v>1651</v>
      </c>
      <c r="AFU14">
        <v>1680</v>
      </c>
      <c r="AFV14">
        <v>1560</v>
      </c>
      <c r="AFW14">
        <v>1683</v>
      </c>
      <c r="AFX14">
        <v>1038</v>
      </c>
      <c r="AFY14">
        <v>1095</v>
      </c>
      <c r="AFZ14">
        <v>1299</v>
      </c>
      <c r="AGA14">
        <v>958</v>
      </c>
      <c r="AGB14">
        <v>28</v>
      </c>
      <c r="AGC14">
        <v>29</v>
      </c>
      <c r="AGD14">
        <v>27</v>
      </c>
      <c r="AGE14">
        <v>24</v>
      </c>
      <c r="AGF14">
        <v>3</v>
      </c>
      <c r="AGG14">
        <v>25</v>
      </c>
      <c r="AGH14">
        <v>0</v>
      </c>
      <c r="AGI14">
        <v>98</v>
      </c>
      <c r="AGJ14">
        <v>25</v>
      </c>
      <c r="AGK14">
        <v>22</v>
      </c>
      <c r="AGL14">
        <v>23</v>
      </c>
      <c r="AGM14">
        <v>45894</v>
      </c>
      <c r="AGN14">
        <v>46625</v>
      </c>
      <c r="AGO14">
        <v>46407</v>
      </c>
      <c r="AGP14">
        <v>44519</v>
      </c>
      <c r="AGQ14">
        <v>44534</v>
      </c>
      <c r="AGR14">
        <v>37970</v>
      </c>
      <c r="AGS14">
        <v>36779</v>
      </c>
      <c r="AGT14">
        <v>46967</v>
      </c>
      <c r="AGU14">
        <v>41092</v>
      </c>
      <c r="AGV14">
        <v>39763</v>
      </c>
      <c r="AGW14">
        <v>31425</v>
      </c>
    </row>
    <row r="15" spans="1:881" x14ac:dyDescent="0.3">
      <c r="A15" t="s">
        <v>92</v>
      </c>
      <c r="B15">
        <v>25</v>
      </c>
      <c r="C15">
        <v>29</v>
      </c>
      <c r="D15">
        <v>26</v>
      </c>
      <c r="E15">
        <v>32</v>
      </c>
      <c r="F15">
        <v>45</v>
      </c>
      <c r="G15">
        <v>33</v>
      </c>
      <c r="H15">
        <v>16</v>
      </c>
      <c r="I15">
        <v>19</v>
      </c>
      <c r="J15">
        <v>22</v>
      </c>
      <c r="K15">
        <v>21</v>
      </c>
      <c r="L15">
        <v>14</v>
      </c>
      <c r="M15">
        <v>5</v>
      </c>
      <c r="N15">
        <v>5</v>
      </c>
      <c r="O15">
        <v>5</v>
      </c>
      <c r="P15">
        <v>3</v>
      </c>
      <c r="Q15">
        <v>3</v>
      </c>
      <c r="R15">
        <v>0</v>
      </c>
      <c r="S15">
        <v>0</v>
      </c>
      <c r="T15">
        <v>7</v>
      </c>
      <c r="U15">
        <v>0</v>
      </c>
      <c r="V15">
        <v>0</v>
      </c>
      <c r="W15">
        <v>1</v>
      </c>
      <c r="X15">
        <v>50</v>
      </c>
      <c r="Y15">
        <v>64</v>
      </c>
      <c r="Z15">
        <v>107</v>
      </c>
      <c r="AA15">
        <v>128</v>
      </c>
      <c r="AB15">
        <v>111</v>
      </c>
      <c r="AC15">
        <v>94</v>
      </c>
      <c r="AD15">
        <v>60</v>
      </c>
      <c r="AE15">
        <v>39</v>
      </c>
      <c r="AF15">
        <v>19</v>
      </c>
      <c r="AG15">
        <v>28</v>
      </c>
      <c r="AH15">
        <v>32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28</v>
      </c>
      <c r="AT15">
        <v>4</v>
      </c>
      <c r="AU15">
        <v>4</v>
      </c>
      <c r="AV15">
        <v>4</v>
      </c>
      <c r="AW15">
        <v>4</v>
      </c>
      <c r="AX15">
        <v>4</v>
      </c>
      <c r="AY15">
        <v>4</v>
      </c>
      <c r="AZ15">
        <v>3</v>
      </c>
      <c r="BA15">
        <v>3</v>
      </c>
      <c r="BB15">
        <v>3</v>
      </c>
      <c r="BC15">
        <v>0</v>
      </c>
      <c r="BD15">
        <v>0</v>
      </c>
      <c r="BE15">
        <v>10</v>
      </c>
      <c r="BF15">
        <v>8</v>
      </c>
      <c r="BG15">
        <v>8</v>
      </c>
      <c r="BH15">
        <v>2</v>
      </c>
      <c r="BI15">
        <v>2</v>
      </c>
      <c r="BJ15">
        <v>0</v>
      </c>
      <c r="BK15">
        <v>1</v>
      </c>
      <c r="BL15">
        <v>1</v>
      </c>
      <c r="BM15">
        <v>0</v>
      </c>
      <c r="BN15">
        <v>0</v>
      </c>
      <c r="BO15">
        <v>3</v>
      </c>
      <c r="BP15">
        <v>4</v>
      </c>
      <c r="BQ15">
        <v>3</v>
      </c>
      <c r="BR15">
        <v>4</v>
      </c>
      <c r="BS15">
        <v>2</v>
      </c>
      <c r="BT15">
        <v>2</v>
      </c>
      <c r="BU15">
        <v>2</v>
      </c>
      <c r="BV15">
        <v>1</v>
      </c>
      <c r="BW15">
        <v>1</v>
      </c>
      <c r="BX15">
        <v>0</v>
      </c>
      <c r="BY15">
        <v>0</v>
      </c>
      <c r="BZ15">
        <v>1</v>
      </c>
      <c r="CA15">
        <v>13</v>
      </c>
      <c r="CB15">
        <v>13</v>
      </c>
      <c r="CC15">
        <v>12</v>
      </c>
      <c r="CD15">
        <v>12</v>
      </c>
      <c r="CE15">
        <v>13</v>
      </c>
      <c r="CF15">
        <v>13</v>
      </c>
      <c r="CG15">
        <v>13</v>
      </c>
      <c r="CH15">
        <v>12</v>
      </c>
      <c r="CI15">
        <v>10</v>
      </c>
      <c r="CJ15">
        <v>10</v>
      </c>
      <c r="CK15">
        <v>13</v>
      </c>
      <c r="CL15">
        <v>100</v>
      </c>
      <c r="CM15">
        <v>110</v>
      </c>
      <c r="CN15">
        <v>111</v>
      </c>
      <c r="CO15">
        <v>36</v>
      </c>
      <c r="CP15">
        <v>44</v>
      </c>
      <c r="CQ15">
        <v>23</v>
      </c>
      <c r="CR15">
        <v>160</v>
      </c>
      <c r="CS15">
        <v>127</v>
      </c>
      <c r="CT15">
        <v>126</v>
      </c>
      <c r="CU15">
        <v>130</v>
      </c>
      <c r="CV15">
        <v>122</v>
      </c>
      <c r="CW15">
        <v>2</v>
      </c>
      <c r="CX15">
        <v>2</v>
      </c>
      <c r="CY15">
        <v>2</v>
      </c>
      <c r="CZ15">
        <v>3</v>
      </c>
      <c r="DA15">
        <v>2</v>
      </c>
      <c r="DB15">
        <v>2</v>
      </c>
      <c r="DC15">
        <v>1</v>
      </c>
      <c r="DD15">
        <v>1</v>
      </c>
      <c r="DE15">
        <v>0</v>
      </c>
      <c r="DF15">
        <v>0</v>
      </c>
      <c r="DG15">
        <v>1</v>
      </c>
      <c r="DH15">
        <v>7</v>
      </c>
      <c r="DI15">
        <v>6</v>
      </c>
      <c r="DJ15">
        <v>4</v>
      </c>
      <c r="DK15">
        <v>4</v>
      </c>
      <c r="DL15">
        <v>14</v>
      </c>
      <c r="DM15">
        <v>11</v>
      </c>
      <c r="DN15">
        <v>9</v>
      </c>
      <c r="DO15">
        <v>10</v>
      </c>
      <c r="DP15">
        <v>9</v>
      </c>
      <c r="DQ15">
        <v>9</v>
      </c>
      <c r="DR15">
        <v>8</v>
      </c>
      <c r="DS15">
        <v>6</v>
      </c>
      <c r="DT15">
        <v>4</v>
      </c>
      <c r="DU15">
        <v>4</v>
      </c>
      <c r="DV15">
        <v>6</v>
      </c>
      <c r="DW15">
        <v>10</v>
      </c>
      <c r="DX15">
        <v>1</v>
      </c>
      <c r="DY15">
        <v>1</v>
      </c>
      <c r="DZ15">
        <v>1</v>
      </c>
      <c r="EA15">
        <v>0</v>
      </c>
      <c r="EB15">
        <v>0</v>
      </c>
      <c r="EC15">
        <v>2</v>
      </c>
      <c r="ED15">
        <v>2</v>
      </c>
      <c r="EE15">
        <v>2</v>
      </c>
      <c r="EF15">
        <v>2</v>
      </c>
      <c r="EG15">
        <v>2</v>
      </c>
      <c r="EH15">
        <v>2</v>
      </c>
      <c r="EI15">
        <v>0</v>
      </c>
      <c r="EJ15">
        <v>1</v>
      </c>
      <c r="EK15">
        <v>1</v>
      </c>
      <c r="EL15">
        <v>0</v>
      </c>
      <c r="EM15">
        <v>0</v>
      </c>
      <c r="EN15">
        <v>0</v>
      </c>
      <c r="EO15">
        <v>42</v>
      </c>
      <c r="EP15">
        <v>46</v>
      </c>
      <c r="EQ15">
        <v>39</v>
      </c>
      <c r="ER15">
        <v>36</v>
      </c>
      <c r="ES15">
        <v>22</v>
      </c>
      <c r="ET15">
        <v>37</v>
      </c>
      <c r="EU15">
        <v>36</v>
      </c>
      <c r="EV15">
        <v>37</v>
      </c>
      <c r="EW15">
        <v>24</v>
      </c>
      <c r="EX15">
        <v>26</v>
      </c>
      <c r="EY15">
        <v>31</v>
      </c>
      <c r="EZ15">
        <v>4</v>
      </c>
      <c r="FA15">
        <v>4</v>
      </c>
      <c r="FB15">
        <v>2</v>
      </c>
      <c r="FC15">
        <v>2</v>
      </c>
      <c r="FD15">
        <v>2</v>
      </c>
      <c r="FE15">
        <v>0</v>
      </c>
      <c r="FF15">
        <v>1</v>
      </c>
      <c r="FG15">
        <v>1</v>
      </c>
      <c r="FH15">
        <v>0</v>
      </c>
      <c r="FI15">
        <v>1</v>
      </c>
      <c r="FJ15">
        <v>8</v>
      </c>
      <c r="FK15">
        <v>11</v>
      </c>
      <c r="FL15">
        <v>11</v>
      </c>
      <c r="FM15">
        <v>7</v>
      </c>
      <c r="FN15">
        <v>6</v>
      </c>
      <c r="FO15">
        <v>4</v>
      </c>
      <c r="FP15">
        <v>16</v>
      </c>
      <c r="FQ15">
        <v>16</v>
      </c>
      <c r="FR15">
        <v>4</v>
      </c>
      <c r="FS15">
        <v>4</v>
      </c>
      <c r="FT15">
        <v>4</v>
      </c>
      <c r="FU15">
        <v>5</v>
      </c>
      <c r="FV15">
        <v>6</v>
      </c>
      <c r="FW15">
        <v>7</v>
      </c>
      <c r="FX15">
        <v>8</v>
      </c>
      <c r="FY15">
        <v>8</v>
      </c>
      <c r="FZ15">
        <v>7</v>
      </c>
      <c r="GA15">
        <v>6</v>
      </c>
      <c r="GB15">
        <v>5</v>
      </c>
      <c r="GC15">
        <v>4</v>
      </c>
      <c r="GD15">
        <v>5</v>
      </c>
      <c r="GE15">
        <v>0</v>
      </c>
      <c r="GF15">
        <v>0</v>
      </c>
      <c r="GG15">
        <v>36</v>
      </c>
      <c r="GH15">
        <v>32</v>
      </c>
      <c r="GI15">
        <v>29</v>
      </c>
      <c r="GJ15">
        <v>3</v>
      </c>
      <c r="GK15">
        <v>4</v>
      </c>
      <c r="GL15">
        <v>4</v>
      </c>
      <c r="GM15">
        <v>4</v>
      </c>
      <c r="GN15">
        <v>2</v>
      </c>
      <c r="GO15">
        <v>0</v>
      </c>
      <c r="GP15">
        <v>0</v>
      </c>
      <c r="GQ15">
        <v>4</v>
      </c>
      <c r="GR15">
        <v>12</v>
      </c>
      <c r="GS15">
        <v>9</v>
      </c>
      <c r="GT15">
        <v>6</v>
      </c>
      <c r="GU15">
        <v>4</v>
      </c>
      <c r="GV15">
        <v>6</v>
      </c>
      <c r="GW15">
        <v>3</v>
      </c>
      <c r="GX15">
        <v>1</v>
      </c>
      <c r="GY15">
        <v>2</v>
      </c>
      <c r="GZ15">
        <v>2</v>
      </c>
      <c r="HA15">
        <v>0</v>
      </c>
      <c r="HB15">
        <v>3</v>
      </c>
      <c r="HC15">
        <v>4862</v>
      </c>
      <c r="HD15">
        <v>4165</v>
      </c>
      <c r="HE15">
        <v>4182</v>
      </c>
      <c r="HF15">
        <v>3790</v>
      </c>
      <c r="HG15">
        <v>3377</v>
      </c>
      <c r="HH15">
        <v>2462</v>
      </c>
      <c r="HI15">
        <v>2158</v>
      </c>
      <c r="HJ15">
        <v>2067</v>
      </c>
      <c r="HK15">
        <v>2145</v>
      </c>
      <c r="HL15">
        <v>2033</v>
      </c>
      <c r="HM15">
        <v>2072</v>
      </c>
      <c r="HN15">
        <v>5</v>
      </c>
      <c r="HO15">
        <v>5</v>
      </c>
      <c r="HP15">
        <v>2</v>
      </c>
      <c r="HQ15">
        <v>2</v>
      </c>
      <c r="HR15">
        <v>2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1</v>
      </c>
      <c r="HY15">
        <v>9</v>
      </c>
      <c r="HZ15">
        <v>9</v>
      </c>
      <c r="IA15">
        <v>6</v>
      </c>
      <c r="IB15">
        <v>7</v>
      </c>
      <c r="IC15">
        <v>7</v>
      </c>
      <c r="ID15">
        <v>7</v>
      </c>
      <c r="IE15">
        <v>3</v>
      </c>
      <c r="IF15">
        <v>3</v>
      </c>
      <c r="IG15">
        <v>23</v>
      </c>
      <c r="IH15">
        <v>5</v>
      </c>
      <c r="II15">
        <v>26</v>
      </c>
      <c r="IJ15">
        <v>19</v>
      </c>
      <c r="IK15">
        <v>22</v>
      </c>
      <c r="IL15">
        <v>17</v>
      </c>
      <c r="IM15">
        <v>14</v>
      </c>
      <c r="IN15">
        <v>16</v>
      </c>
      <c r="IO15">
        <v>27</v>
      </c>
      <c r="IP15">
        <v>13</v>
      </c>
      <c r="IQ15">
        <v>23</v>
      </c>
      <c r="IR15">
        <v>19</v>
      </c>
      <c r="IS15">
        <v>8</v>
      </c>
      <c r="IT15">
        <v>5</v>
      </c>
      <c r="IU15">
        <v>1</v>
      </c>
      <c r="IV15">
        <v>2</v>
      </c>
      <c r="IW15">
        <v>2</v>
      </c>
      <c r="IX15">
        <v>2</v>
      </c>
      <c r="IY15">
        <v>2</v>
      </c>
      <c r="IZ15">
        <v>0</v>
      </c>
      <c r="JA15">
        <v>0</v>
      </c>
      <c r="JB15">
        <v>9</v>
      </c>
      <c r="JC15">
        <v>7</v>
      </c>
      <c r="JD15">
        <v>0</v>
      </c>
      <c r="JE15">
        <v>12</v>
      </c>
      <c r="JF15">
        <v>2</v>
      </c>
      <c r="JG15">
        <v>2</v>
      </c>
      <c r="JH15">
        <v>2</v>
      </c>
      <c r="JI15">
        <v>2</v>
      </c>
      <c r="JJ15">
        <v>3</v>
      </c>
      <c r="JK15">
        <v>29</v>
      </c>
      <c r="JL15">
        <v>27</v>
      </c>
      <c r="JM15">
        <v>9</v>
      </c>
      <c r="JN15">
        <v>0</v>
      </c>
      <c r="JO15">
        <v>0</v>
      </c>
      <c r="JP15">
        <v>0</v>
      </c>
      <c r="JQ15">
        <v>185</v>
      </c>
      <c r="JR15">
        <v>214</v>
      </c>
      <c r="JS15">
        <v>216</v>
      </c>
      <c r="JT15">
        <v>255</v>
      </c>
      <c r="JU15">
        <v>240</v>
      </c>
      <c r="JV15">
        <v>22</v>
      </c>
      <c r="JW15">
        <v>23</v>
      </c>
      <c r="JX15">
        <v>19</v>
      </c>
      <c r="JY15">
        <v>20</v>
      </c>
      <c r="JZ15">
        <v>34</v>
      </c>
      <c r="KA15">
        <v>18</v>
      </c>
      <c r="KB15">
        <v>49</v>
      </c>
      <c r="KC15">
        <v>57</v>
      </c>
      <c r="KD15">
        <v>59</v>
      </c>
      <c r="KE15">
        <v>43</v>
      </c>
      <c r="KF15">
        <v>32</v>
      </c>
      <c r="KG15">
        <v>23</v>
      </c>
      <c r="KH15">
        <v>24</v>
      </c>
      <c r="KI15">
        <v>27</v>
      </c>
      <c r="KJ15">
        <v>26</v>
      </c>
      <c r="KK15">
        <v>29</v>
      </c>
      <c r="KL15">
        <v>24</v>
      </c>
      <c r="KM15">
        <v>47</v>
      </c>
      <c r="KN15">
        <v>45</v>
      </c>
      <c r="KO15">
        <v>27</v>
      </c>
      <c r="KP15">
        <v>27</v>
      </c>
      <c r="KQ15">
        <v>26</v>
      </c>
      <c r="KR15">
        <v>20</v>
      </c>
      <c r="KS15">
        <v>21</v>
      </c>
      <c r="KT15">
        <v>25</v>
      </c>
      <c r="KU15">
        <v>24</v>
      </c>
      <c r="KV15">
        <v>21</v>
      </c>
      <c r="KW15">
        <v>35</v>
      </c>
      <c r="KX15">
        <v>2</v>
      </c>
      <c r="KY15">
        <v>2</v>
      </c>
      <c r="KZ15">
        <v>0</v>
      </c>
      <c r="LA15">
        <v>0</v>
      </c>
      <c r="LB15">
        <v>0</v>
      </c>
      <c r="LC15">
        <v>0</v>
      </c>
      <c r="LD15">
        <v>1</v>
      </c>
      <c r="LE15">
        <v>1</v>
      </c>
      <c r="LF15">
        <v>0</v>
      </c>
      <c r="LG15">
        <v>0</v>
      </c>
      <c r="LH15">
        <v>1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210</v>
      </c>
      <c r="MF15">
        <v>180</v>
      </c>
      <c r="MG15">
        <v>189</v>
      </c>
      <c r="MH15">
        <v>161</v>
      </c>
      <c r="MI15">
        <v>141</v>
      </c>
      <c r="MJ15">
        <v>124</v>
      </c>
      <c r="MK15">
        <v>155</v>
      </c>
      <c r="ML15">
        <v>137</v>
      </c>
      <c r="MM15">
        <v>129</v>
      </c>
      <c r="MN15">
        <v>137</v>
      </c>
      <c r="MO15">
        <v>184</v>
      </c>
      <c r="MP15">
        <v>5</v>
      </c>
      <c r="MQ15">
        <v>9</v>
      </c>
      <c r="MR15">
        <v>9</v>
      </c>
      <c r="MS15">
        <v>12</v>
      </c>
      <c r="MT15">
        <v>12</v>
      </c>
      <c r="MU15">
        <v>11</v>
      </c>
      <c r="MV15">
        <v>11</v>
      </c>
      <c r="MW15">
        <v>11</v>
      </c>
      <c r="MX15">
        <v>10</v>
      </c>
      <c r="MY15">
        <v>45</v>
      </c>
      <c r="MZ15">
        <v>45</v>
      </c>
      <c r="NA15">
        <v>5</v>
      </c>
      <c r="NB15">
        <v>3</v>
      </c>
      <c r="NC15">
        <v>3</v>
      </c>
      <c r="ND15">
        <v>2</v>
      </c>
      <c r="NE15">
        <v>2</v>
      </c>
      <c r="NF15">
        <v>2</v>
      </c>
      <c r="NG15">
        <v>3</v>
      </c>
      <c r="NH15">
        <v>2</v>
      </c>
      <c r="NI15">
        <v>2</v>
      </c>
      <c r="NJ15">
        <v>2</v>
      </c>
      <c r="NK15">
        <v>3</v>
      </c>
      <c r="NL15">
        <v>0</v>
      </c>
      <c r="NM15">
        <v>0</v>
      </c>
      <c r="NN15">
        <v>0</v>
      </c>
      <c r="NO15">
        <v>2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5</v>
      </c>
      <c r="NX15">
        <v>5</v>
      </c>
      <c r="NY15">
        <v>6</v>
      </c>
      <c r="NZ15">
        <v>5</v>
      </c>
      <c r="OA15">
        <v>5</v>
      </c>
      <c r="OB15">
        <v>6</v>
      </c>
      <c r="OC15">
        <v>3</v>
      </c>
      <c r="OD15">
        <v>4</v>
      </c>
      <c r="OE15">
        <v>4</v>
      </c>
      <c r="OF15">
        <v>3</v>
      </c>
      <c r="OG15">
        <v>4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4</v>
      </c>
      <c r="OT15">
        <v>4</v>
      </c>
      <c r="OU15">
        <v>4</v>
      </c>
      <c r="OV15">
        <v>4</v>
      </c>
      <c r="OW15">
        <v>3</v>
      </c>
      <c r="OX15">
        <v>0</v>
      </c>
      <c r="OY15">
        <v>1</v>
      </c>
      <c r="OZ15">
        <v>1</v>
      </c>
      <c r="PA15">
        <v>0</v>
      </c>
      <c r="PB15">
        <v>0</v>
      </c>
      <c r="PC15">
        <v>1</v>
      </c>
      <c r="PD15">
        <v>5</v>
      </c>
      <c r="PE15">
        <v>4</v>
      </c>
      <c r="PF15">
        <v>2</v>
      </c>
      <c r="PG15">
        <v>2</v>
      </c>
      <c r="PH15">
        <v>2</v>
      </c>
      <c r="PI15">
        <v>0</v>
      </c>
      <c r="PJ15">
        <v>1</v>
      </c>
      <c r="PK15">
        <v>1</v>
      </c>
      <c r="PL15">
        <v>0</v>
      </c>
      <c r="PM15">
        <v>0</v>
      </c>
      <c r="PN15">
        <v>1</v>
      </c>
      <c r="PO15">
        <v>2</v>
      </c>
      <c r="PP15">
        <v>2</v>
      </c>
      <c r="PQ15">
        <v>2</v>
      </c>
      <c r="PR15">
        <v>2</v>
      </c>
      <c r="PS15">
        <v>2</v>
      </c>
      <c r="PT15">
        <v>0</v>
      </c>
      <c r="PU15">
        <v>1</v>
      </c>
      <c r="PV15">
        <v>1</v>
      </c>
      <c r="PW15">
        <v>0</v>
      </c>
      <c r="PX15">
        <v>0</v>
      </c>
      <c r="PY15">
        <v>0</v>
      </c>
      <c r="PZ15">
        <v>6</v>
      </c>
      <c r="QA15">
        <v>6</v>
      </c>
      <c r="QB15">
        <v>4</v>
      </c>
      <c r="QC15">
        <v>4</v>
      </c>
      <c r="QD15">
        <v>4</v>
      </c>
      <c r="QE15">
        <v>0</v>
      </c>
      <c r="QF15">
        <v>0</v>
      </c>
      <c r="QG15">
        <v>0</v>
      </c>
      <c r="QH15">
        <v>1</v>
      </c>
      <c r="QI15">
        <v>0</v>
      </c>
      <c r="QJ15">
        <v>2</v>
      </c>
      <c r="QK15">
        <v>39</v>
      </c>
      <c r="QL15">
        <v>5</v>
      </c>
      <c r="QM15">
        <v>50</v>
      </c>
      <c r="QN15">
        <v>45</v>
      </c>
      <c r="QO15">
        <v>17</v>
      </c>
      <c r="QP15">
        <v>9</v>
      </c>
      <c r="QQ15">
        <v>4</v>
      </c>
      <c r="QR15">
        <v>4</v>
      </c>
      <c r="QS15">
        <v>4</v>
      </c>
      <c r="QT15">
        <v>4</v>
      </c>
      <c r="QU15">
        <v>4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2</v>
      </c>
      <c r="RH15">
        <v>3</v>
      </c>
      <c r="RI15">
        <v>5</v>
      </c>
      <c r="RJ15">
        <v>3</v>
      </c>
      <c r="RK15">
        <v>0</v>
      </c>
      <c r="RL15">
        <v>0</v>
      </c>
      <c r="RM15">
        <v>1</v>
      </c>
      <c r="RN15">
        <v>1</v>
      </c>
      <c r="RO15">
        <v>0</v>
      </c>
      <c r="RP15">
        <v>0</v>
      </c>
      <c r="RQ15">
        <v>2</v>
      </c>
      <c r="RR15">
        <v>35</v>
      </c>
      <c r="RS15">
        <v>37</v>
      </c>
      <c r="RT15">
        <v>25</v>
      </c>
      <c r="RU15">
        <v>28</v>
      </c>
      <c r="RV15">
        <v>24</v>
      </c>
      <c r="RW15">
        <v>18</v>
      </c>
      <c r="RX15">
        <v>24</v>
      </c>
      <c r="RY15">
        <v>18</v>
      </c>
      <c r="RZ15">
        <v>18</v>
      </c>
      <c r="SA15">
        <v>19</v>
      </c>
      <c r="SB15">
        <v>22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3</v>
      </c>
      <c r="SO15">
        <v>2</v>
      </c>
      <c r="SP15">
        <v>2</v>
      </c>
      <c r="SQ15">
        <v>2</v>
      </c>
      <c r="SR15">
        <v>2</v>
      </c>
      <c r="SS15">
        <v>2</v>
      </c>
      <c r="ST15">
        <v>0</v>
      </c>
      <c r="SU15">
        <v>0</v>
      </c>
      <c r="SV15">
        <v>0</v>
      </c>
      <c r="SW15">
        <v>0</v>
      </c>
      <c r="SX15">
        <v>1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11</v>
      </c>
      <c r="TJ15">
        <v>2</v>
      </c>
      <c r="TK15">
        <v>2</v>
      </c>
      <c r="TL15">
        <v>2</v>
      </c>
      <c r="TM15">
        <v>2</v>
      </c>
      <c r="TN15">
        <v>2</v>
      </c>
      <c r="TO15">
        <v>1</v>
      </c>
      <c r="TP15">
        <v>0</v>
      </c>
      <c r="TQ15">
        <v>0</v>
      </c>
      <c r="TR15">
        <v>0</v>
      </c>
      <c r="TS15">
        <v>0</v>
      </c>
      <c r="TT15">
        <v>1</v>
      </c>
      <c r="TU15">
        <v>7</v>
      </c>
      <c r="TV15">
        <v>8</v>
      </c>
      <c r="TW15">
        <v>4</v>
      </c>
      <c r="TX15">
        <v>5</v>
      </c>
      <c r="TY15">
        <v>16</v>
      </c>
      <c r="TZ15">
        <v>17</v>
      </c>
      <c r="UA15">
        <v>6</v>
      </c>
      <c r="UB15">
        <v>17</v>
      </c>
      <c r="UC15">
        <v>4</v>
      </c>
      <c r="UD15">
        <v>43</v>
      </c>
      <c r="UE15">
        <v>50</v>
      </c>
      <c r="UF15">
        <v>9</v>
      </c>
      <c r="UG15">
        <v>9</v>
      </c>
      <c r="UH15">
        <v>7</v>
      </c>
      <c r="UI15">
        <v>6</v>
      </c>
      <c r="UJ15">
        <v>5</v>
      </c>
      <c r="UK15">
        <v>6</v>
      </c>
      <c r="UL15">
        <v>3</v>
      </c>
      <c r="UM15">
        <v>3</v>
      </c>
      <c r="UN15">
        <v>3</v>
      </c>
      <c r="UO15">
        <v>2</v>
      </c>
      <c r="UP15">
        <v>16</v>
      </c>
      <c r="UQ15">
        <v>6</v>
      </c>
      <c r="UR15">
        <v>4</v>
      </c>
      <c r="US15">
        <v>5</v>
      </c>
      <c r="UT15">
        <v>4</v>
      </c>
      <c r="UU15">
        <v>2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2</v>
      </c>
      <c r="VB15">
        <v>35</v>
      </c>
      <c r="VC15">
        <v>22</v>
      </c>
      <c r="VD15">
        <v>17</v>
      </c>
      <c r="VE15">
        <v>17</v>
      </c>
      <c r="VF15">
        <v>15</v>
      </c>
      <c r="VG15">
        <v>18</v>
      </c>
      <c r="VH15">
        <v>8</v>
      </c>
      <c r="VI15">
        <v>8</v>
      </c>
      <c r="VJ15">
        <v>8</v>
      </c>
      <c r="VK15">
        <v>8</v>
      </c>
      <c r="VL15">
        <v>7</v>
      </c>
      <c r="VM15">
        <v>6</v>
      </c>
      <c r="VN15">
        <v>6</v>
      </c>
      <c r="VO15">
        <v>4</v>
      </c>
      <c r="VP15">
        <v>2</v>
      </c>
      <c r="VQ15">
        <v>2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2</v>
      </c>
      <c r="VX15">
        <v>6</v>
      </c>
      <c r="VY15">
        <v>4</v>
      </c>
      <c r="VZ15">
        <v>4</v>
      </c>
      <c r="WA15">
        <v>4</v>
      </c>
      <c r="WB15">
        <v>4</v>
      </c>
      <c r="WC15">
        <v>2</v>
      </c>
      <c r="WD15">
        <v>0</v>
      </c>
      <c r="WE15">
        <v>0</v>
      </c>
      <c r="WF15">
        <v>0</v>
      </c>
      <c r="WG15">
        <v>0</v>
      </c>
      <c r="WH15">
        <v>0</v>
      </c>
      <c r="WI15">
        <v>43</v>
      </c>
      <c r="WJ15">
        <v>38</v>
      </c>
      <c r="WK15">
        <v>42</v>
      </c>
      <c r="WL15">
        <v>38</v>
      </c>
      <c r="WM15">
        <v>33</v>
      </c>
      <c r="WN15">
        <v>23</v>
      </c>
      <c r="WO15">
        <v>17</v>
      </c>
      <c r="WP15">
        <v>16</v>
      </c>
      <c r="WQ15">
        <v>14</v>
      </c>
      <c r="WR15">
        <v>14</v>
      </c>
      <c r="WS15">
        <v>12</v>
      </c>
      <c r="WT15">
        <v>2</v>
      </c>
      <c r="WU15">
        <v>61</v>
      </c>
      <c r="WV15">
        <v>3</v>
      </c>
      <c r="WW15">
        <v>2</v>
      </c>
      <c r="WX15">
        <v>1</v>
      </c>
      <c r="WY15">
        <v>0</v>
      </c>
      <c r="WZ15">
        <v>2</v>
      </c>
      <c r="XA15">
        <v>3</v>
      </c>
      <c r="XB15">
        <v>0</v>
      </c>
      <c r="XC15">
        <v>0</v>
      </c>
      <c r="XD15">
        <v>1</v>
      </c>
      <c r="XE15">
        <v>4</v>
      </c>
      <c r="XF15">
        <v>4</v>
      </c>
      <c r="XG15">
        <v>0</v>
      </c>
      <c r="XH15">
        <v>0</v>
      </c>
      <c r="XI15">
        <v>0</v>
      </c>
      <c r="XJ15">
        <v>0</v>
      </c>
      <c r="XK15">
        <v>0</v>
      </c>
      <c r="XL15">
        <v>0</v>
      </c>
      <c r="XM15">
        <v>0</v>
      </c>
      <c r="XN15">
        <v>0</v>
      </c>
      <c r="XO15">
        <v>0</v>
      </c>
      <c r="XP15">
        <v>43</v>
      </c>
      <c r="XQ15">
        <v>44</v>
      </c>
      <c r="XR15">
        <v>30</v>
      </c>
      <c r="XS15">
        <v>29</v>
      </c>
      <c r="XT15">
        <v>26</v>
      </c>
      <c r="XU15">
        <v>22</v>
      </c>
      <c r="XV15">
        <v>20</v>
      </c>
      <c r="XW15">
        <v>19</v>
      </c>
      <c r="XX15">
        <v>20</v>
      </c>
      <c r="XY15">
        <v>20</v>
      </c>
      <c r="XZ15">
        <v>21</v>
      </c>
      <c r="YA15">
        <v>2</v>
      </c>
      <c r="YB15">
        <v>2</v>
      </c>
      <c r="YC15">
        <v>2</v>
      </c>
      <c r="YD15">
        <v>2</v>
      </c>
      <c r="YE15">
        <v>2</v>
      </c>
      <c r="YF15">
        <v>0</v>
      </c>
      <c r="YG15">
        <v>1</v>
      </c>
      <c r="YH15">
        <v>1</v>
      </c>
      <c r="YI15">
        <v>0</v>
      </c>
      <c r="YJ15">
        <v>0</v>
      </c>
      <c r="YK15">
        <v>1</v>
      </c>
      <c r="YL15">
        <v>5</v>
      </c>
      <c r="YM15">
        <v>5</v>
      </c>
      <c r="YN15">
        <v>4</v>
      </c>
      <c r="YO15">
        <v>2</v>
      </c>
      <c r="YP15">
        <v>2</v>
      </c>
      <c r="YQ15">
        <v>0</v>
      </c>
      <c r="YR15">
        <v>1</v>
      </c>
      <c r="YS15">
        <v>1</v>
      </c>
      <c r="YT15">
        <v>0</v>
      </c>
      <c r="YU15">
        <v>0</v>
      </c>
      <c r="YV15">
        <v>2</v>
      </c>
      <c r="YW15">
        <v>45</v>
      </c>
      <c r="YX15">
        <v>33</v>
      </c>
      <c r="YY15">
        <v>25</v>
      </c>
      <c r="YZ15">
        <v>22</v>
      </c>
      <c r="ZA15">
        <v>19</v>
      </c>
      <c r="ZB15">
        <v>19</v>
      </c>
      <c r="ZC15">
        <v>14</v>
      </c>
      <c r="ZD15">
        <v>12</v>
      </c>
      <c r="ZE15">
        <v>11</v>
      </c>
      <c r="ZF15">
        <v>12</v>
      </c>
      <c r="ZG15">
        <v>10</v>
      </c>
      <c r="ZH15">
        <v>6</v>
      </c>
      <c r="ZI15">
        <v>6</v>
      </c>
      <c r="ZJ15">
        <v>4</v>
      </c>
      <c r="ZK15">
        <v>4</v>
      </c>
      <c r="ZL15">
        <v>3</v>
      </c>
      <c r="ZM15">
        <v>4</v>
      </c>
      <c r="ZN15">
        <v>4</v>
      </c>
      <c r="ZO15">
        <v>3</v>
      </c>
      <c r="ZP15">
        <v>3</v>
      </c>
      <c r="ZQ15">
        <v>3</v>
      </c>
      <c r="ZR15">
        <v>4</v>
      </c>
      <c r="ZS15">
        <v>6</v>
      </c>
      <c r="ZT15">
        <v>7</v>
      </c>
      <c r="ZU15">
        <v>5</v>
      </c>
      <c r="ZV15">
        <v>4</v>
      </c>
      <c r="ZW15">
        <v>4</v>
      </c>
      <c r="ZX15">
        <v>0</v>
      </c>
      <c r="ZY15">
        <v>0</v>
      </c>
      <c r="ZZ15">
        <v>0</v>
      </c>
      <c r="AAA15">
        <v>0</v>
      </c>
      <c r="AAB15">
        <v>1</v>
      </c>
      <c r="AAC15">
        <v>23</v>
      </c>
      <c r="AAD15">
        <v>5</v>
      </c>
      <c r="AAE15">
        <v>15</v>
      </c>
      <c r="AAF15">
        <v>4</v>
      </c>
      <c r="AAG15">
        <v>4</v>
      </c>
      <c r="AAH15">
        <v>4</v>
      </c>
      <c r="AAI15">
        <v>4</v>
      </c>
      <c r="AAJ15">
        <v>4</v>
      </c>
      <c r="AAK15">
        <v>4</v>
      </c>
      <c r="AAL15">
        <v>4</v>
      </c>
      <c r="AAM15">
        <v>4</v>
      </c>
      <c r="AAN15">
        <v>4</v>
      </c>
      <c r="AAO15">
        <v>4</v>
      </c>
      <c r="AAP15">
        <v>4</v>
      </c>
      <c r="AAQ15">
        <v>2</v>
      </c>
      <c r="AAR15">
        <v>2</v>
      </c>
      <c r="AAS15">
        <v>2</v>
      </c>
      <c r="AAT15">
        <v>0</v>
      </c>
      <c r="AAU15">
        <v>1</v>
      </c>
      <c r="AAV15">
        <v>1</v>
      </c>
      <c r="AAW15">
        <v>0</v>
      </c>
      <c r="AAX15">
        <v>0</v>
      </c>
      <c r="AAY15">
        <v>1</v>
      </c>
      <c r="AAZ15">
        <v>7</v>
      </c>
      <c r="ABA15">
        <v>9</v>
      </c>
      <c r="ABB15">
        <v>6</v>
      </c>
      <c r="ABC15">
        <v>5</v>
      </c>
      <c r="ABD15">
        <v>4</v>
      </c>
      <c r="ABE15">
        <v>4</v>
      </c>
      <c r="ABF15">
        <v>4</v>
      </c>
      <c r="ABG15">
        <v>4</v>
      </c>
      <c r="ABH15">
        <v>4</v>
      </c>
      <c r="ABI15">
        <v>4</v>
      </c>
      <c r="ABJ15">
        <v>5</v>
      </c>
      <c r="ABK15">
        <v>8</v>
      </c>
      <c r="ABL15">
        <v>2</v>
      </c>
      <c r="ABM15">
        <v>2</v>
      </c>
      <c r="ABN15">
        <v>2</v>
      </c>
      <c r="ABO15">
        <v>2</v>
      </c>
      <c r="ABP15">
        <v>1</v>
      </c>
      <c r="ABQ15">
        <v>0</v>
      </c>
      <c r="ABR15">
        <v>0</v>
      </c>
      <c r="ABS15">
        <v>0</v>
      </c>
      <c r="ABT15">
        <v>0</v>
      </c>
      <c r="ABU15">
        <v>12</v>
      </c>
      <c r="ABV15">
        <v>12</v>
      </c>
      <c r="ABW15">
        <v>6</v>
      </c>
      <c r="ABX15">
        <v>5</v>
      </c>
      <c r="ABY15">
        <v>3</v>
      </c>
      <c r="ABZ15">
        <v>3</v>
      </c>
      <c r="ACA15">
        <v>3</v>
      </c>
      <c r="ACB15">
        <v>3</v>
      </c>
      <c r="ACC15">
        <v>3</v>
      </c>
      <c r="ACD15">
        <v>3</v>
      </c>
      <c r="ACE15">
        <v>0</v>
      </c>
      <c r="ACF15">
        <v>0</v>
      </c>
      <c r="ACG15">
        <v>67</v>
      </c>
      <c r="ACH15">
        <v>68</v>
      </c>
      <c r="ACI15">
        <v>43</v>
      </c>
      <c r="ACJ15">
        <v>39</v>
      </c>
      <c r="ACK15">
        <v>36</v>
      </c>
      <c r="ACL15">
        <v>36</v>
      </c>
      <c r="ACM15">
        <v>39</v>
      </c>
      <c r="ACN15">
        <v>43</v>
      </c>
      <c r="ACO15">
        <v>40</v>
      </c>
      <c r="ACP15">
        <v>26</v>
      </c>
      <c r="ACQ15">
        <v>37</v>
      </c>
      <c r="ACR15">
        <v>2</v>
      </c>
      <c r="ACS15">
        <v>2</v>
      </c>
      <c r="ACT15">
        <v>2</v>
      </c>
      <c r="ACU15">
        <v>2</v>
      </c>
      <c r="ACV15">
        <v>2</v>
      </c>
      <c r="ACW15">
        <v>0</v>
      </c>
      <c r="ACX15">
        <v>1</v>
      </c>
      <c r="ACY15">
        <v>1</v>
      </c>
      <c r="ACZ15">
        <v>0</v>
      </c>
      <c r="ADA15">
        <v>0</v>
      </c>
      <c r="ADB15">
        <v>1</v>
      </c>
      <c r="ADC15">
        <v>115</v>
      </c>
      <c r="ADD15">
        <v>1</v>
      </c>
      <c r="ADE15">
        <v>0</v>
      </c>
      <c r="ADF15">
        <v>1</v>
      </c>
      <c r="ADG15">
        <v>0</v>
      </c>
      <c r="ADH15">
        <v>0</v>
      </c>
      <c r="ADI15">
        <v>0</v>
      </c>
      <c r="ADJ15">
        <v>0</v>
      </c>
      <c r="ADK15">
        <v>0</v>
      </c>
      <c r="ADL15">
        <v>0</v>
      </c>
      <c r="ADM15">
        <v>1</v>
      </c>
      <c r="ADN15">
        <v>19</v>
      </c>
      <c r="ADO15">
        <v>9</v>
      </c>
      <c r="ADP15">
        <v>4</v>
      </c>
      <c r="ADQ15">
        <v>3</v>
      </c>
      <c r="ADR15">
        <v>4</v>
      </c>
      <c r="ADS15">
        <v>1</v>
      </c>
      <c r="ADT15">
        <v>4</v>
      </c>
      <c r="ADU15">
        <v>5</v>
      </c>
      <c r="ADV15">
        <v>9</v>
      </c>
      <c r="ADW15">
        <v>2</v>
      </c>
      <c r="ADX15">
        <v>4</v>
      </c>
      <c r="ADY15">
        <v>16</v>
      </c>
      <c r="ADZ15">
        <v>16</v>
      </c>
      <c r="AEA15">
        <v>36</v>
      </c>
      <c r="AEB15">
        <v>15</v>
      </c>
      <c r="AEC15">
        <v>15</v>
      </c>
      <c r="AED15">
        <v>10</v>
      </c>
      <c r="AEE15">
        <v>12</v>
      </c>
      <c r="AEF15">
        <v>13</v>
      </c>
      <c r="AEG15">
        <v>11</v>
      </c>
      <c r="AEH15">
        <v>8</v>
      </c>
      <c r="AEI15">
        <v>9</v>
      </c>
      <c r="AEJ15">
        <v>4</v>
      </c>
      <c r="AEK15">
        <v>4</v>
      </c>
      <c r="AEL15">
        <v>4</v>
      </c>
      <c r="AEM15">
        <v>2</v>
      </c>
      <c r="AEN15">
        <v>2</v>
      </c>
      <c r="AEO15">
        <v>2</v>
      </c>
      <c r="AEP15">
        <v>0</v>
      </c>
      <c r="AEQ15">
        <v>0</v>
      </c>
      <c r="AER15">
        <v>0</v>
      </c>
      <c r="AES15">
        <v>0</v>
      </c>
      <c r="AET15">
        <v>1</v>
      </c>
      <c r="AEU15">
        <v>0</v>
      </c>
      <c r="AEV15">
        <v>0</v>
      </c>
      <c r="AEW15">
        <v>0</v>
      </c>
      <c r="AEX15">
        <v>0</v>
      </c>
      <c r="AEY15">
        <v>0</v>
      </c>
      <c r="AEZ15">
        <v>0</v>
      </c>
      <c r="AFA15">
        <v>0</v>
      </c>
      <c r="AFB15">
        <v>0</v>
      </c>
      <c r="AFC15">
        <v>0</v>
      </c>
      <c r="AFD15">
        <v>0</v>
      </c>
      <c r="AFE15">
        <v>1</v>
      </c>
      <c r="AFF15">
        <v>4</v>
      </c>
      <c r="AFG15">
        <v>4</v>
      </c>
      <c r="AFH15">
        <v>4</v>
      </c>
      <c r="AFI15">
        <v>2</v>
      </c>
      <c r="AFJ15">
        <v>2</v>
      </c>
      <c r="AFK15">
        <v>1</v>
      </c>
      <c r="AFL15">
        <v>3</v>
      </c>
      <c r="AFM15">
        <v>1</v>
      </c>
      <c r="AFN15">
        <v>0</v>
      </c>
      <c r="AFO15">
        <v>0</v>
      </c>
      <c r="AFP15">
        <v>2</v>
      </c>
      <c r="AFQ15">
        <v>357</v>
      </c>
      <c r="AFR15">
        <v>232</v>
      </c>
      <c r="AFS15">
        <v>521</v>
      </c>
      <c r="AFT15">
        <v>403</v>
      </c>
      <c r="AFU15">
        <v>228</v>
      </c>
      <c r="AFV15">
        <v>159</v>
      </c>
      <c r="AFW15">
        <v>80</v>
      </c>
      <c r="AFX15">
        <v>41</v>
      </c>
      <c r="AFY15">
        <v>35</v>
      </c>
      <c r="AFZ15">
        <v>41</v>
      </c>
      <c r="AGA15">
        <v>43</v>
      </c>
      <c r="AGB15">
        <v>0</v>
      </c>
      <c r="AGC15">
        <v>0</v>
      </c>
      <c r="AGD15">
        <v>0</v>
      </c>
      <c r="AGE15">
        <v>0</v>
      </c>
      <c r="AGF15">
        <v>0</v>
      </c>
      <c r="AGG15">
        <v>0</v>
      </c>
      <c r="AGH15">
        <v>0</v>
      </c>
      <c r="AGI15">
        <v>0</v>
      </c>
      <c r="AGJ15">
        <v>0</v>
      </c>
      <c r="AGK15">
        <v>0</v>
      </c>
      <c r="AGL15">
        <v>0</v>
      </c>
      <c r="AGM15">
        <v>6688</v>
      </c>
      <c r="AGN15">
        <v>5769</v>
      </c>
      <c r="AGO15">
        <v>5985</v>
      </c>
      <c r="AGP15">
        <v>5333</v>
      </c>
      <c r="AGQ15">
        <v>4656</v>
      </c>
      <c r="AGR15">
        <v>3344</v>
      </c>
      <c r="AGS15">
        <v>3030</v>
      </c>
      <c r="AGT15">
        <v>2834</v>
      </c>
      <c r="AGU15">
        <v>2825</v>
      </c>
      <c r="AGV15">
        <v>2758</v>
      </c>
      <c r="AGW15">
        <v>3023</v>
      </c>
    </row>
    <row r="16" spans="1:881" x14ac:dyDescent="0.3">
      <c r="A16" t="s">
        <v>93</v>
      </c>
      <c r="B16">
        <v>1049</v>
      </c>
      <c r="C16">
        <v>388</v>
      </c>
      <c r="D16">
        <v>125</v>
      </c>
      <c r="E16">
        <v>114</v>
      </c>
      <c r="F16">
        <v>417</v>
      </c>
      <c r="G16">
        <v>28</v>
      </c>
      <c r="H16">
        <v>491</v>
      </c>
      <c r="I16">
        <v>31</v>
      </c>
      <c r="J16">
        <v>4</v>
      </c>
      <c r="K16">
        <v>9</v>
      </c>
      <c r="L16">
        <v>69</v>
      </c>
      <c r="M16">
        <v>0</v>
      </c>
      <c r="N16">
        <v>0</v>
      </c>
      <c r="O16">
        <v>3</v>
      </c>
      <c r="P16">
        <v>6</v>
      </c>
      <c r="Q16">
        <v>1</v>
      </c>
      <c r="R16">
        <v>1</v>
      </c>
      <c r="S16">
        <v>326</v>
      </c>
      <c r="T16">
        <v>12</v>
      </c>
      <c r="U16">
        <v>3</v>
      </c>
      <c r="V16">
        <v>0</v>
      </c>
      <c r="W16">
        <v>0</v>
      </c>
      <c r="X16">
        <v>158</v>
      </c>
      <c r="Y16">
        <v>110</v>
      </c>
      <c r="Z16">
        <v>110</v>
      </c>
      <c r="AA16">
        <v>135</v>
      </c>
      <c r="AB16">
        <v>96</v>
      </c>
      <c r="AC16">
        <v>86</v>
      </c>
      <c r="AD16">
        <v>115</v>
      </c>
      <c r="AE16">
        <v>110</v>
      </c>
      <c r="AF16">
        <v>140</v>
      </c>
      <c r="AG16">
        <v>67</v>
      </c>
      <c r="AH16">
        <v>24</v>
      </c>
      <c r="AI16">
        <v>1</v>
      </c>
      <c r="AJ16">
        <v>4</v>
      </c>
      <c r="AK16">
        <v>32</v>
      </c>
      <c r="AL16">
        <v>25</v>
      </c>
      <c r="AM16">
        <v>9</v>
      </c>
      <c r="AN16">
        <v>30</v>
      </c>
      <c r="AO16">
        <v>18</v>
      </c>
      <c r="AP16">
        <v>14</v>
      </c>
      <c r="AQ16">
        <v>0</v>
      </c>
      <c r="AR16">
        <v>0</v>
      </c>
      <c r="AS16">
        <v>14</v>
      </c>
      <c r="AT16">
        <v>61</v>
      </c>
      <c r="AU16">
        <v>43</v>
      </c>
      <c r="AV16">
        <v>46</v>
      </c>
      <c r="AW16">
        <v>58</v>
      </c>
      <c r="AX16">
        <v>96</v>
      </c>
      <c r="AY16">
        <v>153</v>
      </c>
      <c r="AZ16">
        <v>86</v>
      </c>
      <c r="BA16">
        <v>64</v>
      </c>
      <c r="BB16">
        <v>16</v>
      </c>
      <c r="BC16">
        <v>16</v>
      </c>
      <c r="BD16">
        <v>0</v>
      </c>
      <c r="BE16">
        <v>9</v>
      </c>
      <c r="BF16">
        <v>14</v>
      </c>
      <c r="BG16">
        <v>20</v>
      </c>
      <c r="BH16">
        <v>25</v>
      </c>
      <c r="BI16">
        <v>34</v>
      </c>
      <c r="BJ16">
        <v>7</v>
      </c>
      <c r="BK16">
        <v>6</v>
      </c>
      <c r="BL16">
        <v>2</v>
      </c>
      <c r="BM16">
        <v>5</v>
      </c>
      <c r="BN16">
        <v>1</v>
      </c>
      <c r="BO16">
        <v>0</v>
      </c>
      <c r="BP16">
        <v>0</v>
      </c>
      <c r="BQ16">
        <v>0</v>
      </c>
      <c r="BR16">
        <v>0</v>
      </c>
      <c r="BS16">
        <v>1</v>
      </c>
      <c r="BT16">
        <v>0</v>
      </c>
      <c r="BU16">
        <v>2</v>
      </c>
      <c r="BV16">
        <v>6</v>
      </c>
      <c r="BW16">
        <v>0</v>
      </c>
      <c r="BX16">
        <v>0</v>
      </c>
      <c r="BY16">
        <v>0</v>
      </c>
      <c r="BZ16">
        <v>0</v>
      </c>
      <c r="CA16">
        <v>380</v>
      </c>
      <c r="CB16">
        <v>340</v>
      </c>
      <c r="CC16">
        <v>377</v>
      </c>
      <c r="CD16">
        <v>322</v>
      </c>
      <c r="CE16">
        <v>196</v>
      </c>
      <c r="CF16">
        <v>67</v>
      </c>
      <c r="CG16">
        <v>268</v>
      </c>
      <c r="CH16">
        <v>62</v>
      </c>
      <c r="CI16">
        <v>44</v>
      </c>
      <c r="CJ16">
        <v>42</v>
      </c>
      <c r="CK16">
        <v>87</v>
      </c>
      <c r="CL16">
        <v>116</v>
      </c>
      <c r="CM16">
        <v>89</v>
      </c>
      <c r="CN16">
        <v>28</v>
      </c>
      <c r="CO16">
        <v>24</v>
      </c>
      <c r="CP16">
        <v>50</v>
      </c>
      <c r="CQ16">
        <v>20</v>
      </c>
      <c r="CR16">
        <v>15</v>
      </c>
      <c r="CS16">
        <v>32</v>
      </c>
      <c r="CT16">
        <v>50</v>
      </c>
      <c r="CU16">
        <v>28</v>
      </c>
      <c r="CV16">
        <v>35</v>
      </c>
      <c r="CW16">
        <v>1</v>
      </c>
      <c r="CX16">
        <v>0</v>
      </c>
      <c r="CY16">
        <v>1</v>
      </c>
      <c r="CZ16">
        <v>3</v>
      </c>
      <c r="DA16">
        <v>1</v>
      </c>
      <c r="DB16">
        <v>0</v>
      </c>
      <c r="DC16">
        <v>0</v>
      </c>
      <c r="DD16">
        <v>1</v>
      </c>
      <c r="DE16">
        <v>0</v>
      </c>
      <c r="DF16">
        <v>0</v>
      </c>
      <c r="DG16">
        <v>0</v>
      </c>
      <c r="DH16">
        <v>0</v>
      </c>
      <c r="DI16">
        <v>6</v>
      </c>
      <c r="DJ16">
        <v>6</v>
      </c>
      <c r="DK16">
        <v>2</v>
      </c>
      <c r="DL16">
        <v>5</v>
      </c>
      <c r="DM16">
        <v>1</v>
      </c>
      <c r="DN16">
        <v>8</v>
      </c>
      <c r="DO16">
        <v>2</v>
      </c>
      <c r="DP16">
        <v>4</v>
      </c>
      <c r="DQ16">
        <v>1</v>
      </c>
      <c r="DR16">
        <v>0</v>
      </c>
      <c r="DS16">
        <v>48</v>
      </c>
      <c r="DT16">
        <v>52</v>
      </c>
      <c r="DU16">
        <v>81</v>
      </c>
      <c r="DV16">
        <v>59</v>
      </c>
      <c r="DW16">
        <v>69</v>
      </c>
      <c r="DX16">
        <v>46</v>
      </c>
      <c r="DY16">
        <v>216</v>
      </c>
      <c r="DZ16">
        <v>189</v>
      </c>
      <c r="EA16">
        <v>21</v>
      </c>
      <c r="EB16">
        <v>12</v>
      </c>
      <c r="EC16">
        <v>15</v>
      </c>
      <c r="ED16">
        <v>16</v>
      </c>
      <c r="EE16">
        <v>22</v>
      </c>
      <c r="EF16">
        <v>25</v>
      </c>
      <c r="EG16">
        <v>21</v>
      </c>
      <c r="EH16">
        <v>21</v>
      </c>
      <c r="EI16">
        <v>16</v>
      </c>
      <c r="EJ16">
        <v>3</v>
      </c>
      <c r="EK16">
        <v>0</v>
      </c>
      <c r="EL16">
        <v>1</v>
      </c>
      <c r="EM16">
        <v>3</v>
      </c>
      <c r="EN16">
        <v>1</v>
      </c>
      <c r="EO16">
        <v>23</v>
      </c>
      <c r="EP16">
        <v>25</v>
      </c>
      <c r="EQ16">
        <v>18</v>
      </c>
      <c r="ER16">
        <v>12</v>
      </c>
      <c r="ES16">
        <v>4</v>
      </c>
      <c r="ET16">
        <v>0</v>
      </c>
      <c r="EU16">
        <v>1</v>
      </c>
      <c r="EV16">
        <v>6</v>
      </c>
      <c r="EW16">
        <v>2</v>
      </c>
      <c r="EX16">
        <v>0</v>
      </c>
      <c r="EY16">
        <v>0</v>
      </c>
      <c r="EZ16">
        <v>34</v>
      </c>
      <c r="FA16">
        <v>22</v>
      </c>
      <c r="FB16">
        <v>31</v>
      </c>
      <c r="FC16">
        <v>22</v>
      </c>
      <c r="FD16">
        <v>23</v>
      </c>
      <c r="FE16">
        <v>7</v>
      </c>
      <c r="FF16">
        <v>49</v>
      </c>
      <c r="FG16">
        <v>23</v>
      </c>
      <c r="FH16">
        <v>19</v>
      </c>
      <c r="FI16">
        <v>15</v>
      </c>
      <c r="FJ16">
        <v>4</v>
      </c>
      <c r="FK16">
        <v>42</v>
      </c>
      <c r="FL16">
        <v>18</v>
      </c>
      <c r="FM16">
        <v>29</v>
      </c>
      <c r="FN16">
        <v>23</v>
      </c>
      <c r="FO16">
        <v>43</v>
      </c>
      <c r="FP16">
        <v>89</v>
      </c>
      <c r="FQ16">
        <v>186</v>
      </c>
      <c r="FR16">
        <v>19</v>
      </c>
      <c r="FS16">
        <v>5</v>
      </c>
      <c r="FT16">
        <v>4</v>
      </c>
      <c r="FU16">
        <v>4</v>
      </c>
      <c r="FV16">
        <v>156</v>
      </c>
      <c r="FW16">
        <v>103</v>
      </c>
      <c r="FX16">
        <v>103</v>
      </c>
      <c r="FY16">
        <v>119</v>
      </c>
      <c r="FZ16">
        <v>98</v>
      </c>
      <c r="GA16">
        <v>74</v>
      </c>
      <c r="GB16">
        <v>46</v>
      </c>
      <c r="GC16">
        <v>15</v>
      </c>
      <c r="GD16">
        <v>37</v>
      </c>
      <c r="GE16">
        <v>29</v>
      </c>
      <c r="GF16">
        <v>27</v>
      </c>
      <c r="GG16">
        <v>85</v>
      </c>
      <c r="GH16">
        <v>72</v>
      </c>
      <c r="GI16">
        <v>68</v>
      </c>
      <c r="GJ16">
        <v>73</v>
      </c>
      <c r="GK16">
        <v>47</v>
      </c>
      <c r="GL16">
        <v>26</v>
      </c>
      <c r="GM16">
        <v>36</v>
      </c>
      <c r="GN16">
        <v>40</v>
      </c>
      <c r="GO16">
        <v>17</v>
      </c>
      <c r="GP16">
        <v>13</v>
      </c>
      <c r="GQ16">
        <v>18</v>
      </c>
      <c r="GR16">
        <v>37</v>
      </c>
      <c r="GS16">
        <v>50</v>
      </c>
      <c r="GT16">
        <v>1</v>
      </c>
      <c r="GU16">
        <v>10</v>
      </c>
      <c r="GV16">
        <v>8</v>
      </c>
      <c r="GW16">
        <v>7</v>
      </c>
      <c r="GX16">
        <v>0</v>
      </c>
      <c r="GY16">
        <v>0</v>
      </c>
      <c r="GZ16">
        <v>4</v>
      </c>
      <c r="HA16">
        <v>6</v>
      </c>
      <c r="HB16">
        <v>4</v>
      </c>
      <c r="HC16">
        <v>14376</v>
      </c>
      <c r="HD16">
        <v>16587</v>
      </c>
      <c r="HE16">
        <v>20108</v>
      </c>
      <c r="HF16">
        <v>21338</v>
      </c>
      <c r="HG16">
        <v>21520</v>
      </c>
      <c r="HH16">
        <v>21847</v>
      </c>
      <c r="HI16">
        <v>18445</v>
      </c>
      <c r="HJ16">
        <v>16936</v>
      </c>
      <c r="HK16">
        <v>17237</v>
      </c>
      <c r="HL16">
        <v>14489</v>
      </c>
      <c r="HM16">
        <v>10962</v>
      </c>
      <c r="HN16">
        <v>10</v>
      </c>
      <c r="HO16">
        <v>4</v>
      </c>
      <c r="HP16">
        <v>7</v>
      </c>
      <c r="HQ16">
        <v>4</v>
      </c>
      <c r="HR16">
        <v>2</v>
      </c>
      <c r="HS16">
        <v>2</v>
      </c>
      <c r="HT16">
        <v>1</v>
      </c>
      <c r="HU16">
        <v>0</v>
      </c>
      <c r="HV16">
        <v>0</v>
      </c>
      <c r="HW16">
        <v>0</v>
      </c>
      <c r="HX16">
        <v>0</v>
      </c>
      <c r="HY16">
        <v>5</v>
      </c>
      <c r="HZ16">
        <v>27</v>
      </c>
      <c r="IA16">
        <v>58</v>
      </c>
      <c r="IB16">
        <v>59</v>
      </c>
      <c r="IC16">
        <v>17</v>
      </c>
      <c r="ID16">
        <v>13</v>
      </c>
      <c r="IE16">
        <v>974</v>
      </c>
      <c r="IF16">
        <v>8</v>
      </c>
      <c r="IG16">
        <v>10</v>
      </c>
      <c r="IH16">
        <v>52</v>
      </c>
      <c r="II16">
        <v>121</v>
      </c>
      <c r="IJ16">
        <v>117</v>
      </c>
      <c r="IK16">
        <v>201</v>
      </c>
      <c r="IL16">
        <v>241</v>
      </c>
      <c r="IM16">
        <v>198</v>
      </c>
      <c r="IN16">
        <v>190</v>
      </c>
      <c r="IO16">
        <v>416</v>
      </c>
      <c r="IP16">
        <v>157</v>
      </c>
      <c r="IQ16">
        <v>64</v>
      </c>
      <c r="IR16">
        <v>172</v>
      </c>
      <c r="IS16">
        <v>566</v>
      </c>
      <c r="IT16">
        <v>64</v>
      </c>
      <c r="IU16">
        <v>15</v>
      </c>
      <c r="IV16">
        <v>32</v>
      </c>
      <c r="IW16">
        <v>0</v>
      </c>
      <c r="IX16">
        <v>13</v>
      </c>
      <c r="IY16">
        <v>7</v>
      </c>
      <c r="IZ16">
        <v>12</v>
      </c>
      <c r="JA16">
        <v>8</v>
      </c>
      <c r="JB16">
        <v>3</v>
      </c>
      <c r="JC16">
        <v>8</v>
      </c>
      <c r="JD16">
        <v>67</v>
      </c>
      <c r="JE16">
        <v>3</v>
      </c>
      <c r="JF16">
        <v>23</v>
      </c>
      <c r="JG16">
        <v>17</v>
      </c>
      <c r="JH16">
        <v>21</v>
      </c>
      <c r="JI16">
        <v>24</v>
      </c>
      <c r="JJ16">
        <v>8</v>
      </c>
      <c r="JK16">
        <v>3</v>
      </c>
      <c r="JL16">
        <v>8</v>
      </c>
      <c r="JM16">
        <v>7</v>
      </c>
      <c r="JN16">
        <v>12</v>
      </c>
      <c r="JO16">
        <v>33</v>
      </c>
      <c r="JP16">
        <v>20</v>
      </c>
      <c r="JQ16">
        <v>249</v>
      </c>
      <c r="JR16">
        <v>326</v>
      </c>
      <c r="JS16">
        <v>259</v>
      </c>
      <c r="JT16">
        <v>320</v>
      </c>
      <c r="JU16">
        <v>1069</v>
      </c>
      <c r="JV16">
        <v>1017</v>
      </c>
      <c r="JW16">
        <v>744</v>
      </c>
      <c r="JX16">
        <v>864</v>
      </c>
      <c r="JY16">
        <v>588</v>
      </c>
      <c r="JZ16">
        <v>581</v>
      </c>
      <c r="KA16">
        <v>478</v>
      </c>
      <c r="KB16">
        <v>68</v>
      </c>
      <c r="KC16">
        <v>71</v>
      </c>
      <c r="KD16">
        <v>70</v>
      </c>
      <c r="KE16">
        <v>332</v>
      </c>
      <c r="KF16">
        <v>49</v>
      </c>
      <c r="KG16">
        <v>184</v>
      </c>
      <c r="KH16">
        <v>174</v>
      </c>
      <c r="KI16">
        <v>26</v>
      </c>
      <c r="KJ16">
        <v>60</v>
      </c>
      <c r="KK16">
        <v>71</v>
      </c>
      <c r="KL16">
        <v>64</v>
      </c>
      <c r="KM16">
        <v>124</v>
      </c>
      <c r="KN16">
        <v>98</v>
      </c>
      <c r="KO16">
        <v>219</v>
      </c>
      <c r="KP16">
        <v>155</v>
      </c>
      <c r="KQ16">
        <v>174</v>
      </c>
      <c r="KR16">
        <v>196</v>
      </c>
      <c r="KS16">
        <v>290</v>
      </c>
      <c r="KT16">
        <v>265</v>
      </c>
      <c r="KU16">
        <v>46</v>
      </c>
      <c r="KV16">
        <v>15</v>
      </c>
      <c r="KW16">
        <v>412</v>
      </c>
      <c r="KX16">
        <v>0</v>
      </c>
      <c r="KY16">
        <v>1</v>
      </c>
      <c r="KZ16">
        <v>6</v>
      </c>
      <c r="LA16">
        <v>5</v>
      </c>
      <c r="LB16">
        <v>5</v>
      </c>
      <c r="LC16">
        <v>21</v>
      </c>
      <c r="LD16">
        <v>8</v>
      </c>
      <c r="LE16">
        <v>3</v>
      </c>
      <c r="LF16">
        <v>5</v>
      </c>
      <c r="LG16">
        <v>2</v>
      </c>
      <c r="LH16">
        <v>1</v>
      </c>
      <c r="LI16">
        <v>3</v>
      </c>
      <c r="LJ16">
        <v>1</v>
      </c>
      <c r="LK16">
        <v>1</v>
      </c>
      <c r="LL16">
        <v>6</v>
      </c>
      <c r="LM16">
        <v>5</v>
      </c>
      <c r="LN16">
        <v>4</v>
      </c>
      <c r="LO16">
        <v>0</v>
      </c>
      <c r="LP16">
        <v>1</v>
      </c>
      <c r="LQ16">
        <v>0</v>
      </c>
      <c r="LR16">
        <v>0</v>
      </c>
      <c r="LS16">
        <v>0</v>
      </c>
      <c r="LT16">
        <v>4</v>
      </c>
      <c r="LU16">
        <v>5</v>
      </c>
      <c r="LV16">
        <v>6</v>
      </c>
      <c r="LW16">
        <v>1</v>
      </c>
      <c r="LX16">
        <v>1</v>
      </c>
      <c r="LY16">
        <v>1</v>
      </c>
      <c r="LZ16">
        <v>1</v>
      </c>
      <c r="MA16">
        <v>0</v>
      </c>
      <c r="MB16">
        <v>0</v>
      </c>
      <c r="MC16">
        <v>0</v>
      </c>
      <c r="MD16">
        <v>1</v>
      </c>
      <c r="ME16">
        <v>1710</v>
      </c>
      <c r="MF16">
        <v>1914</v>
      </c>
      <c r="MG16">
        <v>2723</v>
      </c>
      <c r="MH16">
        <v>2138</v>
      </c>
      <c r="MI16">
        <v>2089</v>
      </c>
      <c r="MJ16">
        <v>1736</v>
      </c>
      <c r="MK16">
        <v>1670</v>
      </c>
      <c r="ML16">
        <v>1329</v>
      </c>
      <c r="MM16">
        <v>1002</v>
      </c>
      <c r="MN16">
        <v>868</v>
      </c>
      <c r="MO16">
        <v>722</v>
      </c>
      <c r="MP16">
        <v>30</v>
      </c>
      <c r="MQ16">
        <v>36</v>
      </c>
      <c r="MR16">
        <v>36</v>
      </c>
      <c r="MS16">
        <v>3</v>
      </c>
      <c r="MT16">
        <v>8</v>
      </c>
      <c r="MU16">
        <v>0</v>
      </c>
      <c r="MV16">
        <v>25</v>
      </c>
      <c r="MW16">
        <v>1</v>
      </c>
      <c r="MX16">
        <v>12</v>
      </c>
      <c r="MY16">
        <v>6</v>
      </c>
      <c r="MZ16">
        <v>58</v>
      </c>
      <c r="NA16">
        <v>19</v>
      </c>
      <c r="NB16">
        <v>20</v>
      </c>
      <c r="NC16">
        <v>36</v>
      </c>
      <c r="ND16">
        <v>30</v>
      </c>
      <c r="NE16">
        <v>22</v>
      </c>
      <c r="NF16">
        <v>68</v>
      </c>
      <c r="NG16">
        <v>80</v>
      </c>
      <c r="NH16">
        <v>38</v>
      </c>
      <c r="NI16">
        <v>33</v>
      </c>
      <c r="NJ16">
        <v>40</v>
      </c>
      <c r="NK16">
        <v>34</v>
      </c>
      <c r="NL16">
        <v>2</v>
      </c>
      <c r="NM16">
        <v>4</v>
      </c>
      <c r="NN16">
        <v>4</v>
      </c>
      <c r="NO16">
        <v>2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12</v>
      </c>
      <c r="NX16">
        <v>7</v>
      </c>
      <c r="NY16">
        <v>7</v>
      </c>
      <c r="NZ16">
        <v>2</v>
      </c>
      <c r="OA16">
        <v>4</v>
      </c>
      <c r="OB16">
        <v>4</v>
      </c>
      <c r="OC16">
        <v>3</v>
      </c>
      <c r="OD16">
        <v>5</v>
      </c>
      <c r="OE16">
        <v>11</v>
      </c>
      <c r="OF16">
        <v>0</v>
      </c>
      <c r="OG16">
        <v>0</v>
      </c>
      <c r="OH16">
        <v>6</v>
      </c>
      <c r="OI16">
        <v>2</v>
      </c>
      <c r="OJ16">
        <v>2</v>
      </c>
      <c r="OK16">
        <v>6</v>
      </c>
      <c r="OL16">
        <v>3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9</v>
      </c>
      <c r="OT16">
        <v>13</v>
      </c>
      <c r="OU16">
        <v>56</v>
      </c>
      <c r="OV16">
        <v>68</v>
      </c>
      <c r="OW16">
        <v>75</v>
      </c>
      <c r="OX16">
        <v>90</v>
      </c>
      <c r="OY16">
        <v>67</v>
      </c>
      <c r="OZ16">
        <v>70</v>
      </c>
      <c r="PA16">
        <v>65</v>
      </c>
      <c r="PB16">
        <v>9</v>
      </c>
      <c r="PC16">
        <v>0</v>
      </c>
      <c r="PD16">
        <v>32</v>
      </c>
      <c r="PE16">
        <v>21</v>
      </c>
      <c r="PF16">
        <v>13</v>
      </c>
      <c r="PG16">
        <v>26</v>
      </c>
      <c r="PH16">
        <v>69</v>
      </c>
      <c r="PI16">
        <v>82</v>
      </c>
      <c r="PJ16">
        <v>100</v>
      </c>
      <c r="PK16">
        <v>0</v>
      </c>
      <c r="PL16">
        <v>0</v>
      </c>
      <c r="PM16">
        <v>2</v>
      </c>
      <c r="PN16">
        <v>2</v>
      </c>
      <c r="PO16">
        <v>8</v>
      </c>
      <c r="PP16">
        <v>14</v>
      </c>
      <c r="PQ16">
        <v>12</v>
      </c>
      <c r="PR16">
        <v>10</v>
      </c>
      <c r="PS16">
        <v>130</v>
      </c>
      <c r="PT16">
        <v>97</v>
      </c>
      <c r="PU16">
        <v>152</v>
      </c>
      <c r="PV16">
        <v>99</v>
      </c>
      <c r="PW16">
        <v>23</v>
      </c>
      <c r="PX16">
        <v>18</v>
      </c>
      <c r="PY16">
        <v>16</v>
      </c>
      <c r="PZ16">
        <v>31</v>
      </c>
      <c r="QA16">
        <v>21</v>
      </c>
      <c r="QB16">
        <v>48</v>
      </c>
      <c r="QC16">
        <v>39</v>
      </c>
      <c r="QD16">
        <v>23</v>
      </c>
      <c r="QE16">
        <v>25</v>
      </c>
      <c r="QF16">
        <v>10</v>
      </c>
      <c r="QG16">
        <v>14</v>
      </c>
      <c r="QH16">
        <v>8</v>
      </c>
      <c r="QI16">
        <v>0</v>
      </c>
      <c r="QJ16">
        <v>0</v>
      </c>
      <c r="QK16">
        <v>39</v>
      </c>
      <c r="QL16">
        <v>58</v>
      </c>
      <c r="QM16">
        <v>77</v>
      </c>
      <c r="QN16">
        <v>54</v>
      </c>
      <c r="QO16">
        <v>33</v>
      </c>
      <c r="QP16">
        <v>24</v>
      </c>
      <c r="QQ16">
        <v>22</v>
      </c>
      <c r="QR16">
        <v>28</v>
      </c>
      <c r="QS16">
        <v>9</v>
      </c>
      <c r="QT16">
        <v>8</v>
      </c>
      <c r="QU16">
        <v>7</v>
      </c>
      <c r="QV16">
        <v>2</v>
      </c>
      <c r="QW16">
        <v>2</v>
      </c>
      <c r="QX16">
        <v>2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4</v>
      </c>
      <c r="RH16">
        <v>8</v>
      </c>
      <c r="RI16">
        <v>1</v>
      </c>
      <c r="RJ16">
        <v>1</v>
      </c>
      <c r="RK16">
        <v>0</v>
      </c>
      <c r="RL16">
        <v>48</v>
      </c>
      <c r="RM16">
        <v>0</v>
      </c>
      <c r="RN16">
        <v>0</v>
      </c>
      <c r="RO16">
        <v>0</v>
      </c>
      <c r="RP16">
        <v>0</v>
      </c>
      <c r="RQ16">
        <v>10</v>
      </c>
      <c r="RR16">
        <v>28</v>
      </c>
      <c r="RS16">
        <v>22</v>
      </c>
      <c r="RT16">
        <v>30</v>
      </c>
      <c r="RU16">
        <v>27</v>
      </c>
      <c r="RV16">
        <v>16</v>
      </c>
      <c r="RW16">
        <v>23</v>
      </c>
      <c r="RX16">
        <v>24</v>
      </c>
      <c r="RY16">
        <v>20</v>
      </c>
      <c r="RZ16">
        <v>33</v>
      </c>
      <c r="SA16">
        <v>44</v>
      </c>
      <c r="SB16">
        <v>35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17</v>
      </c>
      <c r="SL16">
        <v>3</v>
      </c>
      <c r="SM16">
        <v>1</v>
      </c>
      <c r="SN16">
        <v>8</v>
      </c>
      <c r="SO16">
        <v>0</v>
      </c>
      <c r="SP16">
        <v>4</v>
      </c>
      <c r="SQ16">
        <v>143</v>
      </c>
      <c r="SR16">
        <v>1</v>
      </c>
      <c r="SS16">
        <v>6</v>
      </c>
      <c r="ST16">
        <v>0</v>
      </c>
      <c r="SU16">
        <v>5</v>
      </c>
      <c r="SV16">
        <v>0</v>
      </c>
      <c r="SW16">
        <v>0</v>
      </c>
      <c r="SX16">
        <v>0</v>
      </c>
      <c r="SY16">
        <v>23</v>
      </c>
      <c r="SZ16">
        <v>23</v>
      </c>
      <c r="TA16">
        <v>35</v>
      </c>
      <c r="TB16">
        <v>25</v>
      </c>
      <c r="TC16">
        <v>23</v>
      </c>
      <c r="TD16">
        <v>46</v>
      </c>
      <c r="TE16">
        <v>28</v>
      </c>
      <c r="TF16">
        <v>18</v>
      </c>
      <c r="TG16">
        <v>18</v>
      </c>
      <c r="TH16">
        <v>2</v>
      </c>
      <c r="TI16">
        <v>3</v>
      </c>
      <c r="TJ16">
        <v>10</v>
      </c>
      <c r="TK16">
        <v>0</v>
      </c>
      <c r="TL16">
        <v>0</v>
      </c>
      <c r="TM16">
        <v>0</v>
      </c>
      <c r="TN16">
        <v>2</v>
      </c>
      <c r="TO16">
        <v>0</v>
      </c>
      <c r="TP16">
        <v>4</v>
      </c>
      <c r="TQ16">
        <v>0</v>
      </c>
      <c r="TR16">
        <v>0</v>
      </c>
      <c r="TS16">
        <v>1</v>
      </c>
      <c r="TT16">
        <v>1</v>
      </c>
      <c r="TU16">
        <v>300</v>
      </c>
      <c r="TV16">
        <v>268</v>
      </c>
      <c r="TW16">
        <v>211</v>
      </c>
      <c r="TX16">
        <v>158</v>
      </c>
      <c r="TY16">
        <v>137</v>
      </c>
      <c r="TZ16">
        <v>66</v>
      </c>
      <c r="UA16">
        <v>84</v>
      </c>
      <c r="UB16">
        <v>78</v>
      </c>
      <c r="UC16">
        <v>45</v>
      </c>
      <c r="UD16">
        <v>68</v>
      </c>
      <c r="UE16">
        <v>3</v>
      </c>
      <c r="UF16">
        <v>53</v>
      </c>
      <c r="UG16">
        <v>59</v>
      </c>
      <c r="UH16">
        <v>96</v>
      </c>
      <c r="UI16">
        <v>50</v>
      </c>
      <c r="UJ16">
        <v>28</v>
      </c>
      <c r="UK16">
        <v>23</v>
      </c>
      <c r="UL16">
        <v>71</v>
      </c>
      <c r="UM16">
        <v>91</v>
      </c>
      <c r="UN16">
        <v>40</v>
      </c>
      <c r="UO16">
        <v>73</v>
      </c>
      <c r="UP16">
        <v>113</v>
      </c>
      <c r="UQ16">
        <v>120</v>
      </c>
      <c r="UR16">
        <v>20</v>
      </c>
      <c r="US16">
        <v>14</v>
      </c>
      <c r="UT16">
        <v>11</v>
      </c>
      <c r="UU16">
        <v>13</v>
      </c>
      <c r="UV16">
        <v>9</v>
      </c>
      <c r="UW16">
        <v>6</v>
      </c>
      <c r="UX16">
        <v>6</v>
      </c>
      <c r="UY16">
        <v>6</v>
      </c>
      <c r="UZ16">
        <v>15</v>
      </c>
      <c r="VA16">
        <v>3</v>
      </c>
      <c r="VB16">
        <v>545</v>
      </c>
      <c r="VC16">
        <v>570</v>
      </c>
      <c r="VD16">
        <v>651</v>
      </c>
      <c r="VE16">
        <v>431</v>
      </c>
      <c r="VF16">
        <v>422</v>
      </c>
      <c r="VG16">
        <v>334</v>
      </c>
      <c r="VH16">
        <v>451</v>
      </c>
      <c r="VI16">
        <v>292</v>
      </c>
      <c r="VJ16">
        <v>316</v>
      </c>
      <c r="VK16">
        <v>241</v>
      </c>
      <c r="VL16">
        <v>79</v>
      </c>
      <c r="VM16">
        <v>18</v>
      </c>
      <c r="VN16">
        <v>18</v>
      </c>
      <c r="VO16">
        <v>9</v>
      </c>
      <c r="VP16">
        <v>2</v>
      </c>
      <c r="VQ16">
        <v>3</v>
      </c>
      <c r="VR16">
        <v>6</v>
      </c>
      <c r="VS16">
        <v>15</v>
      </c>
      <c r="VT16">
        <v>0</v>
      </c>
      <c r="VU16">
        <v>3</v>
      </c>
      <c r="VV16">
        <v>0</v>
      </c>
      <c r="VW16">
        <v>0</v>
      </c>
      <c r="VX16">
        <v>20</v>
      </c>
      <c r="VY16">
        <v>33</v>
      </c>
      <c r="VZ16">
        <v>35</v>
      </c>
      <c r="WA16">
        <v>58</v>
      </c>
      <c r="WB16">
        <v>44</v>
      </c>
      <c r="WC16">
        <v>45</v>
      </c>
      <c r="WD16">
        <v>196</v>
      </c>
      <c r="WE16">
        <v>150</v>
      </c>
      <c r="WF16">
        <v>204</v>
      </c>
      <c r="WG16">
        <v>108</v>
      </c>
      <c r="WH16">
        <v>70</v>
      </c>
      <c r="WI16">
        <v>163</v>
      </c>
      <c r="WJ16">
        <v>121</v>
      </c>
      <c r="WK16">
        <v>139</v>
      </c>
      <c r="WL16">
        <v>153</v>
      </c>
      <c r="WM16">
        <v>224</v>
      </c>
      <c r="WN16">
        <v>302</v>
      </c>
      <c r="WO16">
        <v>267</v>
      </c>
      <c r="WP16">
        <v>293</v>
      </c>
      <c r="WQ16">
        <v>148</v>
      </c>
      <c r="WR16">
        <v>47</v>
      </c>
      <c r="WS16">
        <v>16</v>
      </c>
      <c r="WT16">
        <v>0</v>
      </c>
      <c r="WU16">
        <v>0</v>
      </c>
      <c r="WV16">
        <v>1</v>
      </c>
      <c r="WW16">
        <v>0</v>
      </c>
      <c r="WX16">
        <v>0</v>
      </c>
      <c r="WY16">
        <v>0</v>
      </c>
      <c r="WZ16">
        <v>0</v>
      </c>
      <c r="XA16">
        <v>0</v>
      </c>
      <c r="XB16">
        <v>0</v>
      </c>
      <c r="XC16">
        <v>0</v>
      </c>
      <c r="XD16">
        <v>0</v>
      </c>
      <c r="XE16">
        <v>2</v>
      </c>
      <c r="XF16">
        <v>3</v>
      </c>
      <c r="XG16">
        <v>3</v>
      </c>
      <c r="XH16">
        <v>0</v>
      </c>
      <c r="XI16">
        <v>0</v>
      </c>
      <c r="XJ16">
        <v>0</v>
      </c>
      <c r="XK16">
        <v>0</v>
      </c>
      <c r="XL16">
        <v>0</v>
      </c>
      <c r="XM16">
        <v>0</v>
      </c>
      <c r="XN16">
        <v>0</v>
      </c>
      <c r="XO16">
        <v>0</v>
      </c>
      <c r="XP16">
        <v>114</v>
      </c>
      <c r="XQ16">
        <v>119</v>
      </c>
      <c r="XR16">
        <v>180</v>
      </c>
      <c r="XS16">
        <v>119</v>
      </c>
      <c r="XT16">
        <v>68</v>
      </c>
      <c r="XU16">
        <v>147</v>
      </c>
      <c r="XV16">
        <v>157</v>
      </c>
      <c r="XW16">
        <v>169</v>
      </c>
      <c r="XX16">
        <v>181</v>
      </c>
      <c r="XY16">
        <v>61</v>
      </c>
      <c r="XZ16">
        <v>151</v>
      </c>
      <c r="YA16">
        <v>1</v>
      </c>
      <c r="YB16">
        <v>3</v>
      </c>
      <c r="YC16">
        <v>11</v>
      </c>
      <c r="YD16">
        <v>2</v>
      </c>
      <c r="YE16">
        <v>0</v>
      </c>
      <c r="YF16">
        <v>1</v>
      </c>
      <c r="YG16">
        <v>0</v>
      </c>
      <c r="YH16">
        <v>0</v>
      </c>
      <c r="YI16">
        <v>0</v>
      </c>
      <c r="YJ16">
        <v>0</v>
      </c>
      <c r="YK16">
        <v>0</v>
      </c>
      <c r="YL16">
        <v>5</v>
      </c>
      <c r="YM16">
        <v>0</v>
      </c>
      <c r="YN16">
        <v>2</v>
      </c>
      <c r="YO16">
        <v>0</v>
      </c>
      <c r="YP16">
        <v>1</v>
      </c>
      <c r="YQ16">
        <v>3</v>
      </c>
      <c r="YR16">
        <v>2</v>
      </c>
      <c r="YS16">
        <v>4</v>
      </c>
      <c r="YT16">
        <v>0</v>
      </c>
      <c r="YU16">
        <v>0</v>
      </c>
      <c r="YV16">
        <v>0</v>
      </c>
      <c r="YW16">
        <v>184</v>
      </c>
      <c r="YX16">
        <v>310</v>
      </c>
      <c r="YY16">
        <v>293</v>
      </c>
      <c r="YZ16">
        <v>265</v>
      </c>
      <c r="ZA16">
        <v>190</v>
      </c>
      <c r="ZB16">
        <v>152</v>
      </c>
      <c r="ZC16">
        <v>163</v>
      </c>
      <c r="ZD16">
        <v>88</v>
      </c>
      <c r="ZE16">
        <v>104</v>
      </c>
      <c r="ZF16">
        <v>168</v>
      </c>
      <c r="ZG16">
        <v>56</v>
      </c>
      <c r="ZH16">
        <v>11</v>
      </c>
      <c r="ZI16">
        <v>1</v>
      </c>
      <c r="ZJ16">
        <v>25</v>
      </c>
      <c r="ZK16">
        <v>2</v>
      </c>
      <c r="ZL16">
        <v>0</v>
      </c>
      <c r="ZM16">
        <v>6</v>
      </c>
      <c r="ZN16">
        <v>14</v>
      </c>
      <c r="ZO16">
        <v>18</v>
      </c>
      <c r="ZP16">
        <v>3</v>
      </c>
      <c r="ZQ16">
        <v>0</v>
      </c>
      <c r="ZR16">
        <v>0</v>
      </c>
      <c r="ZS16">
        <v>6</v>
      </c>
      <c r="ZT16">
        <v>12</v>
      </c>
      <c r="ZU16">
        <v>16</v>
      </c>
      <c r="ZV16">
        <v>21</v>
      </c>
      <c r="ZW16">
        <v>21</v>
      </c>
      <c r="ZX16">
        <v>33</v>
      </c>
      <c r="ZY16">
        <v>36</v>
      </c>
      <c r="ZZ16">
        <v>42</v>
      </c>
      <c r="AAA16">
        <v>11</v>
      </c>
      <c r="AAB16">
        <v>20</v>
      </c>
      <c r="AAC16">
        <v>87</v>
      </c>
      <c r="AAD16">
        <v>130</v>
      </c>
      <c r="AAE16">
        <v>123</v>
      </c>
      <c r="AAF16">
        <v>164</v>
      </c>
      <c r="AAG16">
        <v>95</v>
      </c>
      <c r="AAH16">
        <v>97</v>
      </c>
      <c r="AAI16">
        <v>91</v>
      </c>
      <c r="AAJ16">
        <v>94</v>
      </c>
      <c r="AAK16">
        <v>55</v>
      </c>
      <c r="AAL16">
        <v>58</v>
      </c>
      <c r="AAM16">
        <v>59</v>
      </c>
      <c r="AAN16">
        <v>57</v>
      </c>
      <c r="AAO16">
        <v>0</v>
      </c>
      <c r="AAP16">
        <v>1</v>
      </c>
      <c r="AAQ16">
        <v>0</v>
      </c>
      <c r="AAR16">
        <v>0</v>
      </c>
      <c r="AAS16">
        <v>0</v>
      </c>
      <c r="AAT16">
        <v>2</v>
      </c>
      <c r="AAU16">
        <v>4</v>
      </c>
      <c r="AAV16">
        <v>3</v>
      </c>
      <c r="AAW16">
        <v>2</v>
      </c>
      <c r="AAX16">
        <v>1</v>
      </c>
      <c r="AAY16">
        <v>0</v>
      </c>
      <c r="AAZ16">
        <v>62</v>
      </c>
      <c r="ABA16">
        <v>42</v>
      </c>
      <c r="ABB16">
        <v>33</v>
      </c>
      <c r="ABC16">
        <v>48</v>
      </c>
      <c r="ABD16">
        <v>18</v>
      </c>
      <c r="ABE16">
        <v>16</v>
      </c>
      <c r="ABF16">
        <v>11</v>
      </c>
      <c r="ABG16">
        <v>9</v>
      </c>
      <c r="ABH16">
        <v>3</v>
      </c>
      <c r="ABI16">
        <v>0</v>
      </c>
      <c r="ABJ16">
        <v>1</v>
      </c>
      <c r="ABK16">
        <v>0</v>
      </c>
      <c r="ABL16">
        <v>0</v>
      </c>
      <c r="ABM16">
        <v>0</v>
      </c>
      <c r="ABN16">
        <v>2</v>
      </c>
      <c r="ABO16">
        <v>0</v>
      </c>
      <c r="ABP16">
        <v>0</v>
      </c>
      <c r="ABQ16">
        <v>0</v>
      </c>
      <c r="ABR16">
        <v>0</v>
      </c>
      <c r="ABS16">
        <v>0</v>
      </c>
      <c r="ABT16">
        <v>0</v>
      </c>
      <c r="ABU16">
        <v>0</v>
      </c>
      <c r="ABV16">
        <v>2</v>
      </c>
      <c r="ABW16">
        <v>0</v>
      </c>
      <c r="ABX16">
        <v>0</v>
      </c>
      <c r="ABY16">
        <v>0</v>
      </c>
      <c r="ABZ16">
        <v>2</v>
      </c>
      <c r="ACA16">
        <v>0</v>
      </c>
      <c r="ACB16">
        <v>0</v>
      </c>
      <c r="ACC16">
        <v>0</v>
      </c>
      <c r="ACD16">
        <v>0</v>
      </c>
      <c r="ACE16">
        <v>0</v>
      </c>
      <c r="ACF16">
        <v>0</v>
      </c>
      <c r="ACG16">
        <v>344</v>
      </c>
      <c r="ACH16">
        <v>210</v>
      </c>
      <c r="ACI16">
        <v>274</v>
      </c>
      <c r="ACJ16">
        <v>69</v>
      </c>
      <c r="ACK16">
        <v>39</v>
      </c>
      <c r="ACL16">
        <v>29</v>
      </c>
      <c r="ACM16">
        <v>12</v>
      </c>
      <c r="ACN16">
        <v>26</v>
      </c>
      <c r="ACO16">
        <v>128</v>
      </c>
      <c r="ACP16">
        <v>127</v>
      </c>
      <c r="ACQ16">
        <v>234</v>
      </c>
      <c r="ACR16">
        <v>0</v>
      </c>
      <c r="ACS16">
        <v>1</v>
      </c>
      <c r="ACT16">
        <v>0</v>
      </c>
      <c r="ACU16">
        <v>0</v>
      </c>
      <c r="ACV16">
        <v>0</v>
      </c>
      <c r="ACW16">
        <v>0</v>
      </c>
      <c r="ACX16">
        <v>0</v>
      </c>
      <c r="ACY16">
        <v>0</v>
      </c>
      <c r="ACZ16">
        <v>0</v>
      </c>
      <c r="ADA16">
        <v>0</v>
      </c>
      <c r="ADB16">
        <v>0</v>
      </c>
      <c r="ADC16">
        <v>2</v>
      </c>
      <c r="ADD16">
        <v>3</v>
      </c>
      <c r="ADE16">
        <v>2</v>
      </c>
      <c r="ADF16">
        <v>2</v>
      </c>
      <c r="ADG16">
        <v>4</v>
      </c>
      <c r="ADH16">
        <v>1</v>
      </c>
      <c r="ADI16">
        <v>3</v>
      </c>
      <c r="ADJ16">
        <v>1</v>
      </c>
      <c r="ADK16">
        <v>0</v>
      </c>
      <c r="ADL16">
        <v>0</v>
      </c>
      <c r="ADM16">
        <v>0</v>
      </c>
      <c r="ADN16">
        <v>163</v>
      </c>
      <c r="ADO16">
        <v>178</v>
      </c>
      <c r="ADP16">
        <v>210</v>
      </c>
      <c r="ADQ16">
        <v>193</v>
      </c>
      <c r="ADR16">
        <v>103</v>
      </c>
      <c r="ADS16">
        <v>57</v>
      </c>
      <c r="ADT16">
        <v>61</v>
      </c>
      <c r="ADU16">
        <v>62</v>
      </c>
      <c r="ADV16">
        <v>45</v>
      </c>
      <c r="ADW16">
        <v>36</v>
      </c>
      <c r="ADX16">
        <v>57</v>
      </c>
      <c r="ADY16">
        <v>16</v>
      </c>
      <c r="ADZ16">
        <v>19</v>
      </c>
      <c r="AEA16">
        <v>24</v>
      </c>
      <c r="AEB16">
        <v>20</v>
      </c>
      <c r="AEC16">
        <v>29</v>
      </c>
      <c r="AED16">
        <v>18</v>
      </c>
      <c r="AEE16">
        <v>32</v>
      </c>
      <c r="AEF16">
        <v>34</v>
      </c>
      <c r="AEG16">
        <v>563</v>
      </c>
      <c r="AEH16">
        <v>15</v>
      </c>
      <c r="AEI16">
        <v>7</v>
      </c>
      <c r="AEJ16">
        <v>4</v>
      </c>
      <c r="AEK16">
        <v>3</v>
      </c>
      <c r="AEL16">
        <v>4</v>
      </c>
      <c r="AEM16">
        <v>1</v>
      </c>
      <c r="AEN16">
        <v>2</v>
      </c>
      <c r="AEO16">
        <v>1</v>
      </c>
      <c r="AEP16">
        <v>7</v>
      </c>
      <c r="AEQ16">
        <v>84</v>
      </c>
      <c r="AER16">
        <v>29</v>
      </c>
      <c r="AES16">
        <v>0</v>
      </c>
      <c r="AET16">
        <v>0</v>
      </c>
      <c r="AEU16">
        <v>0</v>
      </c>
      <c r="AEV16">
        <v>1</v>
      </c>
      <c r="AEW16">
        <v>0</v>
      </c>
      <c r="AEX16">
        <v>0</v>
      </c>
      <c r="AEY16">
        <v>0</v>
      </c>
      <c r="AEZ16">
        <v>0</v>
      </c>
      <c r="AFA16">
        <v>0</v>
      </c>
      <c r="AFB16">
        <v>1</v>
      </c>
      <c r="AFC16">
        <v>29</v>
      </c>
      <c r="AFD16">
        <v>0</v>
      </c>
      <c r="AFE16">
        <v>0</v>
      </c>
      <c r="AFF16">
        <v>109</v>
      </c>
      <c r="AFG16">
        <v>46</v>
      </c>
      <c r="AFH16">
        <v>21</v>
      </c>
      <c r="AFI16">
        <v>60</v>
      </c>
      <c r="AFJ16">
        <v>30</v>
      </c>
      <c r="AFK16">
        <v>113</v>
      </c>
      <c r="AFL16">
        <v>74</v>
      </c>
      <c r="AFM16">
        <v>57</v>
      </c>
      <c r="AFN16">
        <v>32</v>
      </c>
      <c r="AFO16">
        <v>14</v>
      </c>
      <c r="AFP16">
        <v>8</v>
      </c>
      <c r="AFQ16">
        <v>4334</v>
      </c>
      <c r="AFR16">
        <v>1975</v>
      </c>
      <c r="AFS16">
        <v>1701</v>
      </c>
      <c r="AFT16">
        <v>9357</v>
      </c>
      <c r="AFU16">
        <v>4393</v>
      </c>
      <c r="AFV16">
        <v>3014</v>
      </c>
      <c r="AFW16">
        <v>1065</v>
      </c>
      <c r="AFX16">
        <v>793</v>
      </c>
      <c r="AFY16">
        <v>2829</v>
      </c>
      <c r="AFZ16">
        <v>2838</v>
      </c>
      <c r="AGA16">
        <v>266</v>
      </c>
      <c r="AGB16">
        <v>0</v>
      </c>
      <c r="AGC16">
        <v>0</v>
      </c>
      <c r="AGD16">
        <v>7</v>
      </c>
      <c r="AGE16">
        <v>17</v>
      </c>
      <c r="AGF16">
        <v>16</v>
      </c>
      <c r="AGG16">
        <v>2</v>
      </c>
      <c r="AGH16">
        <v>11</v>
      </c>
      <c r="AGI16">
        <v>17</v>
      </c>
      <c r="AGJ16">
        <v>26</v>
      </c>
      <c r="AGK16">
        <v>4</v>
      </c>
      <c r="AGL16">
        <v>0</v>
      </c>
      <c r="AGM16">
        <v>25891</v>
      </c>
      <c r="AGN16">
        <v>25032</v>
      </c>
      <c r="AGO16">
        <v>29312</v>
      </c>
      <c r="AGP16">
        <v>37219</v>
      </c>
      <c r="AGQ16">
        <v>32647</v>
      </c>
      <c r="AGR16">
        <v>31096</v>
      </c>
      <c r="AGS16">
        <v>27707</v>
      </c>
      <c r="AGT16">
        <v>22799</v>
      </c>
      <c r="AGU16">
        <v>24546</v>
      </c>
      <c r="AGV16">
        <v>21018</v>
      </c>
      <c r="AGW16">
        <v>14525</v>
      </c>
    </row>
    <row r="17" spans="1:881" x14ac:dyDescent="0.3">
      <c r="A17" t="s">
        <v>94</v>
      </c>
      <c r="B17">
        <v>579</v>
      </c>
      <c r="C17">
        <v>532</v>
      </c>
      <c r="D17">
        <v>589</v>
      </c>
      <c r="E17">
        <v>584</v>
      </c>
      <c r="F17">
        <v>577</v>
      </c>
      <c r="G17">
        <v>554</v>
      </c>
      <c r="H17">
        <v>547</v>
      </c>
      <c r="I17">
        <v>446</v>
      </c>
      <c r="J17">
        <v>444</v>
      </c>
      <c r="K17">
        <v>423</v>
      </c>
      <c r="L17">
        <v>420</v>
      </c>
      <c r="M17">
        <v>74</v>
      </c>
      <c r="N17">
        <v>52</v>
      </c>
      <c r="O17">
        <v>57</v>
      </c>
      <c r="P17">
        <v>36</v>
      </c>
      <c r="Q17">
        <v>45</v>
      </c>
      <c r="R17">
        <v>41</v>
      </c>
      <c r="S17">
        <v>48</v>
      </c>
      <c r="T17">
        <v>44</v>
      </c>
      <c r="U17">
        <v>34</v>
      </c>
      <c r="V17">
        <v>37</v>
      </c>
      <c r="W17">
        <v>25</v>
      </c>
      <c r="X17">
        <v>1269</v>
      </c>
      <c r="Y17">
        <v>1232</v>
      </c>
      <c r="Z17">
        <v>1224</v>
      </c>
      <c r="AA17">
        <v>1153</v>
      </c>
      <c r="AB17">
        <v>1098</v>
      </c>
      <c r="AC17">
        <v>1021</v>
      </c>
      <c r="AD17">
        <v>1031</v>
      </c>
      <c r="AE17">
        <v>981</v>
      </c>
      <c r="AF17">
        <v>961</v>
      </c>
      <c r="AG17">
        <v>911</v>
      </c>
      <c r="AH17">
        <v>805</v>
      </c>
      <c r="AI17">
        <v>571</v>
      </c>
      <c r="AJ17">
        <v>597</v>
      </c>
      <c r="AK17">
        <v>611</v>
      </c>
      <c r="AL17">
        <v>589</v>
      </c>
      <c r="AM17">
        <v>540</v>
      </c>
      <c r="AN17">
        <v>598</v>
      </c>
      <c r="AO17">
        <v>518</v>
      </c>
      <c r="AP17">
        <v>411</v>
      </c>
      <c r="AQ17">
        <v>426</v>
      </c>
      <c r="AR17">
        <v>384</v>
      </c>
      <c r="AS17">
        <v>350</v>
      </c>
      <c r="AT17">
        <v>196</v>
      </c>
      <c r="AU17">
        <v>173</v>
      </c>
      <c r="AV17">
        <v>177</v>
      </c>
      <c r="AW17">
        <v>147</v>
      </c>
      <c r="AX17">
        <v>154</v>
      </c>
      <c r="AY17">
        <v>152</v>
      </c>
      <c r="AZ17">
        <v>143</v>
      </c>
      <c r="BA17">
        <v>126</v>
      </c>
      <c r="BB17">
        <v>108</v>
      </c>
      <c r="BC17">
        <v>105</v>
      </c>
      <c r="BD17">
        <v>126</v>
      </c>
      <c r="BE17">
        <v>192</v>
      </c>
      <c r="BF17">
        <v>213</v>
      </c>
      <c r="BG17">
        <v>205</v>
      </c>
      <c r="BH17">
        <v>201</v>
      </c>
      <c r="BI17">
        <v>196</v>
      </c>
      <c r="BJ17">
        <v>182</v>
      </c>
      <c r="BK17">
        <v>137</v>
      </c>
      <c r="BL17">
        <v>120</v>
      </c>
      <c r="BM17">
        <v>79</v>
      </c>
      <c r="BN17">
        <v>59</v>
      </c>
      <c r="BO17">
        <v>57</v>
      </c>
      <c r="BP17">
        <v>101</v>
      </c>
      <c r="BQ17">
        <v>109</v>
      </c>
      <c r="BR17">
        <v>94</v>
      </c>
      <c r="BS17">
        <v>87</v>
      </c>
      <c r="BT17">
        <v>76</v>
      </c>
      <c r="BU17">
        <v>61</v>
      </c>
      <c r="BV17">
        <v>62</v>
      </c>
      <c r="BW17">
        <v>57</v>
      </c>
      <c r="BX17">
        <v>55</v>
      </c>
      <c r="BY17">
        <v>48</v>
      </c>
      <c r="BZ17">
        <v>47</v>
      </c>
      <c r="CA17">
        <v>642</v>
      </c>
      <c r="CB17">
        <v>712</v>
      </c>
      <c r="CC17">
        <v>772</v>
      </c>
      <c r="CD17">
        <v>695</v>
      </c>
      <c r="CE17">
        <v>600</v>
      </c>
      <c r="CF17">
        <v>599</v>
      </c>
      <c r="CG17">
        <v>540</v>
      </c>
      <c r="CH17">
        <v>554</v>
      </c>
      <c r="CI17">
        <v>521</v>
      </c>
      <c r="CJ17">
        <v>439</v>
      </c>
      <c r="CK17">
        <v>481</v>
      </c>
      <c r="CL17">
        <v>1409</v>
      </c>
      <c r="CM17">
        <v>1469</v>
      </c>
      <c r="CN17">
        <v>1476</v>
      </c>
      <c r="CO17">
        <v>1389</v>
      </c>
      <c r="CP17">
        <v>1439</v>
      </c>
      <c r="CQ17">
        <v>1345</v>
      </c>
      <c r="CR17">
        <v>1291</v>
      </c>
      <c r="CS17">
        <v>1234</v>
      </c>
      <c r="CT17">
        <v>1246</v>
      </c>
      <c r="CU17">
        <v>1008</v>
      </c>
      <c r="CV17">
        <v>1092</v>
      </c>
      <c r="CW17">
        <v>248</v>
      </c>
      <c r="CX17">
        <v>191</v>
      </c>
      <c r="CY17">
        <v>194</v>
      </c>
      <c r="CZ17">
        <v>192</v>
      </c>
      <c r="DA17">
        <v>113</v>
      </c>
      <c r="DB17">
        <v>98</v>
      </c>
      <c r="DC17">
        <v>90</v>
      </c>
      <c r="DD17">
        <v>86</v>
      </c>
      <c r="DE17">
        <v>87</v>
      </c>
      <c r="DF17">
        <v>72</v>
      </c>
      <c r="DG17">
        <v>59</v>
      </c>
      <c r="DH17">
        <v>143</v>
      </c>
      <c r="DI17">
        <v>137</v>
      </c>
      <c r="DJ17">
        <v>141</v>
      </c>
      <c r="DK17">
        <v>146</v>
      </c>
      <c r="DL17">
        <v>138</v>
      </c>
      <c r="DM17">
        <v>143</v>
      </c>
      <c r="DN17">
        <v>99</v>
      </c>
      <c r="DO17">
        <v>92</v>
      </c>
      <c r="DP17">
        <v>74</v>
      </c>
      <c r="DQ17">
        <v>61</v>
      </c>
      <c r="DR17">
        <v>55</v>
      </c>
      <c r="DS17">
        <v>737</v>
      </c>
      <c r="DT17">
        <v>752</v>
      </c>
      <c r="DU17">
        <v>760</v>
      </c>
      <c r="DV17">
        <v>757</v>
      </c>
      <c r="DW17">
        <v>691</v>
      </c>
      <c r="DX17">
        <v>619</v>
      </c>
      <c r="DY17">
        <v>547</v>
      </c>
      <c r="DZ17">
        <v>505</v>
      </c>
      <c r="EA17">
        <v>561</v>
      </c>
      <c r="EB17">
        <v>449</v>
      </c>
      <c r="EC17">
        <v>488</v>
      </c>
      <c r="ED17">
        <v>247</v>
      </c>
      <c r="EE17">
        <v>257</v>
      </c>
      <c r="EF17">
        <v>246</v>
      </c>
      <c r="EG17">
        <v>260</v>
      </c>
      <c r="EH17">
        <v>231</v>
      </c>
      <c r="EI17">
        <v>217</v>
      </c>
      <c r="EJ17">
        <v>192</v>
      </c>
      <c r="EK17">
        <v>168</v>
      </c>
      <c r="EL17">
        <v>162</v>
      </c>
      <c r="EM17">
        <v>140</v>
      </c>
      <c r="EN17">
        <v>130</v>
      </c>
      <c r="EO17">
        <v>501</v>
      </c>
      <c r="EP17">
        <v>461</v>
      </c>
      <c r="EQ17">
        <v>448</v>
      </c>
      <c r="ER17">
        <v>476</v>
      </c>
      <c r="ES17">
        <v>433</v>
      </c>
      <c r="ET17">
        <v>356</v>
      </c>
      <c r="EU17">
        <v>359</v>
      </c>
      <c r="EV17">
        <v>347</v>
      </c>
      <c r="EW17">
        <v>327</v>
      </c>
      <c r="EX17">
        <v>274</v>
      </c>
      <c r="EY17">
        <v>245</v>
      </c>
      <c r="EZ17">
        <v>172</v>
      </c>
      <c r="FA17">
        <v>178</v>
      </c>
      <c r="FB17">
        <v>174</v>
      </c>
      <c r="FC17">
        <v>165</v>
      </c>
      <c r="FD17">
        <v>199</v>
      </c>
      <c r="FE17">
        <v>210</v>
      </c>
      <c r="FF17">
        <v>153</v>
      </c>
      <c r="FG17">
        <v>113</v>
      </c>
      <c r="FH17">
        <v>118</v>
      </c>
      <c r="FI17">
        <v>93</v>
      </c>
      <c r="FJ17">
        <v>81</v>
      </c>
      <c r="FK17">
        <v>768</v>
      </c>
      <c r="FL17">
        <v>739</v>
      </c>
      <c r="FM17">
        <v>743</v>
      </c>
      <c r="FN17">
        <v>663</v>
      </c>
      <c r="FO17">
        <v>687</v>
      </c>
      <c r="FP17">
        <v>700</v>
      </c>
      <c r="FQ17">
        <v>650</v>
      </c>
      <c r="FR17">
        <v>573</v>
      </c>
      <c r="FS17">
        <v>568</v>
      </c>
      <c r="FT17">
        <v>536</v>
      </c>
      <c r="FU17">
        <v>464</v>
      </c>
      <c r="FV17">
        <v>311</v>
      </c>
      <c r="FW17">
        <v>321</v>
      </c>
      <c r="FX17">
        <v>327</v>
      </c>
      <c r="FY17">
        <v>334</v>
      </c>
      <c r="FZ17">
        <v>298</v>
      </c>
      <c r="GA17">
        <v>327</v>
      </c>
      <c r="GB17">
        <v>267</v>
      </c>
      <c r="GC17">
        <v>258</v>
      </c>
      <c r="GD17">
        <v>280</v>
      </c>
      <c r="GE17">
        <v>268</v>
      </c>
      <c r="GF17">
        <v>270</v>
      </c>
      <c r="GG17">
        <v>926</v>
      </c>
      <c r="GH17">
        <v>931</v>
      </c>
      <c r="GI17">
        <v>841</v>
      </c>
      <c r="GJ17">
        <v>811</v>
      </c>
      <c r="GK17">
        <v>721</v>
      </c>
      <c r="GL17">
        <v>713</v>
      </c>
      <c r="GM17">
        <v>613</v>
      </c>
      <c r="GN17">
        <v>539</v>
      </c>
      <c r="GO17">
        <v>495</v>
      </c>
      <c r="GP17">
        <v>438</v>
      </c>
      <c r="GQ17">
        <v>416</v>
      </c>
      <c r="GR17">
        <v>473</v>
      </c>
      <c r="GS17">
        <v>467</v>
      </c>
      <c r="GT17">
        <v>492</v>
      </c>
      <c r="GU17">
        <v>491</v>
      </c>
      <c r="GV17">
        <v>485</v>
      </c>
      <c r="GW17">
        <v>465</v>
      </c>
      <c r="GX17">
        <v>440</v>
      </c>
      <c r="GY17">
        <v>422</v>
      </c>
      <c r="GZ17">
        <v>383</v>
      </c>
      <c r="HA17">
        <v>390</v>
      </c>
      <c r="HB17">
        <v>402</v>
      </c>
      <c r="HC17">
        <v>45364</v>
      </c>
      <c r="HD17">
        <v>47392</v>
      </c>
      <c r="HE17">
        <v>48770</v>
      </c>
      <c r="HF17">
        <v>48509</v>
      </c>
      <c r="HG17">
        <v>46951</v>
      </c>
      <c r="HH17">
        <v>45302</v>
      </c>
      <c r="HI17">
        <v>42178</v>
      </c>
      <c r="HJ17">
        <v>39216</v>
      </c>
      <c r="HK17">
        <v>36650</v>
      </c>
      <c r="HL17">
        <v>33811</v>
      </c>
      <c r="HM17">
        <v>32039</v>
      </c>
      <c r="HN17">
        <v>49</v>
      </c>
      <c r="HO17">
        <v>51</v>
      </c>
      <c r="HP17">
        <v>52</v>
      </c>
      <c r="HQ17">
        <v>54</v>
      </c>
      <c r="HR17">
        <v>49</v>
      </c>
      <c r="HS17">
        <v>36</v>
      </c>
      <c r="HT17">
        <v>46</v>
      </c>
      <c r="HU17">
        <v>35</v>
      </c>
      <c r="HV17">
        <v>29</v>
      </c>
      <c r="HW17">
        <v>35</v>
      </c>
      <c r="HX17">
        <v>25</v>
      </c>
      <c r="HY17">
        <v>899</v>
      </c>
      <c r="HZ17">
        <v>905</v>
      </c>
      <c r="IA17">
        <v>897</v>
      </c>
      <c r="IB17">
        <v>906</v>
      </c>
      <c r="IC17">
        <v>875</v>
      </c>
      <c r="ID17">
        <v>856</v>
      </c>
      <c r="IE17">
        <v>844</v>
      </c>
      <c r="IF17">
        <v>722</v>
      </c>
      <c r="IG17">
        <v>668</v>
      </c>
      <c r="IH17">
        <v>604</v>
      </c>
      <c r="II17">
        <v>591</v>
      </c>
      <c r="IJ17">
        <v>1571</v>
      </c>
      <c r="IK17">
        <v>1625</v>
      </c>
      <c r="IL17">
        <v>1717</v>
      </c>
      <c r="IM17">
        <v>1644</v>
      </c>
      <c r="IN17">
        <v>1498</v>
      </c>
      <c r="IO17">
        <v>1402</v>
      </c>
      <c r="IP17">
        <v>1283</v>
      </c>
      <c r="IQ17">
        <v>1117</v>
      </c>
      <c r="IR17">
        <v>1096</v>
      </c>
      <c r="IS17">
        <v>882</v>
      </c>
      <c r="IT17">
        <v>781</v>
      </c>
      <c r="IU17">
        <v>30</v>
      </c>
      <c r="IV17">
        <v>36</v>
      </c>
      <c r="IW17">
        <v>32</v>
      </c>
      <c r="IX17">
        <v>21</v>
      </c>
      <c r="IY17">
        <v>35</v>
      </c>
      <c r="IZ17">
        <v>26</v>
      </c>
      <c r="JA17">
        <v>25</v>
      </c>
      <c r="JB17">
        <v>30</v>
      </c>
      <c r="JC17">
        <v>73</v>
      </c>
      <c r="JD17">
        <v>69</v>
      </c>
      <c r="JE17">
        <v>26</v>
      </c>
      <c r="JF17">
        <v>249</v>
      </c>
      <c r="JG17">
        <v>247</v>
      </c>
      <c r="JH17">
        <v>195</v>
      </c>
      <c r="JI17">
        <v>156</v>
      </c>
      <c r="JJ17">
        <v>131</v>
      </c>
      <c r="JK17">
        <v>121</v>
      </c>
      <c r="JL17">
        <v>117</v>
      </c>
      <c r="JM17">
        <v>105</v>
      </c>
      <c r="JN17">
        <v>119</v>
      </c>
      <c r="JO17">
        <v>97</v>
      </c>
      <c r="JP17">
        <v>80</v>
      </c>
      <c r="JQ17">
        <v>2973</v>
      </c>
      <c r="JR17">
        <v>3195</v>
      </c>
      <c r="JS17">
        <v>3348</v>
      </c>
      <c r="JT17">
        <v>3148</v>
      </c>
      <c r="JU17">
        <v>3031</v>
      </c>
      <c r="JV17">
        <v>2967</v>
      </c>
      <c r="JW17">
        <v>2944</v>
      </c>
      <c r="JX17">
        <v>2679</v>
      </c>
      <c r="JY17">
        <v>2596</v>
      </c>
      <c r="JZ17">
        <v>2670</v>
      </c>
      <c r="KA17">
        <v>2623</v>
      </c>
      <c r="KB17">
        <v>1180</v>
      </c>
      <c r="KC17">
        <v>1137</v>
      </c>
      <c r="KD17">
        <v>1202</v>
      </c>
      <c r="KE17">
        <v>1144</v>
      </c>
      <c r="KF17">
        <v>1056</v>
      </c>
      <c r="KG17">
        <v>956</v>
      </c>
      <c r="KH17">
        <v>822</v>
      </c>
      <c r="KI17">
        <v>746</v>
      </c>
      <c r="KJ17">
        <v>717</v>
      </c>
      <c r="KK17">
        <v>644</v>
      </c>
      <c r="KL17">
        <v>605</v>
      </c>
      <c r="KM17">
        <v>1628</v>
      </c>
      <c r="KN17">
        <v>1692</v>
      </c>
      <c r="KO17">
        <v>1653</v>
      </c>
      <c r="KP17">
        <v>1600</v>
      </c>
      <c r="KQ17">
        <v>1583</v>
      </c>
      <c r="KR17">
        <v>1525</v>
      </c>
      <c r="KS17">
        <v>1463</v>
      </c>
      <c r="KT17">
        <v>1398</v>
      </c>
      <c r="KU17">
        <v>1353</v>
      </c>
      <c r="KV17">
        <v>1291</v>
      </c>
      <c r="KW17">
        <v>1124</v>
      </c>
      <c r="KX17">
        <v>420</v>
      </c>
      <c r="KY17">
        <v>406</v>
      </c>
      <c r="KZ17">
        <v>353</v>
      </c>
      <c r="LA17">
        <v>388</v>
      </c>
      <c r="LB17">
        <v>357</v>
      </c>
      <c r="LC17">
        <v>370</v>
      </c>
      <c r="LD17">
        <v>363</v>
      </c>
      <c r="LE17">
        <v>277</v>
      </c>
      <c r="LF17">
        <v>249</v>
      </c>
      <c r="LG17">
        <v>226</v>
      </c>
      <c r="LH17">
        <v>161</v>
      </c>
      <c r="LI17">
        <v>136</v>
      </c>
      <c r="LJ17">
        <v>126</v>
      </c>
      <c r="LK17">
        <v>135</v>
      </c>
      <c r="LL17">
        <v>131</v>
      </c>
      <c r="LM17">
        <v>135</v>
      </c>
      <c r="LN17">
        <v>117</v>
      </c>
      <c r="LO17">
        <v>104</v>
      </c>
      <c r="LP17">
        <v>96</v>
      </c>
      <c r="LQ17">
        <v>86</v>
      </c>
      <c r="LR17">
        <v>91</v>
      </c>
      <c r="LS17">
        <v>85</v>
      </c>
      <c r="LT17">
        <v>83</v>
      </c>
      <c r="LU17">
        <v>72</v>
      </c>
      <c r="LV17">
        <v>63</v>
      </c>
      <c r="LW17">
        <v>75</v>
      </c>
      <c r="LX17">
        <v>58</v>
      </c>
      <c r="LY17">
        <v>54</v>
      </c>
      <c r="LZ17">
        <v>56</v>
      </c>
      <c r="MA17">
        <v>36</v>
      </c>
      <c r="MB17">
        <v>35</v>
      </c>
      <c r="MC17">
        <v>36</v>
      </c>
      <c r="MD17">
        <v>33</v>
      </c>
      <c r="ME17">
        <v>13229</v>
      </c>
      <c r="MF17">
        <v>12921</v>
      </c>
      <c r="MG17">
        <v>13332</v>
      </c>
      <c r="MH17">
        <v>12914</v>
      </c>
      <c r="MI17">
        <v>12413</v>
      </c>
      <c r="MJ17">
        <v>12265</v>
      </c>
      <c r="MK17">
        <v>11578</v>
      </c>
      <c r="ML17">
        <v>10557</v>
      </c>
      <c r="MM17">
        <v>10020</v>
      </c>
      <c r="MN17">
        <v>9070</v>
      </c>
      <c r="MO17">
        <v>8928</v>
      </c>
      <c r="MP17">
        <v>383</v>
      </c>
      <c r="MQ17">
        <v>393</v>
      </c>
      <c r="MR17">
        <v>417</v>
      </c>
      <c r="MS17">
        <v>429</v>
      </c>
      <c r="MT17">
        <v>375</v>
      </c>
      <c r="MU17">
        <v>349</v>
      </c>
      <c r="MV17">
        <v>309</v>
      </c>
      <c r="MW17">
        <v>344</v>
      </c>
      <c r="MX17">
        <v>341</v>
      </c>
      <c r="MY17">
        <v>304</v>
      </c>
      <c r="MZ17">
        <v>268</v>
      </c>
      <c r="NA17">
        <v>703</v>
      </c>
      <c r="NB17">
        <v>740</v>
      </c>
      <c r="NC17">
        <v>733</v>
      </c>
      <c r="ND17">
        <v>724</v>
      </c>
      <c r="NE17">
        <v>667</v>
      </c>
      <c r="NF17">
        <v>735</v>
      </c>
      <c r="NG17">
        <v>704</v>
      </c>
      <c r="NH17">
        <v>591</v>
      </c>
      <c r="NI17">
        <v>515</v>
      </c>
      <c r="NJ17">
        <v>509</v>
      </c>
      <c r="NK17">
        <v>484</v>
      </c>
      <c r="NL17">
        <v>49</v>
      </c>
      <c r="NM17">
        <v>58</v>
      </c>
      <c r="NN17">
        <v>59</v>
      </c>
      <c r="NO17">
        <v>48</v>
      </c>
      <c r="NP17">
        <v>35</v>
      </c>
      <c r="NQ17">
        <v>45</v>
      </c>
      <c r="NR17">
        <v>26</v>
      </c>
      <c r="NS17">
        <v>8</v>
      </c>
      <c r="NT17">
        <v>3</v>
      </c>
      <c r="NU17">
        <v>8</v>
      </c>
      <c r="NV17">
        <v>10</v>
      </c>
      <c r="NW17">
        <v>247</v>
      </c>
      <c r="NX17">
        <v>260</v>
      </c>
      <c r="NY17">
        <v>237</v>
      </c>
      <c r="NZ17">
        <v>237</v>
      </c>
      <c r="OA17">
        <v>231</v>
      </c>
      <c r="OB17">
        <v>216</v>
      </c>
      <c r="OC17">
        <v>227</v>
      </c>
      <c r="OD17">
        <v>218</v>
      </c>
      <c r="OE17">
        <v>195</v>
      </c>
      <c r="OF17">
        <v>157</v>
      </c>
      <c r="OG17">
        <v>181</v>
      </c>
      <c r="OH17">
        <v>201</v>
      </c>
      <c r="OI17">
        <v>211</v>
      </c>
      <c r="OJ17">
        <v>205</v>
      </c>
      <c r="OK17">
        <v>200</v>
      </c>
      <c r="OL17">
        <v>176</v>
      </c>
      <c r="OM17">
        <v>145</v>
      </c>
      <c r="ON17">
        <v>136</v>
      </c>
      <c r="OO17">
        <v>127</v>
      </c>
      <c r="OP17">
        <v>117</v>
      </c>
      <c r="OQ17">
        <v>104</v>
      </c>
      <c r="OR17">
        <v>116</v>
      </c>
      <c r="OS17">
        <v>458</v>
      </c>
      <c r="OT17">
        <v>499</v>
      </c>
      <c r="OU17">
        <v>533</v>
      </c>
      <c r="OV17">
        <v>553</v>
      </c>
      <c r="OW17">
        <v>484</v>
      </c>
      <c r="OX17">
        <v>514</v>
      </c>
      <c r="OY17">
        <v>448</v>
      </c>
      <c r="OZ17">
        <v>397</v>
      </c>
      <c r="PA17">
        <v>388</v>
      </c>
      <c r="PB17">
        <v>322</v>
      </c>
      <c r="PC17">
        <v>322</v>
      </c>
      <c r="PD17">
        <v>182</v>
      </c>
      <c r="PE17">
        <v>188</v>
      </c>
      <c r="PF17">
        <v>171</v>
      </c>
      <c r="PG17">
        <v>174</v>
      </c>
      <c r="PH17">
        <v>154</v>
      </c>
      <c r="PI17">
        <v>160</v>
      </c>
      <c r="PJ17">
        <v>139</v>
      </c>
      <c r="PK17">
        <v>136</v>
      </c>
      <c r="PL17">
        <v>125</v>
      </c>
      <c r="PM17">
        <v>119</v>
      </c>
      <c r="PN17">
        <v>142</v>
      </c>
      <c r="PO17">
        <v>411</v>
      </c>
      <c r="PP17">
        <v>373</v>
      </c>
      <c r="PQ17">
        <v>324</v>
      </c>
      <c r="PR17">
        <v>372</v>
      </c>
      <c r="PS17">
        <v>317</v>
      </c>
      <c r="PT17">
        <v>358</v>
      </c>
      <c r="PU17">
        <v>314</v>
      </c>
      <c r="PV17">
        <v>343</v>
      </c>
      <c r="PW17">
        <v>247</v>
      </c>
      <c r="PX17">
        <v>203</v>
      </c>
      <c r="PY17">
        <v>158</v>
      </c>
      <c r="PZ17">
        <v>334</v>
      </c>
      <c r="QA17">
        <v>347</v>
      </c>
      <c r="QB17">
        <v>320</v>
      </c>
      <c r="QC17">
        <v>319</v>
      </c>
      <c r="QD17">
        <v>293</v>
      </c>
      <c r="QE17">
        <v>258</v>
      </c>
      <c r="QF17">
        <v>260</v>
      </c>
      <c r="QG17">
        <v>244</v>
      </c>
      <c r="QH17">
        <v>215</v>
      </c>
      <c r="QI17">
        <v>401</v>
      </c>
      <c r="QJ17">
        <v>357</v>
      </c>
      <c r="QK17">
        <v>991</v>
      </c>
      <c r="QL17">
        <v>949</v>
      </c>
      <c r="QM17">
        <v>969</v>
      </c>
      <c r="QN17">
        <v>935</v>
      </c>
      <c r="QO17">
        <v>909</v>
      </c>
      <c r="QP17">
        <v>791</v>
      </c>
      <c r="QQ17">
        <v>737</v>
      </c>
      <c r="QR17">
        <v>691</v>
      </c>
      <c r="QS17">
        <v>613</v>
      </c>
      <c r="QT17">
        <v>591</v>
      </c>
      <c r="QU17">
        <v>525</v>
      </c>
      <c r="QV17">
        <v>17</v>
      </c>
      <c r="QW17">
        <v>23</v>
      </c>
      <c r="QX17">
        <v>25</v>
      </c>
      <c r="QY17">
        <v>19</v>
      </c>
      <c r="QZ17">
        <v>14</v>
      </c>
      <c r="RA17">
        <v>8</v>
      </c>
      <c r="RB17">
        <v>10</v>
      </c>
      <c r="RC17">
        <v>7</v>
      </c>
      <c r="RD17">
        <v>6</v>
      </c>
      <c r="RE17">
        <v>6</v>
      </c>
      <c r="RF17">
        <v>6</v>
      </c>
      <c r="RG17">
        <v>107</v>
      </c>
      <c r="RH17">
        <v>79</v>
      </c>
      <c r="RI17">
        <v>86</v>
      </c>
      <c r="RJ17">
        <v>79</v>
      </c>
      <c r="RK17">
        <v>71</v>
      </c>
      <c r="RL17">
        <v>52</v>
      </c>
      <c r="RM17">
        <v>33</v>
      </c>
      <c r="RN17">
        <v>44</v>
      </c>
      <c r="RO17">
        <v>114</v>
      </c>
      <c r="RP17">
        <v>115</v>
      </c>
      <c r="RQ17">
        <v>103</v>
      </c>
      <c r="RR17">
        <v>974</v>
      </c>
      <c r="RS17">
        <v>993</v>
      </c>
      <c r="RT17">
        <v>1033</v>
      </c>
      <c r="RU17">
        <v>994</v>
      </c>
      <c r="RV17">
        <v>897</v>
      </c>
      <c r="RW17">
        <v>934</v>
      </c>
      <c r="RX17">
        <v>846</v>
      </c>
      <c r="RY17">
        <v>788</v>
      </c>
      <c r="RZ17">
        <v>731</v>
      </c>
      <c r="SA17">
        <v>670</v>
      </c>
      <c r="SB17">
        <v>620</v>
      </c>
      <c r="SC17">
        <v>20</v>
      </c>
      <c r="SD17">
        <v>21</v>
      </c>
      <c r="SE17">
        <v>13</v>
      </c>
      <c r="SF17">
        <v>15</v>
      </c>
      <c r="SG17">
        <v>17</v>
      </c>
      <c r="SH17">
        <v>14</v>
      </c>
      <c r="SI17">
        <v>15</v>
      </c>
      <c r="SJ17">
        <v>9</v>
      </c>
      <c r="SK17">
        <v>2</v>
      </c>
      <c r="SL17">
        <v>3</v>
      </c>
      <c r="SM17">
        <v>4</v>
      </c>
      <c r="SN17">
        <v>106</v>
      </c>
      <c r="SO17">
        <v>105</v>
      </c>
      <c r="SP17">
        <v>119</v>
      </c>
      <c r="SQ17">
        <v>103</v>
      </c>
      <c r="SR17">
        <v>91</v>
      </c>
      <c r="SS17">
        <v>80</v>
      </c>
      <c r="ST17">
        <v>51</v>
      </c>
      <c r="SU17">
        <v>57</v>
      </c>
      <c r="SV17">
        <v>48</v>
      </c>
      <c r="SW17">
        <v>35</v>
      </c>
      <c r="SX17">
        <v>43</v>
      </c>
      <c r="SY17">
        <v>216</v>
      </c>
      <c r="SZ17">
        <v>219</v>
      </c>
      <c r="TA17">
        <v>196</v>
      </c>
      <c r="TB17">
        <v>162</v>
      </c>
      <c r="TC17">
        <v>158</v>
      </c>
      <c r="TD17">
        <v>163</v>
      </c>
      <c r="TE17">
        <v>87</v>
      </c>
      <c r="TF17">
        <v>107</v>
      </c>
      <c r="TG17">
        <v>79</v>
      </c>
      <c r="TH17">
        <v>65</v>
      </c>
      <c r="TI17">
        <v>46</v>
      </c>
      <c r="TJ17">
        <v>96</v>
      </c>
      <c r="TK17">
        <v>91</v>
      </c>
      <c r="TL17">
        <v>83</v>
      </c>
      <c r="TM17">
        <v>71</v>
      </c>
      <c r="TN17">
        <v>76</v>
      </c>
      <c r="TO17">
        <v>91</v>
      </c>
      <c r="TP17">
        <v>63</v>
      </c>
      <c r="TQ17">
        <v>68</v>
      </c>
      <c r="TR17">
        <v>65</v>
      </c>
      <c r="TS17">
        <v>66</v>
      </c>
      <c r="TT17">
        <v>62</v>
      </c>
      <c r="TU17">
        <v>1836</v>
      </c>
      <c r="TV17">
        <v>1848</v>
      </c>
      <c r="TW17">
        <v>1842</v>
      </c>
      <c r="TX17">
        <v>1817</v>
      </c>
      <c r="TY17">
        <v>1706</v>
      </c>
      <c r="TZ17">
        <v>1600</v>
      </c>
      <c r="UA17">
        <v>1627</v>
      </c>
      <c r="UB17">
        <v>1378</v>
      </c>
      <c r="UC17">
        <v>1321</v>
      </c>
      <c r="UD17">
        <v>1062</v>
      </c>
      <c r="UE17">
        <v>974</v>
      </c>
      <c r="UF17">
        <v>636</v>
      </c>
      <c r="UG17">
        <v>637</v>
      </c>
      <c r="UH17">
        <v>624</v>
      </c>
      <c r="UI17">
        <v>616</v>
      </c>
      <c r="UJ17">
        <v>593</v>
      </c>
      <c r="UK17">
        <v>597</v>
      </c>
      <c r="UL17">
        <v>582</v>
      </c>
      <c r="UM17">
        <v>520</v>
      </c>
      <c r="UN17">
        <v>553</v>
      </c>
      <c r="UO17">
        <v>466</v>
      </c>
      <c r="UP17">
        <v>465</v>
      </c>
      <c r="UQ17">
        <v>656</v>
      </c>
      <c r="UR17">
        <v>656</v>
      </c>
      <c r="US17">
        <v>652</v>
      </c>
      <c r="UT17">
        <v>626</v>
      </c>
      <c r="UU17">
        <v>583</v>
      </c>
      <c r="UV17">
        <v>503</v>
      </c>
      <c r="UW17">
        <v>498</v>
      </c>
      <c r="UX17">
        <v>448</v>
      </c>
      <c r="UY17">
        <v>403</v>
      </c>
      <c r="UZ17">
        <v>380</v>
      </c>
      <c r="VA17">
        <v>367</v>
      </c>
      <c r="VB17">
        <v>2245</v>
      </c>
      <c r="VC17">
        <v>2335</v>
      </c>
      <c r="VD17">
        <v>2334</v>
      </c>
      <c r="VE17">
        <v>2287</v>
      </c>
      <c r="VF17">
        <v>2121</v>
      </c>
      <c r="VG17">
        <v>1954</v>
      </c>
      <c r="VH17">
        <v>1935</v>
      </c>
      <c r="VI17">
        <v>1840</v>
      </c>
      <c r="VJ17">
        <v>1727</v>
      </c>
      <c r="VK17">
        <v>1690</v>
      </c>
      <c r="VL17">
        <v>1481</v>
      </c>
      <c r="VM17">
        <v>230</v>
      </c>
      <c r="VN17">
        <v>233</v>
      </c>
      <c r="VO17">
        <v>211</v>
      </c>
      <c r="VP17">
        <v>222</v>
      </c>
      <c r="VQ17">
        <v>233</v>
      </c>
      <c r="VR17">
        <v>226</v>
      </c>
      <c r="VS17">
        <v>205</v>
      </c>
      <c r="VT17">
        <v>167</v>
      </c>
      <c r="VU17">
        <v>148</v>
      </c>
      <c r="VV17">
        <v>193</v>
      </c>
      <c r="VW17">
        <v>127</v>
      </c>
      <c r="VX17">
        <v>586</v>
      </c>
      <c r="VY17">
        <v>600</v>
      </c>
      <c r="VZ17">
        <v>619</v>
      </c>
      <c r="WA17">
        <v>609</v>
      </c>
      <c r="WB17">
        <v>514</v>
      </c>
      <c r="WC17">
        <v>477</v>
      </c>
      <c r="WD17">
        <v>359</v>
      </c>
      <c r="WE17">
        <v>320</v>
      </c>
      <c r="WF17">
        <v>288</v>
      </c>
      <c r="WG17">
        <v>294</v>
      </c>
      <c r="WH17">
        <v>259</v>
      </c>
      <c r="WI17">
        <v>2633</v>
      </c>
      <c r="WJ17">
        <v>2597</v>
      </c>
      <c r="WK17">
        <v>2771</v>
      </c>
      <c r="WL17">
        <v>2758</v>
      </c>
      <c r="WM17">
        <v>2567</v>
      </c>
      <c r="WN17">
        <v>2412</v>
      </c>
      <c r="WO17">
        <v>2220</v>
      </c>
      <c r="WP17">
        <v>1965</v>
      </c>
      <c r="WQ17">
        <v>1879</v>
      </c>
      <c r="WR17">
        <v>1850</v>
      </c>
      <c r="WS17">
        <v>1745</v>
      </c>
      <c r="WT17">
        <v>101</v>
      </c>
      <c r="WU17">
        <v>114</v>
      </c>
      <c r="WV17">
        <v>105</v>
      </c>
      <c r="WW17">
        <v>93</v>
      </c>
      <c r="WX17">
        <v>77</v>
      </c>
      <c r="WY17">
        <v>79</v>
      </c>
      <c r="WZ17">
        <v>76</v>
      </c>
      <c r="XA17">
        <v>68</v>
      </c>
      <c r="XB17">
        <v>60</v>
      </c>
      <c r="XC17">
        <v>58</v>
      </c>
      <c r="XD17">
        <v>68</v>
      </c>
      <c r="XE17">
        <v>84</v>
      </c>
      <c r="XF17">
        <v>79</v>
      </c>
      <c r="XG17">
        <v>43</v>
      </c>
      <c r="XH17">
        <v>17</v>
      </c>
      <c r="XI17">
        <v>0</v>
      </c>
      <c r="XJ17">
        <v>0</v>
      </c>
      <c r="XK17">
        <v>0</v>
      </c>
      <c r="XL17">
        <v>0</v>
      </c>
      <c r="XM17">
        <v>0</v>
      </c>
      <c r="XN17">
        <v>0</v>
      </c>
      <c r="XO17">
        <v>0</v>
      </c>
      <c r="XP17">
        <v>2113</v>
      </c>
      <c r="XQ17">
        <v>2042</v>
      </c>
      <c r="XR17">
        <v>2218</v>
      </c>
      <c r="XS17">
        <v>2199</v>
      </c>
      <c r="XT17">
        <v>2217</v>
      </c>
      <c r="XU17">
        <v>2011</v>
      </c>
      <c r="XV17">
        <v>2013</v>
      </c>
      <c r="XW17">
        <v>1770</v>
      </c>
      <c r="XX17">
        <v>1614</v>
      </c>
      <c r="XY17">
        <v>1548</v>
      </c>
      <c r="XZ17">
        <v>1478</v>
      </c>
      <c r="YA17">
        <v>138</v>
      </c>
      <c r="YB17">
        <v>137</v>
      </c>
      <c r="YC17">
        <v>133</v>
      </c>
      <c r="YD17">
        <v>132</v>
      </c>
      <c r="YE17">
        <v>76</v>
      </c>
      <c r="YF17">
        <v>94</v>
      </c>
      <c r="YG17">
        <v>95</v>
      </c>
      <c r="YH17">
        <v>102</v>
      </c>
      <c r="YI17">
        <v>56</v>
      </c>
      <c r="YJ17">
        <v>40</v>
      </c>
      <c r="YK17">
        <v>45</v>
      </c>
      <c r="YL17">
        <v>181</v>
      </c>
      <c r="YM17">
        <v>200</v>
      </c>
      <c r="YN17">
        <v>188</v>
      </c>
      <c r="YO17">
        <v>147</v>
      </c>
      <c r="YP17">
        <v>143</v>
      </c>
      <c r="YQ17">
        <v>123</v>
      </c>
      <c r="YR17">
        <v>147</v>
      </c>
      <c r="YS17">
        <v>127</v>
      </c>
      <c r="YT17">
        <v>113</v>
      </c>
      <c r="YU17">
        <v>115</v>
      </c>
      <c r="YV17">
        <v>147</v>
      </c>
      <c r="YW17">
        <v>2902</v>
      </c>
      <c r="YX17">
        <v>2951</v>
      </c>
      <c r="YY17">
        <v>2873</v>
      </c>
      <c r="YZ17">
        <v>2571</v>
      </c>
      <c r="ZA17">
        <v>2466</v>
      </c>
      <c r="ZB17">
        <v>2272</v>
      </c>
      <c r="ZC17">
        <v>2277</v>
      </c>
      <c r="ZD17">
        <v>2012</v>
      </c>
      <c r="ZE17">
        <v>1826</v>
      </c>
      <c r="ZF17">
        <v>1672</v>
      </c>
      <c r="ZG17">
        <v>1580</v>
      </c>
      <c r="ZH17">
        <v>198</v>
      </c>
      <c r="ZI17">
        <v>212</v>
      </c>
      <c r="ZJ17">
        <v>207</v>
      </c>
      <c r="ZK17">
        <v>170</v>
      </c>
      <c r="ZL17">
        <v>169</v>
      </c>
      <c r="ZM17">
        <v>177</v>
      </c>
      <c r="ZN17">
        <v>177</v>
      </c>
      <c r="ZO17">
        <v>135</v>
      </c>
      <c r="ZP17">
        <v>119</v>
      </c>
      <c r="ZQ17">
        <v>115</v>
      </c>
      <c r="ZR17">
        <v>124</v>
      </c>
      <c r="ZS17">
        <v>643</v>
      </c>
      <c r="ZT17">
        <v>649</v>
      </c>
      <c r="ZU17">
        <v>607</v>
      </c>
      <c r="ZV17">
        <v>639</v>
      </c>
      <c r="ZW17">
        <v>552</v>
      </c>
      <c r="ZX17">
        <v>506</v>
      </c>
      <c r="ZY17">
        <v>410</v>
      </c>
      <c r="ZZ17">
        <v>431</v>
      </c>
      <c r="AAA17">
        <v>380</v>
      </c>
      <c r="AAB17">
        <v>336</v>
      </c>
      <c r="AAC17">
        <v>339</v>
      </c>
      <c r="AAD17">
        <v>1298</v>
      </c>
      <c r="AAE17">
        <v>1302</v>
      </c>
      <c r="AAF17">
        <v>1367</v>
      </c>
      <c r="AAG17">
        <v>1254</v>
      </c>
      <c r="AAH17">
        <v>1236</v>
      </c>
      <c r="AAI17">
        <v>1168</v>
      </c>
      <c r="AAJ17">
        <v>1067</v>
      </c>
      <c r="AAK17">
        <v>944</v>
      </c>
      <c r="AAL17">
        <v>877</v>
      </c>
      <c r="AAM17">
        <v>727</v>
      </c>
      <c r="AAN17">
        <v>690</v>
      </c>
      <c r="AAO17">
        <v>83</v>
      </c>
      <c r="AAP17">
        <v>74</v>
      </c>
      <c r="AAQ17">
        <v>66</v>
      </c>
      <c r="AAR17">
        <v>68</v>
      </c>
      <c r="AAS17">
        <v>64</v>
      </c>
      <c r="AAT17">
        <v>76</v>
      </c>
      <c r="AAU17">
        <v>53</v>
      </c>
      <c r="AAV17">
        <v>55</v>
      </c>
      <c r="AAW17">
        <v>58</v>
      </c>
      <c r="AAX17">
        <v>44</v>
      </c>
      <c r="AAY17">
        <v>45</v>
      </c>
      <c r="AAZ17">
        <v>587</v>
      </c>
      <c r="ABA17">
        <v>661</v>
      </c>
      <c r="ABB17">
        <v>607</v>
      </c>
      <c r="ABC17">
        <v>567</v>
      </c>
      <c r="ABD17">
        <v>497</v>
      </c>
      <c r="ABE17">
        <v>582</v>
      </c>
      <c r="ABF17">
        <v>497</v>
      </c>
      <c r="ABG17">
        <v>429</v>
      </c>
      <c r="ABH17">
        <v>405</v>
      </c>
      <c r="ABI17">
        <v>347</v>
      </c>
      <c r="ABJ17">
        <v>385</v>
      </c>
      <c r="ABK17">
        <v>92</v>
      </c>
      <c r="ABL17">
        <v>87</v>
      </c>
      <c r="ABM17">
        <v>83</v>
      </c>
      <c r="ABN17">
        <v>76</v>
      </c>
      <c r="ABO17">
        <v>62</v>
      </c>
      <c r="ABP17">
        <v>62</v>
      </c>
      <c r="ABQ17">
        <v>31</v>
      </c>
      <c r="ABR17">
        <v>47</v>
      </c>
      <c r="ABS17">
        <v>42</v>
      </c>
      <c r="ABT17">
        <v>33</v>
      </c>
      <c r="ABU17">
        <v>34</v>
      </c>
      <c r="ABV17">
        <v>109</v>
      </c>
      <c r="ABW17">
        <v>104</v>
      </c>
      <c r="ABX17">
        <v>106</v>
      </c>
      <c r="ABY17">
        <v>97</v>
      </c>
      <c r="ABZ17">
        <v>83</v>
      </c>
      <c r="ACA17">
        <v>89</v>
      </c>
      <c r="ACB17">
        <v>62</v>
      </c>
      <c r="ACC17">
        <v>70</v>
      </c>
      <c r="ACD17">
        <v>59</v>
      </c>
      <c r="ACE17">
        <v>30</v>
      </c>
      <c r="ACF17">
        <v>57</v>
      </c>
      <c r="ACG17">
        <v>1289</v>
      </c>
      <c r="ACH17">
        <v>1252</v>
      </c>
      <c r="ACI17">
        <v>1203</v>
      </c>
      <c r="ACJ17">
        <v>1143</v>
      </c>
      <c r="ACK17">
        <v>1046</v>
      </c>
      <c r="ACL17">
        <v>941</v>
      </c>
      <c r="ACM17">
        <v>947</v>
      </c>
      <c r="ACN17">
        <v>895</v>
      </c>
      <c r="ACO17">
        <v>865</v>
      </c>
      <c r="ACP17">
        <v>797</v>
      </c>
      <c r="ACQ17">
        <v>712</v>
      </c>
      <c r="ACR17">
        <v>243</v>
      </c>
      <c r="ACS17">
        <v>252</v>
      </c>
      <c r="ACT17">
        <v>233</v>
      </c>
      <c r="ACU17">
        <v>222</v>
      </c>
      <c r="ACV17">
        <v>209</v>
      </c>
      <c r="ACW17">
        <v>209</v>
      </c>
      <c r="ACX17">
        <v>193</v>
      </c>
      <c r="ACY17">
        <v>175</v>
      </c>
      <c r="ACZ17">
        <v>168</v>
      </c>
      <c r="ADA17">
        <v>177</v>
      </c>
      <c r="ADB17">
        <v>174</v>
      </c>
      <c r="ADC17">
        <v>84</v>
      </c>
      <c r="ADD17">
        <v>90</v>
      </c>
      <c r="ADE17">
        <v>96</v>
      </c>
      <c r="ADF17">
        <v>98</v>
      </c>
      <c r="ADG17">
        <v>103</v>
      </c>
      <c r="ADH17">
        <v>80</v>
      </c>
      <c r="ADI17">
        <v>90</v>
      </c>
      <c r="ADJ17">
        <v>75</v>
      </c>
      <c r="ADK17">
        <v>54</v>
      </c>
      <c r="ADL17">
        <v>80</v>
      </c>
      <c r="ADM17">
        <v>40</v>
      </c>
      <c r="ADN17">
        <v>1266</v>
      </c>
      <c r="ADO17">
        <v>1380</v>
      </c>
      <c r="ADP17">
        <v>1340</v>
      </c>
      <c r="ADQ17">
        <v>1269</v>
      </c>
      <c r="ADR17">
        <v>1251</v>
      </c>
      <c r="ADS17">
        <v>1136</v>
      </c>
      <c r="ADT17">
        <v>997</v>
      </c>
      <c r="ADU17">
        <v>896</v>
      </c>
      <c r="ADV17">
        <v>835</v>
      </c>
      <c r="ADW17">
        <v>724</v>
      </c>
      <c r="ADX17">
        <v>727</v>
      </c>
      <c r="ADY17">
        <v>464</v>
      </c>
      <c r="ADZ17">
        <v>467</v>
      </c>
      <c r="AEA17">
        <v>406</v>
      </c>
      <c r="AEB17">
        <v>425</v>
      </c>
      <c r="AEC17">
        <v>400</v>
      </c>
      <c r="AED17">
        <v>399</v>
      </c>
      <c r="AEE17">
        <v>411</v>
      </c>
      <c r="AEF17">
        <v>360</v>
      </c>
      <c r="AEG17">
        <v>346</v>
      </c>
      <c r="AEH17">
        <v>292</v>
      </c>
      <c r="AEI17">
        <v>273</v>
      </c>
      <c r="AEJ17">
        <v>134</v>
      </c>
      <c r="AEK17">
        <v>103</v>
      </c>
      <c r="AEL17">
        <v>110</v>
      </c>
      <c r="AEM17">
        <v>109</v>
      </c>
      <c r="AEN17">
        <v>98</v>
      </c>
      <c r="AEO17">
        <v>84</v>
      </c>
      <c r="AEP17">
        <v>77</v>
      </c>
      <c r="AEQ17">
        <v>68</v>
      </c>
      <c r="AER17">
        <v>61</v>
      </c>
      <c r="AES17">
        <v>64</v>
      </c>
      <c r="AET17">
        <v>49</v>
      </c>
      <c r="AEU17">
        <v>37</v>
      </c>
      <c r="AEV17">
        <v>40</v>
      </c>
      <c r="AEW17">
        <v>40</v>
      </c>
      <c r="AEX17">
        <v>31</v>
      </c>
      <c r="AEY17">
        <v>34</v>
      </c>
      <c r="AEZ17">
        <v>33</v>
      </c>
      <c r="AFA17">
        <v>34</v>
      </c>
      <c r="AFB17">
        <v>23</v>
      </c>
      <c r="AFC17">
        <v>20</v>
      </c>
      <c r="AFD17">
        <v>20</v>
      </c>
      <c r="AFE17">
        <v>50</v>
      </c>
      <c r="AFF17">
        <v>197</v>
      </c>
      <c r="AFG17">
        <v>191</v>
      </c>
      <c r="AFH17">
        <v>202</v>
      </c>
      <c r="AFI17">
        <v>192</v>
      </c>
      <c r="AFJ17">
        <v>127</v>
      </c>
      <c r="AFK17">
        <v>123</v>
      </c>
      <c r="AFL17">
        <v>122</v>
      </c>
      <c r="AFM17">
        <v>124</v>
      </c>
      <c r="AFN17">
        <v>119</v>
      </c>
      <c r="AFO17">
        <v>81</v>
      </c>
      <c r="AFP17">
        <v>85</v>
      </c>
      <c r="AFQ17">
        <v>5458</v>
      </c>
      <c r="AFR17">
        <v>5636</v>
      </c>
      <c r="AFS17">
        <v>5746</v>
      </c>
      <c r="AFT17">
        <v>5404</v>
      </c>
      <c r="AFU17">
        <v>5070</v>
      </c>
      <c r="AFV17">
        <v>4711</v>
      </c>
      <c r="AFW17">
        <v>4279</v>
      </c>
      <c r="AFX17">
        <v>3935</v>
      </c>
      <c r="AFY17">
        <v>3924</v>
      </c>
      <c r="AFZ17">
        <v>3472</v>
      </c>
      <c r="AGA17">
        <v>3357</v>
      </c>
      <c r="AGB17">
        <v>102</v>
      </c>
      <c r="AGC17">
        <v>111</v>
      </c>
      <c r="AGD17">
        <v>95</v>
      </c>
      <c r="AGE17">
        <v>95</v>
      </c>
      <c r="AGF17">
        <v>93</v>
      </c>
      <c r="AGG17">
        <v>86</v>
      </c>
      <c r="AGH17">
        <v>89</v>
      </c>
      <c r="AGI17">
        <v>101</v>
      </c>
      <c r="AGJ17">
        <v>86</v>
      </c>
      <c r="AGK17">
        <v>83</v>
      </c>
      <c r="AGL17">
        <v>65</v>
      </c>
      <c r="AGM17">
        <v>109490</v>
      </c>
      <c r="AGN17">
        <v>111917</v>
      </c>
      <c r="AGO17">
        <v>113970</v>
      </c>
      <c r="AGP17">
        <v>111253</v>
      </c>
      <c r="AGQ17">
        <v>106248</v>
      </c>
      <c r="AGR17">
        <v>102121</v>
      </c>
      <c r="AGS17">
        <v>95525</v>
      </c>
      <c r="AGT17">
        <v>87749</v>
      </c>
      <c r="AGU17">
        <v>82830</v>
      </c>
      <c r="AGV17">
        <v>76129</v>
      </c>
      <c r="AGW17">
        <v>72503</v>
      </c>
    </row>
    <row r="18" spans="1:881" x14ac:dyDescent="0.3">
      <c r="A18" t="s">
        <v>95</v>
      </c>
      <c r="B18">
        <v>3</v>
      </c>
      <c r="C18">
        <v>12</v>
      </c>
      <c r="D18">
        <v>17</v>
      </c>
      <c r="E18">
        <v>13</v>
      </c>
      <c r="F18">
        <v>12</v>
      </c>
      <c r="G18">
        <v>19</v>
      </c>
      <c r="H18">
        <v>12</v>
      </c>
      <c r="I18">
        <v>14</v>
      </c>
      <c r="J18">
        <v>20</v>
      </c>
      <c r="K18">
        <v>13</v>
      </c>
      <c r="L18">
        <v>16</v>
      </c>
      <c r="M18">
        <v>5</v>
      </c>
      <c r="N18">
        <v>5</v>
      </c>
      <c r="O18">
        <v>3</v>
      </c>
      <c r="P18">
        <v>3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179</v>
      </c>
      <c r="Y18">
        <v>149</v>
      </c>
      <c r="Z18">
        <v>160</v>
      </c>
      <c r="AA18">
        <v>164</v>
      </c>
      <c r="AB18">
        <v>143</v>
      </c>
      <c r="AC18">
        <v>118</v>
      </c>
      <c r="AD18">
        <v>113</v>
      </c>
      <c r="AE18">
        <v>100</v>
      </c>
      <c r="AF18">
        <v>121</v>
      </c>
      <c r="AG18">
        <v>132</v>
      </c>
      <c r="AH18">
        <v>101</v>
      </c>
      <c r="AI18">
        <v>63</v>
      </c>
      <c r="AJ18">
        <v>32</v>
      </c>
      <c r="AK18">
        <v>30</v>
      </c>
      <c r="AL18">
        <v>8</v>
      </c>
      <c r="AM18">
        <v>12</v>
      </c>
      <c r="AN18">
        <v>20</v>
      </c>
      <c r="AO18">
        <v>13</v>
      </c>
      <c r="AP18">
        <v>7</v>
      </c>
      <c r="AQ18">
        <v>32</v>
      </c>
      <c r="AR18">
        <v>25</v>
      </c>
      <c r="AS18">
        <v>17</v>
      </c>
      <c r="AT18">
        <v>0</v>
      </c>
      <c r="AU18">
        <v>0</v>
      </c>
      <c r="AV18">
        <v>0</v>
      </c>
      <c r="AW18">
        <v>0</v>
      </c>
      <c r="AX18">
        <v>7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2</v>
      </c>
      <c r="BM18">
        <v>0</v>
      </c>
      <c r="BN18">
        <v>3</v>
      </c>
      <c r="BO18">
        <v>0</v>
      </c>
      <c r="BP18">
        <v>38</v>
      </c>
      <c r="BQ18">
        <v>31</v>
      </c>
      <c r="BR18">
        <v>21</v>
      </c>
      <c r="BS18">
        <v>16</v>
      </c>
      <c r="BT18">
        <v>14</v>
      </c>
      <c r="BU18">
        <v>15</v>
      </c>
      <c r="BV18">
        <v>20</v>
      </c>
      <c r="BW18">
        <v>15</v>
      </c>
      <c r="BX18">
        <v>5</v>
      </c>
      <c r="BY18">
        <v>0</v>
      </c>
      <c r="BZ18">
        <v>0</v>
      </c>
      <c r="CA18">
        <v>39</v>
      </c>
      <c r="CB18">
        <v>34</v>
      </c>
      <c r="CC18">
        <v>37</v>
      </c>
      <c r="CD18">
        <v>36</v>
      </c>
      <c r="CE18">
        <v>37</v>
      </c>
      <c r="CF18">
        <v>30</v>
      </c>
      <c r="CG18">
        <v>34</v>
      </c>
      <c r="CH18">
        <v>25</v>
      </c>
      <c r="CI18">
        <v>34</v>
      </c>
      <c r="CJ18">
        <v>59</v>
      </c>
      <c r="CK18">
        <v>9</v>
      </c>
      <c r="CL18">
        <v>45</v>
      </c>
      <c r="CM18">
        <v>39</v>
      </c>
      <c r="CN18">
        <v>49</v>
      </c>
      <c r="CO18">
        <v>78</v>
      </c>
      <c r="CP18">
        <v>72</v>
      </c>
      <c r="CQ18">
        <v>72</v>
      </c>
      <c r="CR18">
        <v>71</v>
      </c>
      <c r="CS18">
        <v>72</v>
      </c>
      <c r="CT18">
        <v>76</v>
      </c>
      <c r="CU18">
        <v>58</v>
      </c>
      <c r="CV18">
        <v>66</v>
      </c>
      <c r="CW18">
        <v>122</v>
      </c>
      <c r="CX18">
        <v>114</v>
      </c>
      <c r="CY18">
        <v>111</v>
      </c>
      <c r="CZ18">
        <v>117</v>
      </c>
      <c r="DA18">
        <v>108</v>
      </c>
      <c r="DB18">
        <v>93</v>
      </c>
      <c r="DC18">
        <v>96</v>
      </c>
      <c r="DD18">
        <v>84</v>
      </c>
      <c r="DE18">
        <v>82</v>
      </c>
      <c r="DF18">
        <v>61</v>
      </c>
      <c r="DG18">
        <v>27</v>
      </c>
      <c r="DH18">
        <v>49</v>
      </c>
      <c r="DI18">
        <v>18</v>
      </c>
      <c r="DJ18">
        <v>32</v>
      </c>
      <c r="DK18">
        <v>12</v>
      </c>
      <c r="DL18">
        <v>10</v>
      </c>
      <c r="DM18">
        <v>14</v>
      </c>
      <c r="DN18">
        <v>5</v>
      </c>
      <c r="DO18">
        <v>5</v>
      </c>
      <c r="DP18">
        <v>5</v>
      </c>
      <c r="DQ18">
        <v>9</v>
      </c>
      <c r="DR18">
        <v>7</v>
      </c>
      <c r="DS18">
        <v>33</v>
      </c>
      <c r="DT18">
        <v>44</v>
      </c>
      <c r="DU18">
        <v>43</v>
      </c>
      <c r="DV18">
        <v>39</v>
      </c>
      <c r="DW18">
        <v>38</v>
      </c>
      <c r="DX18">
        <v>35</v>
      </c>
      <c r="DY18">
        <v>43</v>
      </c>
      <c r="DZ18">
        <v>36</v>
      </c>
      <c r="EA18">
        <v>147</v>
      </c>
      <c r="EB18">
        <v>140</v>
      </c>
      <c r="EC18">
        <v>83</v>
      </c>
      <c r="ED18">
        <v>0</v>
      </c>
      <c r="EE18">
        <v>0</v>
      </c>
      <c r="EF18">
        <v>4</v>
      </c>
      <c r="EG18">
        <v>5</v>
      </c>
      <c r="EH18">
        <v>8</v>
      </c>
      <c r="EI18">
        <v>10</v>
      </c>
      <c r="EJ18">
        <v>8</v>
      </c>
      <c r="EK18">
        <v>7</v>
      </c>
      <c r="EL18">
        <v>8</v>
      </c>
      <c r="EM18">
        <v>10</v>
      </c>
      <c r="EN18">
        <v>9</v>
      </c>
      <c r="EO18">
        <v>1</v>
      </c>
      <c r="EP18">
        <v>2</v>
      </c>
      <c r="EQ18">
        <v>4</v>
      </c>
      <c r="ER18">
        <v>6</v>
      </c>
      <c r="ES18">
        <v>17</v>
      </c>
      <c r="ET18">
        <v>11</v>
      </c>
      <c r="EU18">
        <v>12</v>
      </c>
      <c r="EV18">
        <v>2</v>
      </c>
      <c r="EW18">
        <v>8</v>
      </c>
      <c r="EX18">
        <v>5</v>
      </c>
      <c r="EY18">
        <v>71</v>
      </c>
      <c r="EZ18">
        <v>1</v>
      </c>
      <c r="FA18">
        <v>1</v>
      </c>
      <c r="FB18">
        <v>1</v>
      </c>
      <c r="FC18">
        <v>1</v>
      </c>
      <c r="FD18">
        <v>8</v>
      </c>
      <c r="FE18">
        <v>9</v>
      </c>
      <c r="FF18">
        <v>14</v>
      </c>
      <c r="FG18">
        <v>21</v>
      </c>
      <c r="FH18">
        <v>19</v>
      </c>
      <c r="FI18">
        <v>22</v>
      </c>
      <c r="FJ18">
        <v>20</v>
      </c>
      <c r="FK18">
        <v>177</v>
      </c>
      <c r="FL18">
        <v>163</v>
      </c>
      <c r="FM18">
        <v>162</v>
      </c>
      <c r="FN18">
        <v>157</v>
      </c>
      <c r="FO18">
        <v>132</v>
      </c>
      <c r="FP18">
        <v>8</v>
      </c>
      <c r="FQ18">
        <v>12</v>
      </c>
      <c r="FR18">
        <v>10</v>
      </c>
      <c r="FS18">
        <v>16</v>
      </c>
      <c r="FT18">
        <v>3</v>
      </c>
      <c r="FU18">
        <v>5</v>
      </c>
      <c r="FV18">
        <v>3</v>
      </c>
      <c r="FW18">
        <v>1</v>
      </c>
      <c r="FX18">
        <v>4</v>
      </c>
      <c r="FY18">
        <v>2</v>
      </c>
      <c r="FZ18">
        <v>0</v>
      </c>
      <c r="GA18">
        <v>0</v>
      </c>
      <c r="GB18">
        <v>1</v>
      </c>
      <c r="GC18">
        <v>5</v>
      </c>
      <c r="GD18">
        <v>8</v>
      </c>
      <c r="GE18">
        <v>9</v>
      </c>
      <c r="GF18">
        <v>10</v>
      </c>
      <c r="GG18">
        <v>420</v>
      </c>
      <c r="GH18">
        <v>171</v>
      </c>
      <c r="GI18">
        <v>163</v>
      </c>
      <c r="GJ18">
        <v>441</v>
      </c>
      <c r="GK18">
        <v>393</v>
      </c>
      <c r="GL18">
        <v>392</v>
      </c>
      <c r="GM18">
        <v>98</v>
      </c>
      <c r="GN18">
        <v>87</v>
      </c>
      <c r="GO18">
        <v>92</v>
      </c>
      <c r="GP18">
        <v>120</v>
      </c>
      <c r="GQ18">
        <v>69</v>
      </c>
      <c r="GR18">
        <v>105</v>
      </c>
      <c r="GS18">
        <v>86</v>
      </c>
      <c r="GT18">
        <v>136</v>
      </c>
      <c r="GU18">
        <v>88</v>
      </c>
      <c r="GV18">
        <v>80</v>
      </c>
      <c r="GW18">
        <v>96</v>
      </c>
      <c r="GX18">
        <v>67</v>
      </c>
      <c r="GY18">
        <v>77</v>
      </c>
      <c r="GZ18">
        <v>96</v>
      </c>
      <c r="HA18">
        <v>88</v>
      </c>
      <c r="HB18">
        <v>77</v>
      </c>
      <c r="HC18">
        <v>6918</v>
      </c>
      <c r="HD18">
        <v>6972</v>
      </c>
      <c r="HE18">
        <v>6949</v>
      </c>
      <c r="HF18">
        <v>6939</v>
      </c>
      <c r="HG18">
        <v>6579</v>
      </c>
      <c r="HH18">
        <v>6218</v>
      </c>
      <c r="HI18">
        <v>5626</v>
      </c>
      <c r="HJ18">
        <v>5063</v>
      </c>
      <c r="HK18">
        <v>4995</v>
      </c>
      <c r="HL18">
        <v>5086</v>
      </c>
      <c r="HM18">
        <v>4720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5</v>
      </c>
      <c r="HY18">
        <v>92</v>
      </c>
      <c r="HZ18">
        <v>91</v>
      </c>
      <c r="IA18">
        <v>87</v>
      </c>
      <c r="IB18">
        <v>100</v>
      </c>
      <c r="IC18">
        <v>77</v>
      </c>
      <c r="ID18">
        <v>54</v>
      </c>
      <c r="IE18">
        <v>60</v>
      </c>
      <c r="IF18">
        <v>58</v>
      </c>
      <c r="IG18">
        <v>62</v>
      </c>
      <c r="IH18">
        <v>79</v>
      </c>
      <c r="II18">
        <v>87</v>
      </c>
      <c r="IJ18">
        <v>385</v>
      </c>
      <c r="IK18">
        <v>332</v>
      </c>
      <c r="IL18">
        <v>401</v>
      </c>
      <c r="IM18">
        <v>369</v>
      </c>
      <c r="IN18">
        <v>237</v>
      </c>
      <c r="IO18">
        <v>232</v>
      </c>
      <c r="IP18">
        <v>188</v>
      </c>
      <c r="IQ18">
        <v>206</v>
      </c>
      <c r="IR18">
        <v>152</v>
      </c>
      <c r="IS18">
        <v>125</v>
      </c>
      <c r="IT18">
        <v>112</v>
      </c>
      <c r="IU18">
        <v>17</v>
      </c>
      <c r="IV18">
        <v>10</v>
      </c>
      <c r="IW18">
        <v>12</v>
      </c>
      <c r="IX18">
        <v>10</v>
      </c>
      <c r="IY18">
        <v>7</v>
      </c>
      <c r="IZ18">
        <v>7</v>
      </c>
      <c r="JA18">
        <v>5</v>
      </c>
      <c r="JB18">
        <v>5</v>
      </c>
      <c r="JC18">
        <v>7</v>
      </c>
      <c r="JD18">
        <v>8</v>
      </c>
      <c r="JE18">
        <v>14</v>
      </c>
      <c r="JF18">
        <v>10</v>
      </c>
      <c r="JG18">
        <v>19</v>
      </c>
      <c r="JH18">
        <v>35</v>
      </c>
      <c r="JI18">
        <v>27</v>
      </c>
      <c r="JJ18">
        <v>19</v>
      </c>
      <c r="JK18">
        <v>53</v>
      </c>
      <c r="JL18">
        <v>52</v>
      </c>
      <c r="JM18">
        <v>40</v>
      </c>
      <c r="JN18">
        <v>43</v>
      </c>
      <c r="JO18">
        <v>46</v>
      </c>
      <c r="JP18">
        <v>84</v>
      </c>
      <c r="JQ18">
        <v>536</v>
      </c>
      <c r="JR18">
        <v>483</v>
      </c>
      <c r="JS18">
        <v>449</v>
      </c>
      <c r="JT18">
        <v>456</v>
      </c>
      <c r="JU18">
        <v>456</v>
      </c>
      <c r="JV18">
        <v>353</v>
      </c>
      <c r="JW18">
        <v>291</v>
      </c>
      <c r="JX18">
        <v>263</v>
      </c>
      <c r="JY18">
        <v>273</v>
      </c>
      <c r="JZ18">
        <v>271</v>
      </c>
      <c r="KA18">
        <v>269</v>
      </c>
      <c r="KB18">
        <v>108</v>
      </c>
      <c r="KC18">
        <v>111</v>
      </c>
      <c r="KD18">
        <v>110</v>
      </c>
      <c r="KE18">
        <v>107</v>
      </c>
      <c r="KF18">
        <v>44</v>
      </c>
      <c r="KG18">
        <v>39</v>
      </c>
      <c r="KH18">
        <v>44</v>
      </c>
      <c r="KI18">
        <v>66</v>
      </c>
      <c r="KJ18">
        <v>43</v>
      </c>
      <c r="KK18">
        <v>27</v>
      </c>
      <c r="KL18">
        <v>46</v>
      </c>
      <c r="KM18">
        <v>97</v>
      </c>
      <c r="KN18">
        <v>156</v>
      </c>
      <c r="KO18">
        <v>159</v>
      </c>
      <c r="KP18">
        <v>163</v>
      </c>
      <c r="KQ18">
        <v>117</v>
      </c>
      <c r="KR18">
        <v>108</v>
      </c>
      <c r="KS18">
        <v>107</v>
      </c>
      <c r="KT18">
        <v>79</v>
      </c>
      <c r="KU18">
        <v>64</v>
      </c>
      <c r="KV18">
        <v>61</v>
      </c>
      <c r="KW18">
        <v>60</v>
      </c>
      <c r="KX18">
        <v>38</v>
      </c>
      <c r="KY18">
        <v>42</v>
      </c>
      <c r="KZ18">
        <v>38</v>
      </c>
      <c r="LA18">
        <v>38</v>
      </c>
      <c r="LB18">
        <v>38</v>
      </c>
      <c r="LC18">
        <v>11</v>
      </c>
      <c r="LD18">
        <v>37</v>
      </c>
      <c r="LE18">
        <v>33</v>
      </c>
      <c r="LF18">
        <v>24</v>
      </c>
      <c r="LG18">
        <v>5</v>
      </c>
      <c r="LH18">
        <v>21</v>
      </c>
      <c r="LI18">
        <v>7</v>
      </c>
      <c r="LJ18">
        <v>114</v>
      </c>
      <c r="LK18">
        <v>84</v>
      </c>
      <c r="LL18">
        <v>77</v>
      </c>
      <c r="LM18">
        <v>33</v>
      </c>
      <c r="LN18">
        <v>6</v>
      </c>
      <c r="LO18">
        <v>2</v>
      </c>
      <c r="LP18">
        <v>1</v>
      </c>
      <c r="LQ18">
        <v>0</v>
      </c>
      <c r="LR18">
        <v>0</v>
      </c>
      <c r="LS18">
        <v>0</v>
      </c>
      <c r="LT18">
        <v>29</v>
      </c>
      <c r="LU18">
        <v>11</v>
      </c>
      <c r="LV18">
        <v>10</v>
      </c>
      <c r="LW18">
        <v>12</v>
      </c>
      <c r="LX18">
        <v>13</v>
      </c>
      <c r="LY18">
        <v>8</v>
      </c>
      <c r="LZ18">
        <v>3</v>
      </c>
      <c r="MA18">
        <v>4</v>
      </c>
      <c r="MB18">
        <v>14</v>
      </c>
      <c r="MC18">
        <v>6</v>
      </c>
      <c r="MD18">
        <v>7</v>
      </c>
      <c r="ME18">
        <v>1935</v>
      </c>
      <c r="MF18">
        <v>1703</v>
      </c>
      <c r="MG18">
        <v>1696</v>
      </c>
      <c r="MH18">
        <v>1609</v>
      </c>
      <c r="MI18">
        <v>1707</v>
      </c>
      <c r="MJ18">
        <v>1452</v>
      </c>
      <c r="MK18">
        <v>1581</v>
      </c>
      <c r="ML18">
        <v>1591</v>
      </c>
      <c r="MM18">
        <v>1516</v>
      </c>
      <c r="MN18">
        <v>1315</v>
      </c>
      <c r="MO18">
        <v>1056</v>
      </c>
      <c r="MP18">
        <v>48</v>
      </c>
      <c r="MQ18">
        <v>54</v>
      </c>
      <c r="MR18">
        <v>69</v>
      </c>
      <c r="MS18">
        <v>52</v>
      </c>
      <c r="MT18">
        <v>35</v>
      </c>
      <c r="MU18">
        <v>31</v>
      </c>
      <c r="MV18">
        <v>26</v>
      </c>
      <c r="MW18">
        <v>24</v>
      </c>
      <c r="MX18">
        <v>26</v>
      </c>
      <c r="MY18">
        <v>20</v>
      </c>
      <c r="MZ18">
        <v>26</v>
      </c>
      <c r="NA18">
        <v>68</v>
      </c>
      <c r="NB18">
        <v>69</v>
      </c>
      <c r="NC18">
        <v>64</v>
      </c>
      <c r="ND18">
        <v>57</v>
      </c>
      <c r="NE18">
        <v>63</v>
      </c>
      <c r="NF18">
        <v>52</v>
      </c>
      <c r="NG18">
        <v>34</v>
      </c>
      <c r="NH18">
        <v>36</v>
      </c>
      <c r="NI18">
        <v>31</v>
      </c>
      <c r="NJ18">
        <v>30</v>
      </c>
      <c r="NK18">
        <v>25</v>
      </c>
      <c r="NL18">
        <v>3</v>
      </c>
      <c r="NM18">
        <v>3</v>
      </c>
      <c r="NN18">
        <v>3</v>
      </c>
      <c r="NO18">
        <v>2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5</v>
      </c>
      <c r="NX18">
        <v>6</v>
      </c>
      <c r="NY18">
        <v>7</v>
      </c>
      <c r="NZ18">
        <v>6</v>
      </c>
      <c r="OA18">
        <v>6</v>
      </c>
      <c r="OB18">
        <v>6</v>
      </c>
      <c r="OC18">
        <v>18</v>
      </c>
      <c r="OD18">
        <v>9</v>
      </c>
      <c r="OE18">
        <v>14</v>
      </c>
      <c r="OF18">
        <v>12</v>
      </c>
      <c r="OG18">
        <v>11</v>
      </c>
      <c r="OH18">
        <v>3</v>
      </c>
      <c r="OI18">
        <v>3</v>
      </c>
      <c r="OJ18">
        <v>7</v>
      </c>
      <c r="OK18">
        <v>4</v>
      </c>
      <c r="OL18">
        <v>3</v>
      </c>
      <c r="OM18">
        <v>1</v>
      </c>
      <c r="ON18">
        <v>0</v>
      </c>
      <c r="OO18">
        <v>1</v>
      </c>
      <c r="OP18">
        <v>1</v>
      </c>
      <c r="OQ18">
        <v>0</v>
      </c>
      <c r="OR18">
        <v>0</v>
      </c>
      <c r="OS18">
        <v>16</v>
      </c>
      <c r="OT18">
        <v>12</v>
      </c>
      <c r="OU18">
        <v>15</v>
      </c>
      <c r="OV18">
        <v>16</v>
      </c>
      <c r="OW18">
        <v>17</v>
      </c>
      <c r="OX18">
        <v>19</v>
      </c>
      <c r="OY18">
        <v>22</v>
      </c>
      <c r="OZ18">
        <v>36</v>
      </c>
      <c r="PA18">
        <v>19</v>
      </c>
      <c r="PB18">
        <v>28</v>
      </c>
      <c r="PC18">
        <v>43</v>
      </c>
      <c r="PD18">
        <v>8</v>
      </c>
      <c r="PE18">
        <v>3</v>
      </c>
      <c r="PF18">
        <v>3</v>
      </c>
      <c r="PG18">
        <v>1</v>
      </c>
      <c r="PH18">
        <v>0</v>
      </c>
      <c r="PI18">
        <v>1</v>
      </c>
      <c r="PJ18">
        <v>2</v>
      </c>
      <c r="PK18">
        <v>3</v>
      </c>
      <c r="PL18">
        <v>6</v>
      </c>
      <c r="PM18">
        <v>30</v>
      </c>
      <c r="PN18">
        <v>8</v>
      </c>
      <c r="PO18">
        <v>252</v>
      </c>
      <c r="PP18">
        <v>215</v>
      </c>
      <c r="PQ18">
        <v>151</v>
      </c>
      <c r="PR18">
        <v>130</v>
      </c>
      <c r="PS18">
        <v>124</v>
      </c>
      <c r="PT18">
        <v>120</v>
      </c>
      <c r="PU18">
        <v>102</v>
      </c>
      <c r="PV18">
        <v>102</v>
      </c>
      <c r="PW18">
        <v>72</v>
      </c>
      <c r="PX18">
        <v>57</v>
      </c>
      <c r="PY18">
        <v>67</v>
      </c>
      <c r="PZ18">
        <v>44</v>
      </c>
      <c r="QA18">
        <v>49</v>
      </c>
      <c r="QB18">
        <v>48</v>
      </c>
      <c r="QC18">
        <v>21</v>
      </c>
      <c r="QD18">
        <v>13</v>
      </c>
      <c r="QE18">
        <v>10</v>
      </c>
      <c r="QF18">
        <v>10</v>
      </c>
      <c r="QG18">
        <v>12</v>
      </c>
      <c r="QH18">
        <v>11</v>
      </c>
      <c r="QI18">
        <v>19</v>
      </c>
      <c r="QJ18">
        <v>10</v>
      </c>
      <c r="QK18">
        <v>65</v>
      </c>
      <c r="QL18">
        <v>59</v>
      </c>
      <c r="QM18">
        <v>40</v>
      </c>
      <c r="QN18">
        <v>28</v>
      </c>
      <c r="QO18">
        <v>24</v>
      </c>
      <c r="QP18">
        <v>23</v>
      </c>
      <c r="QQ18">
        <v>41</v>
      </c>
      <c r="QR18">
        <v>20</v>
      </c>
      <c r="QS18">
        <v>22</v>
      </c>
      <c r="QT18">
        <v>26</v>
      </c>
      <c r="QU18">
        <v>47</v>
      </c>
      <c r="QV18">
        <v>1</v>
      </c>
      <c r="QW18">
        <v>2</v>
      </c>
      <c r="QX18">
        <v>1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11</v>
      </c>
      <c r="RH18">
        <v>3</v>
      </c>
      <c r="RI18">
        <v>3</v>
      </c>
      <c r="RJ18">
        <v>7</v>
      </c>
      <c r="RK18">
        <v>7</v>
      </c>
      <c r="RL18">
        <v>7</v>
      </c>
      <c r="RM18">
        <v>11</v>
      </c>
      <c r="RN18">
        <v>0</v>
      </c>
      <c r="RO18">
        <v>0</v>
      </c>
      <c r="RP18">
        <v>1</v>
      </c>
      <c r="RQ18">
        <v>0</v>
      </c>
      <c r="RR18">
        <v>102</v>
      </c>
      <c r="RS18">
        <v>84</v>
      </c>
      <c r="RT18">
        <v>106</v>
      </c>
      <c r="RU18">
        <v>103</v>
      </c>
      <c r="RV18">
        <v>125</v>
      </c>
      <c r="RW18">
        <v>58</v>
      </c>
      <c r="RX18">
        <v>71</v>
      </c>
      <c r="RY18">
        <v>68</v>
      </c>
      <c r="RZ18">
        <v>55</v>
      </c>
      <c r="SA18">
        <v>59</v>
      </c>
      <c r="SB18">
        <v>46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1</v>
      </c>
      <c r="SS18">
        <v>0</v>
      </c>
      <c r="ST18">
        <v>1</v>
      </c>
      <c r="SU18">
        <v>1</v>
      </c>
      <c r="SV18">
        <v>1</v>
      </c>
      <c r="SW18">
        <v>0</v>
      </c>
      <c r="SX18">
        <v>0</v>
      </c>
      <c r="SY18">
        <v>1</v>
      </c>
      <c r="SZ18">
        <v>0</v>
      </c>
      <c r="TA18">
        <v>0</v>
      </c>
      <c r="TB18">
        <v>0</v>
      </c>
      <c r="TC18">
        <v>5</v>
      </c>
      <c r="TD18">
        <v>5</v>
      </c>
      <c r="TE18">
        <v>46</v>
      </c>
      <c r="TF18">
        <v>9</v>
      </c>
      <c r="TG18">
        <v>0</v>
      </c>
      <c r="TH18">
        <v>26</v>
      </c>
      <c r="TI18">
        <v>25</v>
      </c>
      <c r="TJ18">
        <v>81</v>
      </c>
      <c r="TK18">
        <v>87</v>
      </c>
      <c r="TL18">
        <v>82</v>
      </c>
      <c r="TM18">
        <v>77</v>
      </c>
      <c r="TN18">
        <v>73</v>
      </c>
      <c r="TO18">
        <v>73</v>
      </c>
      <c r="TP18">
        <v>62</v>
      </c>
      <c r="TQ18">
        <v>46</v>
      </c>
      <c r="TR18">
        <v>47</v>
      </c>
      <c r="TS18">
        <v>31</v>
      </c>
      <c r="TT18">
        <v>32</v>
      </c>
      <c r="TU18">
        <v>497</v>
      </c>
      <c r="TV18">
        <v>893</v>
      </c>
      <c r="TW18">
        <v>412</v>
      </c>
      <c r="TX18">
        <v>408</v>
      </c>
      <c r="TY18">
        <v>363</v>
      </c>
      <c r="TZ18">
        <v>294</v>
      </c>
      <c r="UA18">
        <v>308</v>
      </c>
      <c r="UB18">
        <v>260</v>
      </c>
      <c r="UC18">
        <v>277</v>
      </c>
      <c r="UD18">
        <v>210</v>
      </c>
      <c r="UE18">
        <v>145</v>
      </c>
      <c r="UF18">
        <v>40</v>
      </c>
      <c r="UG18">
        <v>37</v>
      </c>
      <c r="UH18">
        <v>24</v>
      </c>
      <c r="UI18">
        <v>24</v>
      </c>
      <c r="UJ18">
        <v>2</v>
      </c>
      <c r="UK18">
        <v>0</v>
      </c>
      <c r="UL18">
        <v>0</v>
      </c>
      <c r="UM18">
        <v>0</v>
      </c>
      <c r="UN18">
        <v>7</v>
      </c>
      <c r="UO18">
        <v>6</v>
      </c>
      <c r="UP18">
        <v>9</v>
      </c>
      <c r="UQ18">
        <v>64</v>
      </c>
      <c r="UR18">
        <v>55</v>
      </c>
      <c r="US18">
        <v>42</v>
      </c>
      <c r="UT18">
        <v>34</v>
      </c>
      <c r="UU18">
        <v>34</v>
      </c>
      <c r="UV18">
        <v>45</v>
      </c>
      <c r="UW18">
        <v>36</v>
      </c>
      <c r="UX18">
        <v>37</v>
      </c>
      <c r="UY18">
        <v>34</v>
      </c>
      <c r="UZ18">
        <v>28</v>
      </c>
      <c r="VA18">
        <v>23</v>
      </c>
      <c r="VB18">
        <v>338</v>
      </c>
      <c r="VC18">
        <v>321</v>
      </c>
      <c r="VD18">
        <v>323</v>
      </c>
      <c r="VE18">
        <v>265</v>
      </c>
      <c r="VF18">
        <v>285</v>
      </c>
      <c r="VG18">
        <v>521</v>
      </c>
      <c r="VH18">
        <v>291</v>
      </c>
      <c r="VI18">
        <v>260</v>
      </c>
      <c r="VJ18">
        <v>286</v>
      </c>
      <c r="VK18">
        <v>153</v>
      </c>
      <c r="VL18">
        <v>225</v>
      </c>
      <c r="VM18">
        <v>37</v>
      </c>
      <c r="VN18">
        <v>26</v>
      </c>
      <c r="VO18">
        <v>19</v>
      </c>
      <c r="VP18">
        <v>0</v>
      </c>
      <c r="VQ18">
        <v>1</v>
      </c>
      <c r="VR18">
        <v>8</v>
      </c>
      <c r="VS18">
        <v>5</v>
      </c>
      <c r="VT18">
        <v>7</v>
      </c>
      <c r="VU18">
        <v>0</v>
      </c>
      <c r="VV18">
        <v>0</v>
      </c>
      <c r="VW18">
        <v>0</v>
      </c>
      <c r="VX18">
        <v>105</v>
      </c>
      <c r="VY18">
        <v>86</v>
      </c>
      <c r="VZ18">
        <v>76</v>
      </c>
      <c r="WA18">
        <v>9</v>
      </c>
      <c r="WB18">
        <v>5</v>
      </c>
      <c r="WC18">
        <v>3</v>
      </c>
      <c r="WD18">
        <v>8</v>
      </c>
      <c r="WE18">
        <v>17</v>
      </c>
      <c r="WF18">
        <v>14</v>
      </c>
      <c r="WG18">
        <v>16</v>
      </c>
      <c r="WH18">
        <v>17</v>
      </c>
      <c r="WI18">
        <v>226</v>
      </c>
      <c r="WJ18">
        <v>243</v>
      </c>
      <c r="WK18">
        <v>192</v>
      </c>
      <c r="WL18">
        <v>192</v>
      </c>
      <c r="WM18">
        <v>213</v>
      </c>
      <c r="WN18">
        <v>257</v>
      </c>
      <c r="WO18">
        <v>204</v>
      </c>
      <c r="WP18">
        <v>194</v>
      </c>
      <c r="WQ18">
        <v>206</v>
      </c>
      <c r="WR18">
        <v>216</v>
      </c>
      <c r="WS18">
        <v>205</v>
      </c>
      <c r="WT18">
        <v>17</v>
      </c>
      <c r="WU18">
        <v>15</v>
      </c>
      <c r="WV18">
        <v>15</v>
      </c>
      <c r="WW18">
        <v>12</v>
      </c>
      <c r="WX18">
        <v>8</v>
      </c>
      <c r="WY18">
        <v>6</v>
      </c>
      <c r="WZ18">
        <v>9</v>
      </c>
      <c r="XA18">
        <v>6</v>
      </c>
      <c r="XB18">
        <v>4</v>
      </c>
      <c r="XC18">
        <v>3</v>
      </c>
      <c r="XD18">
        <v>0</v>
      </c>
      <c r="XE18">
        <v>10</v>
      </c>
      <c r="XF18">
        <v>8</v>
      </c>
      <c r="XG18">
        <v>1</v>
      </c>
      <c r="XH18">
        <v>0</v>
      </c>
      <c r="XI18">
        <v>0</v>
      </c>
      <c r="XJ18">
        <v>0</v>
      </c>
      <c r="XK18">
        <v>0</v>
      </c>
      <c r="XL18">
        <v>0</v>
      </c>
      <c r="XM18">
        <v>0</v>
      </c>
      <c r="XN18">
        <v>0</v>
      </c>
      <c r="XO18">
        <v>0</v>
      </c>
      <c r="XP18">
        <v>118</v>
      </c>
      <c r="XQ18">
        <v>117</v>
      </c>
      <c r="XR18">
        <v>115</v>
      </c>
      <c r="XS18">
        <v>101</v>
      </c>
      <c r="XT18">
        <v>123</v>
      </c>
      <c r="XU18">
        <v>85</v>
      </c>
      <c r="XV18">
        <v>90</v>
      </c>
      <c r="XW18">
        <v>54</v>
      </c>
      <c r="XX18">
        <v>60</v>
      </c>
      <c r="XY18">
        <v>72</v>
      </c>
      <c r="XZ18">
        <v>46</v>
      </c>
      <c r="YA18">
        <v>1</v>
      </c>
      <c r="YB18">
        <v>3</v>
      </c>
      <c r="YC18">
        <v>4</v>
      </c>
      <c r="YD18">
        <v>6</v>
      </c>
      <c r="YE18">
        <v>0</v>
      </c>
      <c r="YF18">
        <v>4</v>
      </c>
      <c r="YG18">
        <v>0</v>
      </c>
      <c r="YH18">
        <v>2</v>
      </c>
      <c r="YI18">
        <v>0</v>
      </c>
      <c r="YJ18">
        <v>2</v>
      </c>
      <c r="YK18">
        <v>1</v>
      </c>
      <c r="YL18">
        <v>13</v>
      </c>
      <c r="YM18">
        <v>18</v>
      </c>
      <c r="YN18">
        <v>13</v>
      </c>
      <c r="YO18">
        <v>18</v>
      </c>
      <c r="YP18">
        <v>12</v>
      </c>
      <c r="YQ18">
        <v>10</v>
      </c>
      <c r="YR18">
        <v>11</v>
      </c>
      <c r="YS18">
        <v>9</v>
      </c>
      <c r="YT18">
        <v>7</v>
      </c>
      <c r="YU18">
        <v>7</v>
      </c>
      <c r="YV18">
        <v>8</v>
      </c>
      <c r="YW18">
        <v>736</v>
      </c>
      <c r="YX18">
        <v>711</v>
      </c>
      <c r="YY18">
        <v>723</v>
      </c>
      <c r="YZ18">
        <v>785</v>
      </c>
      <c r="ZA18">
        <v>692</v>
      </c>
      <c r="ZB18">
        <v>612</v>
      </c>
      <c r="ZC18">
        <v>536</v>
      </c>
      <c r="ZD18">
        <v>362</v>
      </c>
      <c r="ZE18">
        <v>400</v>
      </c>
      <c r="ZF18">
        <v>360</v>
      </c>
      <c r="ZG18">
        <v>294</v>
      </c>
      <c r="ZH18">
        <v>0</v>
      </c>
      <c r="ZI18">
        <v>0</v>
      </c>
      <c r="ZJ18">
        <v>0</v>
      </c>
      <c r="ZK18">
        <v>29</v>
      </c>
      <c r="ZL18">
        <v>12</v>
      </c>
      <c r="ZM18">
        <v>1</v>
      </c>
      <c r="ZN18">
        <v>3</v>
      </c>
      <c r="ZO18">
        <v>2</v>
      </c>
      <c r="ZP18">
        <v>0</v>
      </c>
      <c r="ZQ18">
        <v>0</v>
      </c>
      <c r="ZR18">
        <v>7</v>
      </c>
      <c r="ZS18">
        <v>172</v>
      </c>
      <c r="ZT18">
        <v>103</v>
      </c>
      <c r="ZU18">
        <v>208</v>
      </c>
      <c r="ZV18">
        <v>207</v>
      </c>
      <c r="ZW18">
        <v>151</v>
      </c>
      <c r="ZX18">
        <v>159</v>
      </c>
      <c r="ZY18">
        <v>77</v>
      </c>
      <c r="ZZ18">
        <v>56</v>
      </c>
      <c r="AAA18">
        <v>58</v>
      </c>
      <c r="AAB18">
        <v>71</v>
      </c>
      <c r="AAC18">
        <v>49</v>
      </c>
      <c r="AAD18">
        <v>170</v>
      </c>
      <c r="AAE18">
        <v>155</v>
      </c>
      <c r="AAF18">
        <v>147</v>
      </c>
      <c r="AAG18">
        <v>147</v>
      </c>
      <c r="AAH18">
        <v>124</v>
      </c>
      <c r="AAI18">
        <v>129</v>
      </c>
      <c r="AAJ18">
        <v>297</v>
      </c>
      <c r="AAK18">
        <v>183</v>
      </c>
      <c r="AAL18">
        <v>133</v>
      </c>
      <c r="AAM18">
        <v>148</v>
      </c>
      <c r="AAN18">
        <v>126</v>
      </c>
      <c r="AAO18">
        <v>3</v>
      </c>
      <c r="AAP18">
        <v>16</v>
      </c>
      <c r="AAQ18">
        <v>13</v>
      </c>
      <c r="AAR18">
        <v>10</v>
      </c>
      <c r="AAS18">
        <v>1</v>
      </c>
      <c r="AAT18">
        <v>0</v>
      </c>
      <c r="AAU18">
        <v>0</v>
      </c>
      <c r="AAV18">
        <v>0</v>
      </c>
      <c r="AAW18">
        <v>1</v>
      </c>
      <c r="AAX18">
        <v>1</v>
      </c>
      <c r="AAY18">
        <v>0</v>
      </c>
      <c r="AAZ18">
        <v>56</v>
      </c>
      <c r="ABA18">
        <v>43</v>
      </c>
      <c r="ABB18">
        <v>51</v>
      </c>
      <c r="ABC18">
        <v>66</v>
      </c>
      <c r="ABD18">
        <v>47</v>
      </c>
      <c r="ABE18">
        <v>52</v>
      </c>
      <c r="ABF18">
        <v>55</v>
      </c>
      <c r="ABG18">
        <v>67</v>
      </c>
      <c r="ABH18">
        <v>56</v>
      </c>
      <c r="ABI18">
        <v>30</v>
      </c>
      <c r="ABJ18">
        <v>29</v>
      </c>
      <c r="ABK18">
        <v>0</v>
      </c>
      <c r="ABL18">
        <v>0</v>
      </c>
      <c r="ABM18">
        <v>0</v>
      </c>
      <c r="ABN18">
        <v>0</v>
      </c>
      <c r="ABO18">
        <v>0</v>
      </c>
      <c r="ABP18">
        <v>0</v>
      </c>
      <c r="ABQ18">
        <v>0</v>
      </c>
      <c r="ABR18">
        <v>1</v>
      </c>
      <c r="ABS18">
        <v>3</v>
      </c>
      <c r="ABT18">
        <v>5</v>
      </c>
      <c r="ABU18">
        <v>0</v>
      </c>
      <c r="ABV18">
        <v>0</v>
      </c>
      <c r="ABW18">
        <v>0</v>
      </c>
      <c r="ABX18">
        <v>0</v>
      </c>
      <c r="ABY18">
        <v>0</v>
      </c>
      <c r="ABZ18">
        <v>0</v>
      </c>
      <c r="ACA18">
        <v>0</v>
      </c>
      <c r="ACB18">
        <v>1</v>
      </c>
      <c r="ACC18">
        <v>0</v>
      </c>
      <c r="ACD18">
        <v>0</v>
      </c>
      <c r="ACE18">
        <v>0</v>
      </c>
      <c r="ACF18">
        <v>0</v>
      </c>
      <c r="ACG18">
        <v>318</v>
      </c>
      <c r="ACH18">
        <v>362</v>
      </c>
      <c r="ACI18">
        <v>244</v>
      </c>
      <c r="ACJ18">
        <v>258</v>
      </c>
      <c r="ACK18">
        <v>230</v>
      </c>
      <c r="ACL18">
        <v>224</v>
      </c>
      <c r="ACM18">
        <v>265</v>
      </c>
      <c r="ACN18">
        <v>266</v>
      </c>
      <c r="ACO18">
        <v>207</v>
      </c>
      <c r="ACP18">
        <v>194</v>
      </c>
      <c r="ACQ18">
        <v>147</v>
      </c>
      <c r="ACR18">
        <v>10</v>
      </c>
      <c r="ACS18">
        <v>11</v>
      </c>
      <c r="ACT18">
        <v>19</v>
      </c>
      <c r="ACU18">
        <v>11</v>
      </c>
      <c r="ACV18">
        <v>6</v>
      </c>
      <c r="ACW18">
        <v>3</v>
      </c>
      <c r="ACX18">
        <v>4</v>
      </c>
      <c r="ACY18">
        <v>4</v>
      </c>
      <c r="ACZ18">
        <v>2</v>
      </c>
      <c r="ADA18">
        <v>5</v>
      </c>
      <c r="ADB18">
        <v>6</v>
      </c>
      <c r="ADC18">
        <v>0</v>
      </c>
      <c r="ADD18">
        <v>2</v>
      </c>
      <c r="ADE18">
        <v>2</v>
      </c>
      <c r="ADF18">
        <v>3</v>
      </c>
      <c r="ADG18">
        <v>1</v>
      </c>
      <c r="ADH18">
        <v>1</v>
      </c>
      <c r="ADI18">
        <v>1</v>
      </c>
      <c r="ADJ18">
        <v>1</v>
      </c>
      <c r="ADK18">
        <v>1</v>
      </c>
      <c r="ADL18">
        <v>1</v>
      </c>
      <c r="ADM18">
        <v>0</v>
      </c>
      <c r="ADN18">
        <v>203</v>
      </c>
      <c r="ADO18">
        <v>161</v>
      </c>
      <c r="ADP18">
        <v>175</v>
      </c>
      <c r="ADQ18">
        <v>582</v>
      </c>
      <c r="ADR18">
        <v>756</v>
      </c>
      <c r="ADS18">
        <v>235</v>
      </c>
      <c r="ADT18">
        <v>93</v>
      </c>
      <c r="ADU18">
        <v>90</v>
      </c>
      <c r="ADV18">
        <v>73</v>
      </c>
      <c r="ADW18">
        <v>49</v>
      </c>
      <c r="ADX18">
        <v>40</v>
      </c>
      <c r="ADY18">
        <v>40</v>
      </c>
      <c r="ADZ18">
        <v>53</v>
      </c>
      <c r="AEA18">
        <v>47</v>
      </c>
      <c r="AEB18">
        <v>44</v>
      </c>
      <c r="AEC18">
        <v>46</v>
      </c>
      <c r="AED18">
        <v>41</v>
      </c>
      <c r="AEE18">
        <v>42</v>
      </c>
      <c r="AEF18">
        <v>58</v>
      </c>
      <c r="AEG18">
        <v>40</v>
      </c>
      <c r="AEH18">
        <v>30</v>
      </c>
      <c r="AEI18">
        <v>34</v>
      </c>
      <c r="AEJ18">
        <v>17</v>
      </c>
      <c r="AEK18">
        <v>25</v>
      </c>
      <c r="AEL18">
        <v>19</v>
      </c>
      <c r="AEM18">
        <v>25</v>
      </c>
      <c r="AEN18">
        <v>27</v>
      </c>
      <c r="AEO18">
        <v>28</v>
      </c>
      <c r="AEP18">
        <v>15</v>
      </c>
      <c r="AEQ18">
        <v>12</v>
      </c>
      <c r="AER18">
        <v>10</v>
      </c>
      <c r="AES18">
        <v>10</v>
      </c>
      <c r="AET18">
        <v>9</v>
      </c>
      <c r="AEU18">
        <v>0</v>
      </c>
      <c r="AEV18">
        <v>0</v>
      </c>
      <c r="AEW18">
        <v>2</v>
      </c>
      <c r="AEX18">
        <v>1</v>
      </c>
      <c r="AEY18">
        <v>1</v>
      </c>
      <c r="AEZ18">
        <v>0</v>
      </c>
      <c r="AFA18">
        <v>0</v>
      </c>
      <c r="AFB18">
        <v>0</v>
      </c>
      <c r="AFC18">
        <v>0</v>
      </c>
      <c r="AFD18">
        <v>0</v>
      </c>
      <c r="AFE18">
        <v>0</v>
      </c>
      <c r="AFF18">
        <v>30</v>
      </c>
      <c r="AFG18">
        <v>101</v>
      </c>
      <c r="AFH18">
        <v>105</v>
      </c>
      <c r="AFI18">
        <v>93</v>
      </c>
      <c r="AFJ18">
        <v>104</v>
      </c>
      <c r="AFK18">
        <v>95</v>
      </c>
      <c r="AFL18">
        <v>93</v>
      </c>
      <c r="AFM18">
        <v>87</v>
      </c>
      <c r="AFN18">
        <v>91</v>
      </c>
      <c r="AFO18">
        <v>67</v>
      </c>
      <c r="AFP18">
        <v>76</v>
      </c>
      <c r="AFQ18">
        <v>494</v>
      </c>
      <c r="AFR18">
        <v>392</v>
      </c>
      <c r="AFS18">
        <v>446</v>
      </c>
      <c r="AFT18">
        <v>269</v>
      </c>
      <c r="AFU18">
        <v>494</v>
      </c>
      <c r="AFV18">
        <v>387</v>
      </c>
      <c r="AFW18">
        <v>379</v>
      </c>
      <c r="AFX18">
        <v>221</v>
      </c>
      <c r="AFY18">
        <v>244</v>
      </c>
      <c r="AFZ18">
        <v>310</v>
      </c>
      <c r="AGA18">
        <v>313</v>
      </c>
      <c r="AGB18">
        <v>1</v>
      </c>
      <c r="AGC18">
        <v>1</v>
      </c>
      <c r="AGD18">
        <v>0</v>
      </c>
      <c r="AGE18">
        <v>0</v>
      </c>
      <c r="AGF18">
        <v>0</v>
      </c>
      <c r="AGG18">
        <v>0</v>
      </c>
      <c r="AGH18">
        <v>3</v>
      </c>
      <c r="AGI18">
        <v>0</v>
      </c>
      <c r="AGJ18">
        <v>3</v>
      </c>
      <c r="AGK18">
        <v>5</v>
      </c>
      <c r="AGL18">
        <v>9</v>
      </c>
      <c r="AGM18">
        <v>15879</v>
      </c>
      <c r="AGN18">
        <v>15553</v>
      </c>
      <c r="AGO18">
        <v>15043</v>
      </c>
      <c r="AGP18">
        <v>15196</v>
      </c>
      <c r="AGQ18">
        <v>14652</v>
      </c>
      <c r="AGR18">
        <v>13089</v>
      </c>
      <c r="AGS18">
        <v>11887</v>
      </c>
      <c r="AGT18">
        <v>10601</v>
      </c>
      <c r="AGU18">
        <v>10484</v>
      </c>
      <c r="AGV18">
        <v>10124</v>
      </c>
      <c r="AGW18">
        <v>9226</v>
      </c>
    </row>
    <row r="19" spans="1:881" x14ac:dyDescent="0.3">
      <c r="A19" t="s">
        <v>96</v>
      </c>
      <c r="B19">
        <v>12</v>
      </c>
      <c r="C19">
        <v>12</v>
      </c>
      <c r="D19">
        <v>15</v>
      </c>
      <c r="E19">
        <v>13</v>
      </c>
      <c r="F19">
        <v>10</v>
      </c>
      <c r="G19">
        <v>10</v>
      </c>
      <c r="H19">
        <v>8</v>
      </c>
      <c r="I19">
        <v>12</v>
      </c>
      <c r="J19">
        <v>11</v>
      </c>
      <c r="K19">
        <v>7</v>
      </c>
      <c r="L19">
        <v>7</v>
      </c>
      <c r="M19">
        <v>0</v>
      </c>
      <c r="N19">
        <v>2</v>
      </c>
      <c r="O19">
        <v>1</v>
      </c>
      <c r="P19">
        <v>2</v>
      </c>
      <c r="Q19">
        <v>2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86</v>
      </c>
      <c r="Y19">
        <v>87</v>
      </c>
      <c r="Z19">
        <v>84</v>
      </c>
      <c r="AA19">
        <v>84</v>
      </c>
      <c r="AB19">
        <v>82</v>
      </c>
      <c r="AC19">
        <v>78</v>
      </c>
      <c r="AD19">
        <v>67</v>
      </c>
      <c r="AE19">
        <v>57</v>
      </c>
      <c r="AF19">
        <v>44</v>
      </c>
      <c r="AG19">
        <v>33</v>
      </c>
      <c r="AH19">
        <v>33</v>
      </c>
      <c r="AI19">
        <v>14</v>
      </c>
      <c r="AJ19">
        <v>13</v>
      </c>
      <c r="AK19">
        <v>13</v>
      </c>
      <c r="AL19">
        <v>14</v>
      </c>
      <c r="AM19">
        <v>8</v>
      </c>
      <c r="AN19">
        <v>5</v>
      </c>
      <c r="AO19">
        <v>5</v>
      </c>
      <c r="AP19">
        <v>3</v>
      </c>
      <c r="AQ19">
        <v>3</v>
      </c>
      <c r="AR19">
        <v>0</v>
      </c>
      <c r="AS19">
        <v>0</v>
      </c>
      <c r="AT19">
        <v>6</v>
      </c>
      <c r="AU19">
        <v>6</v>
      </c>
      <c r="AV19">
        <v>6</v>
      </c>
      <c r="AW19">
        <v>7</v>
      </c>
      <c r="AX19">
        <v>5</v>
      </c>
      <c r="AY19">
        <v>7</v>
      </c>
      <c r="AZ19">
        <v>7</v>
      </c>
      <c r="BA19">
        <v>5</v>
      </c>
      <c r="BB19">
        <v>5</v>
      </c>
      <c r="BC19">
        <v>5</v>
      </c>
      <c r="BD19">
        <v>3</v>
      </c>
      <c r="BE19">
        <v>10</v>
      </c>
      <c r="BF19">
        <v>10</v>
      </c>
      <c r="BG19">
        <v>10</v>
      </c>
      <c r="BH19">
        <v>10</v>
      </c>
      <c r="BI19">
        <v>10</v>
      </c>
      <c r="BJ19">
        <v>10</v>
      </c>
      <c r="BK19">
        <v>8</v>
      </c>
      <c r="BL19">
        <v>11</v>
      </c>
      <c r="BM19">
        <v>9</v>
      </c>
      <c r="BN19">
        <v>10</v>
      </c>
      <c r="BO19">
        <v>10</v>
      </c>
      <c r="BP19">
        <v>10</v>
      </c>
      <c r="BQ19">
        <v>10</v>
      </c>
      <c r="BR19">
        <v>8</v>
      </c>
      <c r="BS19">
        <v>10</v>
      </c>
      <c r="BT19">
        <v>9</v>
      </c>
      <c r="BU19">
        <v>7</v>
      </c>
      <c r="BV19">
        <v>8</v>
      </c>
      <c r="BW19">
        <v>10</v>
      </c>
      <c r="BX19">
        <v>8</v>
      </c>
      <c r="BY19">
        <v>9</v>
      </c>
      <c r="BZ19">
        <v>11</v>
      </c>
      <c r="CA19">
        <v>49</v>
      </c>
      <c r="CB19">
        <v>45</v>
      </c>
      <c r="CC19">
        <v>45</v>
      </c>
      <c r="CD19">
        <v>41</v>
      </c>
      <c r="CE19">
        <v>43</v>
      </c>
      <c r="CF19">
        <v>35</v>
      </c>
      <c r="CG19">
        <v>36</v>
      </c>
      <c r="CH19">
        <v>27</v>
      </c>
      <c r="CI19">
        <v>25</v>
      </c>
      <c r="CJ19">
        <v>25</v>
      </c>
      <c r="CK19">
        <v>24</v>
      </c>
      <c r="CL19">
        <v>86</v>
      </c>
      <c r="CM19">
        <v>84</v>
      </c>
      <c r="CN19">
        <v>85</v>
      </c>
      <c r="CO19">
        <v>76</v>
      </c>
      <c r="CP19">
        <v>84</v>
      </c>
      <c r="CQ19">
        <v>85</v>
      </c>
      <c r="CR19">
        <v>82</v>
      </c>
      <c r="CS19">
        <v>62</v>
      </c>
      <c r="CT19">
        <v>64</v>
      </c>
      <c r="CU19">
        <v>71</v>
      </c>
      <c r="CV19">
        <v>67</v>
      </c>
      <c r="CW19">
        <v>34</v>
      </c>
      <c r="CX19">
        <v>26</v>
      </c>
      <c r="CY19">
        <v>25</v>
      </c>
      <c r="CZ19">
        <v>24</v>
      </c>
      <c r="DA19">
        <v>20</v>
      </c>
      <c r="DB19">
        <v>19</v>
      </c>
      <c r="DC19">
        <v>14</v>
      </c>
      <c r="DD19">
        <v>18</v>
      </c>
      <c r="DE19">
        <v>16</v>
      </c>
      <c r="DF19">
        <v>12</v>
      </c>
      <c r="DG19">
        <v>12</v>
      </c>
      <c r="DH19">
        <v>4</v>
      </c>
      <c r="DI19">
        <v>3</v>
      </c>
      <c r="DJ19">
        <v>4</v>
      </c>
      <c r="DK19">
        <v>4</v>
      </c>
      <c r="DL19">
        <v>4</v>
      </c>
      <c r="DM19">
        <v>5</v>
      </c>
      <c r="DN19">
        <v>4</v>
      </c>
      <c r="DO19">
        <v>4</v>
      </c>
      <c r="DP19">
        <v>4</v>
      </c>
      <c r="DQ19">
        <v>4</v>
      </c>
      <c r="DR19">
        <v>4</v>
      </c>
      <c r="DS19">
        <v>43</v>
      </c>
      <c r="DT19">
        <v>33</v>
      </c>
      <c r="DU19">
        <v>36</v>
      </c>
      <c r="DV19">
        <v>34</v>
      </c>
      <c r="DW19">
        <v>26</v>
      </c>
      <c r="DX19">
        <v>31</v>
      </c>
      <c r="DY19">
        <v>30</v>
      </c>
      <c r="DZ19">
        <v>30</v>
      </c>
      <c r="EA19">
        <v>26</v>
      </c>
      <c r="EB19">
        <v>24</v>
      </c>
      <c r="EC19">
        <v>22</v>
      </c>
      <c r="ED19">
        <v>7</v>
      </c>
      <c r="EE19">
        <v>7</v>
      </c>
      <c r="EF19">
        <v>10</v>
      </c>
      <c r="EG19">
        <v>7</v>
      </c>
      <c r="EH19">
        <v>9</v>
      </c>
      <c r="EI19">
        <v>9</v>
      </c>
      <c r="EJ19">
        <v>10</v>
      </c>
      <c r="EK19">
        <v>8</v>
      </c>
      <c r="EL19">
        <v>8</v>
      </c>
      <c r="EM19">
        <v>9</v>
      </c>
      <c r="EN19">
        <v>9</v>
      </c>
      <c r="EO19">
        <v>33</v>
      </c>
      <c r="EP19">
        <v>35</v>
      </c>
      <c r="EQ19">
        <v>48</v>
      </c>
      <c r="ER19">
        <v>50</v>
      </c>
      <c r="ES19">
        <v>45</v>
      </c>
      <c r="ET19">
        <v>47</v>
      </c>
      <c r="EU19">
        <v>45</v>
      </c>
      <c r="EV19">
        <v>44</v>
      </c>
      <c r="EW19">
        <v>20</v>
      </c>
      <c r="EX19">
        <v>21</v>
      </c>
      <c r="EY19">
        <v>19</v>
      </c>
      <c r="EZ19">
        <v>5</v>
      </c>
      <c r="FA19">
        <v>6</v>
      </c>
      <c r="FB19">
        <v>6</v>
      </c>
      <c r="FC19">
        <v>7</v>
      </c>
      <c r="FD19">
        <v>7</v>
      </c>
      <c r="FE19">
        <v>7</v>
      </c>
      <c r="FF19">
        <v>7</v>
      </c>
      <c r="FG19">
        <v>5</v>
      </c>
      <c r="FH19">
        <v>5</v>
      </c>
      <c r="FI19">
        <v>6</v>
      </c>
      <c r="FJ19">
        <v>7</v>
      </c>
      <c r="FK19">
        <v>35</v>
      </c>
      <c r="FL19">
        <v>37</v>
      </c>
      <c r="FM19">
        <v>34</v>
      </c>
      <c r="FN19">
        <v>35</v>
      </c>
      <c r="FO19">
        <v>29</v>
      </c>
      <c r="FP19">
        <v>28</v>
      </c>
      <c r="FQ19">
        <v>26</v>
      </c>
      <c r="FR19">
        <v>27</v>
      </c>
      <c r="FS19">
        <v>30</v>
      </c>
      <c r="FT19">
        <v>26</v>
      </c>
      <c r="FU19">
        <v>28</v>
      </c>
      <c r="FV19">
        <v>19</v>
      </c>
      <c r="FW19">
        <v>18</v>
      </c>
      <c r="FX19">
        <v>12</v>
      </c>
      <c r="FY19">
        <v>11</v>
      </c>
      <c r="FZ19">
        <v>11</v>
      </c>
      <c r="GA19">
        <v>11</v>
      </c>
      <c r="GB19">
        <v>10</v>
      </c>
      <c r="GC19">
        <v>8</v>
      </c>
      <c r="GD19">
        <v>8</v>
      </c>
      <c r="GE19">
        <v>9</v>
      </c>
      <c r="GF19">
        <v>8</v>
      </c>
      <c r="GG19">
        <v>73</v>
      </c>
      <c r="GH19">
        <v>67</v>
      </c>
      <c r="GI19">
        <v>64</v>
      </c>
      <c r="GJ19">
        <v>58</v>
      </c>
      <c r="GK19">
        <v>49</v>
      </c>
      <c r="GL19">
        <v>48</v>
      </c>
      <c r="GM19">
        <v>68</v>
      </c>
      <c r="GN19">
        <v>113</v>
      </c>
      <c r="GO19">
        <v>46</v>
      </c>
      <c r="GP19">
        <v>37</v>
      </c>
      <c r="GQ19">
        <v>46</v>
      </c>
      <c r="GR19">
        <v>33</v>
      </c>
      <c r="GS19">
        <v>28</v>
      </c>
      <c r="GT19">
        <v>28</v>
      </c>
      <c r="GU19">
        <v>26</v>
      </c>
      <c r="GV19">
        <v>26</v>
      </c>
      <c r="GW19">
        <v>18</v>
      </c>
      <c r="GX19">
        <v>16</v>
      </c>
      <c r="GY19">
        <v>17</v>
      </c>
      <c r="GZ19">
        <v>18</v>
      </c>
      <c r="HA19">
        <v>16</v>
      </c>
      <c r="HB19">
        <v>16</v>
      </c>
      <c r="HC19">
        <v>3626</v>
      </c>
      <c r="HD19">
        <v>3866</v>
      </c>
      <c r="HE19">
        <v>3741</v>
      </c>
      <c r="HF19">
        <v>3809</v>
      </c>
      <c r="HG19">
        <v>3700</v>
      </c>
      <c r="HH19">
        <v>3706</v>
      </c>
      <c r="HI19">
        <v>3608</v>
      </c>
      <c r="HJ19">
        <v>4013</v>
      </c>
      <c r="HK19">
        <v>3812</v>
      </c>
      <c r="HL19">
        <v>3906</v>
      </c>
      <c r="HM19">
        <v>3487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7</v>
      </c>
      <c r="HU19">
        <v>7</v>
      </c>
      <c r="HV19">
        <v>6</v>
      </c>
      <c r="HW19">
        <v>6</v>
      </c>
      <c r="HX19">
        <v>7</v>
      </c>
      <c r="HY19">
        <v>49</v>
      </c>
      <c r="HZ19">
        <v>86</v>
      </c>
      <c r="IA19">
        <v>49</v>
      </c>
      <c r="IB19">
        <v>53</v>
      </c>
      <c r="IC19">
        <v>49</v>
      </c>
      <c r="ID19">
        <v>46</v>
      </c>
      <c r="IE19">
        <v>45</v>
      </c>
      <c r="IF19">
        <v>35</v>
      </c>
      <c r="IG19">
        <v>33</v>
      </c>
      <c r="IH19">
        <v>34</v>
      </c>
      <c r="II19">
        <v>33</v>
      </c>
      <c r="IJ19">
        <v>73</v>
      </c>
      <c r="IK19">
        <v>70</v>
      </c>
      <c r="IL19">
        <v>71</v>
      </c>
      <c r="IM19">
        <v>66</v>
      </c>
      <c r="IN19">
        <v>61</v>
      </c>
      <c r="IO19">
        <v>56</v>
      </c>
      <c r="IP19">
        <v>58</v>
      </c>
      <c r="IQ19">
        <v>44</v>
      </c>
      <c r="IR19">
        <v>32</v>
      </c>
      <c r="IS19">
        <v>30</v>
      </c>
      <c r="IT19">
        <v>29</v>
      </c>
      <c r="IU19">
        <v>9</v>
      </c>
      <c r="IV19">
        <v>7</v>
      </c>
      <c r="IW19">
        <v>2</v>
      </c>
      <c r="IX19">
        <v>3</v>
      </c>
      <c r="IY19">
        <v>3</v>
      </c>
      <c r="IZ19">
        <v>6</v>
      </c>
      <c r="JA19">
        <v>4</v>
      </c>
      <c r="JB19">
        <v>0</v>
      </c>
      <c r="JC19">
        <v>6</v>
      </c>
      <c r="JD19">
        <v>5</v>
      </c>
      <c r="JE19">
        <v>3</v>
      </c>
      <c r="JF19">
        <v>10</v>
      </c>
      <c r="JG19">
        <v>11</v>
      </c>
      <c r="JH19">
        <v>11</v>
      </c>
      <c r="JI19">
        <v>10</v>
      </c>
      <c r="JJ19">
        <v>8</v>
      </c>
      <c r="JK19">
        <v>8</v>
      </c>
      <c r="JL19">
        <v>6</v>
      </c>
      <c r="JM19">
        <v>7</v>
      </c>
      <c r="JN19">
        <v>7</v>
      </c>
      <c r="JO19">
        <v>0</v>
      </c>
      <c r="JP19">
        <v>0</v>
      </c>
      <c r="JQ19">
        <v>143</v>
      </c>
      <c r="JR19">
        <v>142</v>
      </c>
      <c r="JS19">
        <v>140</v>
      </c>
      <c r="JT19">
        <v>140</v>
      </c>
      <c r="JU19">
        <v>145</v>
      </c>
      <c r="JV19">
        <v>164</v>
      </c>
      <c r="JW19">
        <v>154</v>
      </c>
      <c r="JX19">
        <v>133</v>
      </c>
      <c r="JY19">
        <v>133</v>
      </c>
      <c r="JZ19">
        <v>133</v>
      </c>
      <c r="KA19">
        <v>137</v>
      </c>
      <c r="KB19">
        <v>44</v>
      </c>
      <c r="KC19">
        <v>50</v>
      </c>
      <c r="KD19">
        <v>49</v>
      </c>
      <c r="KE19">
        <v>40</v>
      </c>
      <c r="KF19">
        <v>39</v>
      </c>
      <c r="KG19">
        <v>41</v>
      </c>
      <c r="KH19">
        <v>35</v>
      </c>
      <c r="KI19">
        <v>26</v>
      </c>
      <c r="KJ19">
        <v>27</v>
      </c>
      <c r="KK19">
        <v>25</v>
      </c>
      <c r="KL19">
        <v>22</v>
      </c>
      <c r="KM19">
        <v>76</v>
      </c>
      <c r="KN19">
        <v>67</v>
      </c>
      <c r="KO19">
        <v>69</v>
      </c>
      <c r="KP19">
        <v>63</v>
      </c>
      <c r="KQ19">
        <v>68</v>
      </c>
      <c r="KR19">
        <v>63</v>
      </c>
      <c r="KS19">
        <v>67</v>
      </c>
      <c r="KT19">
        <v>50</v>
      </c>
      <c r="KU19">
        <v>57</v>
      </c>
      <c r="KV19">
        <v>47</v>
      </c>
      <c r="KW19">
        <v>48</v>
      </c>
      <c r="KX19">
        <v>23</v>
      </c>
      <c r="KY19">
        <v>25</v>
      </c>
      <c r="KZ19">
        <v>21</v>
      </c>
      <c r="LA19">
        <v>21</v>
      </c>
      <c r="LB19">
        <v>14</v>
      </c>
      <c r="LC19">
        <v>15</v>
      </c>
      <c r="LD19">
        <v>15</v>
      </c>
      <c r="LE19">
        <v>12</v>
      </c>
      <c r="LF19">
        <v>13</v>
      </c>
      <c r="LG19">
        <v>12</v>
      </c>
      <c r="LH19">
        <v>13</v>
      </c>
      <c r="LI19">
        <v>6</v>
      </c>
      <c r="LJ19">
        <v>6</v>
      </c>
      <c r="LK19">
        <v>6</v>
      </c>
      <c r="LL19">
        <v>5</v>
      </c>
      <c r="LM19">
        <v>6</v>
      </c>
      <c r="LN19">
        <v>6</v>
      </c>
      <c r="LO19">
        <v>6</v>
      </c>
      <c r="LP19">
        <v>6</v>
      </c>
      <c r="LQ19">
        <v>6</v>
      </c>
      <c r="LR19">
        <v>6</v>
      </c>
      <c r="LS19">
        <v>6</v>
      </c>
      <c r="LT19">
        <v>8</v>
      </c>
      <c r="LU19">
        <v>7</v>
      </c>
      <c r="LV19">
        <v>6</v>
      </c>
      <c r="LW19">
        <v>7</v>
      </c>
      <c r="LX19">
        <v>8</v>
      </c>
      <c r="LY19">
        <v>7</v>
      </c>
      <c r="LZ19">
        <v>8</v>
      </c>
      <c r="MA19">
        <v>10</v>
      </c>
      <c r="MB19">
        <v>11</v>
      </c>
      <c r="MC19">
        <v>12</v>
      </c>
      <c r="MD19">
        <v>16</v>
      </c>
      <c r="ME19">
        <v>832</v>
      </c>
      <c r="MF19">
        <v>832</v>
      </c>
      <c r="MG19">
        <v>737</v>
      </c>
      <c r="MH19">
        <v>806</v>
      </c>
      <c r="MI19">
        <v>770</v>
      </c>
      <c r="MJ19">
        <v>685</v>
      </c>
      <c r="MK19">
        <v>691</v>
      </c>
      <c r="ML19">
        <v>667</v>
      </c>
      <c r="MM19">
        <v>610</v>
      </c>
      <c r="MN19">
        <v>747</v>
      </c>
      <c r="MO19">
        <v>689</v>
      </c>
      <c r="MP19">
        <v>21</v>
      </c>
      <c r="MQ19">
        <v>26</v>
      </c>
      <c r="MR19">
        <v>26</v>
      </c>
      <c r="MS19">
        <v>23</v>
      </c>
      <c r="MT19">
        <v>25</v>
      </c>
      <c r="MU19">
        <v>24</v>
      </c>
      <c r="MV19">
        <v>21</v>
      </c>
      <c r="MW19">
        <v>21</v>
      </c>
      <c r="MX19">
        <v>21</v>
      </c>
      <c r="MY19">
        <v>21</v>
      </c>
      <c r="MZ19">
        <v>17</v>
      </c>
      <c r="NA19">
        <v>39</v>
      </c>
      <c r="NB19">
        <v>40</v>
      </c>
      <c r="NC19">
        <v>40</v>
      </c>
      <c r="ND19">
        <v>31</v>
      </c>
      <c r="NE19">
        <v>34</v>
      </c>
      <c r="NF19">
        <v>33</v>
      </c>
      <c r="NG19">
        <v>36</v>
      </c>
      <c r="NH19">
        <v>29</v>
      </c>
      <c r="NI19">
        <v>29</v>
      </c>
      <c r="NJ19">
        <v>29</v>
      </c>
      <c r="NK19">
        <v>29</v>
      </c>
      <c r="NL19">
        <v>2</v>
      </c>
      <c r="NM19">
        <v>1</v>
      </c>
      <c r="NN19">
        <v>1</v>
      </c>
      <c r="NO19">
        <v>2</v>
      </c>
      <c r="NP19">
        <v>1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20</v>
      </c>
      <c r="NX19">
        <v>16</v>
      </c>
      <c r="NY19">
        <v>13</v>
      </c>
      <c r="NZ19">
        <v>13</v>
      </c>
      <c r="OA19">
        <v>16</v>
      </c>
      <c r="OB19">
        <v>16</v>
      </c>
      <c r="OC19">
        <v>15</v>
      </c>
      <c r="OD19">
        <v>16</v>
      </c>
      <c r="OE19">
        <v>15</v>
      </c>
      <c r="OF19">
        <v>15</v>
      </c>
      <c r="OG19">
        <v>13</v>
      </c>
      <c r="OH19">
        <v>10</v>
      </c>
      <c r="OI19">
        <v>11</v>
      </c>
      <c r="OJ19">
        <v>10</v>
      </c>
      <c r="OK19">
        <v>12</v>
      </c>
      <c r="OL19">
        <v>12</v>
      </c>
      <c r="OM19">
        <v>10</v>
      </c>
      <c r="ON19">
        <v>8</v>
      </c>
      <c r="OO19">
        <v>7</v>
      </c>
      <c r="OP19">
        <v>7</v>
      </c>
      <c r="OQ19">
        <v>7</v>
      </c>
      <c r="OR19">
        <v>9</v>
      </c>
      <c r="OS19">
        <v>22</v>
      </c>
      <c r="OT19">
        <v>25</v>
      </c>
      <c r="OU19">
        <v>23</v>
      </c>
      <c r="OV19">
        <v>25</v>
      </c>
      <c r="OW19">
        <v>22</v>
      </c>
      <c r="OX19">
        <v>25</v>
      </c>
      <c r="OY19">
        <v>17</v>
      </c>
      <c r="OZ19">
        <v>14</v>
      </c>
      <c r="PA19">
        <v>15</v>
      </c>
      <c r="PB19">
        <v>8</v>
      </c>
      <c r="PC19">
        <v>7</v>
      </c>
      <c r="PD19">
        <v>7</v>
      </c>
      <c r="PE19">
        <v>7</v>
      </c>
      <c r="PF19">
        <v>9</v>
      </c>
      <c r="PG19">
        <v>7</v>
      </c>
      <c r="PH19">
        <v>7</v>
      </c>
      <c r="PI19">
        <v>7</v>
      </c>
      <c r="PJ19">
        <v>5</v>
      </c>
      <c r="PK19">
        <v>5</v>
      </c>
      <c r="PL19">
        <v>5</v>
      </c>
      <c r="PM19">
        <v>5</v>
      </c>
      <c r="PN19">
        <v>5</v>
      </c>
      <c r="PO19">
        <v>27</v>
      </c>
      <c r="PP19">
        <v>30</v>
      </c>
      <c r="PQ19">
        <v>32</v>
      </c>
      <c r="PR19">
        <v>30</v>
      </c>
      <c r="PS19">
        <v>31</v>
      </c>
      <c r="PT19">
        <v>29</v>
      </c>
      <c r="PU19">
        <v>28</v>
      </c>
      <c r="PV19">
        <v>33</v>
      </c>
      <c r="PW19">
        <v>32</v>
      </c>
      <c r="PX19">
        <v>34</v>
      </c>
      <c r="PY19">
        <v>36</v>
      </c>
      <c r="PZ19">
        <v>20</v>
      </c>
      <c r="QA19">
        <v>20</v>
      </c>
      <c r="QB19">
        <v>11</v>
      </c>
      <c r="QC19">
        <v>12</v>
      </c>
      <c r="QD19">
        <v>16</v>
      </c>
      <c r="QE19">
        <v>16</v>
      </c>
      <c r="QF19">
        <v>12</v>
      </c>
      <c r="QG19">
        <v>10</v>
      </c>
      <c r="QH19">
        <v>6</v>
      </c>
      <c r="QI19">
        <v>6</v>
      </c>
      <c r="QJ19">
        <v>6</v>
      </c>
      <c r="QK19">
        <v>53</v>
      </c>
      <c r="QL19">
        <v>60</v>
      </c>
      <c r="QM19">
        <v>54</v>
      </c>
      <c r="QN19">
        <v>57</v>
      </c>
      <c r="QO19">
        <v>57</v>
      </c>
      <c r="QP19">
        <v>52</v>
      </c>
      <c r="QQ19">
        <v>53</v>
      </c>
      <c r="QR19">
        <v>41</v>
      </c>
      <c r="QS19">
        <v>34</v>
      </c>
      <c r="QT19">
        <v>34</v>
      </c>
      <c r="QU19">
        <v>33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50</v>
      </c>
      <c r="RS19">
        <v>53</v>
      </c>
      <c r="RT19">
        <v>51</v>
      </c>
      <c r="RU19">
        <v>55</v>
      </c>
      <c r="RV19">
        <v>59</v>
      </c>
      <c r="RW19">
        <v>57</v>
      </c>
      <c r="RX19">
        <v>55</v>
      </c>
      <c r="RY19">
        <v>45</v>
      </c>
      <c r="RZ19">
        <v>45</v>
      </c>
      <c r="SA19">
        <v>43</v>
      </c>
      <c r="SB19">
        <v>42</v>
      </c>
      <c r="SC19">
        <v>3</v>
      </c>
      <c r="SD19">
        <v>3</v>
      </c>
      <c r="SE19">
        <v>2</v>
      </c>
      <c r="SF19">
        <v>3</v>
      </c>
      <c r="SG19">
        <v>3</v>
      </c>
      <c r="SH19">
        <v>3</v>
      </c>
      <c r="SI19">
        <v>3</v>
      </c>
      <c r="SJ19">
        <v>3</v>
      </c>
      <c r="SK19">
        <v>3</v>
      </c>
      <c r="SL19">
        <v>3</v>
      </c>
      <c r="SM19">
        <v>3</v>
      </c>
      <c r="SN19">
        <v>5</v>
      </c>
      <c r="SO19">
        <v>5</v>
      </c>
      <c r="SP19">
        <v>3</v>
      </c>
      <c r="SQ19">
        <v>3</v>
      </c>
      <c r="SR19">
        <v>3</v>
      </c>
      <c r="SS19">
        <v>3</v>
      </c>
      <c r="ST19">
        <v>3</v>
      </c>
      <c r="SU19">
        <v>3</v>
      </c>
      <c r="SV19">
        <v>3</v>
      </c>
      <c r="SW19">
        <v>3</v>
      </c>
      <c r="SX19">
        <v>3</v>
      </c>
      <c r="SY19">
        <v>7</v>
      </c>
      <c r="SZ19">
        <v>9</v>
      </c>
      <c r="TA19">
        <v>7</v>
      </c>
      <c r="TB19">
        <v>6</v>
      </c>
      <c r="TC19">
        <v>6</v>
      </c>
      <c r="TD19">
        <v>6</v>
      </c>
      <c r="TE19">
        <v>3</v>
      </c>
      <c r="TF19">
        <v>4</v>
      </c>
      <c r="TG19">
        <v>4</v>
      </c>
      <c r="TH19">
        <v>4</v>
      </c>
      <c r="TI19">
        <v>6</v>
      </c>
      <c r="TJ19">
        <v>22</v>
      </c>
      <c r="TK19">
        <v>21</v>
      </c>
      <c r="TL19">
        <v>20</v>
      </c>
      <c r="TM19">
        <v>17</v>
      </c>
      <c r="TN19">
        <v>16</v>
      </c>
      <c r="TO19">
        <v>16</v>
      </c>
      <c r="TP19">
        <v>15</v>
      </c>
      <c r="TQ19">
        <v>26</v>
      </c>
      <c r="TR19">
        <v>29</v>
      </c>
      <c r="TS19">
        <v>25</v>
      </c>
      <c r="TT19">
        <v>24</v>
      </c>
      <c r="TU19">
        <v>95</v>
      </c>
      <c r="TV19">
        <v>101</v>
      </c>
      <c r="TW19">
        <v>96</v>
      </c>
      <c r="TX19">
        <v>82</v>
      </c>
      <c r="TY19">
        <v>76</v>
      </c>
      <c r="TZ19">
        <v>76</v>
      </c>
      <c r="UA19">
        <v>72</v>
      </c>
      <c r="UB19">
        <v>177</v>
      </c>
      <c r="UC19">
        <v>176</v>
      </c>
      <c r="UD19">
        <v>180</v>
      </c>
      <c r="UE19">
        <v>177</v>
      </c>
      <c r="UF19">
        <v>33</v>
      </c>
      <c r="UG19">
        <v>35</v>
      </c>
      <c r="UH19">
        <v>35</v>
      </c>
      <c r="UI19">
        <v>33</v>
      </c>
      <c r="UJ19">
        <v>24</v>
      </c>
      <c r="UK19">
        <v>26</v>
      </c>
      <c r="UL19">
        <v>25</v>
      </c>
      <c r="UM19">
        <v>22</v>
      </c>
      <c r="UN19">
        <v>20</v>
      </c>
      <c r="UO19">
        <v>20</v>
      </c>
      <c r="UP19">
        <v>19</v>
      </c>
      <c r="UQ19">
        <v>41</v>
      </c>
      <c r="UR19">
        <v>43</v>
      </c>
      <c r="US19">
        <v>42</v>
      </c>
      <c r="UT19">
        <v>40</v>
      </c>
      <c r="UU19">
        <v>34</v>
      </c>
      <c r="UV19">
        <v>26</v>
      </c>
      <c r="UW19">
        <v>25</v>
      </c>
      <c r="UX19">
        <v>21</v>
      </c>
      <c r="UY19">
        <v>21</v>
      </c>
      <c r="UZ19">
        <v>20</v>
      </c>
      <c r="VA19">
        <v>21</v>
      </c>
      <c r="VB19">
        <v>269</v>
      </c>
      <c r="VC19">
        <v>366</v>
      </c>
      <c r="VD19">
        <v>91</v>
      </c>
      <c r="VE19">
        <v>95</v>
      </c>
      <c r="VF19">
        <v>92</v>
      </c>
      <c r="VG19">
        <v>86</v>
      </c>
      <c r="VH19">
        <v>87</v>
      </c>
      <c r="VI19">
        <v>72</v>
      </c>
      <c r="VJ19">
        <v>73</v>
      </c>
      <c r="VK19">
        <v>59</v>
      </c>
      <c r="VL19">
        <v>64</v>
      </c>
      <c r="VM19">
        <v>9</v>
      </c>
      <c r="VN19">
        <v>9</v>
      </c>
      <c r="VO19">
        <v>9</v>
      </c>
      <c r="VP19">
        <v>10</v>
      </c>
      <c r="VQ19">
        <v>11</v>
      </c>
      <c r="VR19">
        <v>12</v>
      </c>
      <c r="VS19">
        <v>11</v>
      </c>
      <c r="VT19">
        <v>9</v>
      </c>
      <c r="VU19">
        <v>9</v>
      </c>
      <c r="VV19">
        <v>9</v>
      </c>
      <c r="VW19">
        <v>9</v>
      </c>
      <c r="VX19">
        <v>31</v>
      </c>
      <c r="VY19">
        <v>31</v>
      </c>
      <c r="VZ19">
        <v>28</v>
      </c>
      <c r="WA19">
        <v>27</v>
      </c>
      <c r="WB19">
        <v>22</v>
      </c>
      <c r="WC19">
        <v>21</v>
      </c>
      <c r="WD19">
        <v>17</v>
      </c>
      <c r="WE19">
        <v>14</v>
      </c>
      <c r="WF19">
        <v>14</v>
      </c>
      <c r="WG19">
        <v>8</v>
      </c>
      <c r="WH19">
        <v>7</v>
      </c>
      <c r="WI19">
        <v>90</v>
      </c>
      <c r="WJ19">
        <v>91</v>
      </c>
      <c r="WK19">
        <v>89</v>
      </c>
      <c r="WL19">
        <v>88</v>
      </c>
      <c r="WM19">
        <v>89</v>
      </c>
      <c r="WN19">
        <v>93</v>
      </c>
      <c r="WO19">
        <v>93</v>
      </c>
      <c r="WP19">
        <v>81</v>
      </c>
      <c r="WQ19">
        <v>78</v>
      </c>
      <c r="WR19">
        <v>66</v>
      </c>
      <c r="WS19">
        <v>66</v>
      </c>
      <c r="WT19">
        <v>12</v>
      </c>
      <c r="WU19">
        <v>11</v>
      </c>
      <c r="WV19">
        <v>9</v>
      </c>
      <c r="WW19">
        <v>9</v>
      </c>
      <c r="WX19">
        <v>9</v>
      </c>
      <c r="WY19">
        <v>8</v>
      </c>
      <c r="WZ19">
        <v>6</v>
      </c>
      <c r="XA19">
        <v>6</v>
      </c>
      <c r="XB19">
        <v>8</v>
      </c>
      <c r="XC19">
        <v>0</v>
      </c>
      <c r="XD19">
        <v>0</v>
      </c>
      <c r="XE19">
        <v>10</v>
      </c>
      <c r="XF19">
        <v>0</v>
      </c>
      <c r="XG19">
        <v>0</v>
      </c>
      <c r="XH19">
        <v>0</v>
      </c>
      <c r="XI19">
        <v>0</v>
      </c>
      <c r="XJ19">
        <v>0</v>
      </c>
      <c r="XK19">
        <v>0</v>
      </c>
      <c r="XL19">
        <v>0</v>
      </c>
      <c r="XM19">
        <v>0</v>
      </c>
      <c r="XN19">
        <v>0</v>
      </c>
      <c r="XO19">
        <v>0</v>
      </c>
      <c r="XP19">
        <v>67</v>
      </c>
      <c r="XQ19">
        <v>73</v>
      </c>
      <c r="XR19">
        <v>73</v>
      </c>
      <c r="XS19">
        <v>70</v>
      </c>
      <c r="XT19">
        <v>71</v>
      </c>
      <c r="XU19">
        <v>76</v>
      </c>
      <c r="XV19">
        <v>80</v>
      </c>
      <c r="XW19">
        <v>61</v>
      </c>
      <c r="XX19">
        <v>61</v>
      </c>
      <c r="XY19">
        <v>56</v>
      </c>
      <c r="XZ19">
        <v>70</v>
      </c>
      <c r="YA19">
        <v>3</v>
      </c>
      <c r="YB19">
        <v>4</v>
      </c>
      <c r="YC19">
        <v>4</v>
      </c>
      <c r="YD19">
        <v>5</v>
      </c>
      <c r="YE19">
        <v>4</v>
      </c>
      <c r="YF19">
        <v>5</v>
      </c>
      <c r="YG19">
        <v>6</v>
      </c>
      <c r="YH19">
        <v>0</v>
      </c>
      <c r="YI19">
        <v>0</v>
      </c>
      <c r="YJ19">
        <v>0</v>
      </c>
      <c r="YK19">
        <v>0</v>
      </c>
      <c r="YL19">
        <v>1</v>
      </c>
      <c r="YM19">
        <v>9</v>
      </c>
      <c r="YN19">
        <v>8</v>
      </c>
      <c r="YO19">
        <v>8</v>
      </c>
      <c r="YP19">
        <v>8</v>
      </c>
      <c r="YQ19">
        <v>9</v>
      </c>
      <c r="YR19">
        <v>9</v>
      </c>
      <c r="YS19">
        <v>8</v>
      </c>
      <c r="YT19">
        <v>9</v>
      </c>
      <c r="YU19">
        <v>6</v>
      </c>
      <c r="YV19">
        <v>6</v>
      </c>
      <c r="YW19">
        <v>190</v>
      </c>
      <c r="YX19">
        <v>178</v>
      </c>
      <c r="YY19">
        <v>191</v>
      </c>
      <c r="YZ19">
        <v>182</v>
      </c>
      <c r="ZA19">
        <v>177</v>
      </c>
      <c r="ZB19">
        <v>176</v>
      </c>
      <c r="ZC19">
        <v>170</v>
      </c>
      <c r="ZD19">
        <v>176</v>
      </c>
      <c r="ZE19">
        <v>152</v>
      </c>
      <c r="ZF19">
        <v>159</v>
      </c>
      <c r="ZG19">
        <v>148</v>
      </c>
      <c r="ZH19">
        <v>14</v>
      </c>
      <c r="ZI19">
        <v>14</v>
      </c>
      <c r="ZJ19">
        <v>15</v>
      </c>
      <c r="ZK19">
        <v>16</v>
      </c>
      <c r="ZL19">
        <v>13</v>
      </c>
      <c r="ZM19">
        <v>10</v>
      </c>
      <c r="ZN19">
        <v>10</v>
      </c>
      <c r="ZO19">
        <v>8</v>
      </c>
      <c r="ZP19">
        <v>8</v>
      </c>
      <c r="ZQ19">
        <v>8</v>
      </c>
      <c r="ZR19">
        <v>7</v>
      </c>
      <c r="ZS19">
        <v>17</v>
      </c>
      <c r="ZT19">
        <v>17</v>
      </c>
      <c r="ZU19">
        <v>14</v>
      </c>
      <c r="ZV19">
        <v>15</v>
      </c>
      <c r="ZW19">
        <v>15</v>
      </c>
      <c r="ZX19">
        <v>16</v>
      </c>
      <c r="ZY19">
        <v>15</v>
      </c>
      <c r="ZZ19">
        <v>13</v>
      </c>
      <c r="AAA19">
        <v>14</v>
      </c>
      <c r="AAB19">
        <v>5</v>
      </c>
      <c r="AAC19">
        <v>6</v>
      </c>
      <c r="AAD19">
        <v>61</v>
      </c>
      <c r="AAE19">
        <v>60</v>
      </c>
      <c r="AAF19">
        <v>55</v>
      </c>
      <c r="AAG19">
        <v>56</v>
      </c>
      <c r="AAH19">
        <v>58</v>
      </c>
      <c r="AAI19">
        <v>46</v>
      </c>
      <c r="AAJ19">
        <v>61</v>
      </c>
      <c r="AAK19">
        <v>79</v>
      </c>
      <c r="AAL19">
        <v>56</v>
      </c>
      <c r="AAM19">
        <v>45</v>
      </c>
      <c r="AAN19">
        <v>46</v>
      </c>
      <c r="AAO19">
        <v>6</v>
      </c>
      <c r="AAP19">
        <v>5</v>
      </c>
      <c r="AAQ19">
        <v>6</v>
      </c>
      <c r="AAR19">
        <v>4</v>
      </c>
      <c r="AAS19">
        <v>5</v>
      </c>
      <c r="AAT19">
        <v>8</v>
      </c>
      <c r="AAU19">
        <v>6</v>
      </c>
      <c r="AAV19">
        <v>5</v>
      </c>
      <c r="AAW19">
        <v>5</v>
      </c>
      <c r="AAX19">
        <v>4</v>
      </c>
      <c r="AAY19">
        <v>5</v>
      </c>
      <c r="AAZ19">
        <v>22</v>
      </c>
      <c r="ABA19">
        <v>20</v>
      </c>
      <c r="ABB19">
        <v>20</v>
      </c>
      <c r="ABC19">
        <v>22</v>
      </c>
      <c r="ABD19">
        <v>21</v>
      </c>
      <c r="ABE19">
        <v>22</v>
      </c>
      <c r="ABF19">
        <v>20</v>
      </c>
      <c r="ABG19">
        <v>21</v>
      </c>
      <c r="ABH19">
        <v>21</v>
      </c>
      <c r="ABI19">
        <v>22</v>
      </c>
      <c r="ABJ19">
        <v>21</v>
      </c>
      <c r="ABK19">
        <v>9</v>
      </c>
      <c r="ABL19">
        <v>9</v>
      </c>
      <c r="ABM19">
        <v>14</v>
      </c>
      <c r="ABN19">
        <v>12</v>
      </c>
      <c r="ABO19">
        <v>11</v>
      </c>
      <c r="ABP19">
        <v>3</v>
      </c>
      <c r="ABQ19">
        <v>1</v>
      </c>
      <c r="ABR19">
        <v>0</v>
      </c>
      <c r="ABS19">
        <v>0</v>
      </c>
      <c r="ABT19">
        <v>0</v>
      </c>
      <c r="ABU19">
        <v>0</v>
      </c>
      <c r="ABV19">
        <v>3</v>
      </c>
      <c r="ABW19">
        <v>3</v>
      </c>
      <c r="ABX19">
        <v>3</v>
      </c>
      <c r="ABY19">
        <v>3</v>
      </c>
      <c r="ABZ19">
        <v>3</v>
      </c>
      <c r="ACA19">
        <v>3</v>
      </c>
      <c r="ACB19">
        <v>3</v>
      </c>
      <c r="ACC19">
        <v>3</v>
      </c>
      <c r="ACD19">
        <v>3</v>
      </c>
      <c r="ACE19">
        <v>2</v>
      </c>
      <c r="ACF19">
        <v>3</v>
      </c>
      <c r="ACG19">
        <v>97</v>
      </c>
      <c r="ACH19">
        <v>89</v>
      </c>
      <c r="ACI19">
        <v>82</v>
      </c>
      <c r="ACJ19">
        <v>80</v>
      </c>
      <c r="ACK19">
        <v>59</v>
      </c>
      <c r="ACL19">
        <v>65</v>
      </c>
      <c r="ACM19">
        <v>65</v>
      </c>
      <c r="ACN19">
        <v>112</v>
      </c>
      <c r="ACO19">
        <v>122</v>
      </c>
      <c r="ACP19">
        <v>105</v>
      </c>
      <c r="ACQ19">
        <v>94</v>
      </c>
      <c r="ACR19">
        <v>9</v>
      </c>
      <c r="ACS19">
        <v>10</v>
      </c>
      <c r="ACT19">
        <v>11</v>
      </c>
      <c r="ACU19">
        <v>12</v>
      </c>
      <c r="ACV19">
        <v>10</v>
      </c>
      <c r="ACW19">
        <v>10</v>
      </c>
      <c r="ACX19">
        <v>9</v>
      </c>
      <c r="ACY19">
        <v>7</v>
      </c>
      <c r="ACZ19">
        <v>8</v>
      </c>
      <c r="ADA19">
        <v>7</v>
      </c>
      <c r="ADB19">
        <v>8</v>
      </c>
      <c r="ADC19">
        <v>0</v>
      </c>
      <c r="ADD19">
        <v>2</v>
      </c>
      <c r="ADE19">
        <v>3</v>
      </c>
      <c r="ADF19">
        <v>3</v>
      </c>
      <c r="ADG19">
        <v>3</v>
      </c>
      <c r="ADH19">
        <v>4</v>
      </c>
      <c r="ADI19">
        <v>4</v>
      </c>
      <c r="ADJ19">
        <v>3</v>
      </c>
      <c r="ADK19">
        <v>3</v>
      </c>
      <c r="ADL19">
        <v>2</v>
      </c>
      <c r="ADM19">
        <v>3</v>
      </c>
      <c r="ADN19">
        <v>70</v>
      </c>
      <c r="ADO19">
        <v>70</v>
      </c>
      <c r="ADP19">
        <v>68</v>
      </c>
      <c r="ADQ19">
        <v>68</v>
      </c>
      <c r="ADR19">
        <v>55</v>
      </c>
      <c r="ADS19">
        <v>46</v>
      </c>
      <c r="ADT19">
        <v>46</v>
      </c>
      <c r="ADU19">
        <v>42</v>
      </c>
      <c r="ADV19">
        <v>42</v>
      </c>
      <c r="ADW19">
        <v>47</v>
      </c>
      <c r="ADX19">
        <v>56</v>
      </c>
      <c r="ADY19">
        <v>25</v>
      </c>
      <c r="ADZ19">
        <v>27</v>
      </c>
      <c r="AEA19">
        <v>25</v>
      </c>
      <c r="AEB19">
        <v>25</v>
      </c>
      <c r="AEC19">
        <v>19</v>
      </c>
      <c r="AED19">
        <v>20</v>
      </c>
      <c r="AEE19">
        <v>19</v>
      </c>
      <c r="AEF19">
        <v>8</v>
      </c>
      <c r="AEG19">
        <v>8</v>
      </c>
      <c r="AEH19">
        <v>8</v>
      </c>
      <c r="AEI19">
        <v>9</v>
      </c>
      <c r="AEJ19">
        <v>6</v>
      </c>
      <c r="AEK19">
        <v>5</v>
      </c>
      <c r="AEL19">
        <v>6</v>
      </c>
      <c r="AEM19">
        <v>5</v>
      </c>
      <c r="AEN19">
        <v>6</v>
      </c>
      <c r="AEO19">
        <v>6</v>
      </c>
      <c r="AEP19">
        <v>6</v>
      </c>
      <c r="AEQ19">
        <v>5</v>
      </c>
      <c r="AER19">
        <v>6</v>
      </c>
      <c r="AES19">
        <v>3</v>
      </c>
      <c r="AET19">
        <v>4</v>
      </c>
      <c r="AEU19">
        <v>0</v>
      </c>
      <c r="AEV19">
        <v>0</v>
      </c>
      <c r="AEW19">
        <v>0</v>
      </c>
      <c r="AEX19">
        <v>0</v>
      </c>
      <c r="AEY19">
        <v>0</v>
      </c>
      <c r="AEZ19">
        <v>0</v>
      </c>
      <c r="AFA19">
        <v>0</v>
      </c>
      <c r="AFB19">
        <v>0</v>
      </c>
      <c r="AFC19">
        <v>0</v>
      </c>
      <c r="AFD19">
        <v>0</v>
      </c>
      <c r="AFE19">
        <v>0</v>
      </c>
      <c r="AFF19">
        <v>10</v>
      </c>
      <c r="AFG19">
        <v>11</v>
      </c>
      <c r="AFH19">
        <v>11</v>
      </c>
      <c r="AFI19">
        <v>11</v>
      </c>
      <c r="AFJ19">
        <v>13</v>
      </c>
      <c r="AFK19">
        <v>15</v>
      </c>
      <c r="AFL19">
        <v>13</v>
      </c>
      <c r="AFM19">
        <v>12</v>
      </c>
      <c r="AFN19">
        <v>7</v>
      </c>
      <c r="AFO19">
        <v>6</v>
      </c>
      <c r="AFP19">
        <v>4</v>
      </c>
      <c r="AFQ19">
        <v>245</v>
      </c>
      <c r="AFR19">
        <v>243</v>
      </c>
      <c r="AFS19">
        <v>242</v>
      </c>
      <c r="AFT19">
        <v>241</v>
      </c>
      <c r="AFU19">
        <v>216</v>
      </c>
      <c r="AFV19">
        <v>210</v>
      </c>
      <c r="AFW19">
        <v>203</v>
      </c>
      <c r="AFX19">
        <v>161</v>
      </c>
      <c r="AFY19">
        <v>156</v>
      </c>
      <c r="AFZ19">
        <v>148</v>
      </c>
      <c r="AGA19">
        <v>156</v>
      </c>
      <c r="AGB19">
        <v>6</v>
      </c>
      <c r="AGC19">
        <v>6</v>
      </c>
      <c r="AGD19">
        <v>5</v>
      </c>
      <c r="AGE19">
        <v>6</v>
      </c>
      <c r="AGF19">
        <v>6</v>
      </c>
      <c r="AGG19">
        <v>6</v>
      </c>
      <c r="AGH19">
        <v>6</v>
      </c>
      <c r="AGI19">
        <v>5</v>
      </c>
      <c r="AGJ19">
        <v>5</v>
      </c>
      <c r="AGK19">
        <v>5</v>
      </c>
      <c r="AGL19">
        <v>4</v>
      </c>
      <c r="AGM19">
        <v>7217</v>
      </c>
      <c r="AGN19">
        <v>7567</v>
      </c>
      <c r="AGO19">
        <v>6993</v>
      </c>
      <c r="AGP19">
        <v>7060</v>
      </c>
      <c r="AGQ19">
        <v>6788</v>
      </c>
      <c r="AGR19">
        <v>6664</v>
      </c>
      <c r="AGS19">
        <v>6517</v>
      </c>
      <c r="AGT19">
        <v>6859</v>
      </c>
      <c r="AGU19">
        <v>6436</v>
      </c>
      <c r="AGV19">
        <v>6524</v>
      </c>
      <c r="AGW19">
        <v>6062</v>
      </c>
    </row>
    <row r="20" spans="1:881" x14ac:dyDescent="0.3">
      <c r="A20" t="s">
        <v>97</v>
      </c>
      <c r="B20">
        <v>348</v>
      </c>
      <c r="C20">
        <v>245</v>
      </c>
      <c r="D20">
        <v>220</v>
      </c>
      <c r="E20">
        <v>134</v>
      </c>
      <c r="F20">
        <v>101</v>
      </c>
      <c r="G20">
        <v>99</v>
      </c>
      <c r="H20">
        <v>244</v>
      </c>
      <c r="I20">
        <v>308</v>
      </c>
      <c r="J20">
        <v>471</v>
      </c>
      <c r="K20">
        <v>117</v>
      </c>
      <c r="L20">
        <v>222</v>
      </c>
      <c r="M20">
        <v>5</v>
      </c>
      <c r="N20">
        <v>9</v>
      </c>
      <c r="O20">
        <v>7</v>
      </c>
      <c r="P20">
        <v>3</v>
      </c>
      <c r="Q20">
        <v>5</v>
      </c>
      <c r="R20">
        <v>3</v>
      </c>
      <c r="S20">
        <v>2</v>
      </c>
      <c r="T20">
        <v>3</v>
      </c>
      <c r="U20">
        <v>4</v>
      </c>
      <c r="V20">
        <v>0</v>
      </c>
      <c r="W20">
        <v>1</v>
      </c>
      <c r="X20">
        <v>90</v>
      </c>
      <c r="Y20">
        <v>91</v>
      </c>
      <c r="Z20">
        <v>79</v>
      </c>
      <c r="AA20">
        <v>81</v>
      </c>
      <c r="AB20">
        <v>79</v>
      </c>
      <c r="AC20">
        <v>80</v>
      </c>
      <c r="AD20">
        <v>73</v>
      </c>
      <c r="AE20">
        <v>57</v>
      </c>
      <c r="AF20">
        <v>96</v>
      </c>
      <c r="AG20">
        <v>85</v>
      </c>
      <c r="AH20">
        <v>87</v>
      </c>
      <c r="AI20">
        <v>32</v>
      </c>
      <c r="AJ20">
        <v>20</v>
      </c>
      <c r="AK20">
        <v>25</v>
      </c>
      <c r="AL20">
        <v>23</v>
      </c>
      <c r="AM20">
        <v>61</v>
      </c>
      <c r="AN20">
        <v>90</v>
      </c>
      <c r="AO20">
        <v>18</v>
      </c>
      <c r="AP20">
        <v>37</v>
      </c>
      <c r="AQ20">
        <v>9</v>
      </c>
      <c r="AR20">
        <v>3</v>
      </c>
      <c r="AS20">
        <v>5</v>
      </c>
      <c r="AT20">
        <v>23</v>
      </c>
      <c r="AU20">
        <v>17</v>
      </c>
      <c r="AV20">
        <v>18</v>
      </c>
      <c r="AW20">
        <v>19</v>
      </c>
      <c r="AX20">
        <v>16</v>
      </c>
      <c r="AY20">
        <v>19</v>
      </c>
      <c r="AZ20">
        <v>17</v>
      </c>
      <c r="BA20">
        <v>19</v>
      </c>
      <c r="BB20">
        <v>18</v>
      </c>
      <c r="BC20">
        <v>12</v>
      </c>
      <c r="BD20">
        <v>17</v>
      </c>
      <c r="BE20">
        <v>30</v>
      </c>
      <c r="BF20">
        <v>31</v>
      </c>
      <c r="BG20">
        <v>34</v>
      </c>
      <c r="BH20">
        <v>32</v>
      </c>
      <c r="BI20">
        <v>32</v>
      </c>
      <c r="BJ20">
        <v>16</v>
      </c>
      <c r="BK20">
        <v>12</v>
      </c>
      <c r="BL20">
        <v>10</v>
      </c>
      <c r="BM20">
        <v>9</v>
      </c>
      <c r="BN20">
        <v>17</v>
      </c>
      <c r="BO20">
        <v>14</v>
      </c>
      <c r="BP20">
        <v>10</v>
      </c>
      <c r="BQ20">
        <v>9</v>
      </c>
      <c r="BR20">
        <v>11</v>
      </c>
      <c r="BS20">
        <v>14</v>
      </c>
      <c r="BT20">
        <v>11</v>
      </c>
      <c r="BU20">
        <v>7</v>
      </c>
      <c r="BV20">
        <v>7</v>
      </c>
      <c r="BW20">
        <v>8</v>
      </c>
      <c r="BX20">
        <v>3</v>
      </c>
      <c r="BY20">
        <v>5</v>
      </c>
      <c r="BZ20">
        <v>4</v>
      </c>
      <c r="CA20">
        <v>158</v>
      </c>
      <c r="CB20">
        <v>131</v>
      </c>
      <c r="CC20">
        <v>107</v>
      </c>
      <c r="CD20">
        <v>259</v>
      </c>
      <c r="CE20">
        <v>96</v>
      </c>
      <c r="CF20">
        <v>235</v>
      </c>
      <c r="CG20">
        <v>95</v>
      </c>
      <c r="CH20">
        <v>62</v>
      </c>
      <c r="CI20">
        <v>61</v>
      </c>
      <c r="CJ20">
        <v>62</v>
      </c>
      <c r="CK20">
        <v>180</v>
      </c>
      <c r="CL20">
        <v>137</v>
      </c>
      <c r="CM20">
        <v>158</v>
      </c>
      <c r="CN20">
        <v>136</v>
      </c>
      <c r="CO20">
        <v>137</v>
      </c>
      <c r="CP20">
        <v>132</v>
      </c>
      <c r="CQ20">
        <v>116</v>
      </c>
      <c r="CR20">
        <v>119</v>
      </c>
      <c r="CS20">
        <v>92</v>
      </c>
      <c r="CT20">
        <v>107</v>
      </c>
      <c r="CU20">
        <v>102</v>
      </c>
      <c r="CV20">
        <v>83</v>
      </c>
      <c r="CW20">
        <v>13</v>
      </c>
      <c r="CX20">
        <v>11</v>
      </c>
      <c r="CY20">
        <v>11</v>
      </c>
      <c r="CZ20">
        <v>5</v>
      </c>
      <c r="DA20">
        <v>9</v>
      </c>
      <c r="DB20">
        <v>11</v>
      </c>
      <c r="DC20">
        <v>6</v>
      </c>
      <c r="DD20">
        <v>14</v>
      </c>
      <c r="DE20">
        <v>17</v>
      </c>
      <c r="DF20">
        <v>29</v>
      </c>
      <c r="DG20">
        <v>9</v>
      </c>
      <c r="DH20">
        <v>22</v>
      </c>
      <c r="DI20">
        <v>20</v>
      </c>
      <c r="DJ20">
        <v>17</v>
      </c>
      <c r="DK20">
        <v>14</v>
      </c>
      <c r="DL20">
        <v>15</v>
      </c>
      <c r="DM20">
        <v>16</v>
      </c>
      <c r="DN20">
        <v>21</v>
      </c>
      <c r="DO20">
        <v>27</v>
      </c>
      <c r="DP20">
        <v>13</v>
      </c>
      <c r="DQ20">
        <v>32</v>
      </c>
      <c r="DR20">
        <v>25</v>
      </c>
      <c r="DS20">
        <v>98</v>
      </c>
      <c r="DT20">
        <v>87</v>
      </c>
      <c r="DU20">
        <v>105</v>
      </c>
      <c r="DV20">
        <v>114</v>
      </c>
      <c r="DW20">
        <v>102</v>
      </c>
      <c r="DX20">
        <v>68</v>
      </c>
      <c r="DY20">
        <v>70</v>
      </c>
      <c r="DZ20">
        <v>59</v>
      </c>
      <c r="EA20">
        <v>49</v>
      </c>
      <c r="EB20">
        <v>51</v>
      </c>
      <c r="EC20">
        <v>45</v>
      </c>
      <c r="ED20">
        <v>24</v>
      </c>
      <c r="EE20">
        <v>24</v>
      </c>
      <c r="EF20">
        <v>23</v>
      </c>
      <c r="EG20">
        <v>22</v>
      </c>
      <c r="EH20">
        <v>16</v>
      </c>
      <c r="EI20">
        <v>16</v>
      </c>
      <c r="EJ20">
        <v>11</v>
      </c>
      <c r="EK20">
        <v>4</v>
      </c>
      <c r="EL20">
        <v>2</v>
      </c>
      <c r="EM20">
        <v>2</v>
      </c>
      <c r="EN20">
        <v>1</v>
      </c>
      <c r="EO20">
        <v>37</v>
      </c>
      <c r="EP20">
        <v>39</v>
      </c>
      <c r="EQ20">
        <v>31</v>
      </c>
      <c r="ER20">
        <v>19</v>
      </c>
      <c r="ES20">
        <v>46</v>
      </c>
      <c r="ET20">
        <v>36</v>
      </c>
      <c r="EU20">
        <v>38</v>
      </c>
      <c r="EV20">
        <v>21</v>
      </c>
      <c r="EW20">
        <v>25</v>
      </c>
      <c r="EX20">
        <v>18</v>
      </c>
      <c r="EY20">
        <v>18</v>
      </c>
      <c r="EZ20">
        <v>10</v>
      </c>
      <c r="FA20">
        <v>9</v>
      </c>
      <c r="FB20">
        <v>6</v>
      </c>
      <c r="FC20">
        <v>9</v>
      </c>
      <c r="FD20">
        <v>8</v>
      </c>
      <c r="FE20">
        <v>5</v>
      </c>
      <c r="FF20">
        <v>6</v>
      </c>
      <c r="FG20">
        <v>5</v>
      </c>
      <c r="FH20">
        <v>2</v>
      </c>
      <c r="FI20">
        <v>4</v>
      </c>
      <c r="FJ20">
        <v>5</v>
      </c>
      <c r="FK20">
        <v>122</v>
      </c>
      <c r="FL20">
        <v>103</v>
      </c>
      <c r="FM20">
        <v>86</v>
      </c>
      <c r="FN20">
        <v>94</v>
      </c>
      <c r="FO20">
        <v>69</v>
      </c>
      <c r="FP20">
        <v>62</v>
      </c>
      <c r="FQ20">
        <v>51</v>
      </c>
      <c r="FR20">
        <v>53</v>
      </c>
      <c r="FS20">
        <v>83</v>
      </c>
      <c r="FT20">
        <v>42</v>
      </c>
      <c r="FU20">
        <v>103</v>
      </c>
      <c r="FV20">
        <v>44</v>
      </c>
      <c r="FW20">
        <v>38</v>
      </c>
      <c r="FX20">
        <v>36</v>
      </c>
      <c r="FY20">
        <v>35</v>
      </c>
      <c r="FZ20">
        <v>27</v>
      </c>
      <c r="GA20">
        <v>19</v>
      </c>
      <c r="GB20">
        <v>20</v>
      </c>
      <c r="GC20">
        <v>300</v>
      </c>
      <c r="GD20">
        <v>12</v>
      </c>
      <c r="GE20">
        <v>5</v>
      </c>
      <c r="GF20">
        <v>10</v>
      </c>
      <c r="GG20">
        <v>78</v>
      </c>
      <c r="GH20">
        <v>86</v>
      </c>
      <c r="GI20">
        <v>67</v>
      </c>
      <c r="GJ20">
        <v>57</v>
      </c>
      <c r="GK20">
        <v>37</v>
      </c>
      <c r="GL20">
        <v>43</v>
      </c>
      <c r="GM20">
        <v>28</v>
      </c>
      <c r="GN20">
        <v>17</v>
      </c>
      <c r="GO20">
        <v>10</v>
      </c>
      <c r="GP20">
        <v>17</v>
      </c>
      <c r="GQ20">
        <v>22</v>
      </c>
      <c r="GR20">
        <v>80</v>
      </c>
      <c r="GS20">
        <v>72</v>
      </c>
      <c r="GT20">
        <v>60</v>
      </c>
      <c r="GU20">
        <v>82</v>
      </c>
      <c r="GV20">
        <v>67</v>
      </c>
      <c r="GW20">
        <v>63</v>
      </c>
      <c r="GX20">
        <v>54</v>
      </c>
      <c r="GY20">
        <v>47</v>
      </c>
      <c r="GZ20">
        <v>78</v>
      </c>
      <c r="HA20">
        <v>75</v>
      </c>
      <c r="HB20">
        <v>43</v>
      </c>
      <c r="HC20">
        <v>29612</v>
      </c>
      <c r="HD20">
        <v>30888</v>
      </c>
      <c r="HE20">
        <v>31908</v>
      </c>
      <c r="HF20">
        <v>30844</v>
      </c>
      <c r="HG20">
        <v>28941</v>
      </c>
      <c r="HH20">
        <v>26919</v>
      </c>
      <c r="HI20">
        <v>23290</v>
      </c>
      <c r="HJ20">
        <v>19892</v>
      </c>
      <c r="HK20">
        <v>18458</v>
      </c>
      <c r="HL20">
        <v>19220</v>
      </c>
      <c r="HM20">
        <v>17498</v>
      </c>
      <c r="HN20">
        <v>1</v>
      </c>
      <c r="HO20">
        <v>2</v>
      </c>
      <c r="HP20">
        <v>1</v>
      </c>
      <c r="HQ20">
        <v>2</v>
      </c>
      <c r="HR20">
        <v>2</v>
      </c>
      <c r="HS20">
        <v>1</v>
      </c>
      <c r="HT20">
        <v>4</v>
      </c>
      <c r="HU20">
        <v>1</v>
      </c>
      <c r="HV20">
        <v>2</v>
      </c>
      <c r="HW20">
        <v>5</v>
      </c>
      <c r="HX20">
        <v>1</v>
      </c>
      <c r="HY20">
        <v>139</v>
      </c>
      <c r="HZ20">
        <v>126</v>
      </c>
      <c r="IA20">
        <v>132</v>
      </c>
      <c r="IB20">
        <v>121</v>
      </c>
      <c r="IC20">
        <v>92</v>
      </c>
      <c r="ID20">
        <v>103</v>
      </c>
      <c r="IE20">
        <v>99</v>
      </c>
      <c r="IF20">
        <v>84</v>
      </c>
      <c r="IG20">
        <v>65</v>
      </c>
      <c r="IH20">
        <v>60</v>
      </c>
      <c r="II20">
        <v>60</v>
      </c>
      <c r="IJ20">
        <v>294</v>
      </c>
      <c r="IK20">
        <v>286</v>
      </c>
      <c r="IL20">
        <v>299</v>
      </c>
      <c r="IM20">
        <v>274</v>
      </c>
      <c r="IN20">
        <v>249</v>
      </c>
      <c r="IO20">
        <v>228</v>
      </c>
      <c r="IP20">
        <v>208</v>
      </c>
      <c r="IQ20">
        <v>178</v>
      </c>
      <c r="IR20">
        <v>125</v>
      </c>
      <c r="IS20">
        <v>137</v>
      </c>
      <c r="IT20">
        <v>672</v>
      </c>
      <c r="IU20">
        <v>31</v>
      </c>
      <c r="IV20">
        <v>34</v>
      </c>
      <c r="IW20">
        <v>34</v>
      </c>
      <c r="IX20">
        <v>14</v>
      </c>
      <c r="IY20">
        <v>10</v>
      </c>
      <c r="IZ20">
        <v>9</v>
      </c>
      <c r="JA20">
        <v>7</v>
      </c>
      <c r="JB20">
        <v>11</v>
      </c>
      <c r="JC20">
        <v>27</v>
      </c>
      <c r="JD20">
        <v>24</v>
      </c>
      <c r="JE20">
        <v>31</v>
      </c>
      <c r="JF20">
        <v>9</v>
      </c>
      <c r="JG20">
        <v>6</v>
      </c>
      <c r="JH20">
        <v>12</v>
      </c>
      <c r="JI20">
        <v>7</v>
      </c>
      <c r="JJ20">
        <v>6</v>
      </c>
      <c r="JK20">
        <v>6</v>
      </c>
      <c r="JL20">
        <v>4</v>
      </c>
      <c r="JM20">
        <v>1</v>
      </c>
      <c r="JN20">
        <v>1</v>
      </c>
      <c r="JO20">
        <v>1</v>
      </c>
      <c r="JP20">
        <v>0</v>
      </c>
      <c r="JQ20">
        <v>538</v>
      </c>
      <c r="JR20">
        <v>649</v>
      </c>
      <c r="JS20">
        <v>817</v>
      </c>
      <c r="JT20">
        <v>1019</v>
      </c>
      <c r="JU20">
        <v>844</v>
      </c>
      <c r="JV20">
        <v>763</v>
      </c>
      <c r="JW20">
        <v>682</v>
      </c>
      <c r="JX20">
        <v>576</v>
      </c>
      <c r="JY20">
        <v>665</v>
      </c>
      <c r="JZ20">
        <v>739</v>
      </c>
      <c r="KA20">
        <v>607</v>
      </c>
      <c r="KB20">
        <v>169</v>
      </c>
      <c r="KC20">
        <v>203</v>
      </c>
      <c r="KD20">
        <v>176</v>
      </c>
      <c r="KE20">
        <v>144</v>
      </c>
      <c r="KF20">
        <v>149</v>
      </c>
      <c r="KG20">
        <v>93</v>
      </c>
      <c r="KH20">
        <v>72</v>
      </c>
      <c r="KI20">
        <v>51</v>
      </c>
      <c r="KJ20">
        <v>61</v>
      </c>
      <c r="KK20">
        <v>38</v>
      </c>
      <c r="KL20">
        <v>47</v>
      </c>
      <c r="KM20">
        <v>209</v>
      </c>
      <c r="KN20">
        <v>201</v>
      </c>
      <c r="KO20">
        <v>248</v>
      </c>
      <c r="KP20">
        <v>225</v>
      </c>
      <c r="KQ20">
        <v>197</v>
      </c>
      <c r="KR20">
        <v>160</v>
      </c>
      <c r="KS20">
        <v>77</v>
      </c>
      <c r="KT20">
        <v>79</v>
      </c>
      <c r="KU20">
        <v>77</v>
      </c>
      <c r="KV20">
        <v>54</v>
      </c>
      <c r="KW20">
        <v>56</v>
      </c>
      <c r="KX20">
        <v>24</v>
      </c>
      <c r="KY20">
        <v>27</v>
      </c>
      <c r="KZ20">
        <v>36</v>
      </c>
      <c r="LA20">
        <v>38</v>
      </c>
      <c r="LB20">
        <v>29</v>
      </c>
      <c r="LC20">
        <v>24</v>
      </c>
      <c r="LD20">
        <v>10</v>
      </c>
      <c r="LE20">
        <v>25</v>
      </c>
      <c r="LF20">
        <v>9</v>
      </c>
      <c r="LG20">
        <v>5</v>
      </c>
      <c r="LH20">
        <v>7</v>
      </c>
      <c r="LI20">
        <v>11</v>
      </c>
      <c r="LJ20">
        <v>13</v>
      </c>
      <c r="LK20">
        <v>14</v>
      </c>
      <c r="LL20">
        <v>12</v>
      </c>
      <c r="LM20">
        <v>11</v>
      </c>
      <c r="LN20">
        <v>6</v>
      </c>
      <c r="LO20">
        <v>6</v>
      </c>
      <c r="LP20">
        <v>14</v>
      </c>
      <c r="LQ20">
        <v>136</v>
      </c>
      <c r="LR20">
        <v>182</v>
      </c>
      <c r="LS20">
        <v>8</v>
      </c>
      <c r="LT20">
        <v>2</v>
      </c>
      <c r="LU20">
        <v>1</v>
      </c>
      <c r="LV20">
        <v>14</v>
      </c>
      <c r="LW20">
        <v>11</v>
      </c>
      <c r="LX20">
        <v>16</v>
      </c>
      <c r="LY20">
        <v>11</v>
      </c>
      <c r="LZ20">
        <v>8</v>
      </c>
      <c r="MA20">
        <v>4</v>
      </c>
      <c r="MB20">
        <v>14</v>
      </c>
      <c r="MC20">
        <v>0</v>
      </c>
      <c r="MD20">
        <v>22</v>
      </c>
      <c r="ME20">
        <v>3856</v>
      </c>
      <c r="MF20">
        <v>4015</v>
      </c>
      <c r="MG20">
        <v>4240</v>
      </c>
      <c r="MH20">
        <v>3582</v>
      </c>
      <c r="MI20">
        <v>3514</v>
      </c>
      <c r="MJ20">
        <v>3023</v>
      </c>
      <c r="MK20">
        <v>2912</v>
      </c>
      <c r="ML20">
        <v>2677</v>
      </c>
      <c r="MM20">
        <v>2776</v>
      </c>
      <c r="MN20">
        <v>2147</v>
      </c>
      <c r="MO20">
        <v>1864</v>
      </c>
      <c r="MP20">
        <v>206</v>
      </c>
      <c r="MQ20">
        <v>195</v>
      </c>
      <c r="MR20">
        <v>216</v>
      </c>
      <c r="MS20">
        <v>187</v>
      </c>
      <c r="MT20">
        <v>68</v>
      </c>
      <c r="MU20">
        <v>43</v>
      </c>
      <c r="MV20">
        <v>41</v>
      </c>
      <c r="MW20">
        <v>37</v>
      </c>
      <c r="MX20">
        <v>38</v>
      </c>
      <c r="MY20">
        <v>26</v>
      </c>
      <c r="MZ20">
        <v>18</v>
      </c>
      <c r="NA20">
        <v>59</v>
      </c>
      <c r="NB20">
        <v>61</v>
      </c>
      <c r="NC20">
        <v>50</v>
      </c>
      <c r="ND20">
        <v>45</v>
      </c>
      <c r="NE20">
        <v>27</v>
      </c>
      <c r="NF20">
        <v>27</v>
      </c>
      <c r="NG20">
        <v>30</v>
      </c>
      <c r="NH20">
        <v>25</v>
      </c>
      <c r="NI20">
        <v>21</v>
      </c>
      <c r="NJ20">
        <v>19</v>
      </c>
      <c r="NK20">
        <v>21</v>
      </c>
      <c r="NL20">
        <v>27</v>
      </c>
      <c r="NM20">
        <v>26</v>
      </c>
      <c r="NN20">
        <v>15</v>
      </c>
      <c r="NO20">
        <v>21</v>
      </c>
      <c r="NP20">
        <v>19</v>
      </c>
      <c r="NQ20">
        <v>19</v>
      </c>
      <c r="NR20">
        <v>3</v>
      </c>
      <c r="NS20">
        <v>0</v>
      </c>
      <c r="NT20">
        <v>0</v>
      </c>
      <c r="NU20">
        <v>2</v>
      </c>
      <c r="NV20">
        <v>1</v>
      </c>
      <c r="NW20">
        <v>15</v>
      </c>
      <c r="NX20">
        <v>14</v>
      </c>
      <c r="NY20">
        <v>12</v>
      </c>
      <c r="NZ20">
        <v>12</v>
      </c>
      <c r="OA20">
        <v>4</v>
      </c>
      <c r="OB20">
        <v>5</v>
      </c>
      <c r="OC20">
        <v>4</v>
      </c>
      <c r="OD20">
        <v>4</v>
      </c>
      <c r="OE20">
        <v>1</v>
      </c>
      <c r="OF20">
        <v>2</v>
      </c>
      <c r="OG20">
        <v>1</v>
      </c>
      <c r="OH20">
        <v>15</v>
      </c>
      <c r="OI20">
        <v>16</v>
      </c>
      <c r="OJ20">
        <v>8</v>
      </c>
      <c r="OK20">
        <v>9</v>
      </c>
      <c r="OL20">
        <v>10</v>
      </c>
      <c r="OM20">
        <v>0</v>
      </c>
      <c r="ON20">
        <v>0</v>
      </c>
      <c r="OO20">
        <v>5</v>
      </c>
      <c r="OP20">
        <v>3</v>
      </c>
      <c r="OQ20">
        <v>1</v>
      </c>
      <c r="OR20">
        <v>3</v>
      </c>
      <c r="OS20">
        <v>40</v>
      </c>
      <c r="OT20">
        <v>66</v>
      </c>
      <c r="OU20">
        <v>67</v>
      </c>
      <c r="OV20">
        <v>49</v>
      </c>
      <c r="OW20">
        <v>28</v>
      </c>
      <c r="OX20">
        <v>34</v>
      </c>
      <c r="OY20">
        <v>25</v>
      </c>
      <c r="OZ20">
        <v>15</v>
      </c>
      <c r="PA20">
        <v>16</v>
      </c>
      <c r="PB20">
        <v>8</v>
      </c>
      <c r="PC20">
        <v>6</v>
      </c>
      <c r="PD20">
        <v>34</v>
      </c>
      <c r="PE20">
        <v>37</v>
      </c>
      <c r="PF20">
        <v>37</v>
      </c>
      <c r="PG20">
        <v>37</v>
      </c>
      <c r="PH20">
        <v>35</v>
      </c>
      <c r="PI20">
        <v>29</v>
      </c>
      <c r="PJ20">
        <v>30</v>
      </c>
      <c r="PK20">
        <v>17</v>
      </c>
      <c r="PL20">
        <v>28</v>
      </c>
      <c r="PM20">
        <v>29</v>
      </c>
      <c r="PN20">
        <v>31</v>
      </c>
      <c r="PO20">
        <v>147</v>
      </c>
      <c r="PP20">
        <v>47</v>
      </c>
      <c r="PQ20">
        <v>48</v>
      </c>
      <c r="PR20">
        <v>38</v>
      </c>
      <c r="PS20">
        <v>30</v>
      </c>
      <c r="PT20">
        <v>26</v>
      </c>
      <c r="PU20">
        <v>19</v>
      </c>
      <c r="PV20">
        <v>16</v>
      </c>
      <c r="PW20">
        <v>21</v>
      </c>
      <c r="PX20">
        <v>12</v>
      </c>
      <c r="PY20">
        <v>13</v>
      </c>
      <c r="PZ20">
        <v>60</v>
      </c>
      <c r="QA20">
        <v>79</v>
      </c>
      <c r="QB20">
        <v>56</v>
      </c>
      <c r="QC20">
        <v>36</v>
      </c>
      <c r="QD20">
        <v>27</v>
      </c>
      <c r="QE20">
        <v>20</v>
      </c>
      <c r="QF20">
        <v>15</v>
      </c>
      <c r="QG20">
        <v>17</v>
      </c>
      <c r="QH20">
        <v>12</v>
      </c>
      <c r="QI20">
        <v>19</v>
      </c>
      <c r="QJ20">
        <v>11</v>
      </c>
      <c r="QK20">
        <v>117</v>
      </c>
      <c r="QL20">
        <v>119</v>
      </c>
      <c r="QM20">
        <v>93</v>
      </c>
      <c r="QN20">
        <v>95</v>
      </c>
      <c r="QO20">
        <v>65</v>
      </c>
      <c r="QP20">
        <v>46</v>
      </c>
      <c r="QQ20">
        <v>33</v>
      </c>
      <c r="QR20">
        <v>13</v>
      </c>
      <c r="QS20">
        <v>11</v>
      </c>
      <c r="QT20">
        <v>13</v>
      </c>
      <c r="QU20">
        <v>7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10</v>
      </c>
      <c r="RH20">
        <v>1</v>
      </c>
      <c r="RI20">
        <v>3</v>
      </c>
      <c r="RJ20">
        <v>23</v>
      </c>
      <c r="RK20">
        <v>13</v>
      </c>
      <c r="RL20">
        <v>236</v>
      </c>
      <c r="RM20">
        <v>314</v>
      </c>
      <c r="RN20">
        <v>1</v>
      </c>
      <c r="RO20">
        <v>33</v>
      </c>
      <c r="RP20">
        <v>4</v>
      </c>
      <c r="RQ20">
        <v>0</v>
      </c>
      <c r="RR20">
        <v>87</v>
      </c>
      <c r="RS20">
        <v>94</v>
      </c>
      <c r="RT20">
        <v>89</v>
      </c>
      <c r="RU20">
        <v>75</v>
      </c>
      <c r="RV20">
        <v>51</v>
      </c>
      <c r="RW20">
        <v>48</v>
      </c>
      <c r="RX20">
        <v>42</v>
      </c>
      <c r="RY20">
        <v>42</v>
      </c>
      <c r="RZ20">
        <v>41</v>
      </c>
      <c r="SA20">
        <v>41</v>
      </c>
      <c r="SB20">
        <v>36</v>
      </c>
      <c r="SC20">
        <v>5</v>
      </c>
      <c r="SD20">
        <v>6</v>
      </c>
      <c r="SE20">
        <v>6</v>
      </c>
      <c r="SF20">
        <v>4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6</v>
      </c>
      <c r="SO20">
        <v>10</v>
      </c>
      <c r="SP20">
        <v>9</v>
      </c>
      <c r="SQ20">
        <v>10</v>
      </c>
      <c r="SR20">
        <v>4</v>
      </c>
      <c r="SS20">
        <v>2</v>
      </c>
      <c r="ST20">
        <v>2</v>
      </c>
      <c r="SU20">
        <v>1</v>
      </c>
      <c r="SV20">
        <v>2</v>
      </c>
      <c r="SW20">
        <v>0</v>
      </c>
      <c r="SX20">
        <v>0</v>
      </c>
      <c r="SY20">
        <v>9</v>
      </c>
      <c r="SZ20">
        <v>8</v>
      </c>
      <c r="TA20">
        <v>5</v>
      </c>
      <c r="TB20">
        <v>3</v>
      </c>
      <c r="TC20">
        <v>3</v>
      </c>
      <c r="TD20">
        <v>7</v>
      </c>
      <c r="TE20">
        <v>6</v>
      </c>
      <c r="TF20">
        <v>4</v>
      </c>
      <c r="TG20">
        <v>4</v>
      </c>
      <c r="TH20">
        <v>2</v>
      </c>
      <c r="TI20">
        <v>7</v>
      </c>
      <c r="TJ20">
        <v>3</v>
      </c>
      <c r="TK20">
        <v>2</v>
      </c>
      <c r="TL20">
        <v>2</v>
      </c>
      <c r="TM20">
        <v>1</v>
      </c>
      <c r="TN20">
        <v>2</v>
      </c>
      <c r="TO20">
        <v>1</v>
      </c>
      <c r="TP20">
        <v>1</v>
      </c>
      <c r="TQ20">
        <v>1</v>
      </c>
      <c r="TR20">
        <v>1</v>
      </c>
      <c r="TS20">
        <v>2</v>
      </c>
      <c r="TT20">
        <v>2</v>
      </c>
      <c r="TU20">
        <v>334</v>
      </c>
      <c r="TV20">
        <v>344</v>
      </c>
      <c r="TW20">
        <v>253</v>
      </c>
      <c r="TX20">
        <v>264</v>
      </c>
      <c r="TY20">
        <v>237</v>
      </c>
      <c r="TZ20">
        <v>187</v>
      </c>
      <c r="UA20">
        <v>299</v>
      </c>
      <c r="UB20">
        <v>136</v>
      </c>
      <c r="UC20">
        <v>120</v>
      </c>
      <c r="UD20">
        <v>113</v>
      </c>
      <c r="UE20">
        <v>91</v>
      </c>
      <c r="UF20">
        <v>37</v>
      </c>
      <c r="UG20">
        <v>46</v>
      </c>
      <c r="UH20">
        <v>47</v>
      </c>
      <c r="UI20">
        <v>39</v>
      </c>
      <c r="UJ20">
        <v>34</v>
      </c>
      <c r="UK20">
        <v>37</v>
      </c>
      <c r="UL20">
        <v>34</v>
      </c>
      <c r="UM20">
        <v>26</v>
      </c>
      <c r="UN20">
        <v>29</v>
      </c>
      <c r="UO20">
        <v>28</v>
      </c>
      <c r="UP20">
        <v>35</v>
      </c>
      <c r="UQ20">
        <v>51</v>
      </c>
      <c r="UR20">
        <v>42</v>
      </c>
      <c r="US20">
        <v>46</v>
      </c>
      <c r="UT20">
        <v>63</v>
      </c>
      <c r="UU20">
        <v>31</v>
      </c>
      <c r="UV20">
        <v>27</v>
      </c>
      <c r="UW20">
        <v>24</v>
      </c>
      <c r="UX20">
        <v>22</v>
      </c>
      <c r="UY20">
        <v>10</v>
      </c>
      <c r="UZ20">
        <v>20</v>
      </c>
      <c r="VA20">
        <v>16</v>
      </c>
      <c r="VB20">
        <v>338</v>
      </c>
      <c r="VC20">
        <v>378</v>
      </c>
      <c r="VD20">
        <v>381</v>
      </c>
      <c r="VE20">
        <v>387</v>
      </c>
      <c r="VF20">
        <v>295</v>
      </c>
      <c r="VG20">
        <v>214</v>
      </c>
      <c r="VH20">
        <v>202</v>
      </c>
      <c r="VI20">
        <v>163</v>
      </c>
      <c r="VJ20">
        <v>178</v>
      </c>
      <c r="VK20">
        <v>104</v>
      </c>
      <c r="VL20">
        <v>89</v>
      </c>
      <c r="VM20">
        <v>27</v>
      </c>
      <c r="VN20">
        <v>17</v>
      </c>
      <c r="VO20">
        <v>19</v>
      </c>
      <c r="VP20">
        <v>11</v>
      </c>
      <c r="VQ20">
        <v>10</v>
      </c>
      <c r="VR20">
        <v>40</v>
      </c>
      <c r="VS20">
        <v>7</v>
      </c>
      <c r="VT20">
        <v>5</v>
      </c>
      <c r="VU20">
        <v>4</v>
      </c>
      <c r="VV20">
        <v>4</v>
      </c>
      <c r="VW20">
        <v>3</v>
      </c>
      <c r="VX20">
        <v>500</v>
      </c>
      <c r="VY20">
        <v>474</v>
      </c>
      <c r="VZ20">
        <v>505</v>
      </c>
      <c r="WA20">
        <v>314</v>
      </c>
      <c r="WB20">
        <v>45</v>
      </c>
      <c r="WC20">
        <v>43</v>
      </c>
      <c r="WD20">
        <v>38</v>
      </c>
      <c r="WE20">
        <v>34</v>
      </c>
      <c r="WF20">
        <v>40</v>
      </c>
      <c r="WG20">
        <v>15</v>
      </c>
      <c r="WH20">
        <v>11</v>
      </c>
      <c r="WI20">
        <v>328</v>
      </c>
      <c r="WJ20">
        <v>295</v>
      </c>
      <c r="WK20">
        <v>260</v>
      </c>
      <c r="WL20">
        <v>238</v>
      </c>
      <c r="WM20">
        <v>261</v>
      </c>
      <c r="WN20">
        <v>242</v>
      </c>
      <c r="WO20">
        <v>246</v>
      </c>
      <c r="WP20">
        <v>178</v>
      </c>
      <c r="WQ20">
        <v>151</v>
      </c>
      <c r="WR20">
        <v>150</v>
      </c>
      <c r="WS20">
        <v>135</v>
      </c>
      <c r="WT20">
        <v>5</v>
      </c>
      <c r="WU20">
        <v>8</v>
      </c>
      <c r="WV20">
        <v>4</v>
      </c>
      <c r="WW20">
        <v>5</v>
      </c>
      <c r="WX20">
        <v>6</v>
      </c>
      <c r="WY20">
        <v>3</v>
      </c>
      <c r="WZ20">
        <v>3</v>
      </c>
      <c r="XA20">
        <v>1</v>
      </c>
      <c r="XB20">
        <v>1</v>
      </c>
      <c r="XC20">
        <v>1</v>
      </c>
      <c r="XD20">
        <v>1</v>
      </c>
      <c r="XE20">
        <v>11</v>
      </c>
      <c r="XF20">
        <v>13</v>
      </c>
      <c r="XG20">
        <v>6</v>
      </c>
      <c r="XH20">
        <v>4</v>
      </c>
      <c r="XI20">
        <v>0</v>
      </c>
      <c r="XJ20">
        <v>0</v>
      </c>
      <c r="XK20">
        <v>0</v>
      </c>
      <c r="XL20">
        <v>0</v>
      </c>
      <c r="XM20">
        <v>0</v>
      </c>
      <c r="XN20">
        <v>0</v>
      </c>
      <c r="XO20">
        <v>0</v>
      </c>
      <c r="XP20">
        <v>366</v>
      </c>
      <c r="XQ20">
        <v>356</v>
      </c>
      <c r="XR20">
        <v>277</v>
      </c>
      <c r="XS20">
        <v>487</v>
      </c>
      <c r="XT20">
        <v>1346</v>
      </c>
      <c r="XU20">
        <v>737</v>
      </c>
      <c r="XV20">
        <v>844</v>
      </c>
      <c r="XW20">
        <v>189</v>
      </c>
      <c r="XX20">
        <v>136</v>
      </c>
      <c r="XY20">
        <v>136</v>
      </c>
      <c r="XZ20">
        <v>147</v>
      </c>
      <c r="YA20">
        <v>18</v>
      </c>
      <c r="YB20">
        <v>18</v>
      </c>
      <c r="YC20">
        <v>2</v>
      </c>
      <c r="YD20">
        <v>3</v>
      </c>
      <c r="YE20">
        <v>0</v>
      </c>
      <c r="YF20">
        <v>0</v>
      </c>
      <c r="YG20">
        <v>0</v>
      </c>
      <c r="YH20">
        <v>0</v>
      </c>
      <c r="YI20">
        <v>14</v>
      </c>
      <c r="YJ20">
        <v>12</v>
      </c>
      <c r="YK20">
        <v>0</v>
      </c>
      <c r="YL20">
        <v>21</v>
      </c>
      <c r="YM20">
        <v>15</v>
      </c>
      <c r="YN20">
        <v>17</v>
      </c>
      <c r="YO20">
        <v>10</v>
      </c>
      <c r="YP20">
        <v>8</v>
      </c>
      <c r="YQ20">
        <v>9</v>
      </c>
      <c r="YR20">
        <v>15</v>
      </c>
      <c r="YS20">
        <v>16</v>
      </c>
      <c r="YT20">
        <v>15</v>
      </c>
      <c r="YU20">
        <v>10</v>
      </c>
      <c r="YV20">
        <v>9</v>
      </c>
      <c r="YW20">
        <v>392</v>
      </c>
      <c r="YX20">
        <v>377</v>
      </c>
      <c r="YY20">
        <v>428</v>
      </c>
      <c r="YZ20">
        <v>363</v>
      </c>
      <c r="ZA20">
        <v>317</v>
      </c>
      <c r="ZB20">
        <v>262</v>
      </c>
      <c r="ZC20">
        <v>194</v>
      </c>
      <c r="ZD20">
        <v>240</v>
      </c>
      <c r="ZE20">
        <v>192</v>
      </c>
      <c r="ZF20">
        <v>178</v>
      </c>
      <c r="ZG20">
        <v>218</v>
      </c>
      <c r="ZH20">
        <v>10</v>
      </c>
      <c r="ZI20">
        <v>8</v>
      </c>
      <c r="ZJ20">
        <v>7</v>
      </c>
      <c r="ZK20">
        <v>6</v>
      </c>
      <c r="ZL20">
        <v>13</v>
      </c>
      <c r="ZM20">
        <v>4</v>
      </c>
      <c r="ZN20">
        <v>5</v>
      </c>
      <c r="ZO20">
        <v>22</v>
      </c>
      <c r="ZP20">
        <v>23</v>
      </c>
      <c r="ZQ20">
        <v>7</v>
      </c>
      <c r="ZR20">
        <v>5</v>
      </c>
      <c r="ZS20">
        <v>191</v>
      </c>
      <c r="ZT20">
        <v>347</v>
      </c>
      <c r="ZU20">
        <v>364</v>
      </c>
      <c r="ZV20">
        <v>235</v>
      </c>
      <c r="ZW20">
        <v>284</v>
      </c>
      <c r="ZX20">
        <v>179</v>
      </c>
      <c r="ZY20">
        <v>314</v>
      </c>
      <c r="ZZ20">
        <v>217</v>
      </c>
      <c r="AAA20">
        <v>101</v>
      </c>
      <c r="AAB20">
        <v>219</v>
      </c>
      <c r="AAC20">
        <v>180</v>
      </c>
      <c r="AAD20">
        <v>107</v>
      </c>
      <c r="AAE20">
        <v>146</v>
      </c>
      <c r="AAF20">
        <v>159</v>
      </c>
      <c r="AAG20">
        <v>170</v>
      </c>
      <c r="AAH20">
        <v>187</v>
      </c>
      <c r="AAI20">
        <v>177</v>
      </c>
      <c r="AAJ20">
        <v>195</v>
      </c>
      <c r="AAK20">
        <v>162</v>
      </c>
      <c r="AAL20">
        <v>117</v>
      </c>
      <c r="AAM20">
        <v>83</v>
      </c>
      <c r="AAN20">
        <v>56</v>
      </c>
      <c r="AAO20">
        <v>9</v>
      </c>
      <c r="AAP20">
        <v>9</v>
      </c>
      <c r="AAQ20">
        <v>11</v>
      </c>
      <c r="AAR20">
        <v>12</v>
      </c>
      <c r="AAS20">
        <v>15</v>
      </c>
      <c r="AAT20">
        <v>2</v>
      </c>
      <c r="AAU20">
        <v>7</v>
      </c>
      <c r="AAV20">
        <v>8</v>
      </c>
      <c r="AAW20">
        <v>4</v>
      </c>
      <c r="AAX20">
        <v>5</v>
      </c>
      <c r="AAY20">
        <v>3</v>
      </c>
      <c r="AAZ20">
        <v>73</v>
      </c>
      <c r="ABA20">
        <v>56</v>
      </c>
      <c r="ABB20">
        <v>62</v>
      </c>
      <c r="ABC20">
        <v>66</v>
      </c>
      <c r="ABD20">
        <v>54</v>
      </c>
      <c r="ABE20">
        <v>44</v>
      </c>
      <c r="ABF20">
        <v>32</v>
      </c>
      <c r="ABG20">
        <v>30</v>
      </c>
      <c r="ABH20">
        <v>22</v>
      </c>
      <c r="ABI20">
        <v>29</v>
      </c>
      <c r="ABJ20">
        <v>30</v>
      </c>
      <c r="ABK20">
        <v>6</v>
      </c>
      <c r="ABL20">
        <v>9</v>
      </c>
      <c r="ABM20">
        <v>6</v>
      </c>
      <c r="ABN20">
        <v>7</v>
      </c>
      <c r="ABO20">
        <v>3</v>
      </c>
      <c r="ABP20">
        <v>8</v>
      </c>
      <c r="ABQ20">
        <v>20</v>
      </c>
      <c r="ABR20">
        <v>17</v>
      </c>
      <c r="ABS20">
        <v>2</v>
      </c>
      <c r="ABT20">
        <v>4</v>
      </c>
      <c r="ABU20">
        <v>5</v>
      </c>
      <c r="ABV20">
        <v>4</v>
      </c>
      <c r="ABW20">
        <v>4</v>
      </c>
      <c r="ABX20">
        <v>6</v>
      </c>
      <c r="ABY20">
        <v>6</v>
      </c>
      <c r="ABZ20">
        <v>5</v>
      </c>
      <c r="ACA20">
        <v>4</v>
      </c>
      <c r="ACB20">
        <v>3</v>
      </c>
      <c r="ACC20">
        <v>6</v>
      </c>
      <c r="ACD20">
        <v>8</v>
      </c>
      <c r="ACE20">
        <v>12</v>
      </c>
      <c r="ACF20">
        <v>9</v>
      </c>
      <c r="ACG20">
        <v>156</v>
      </c>
      <c r="ACH20">
        <v>143</v>
      </c>
      <c r="ACI20">
        <v>130</v>
      </c>
      <c r="ACJ20">
        <v>115</v>
      </c>
      <c r="ACK20">
        <v>132</v>
      </c>
      <c r="ACL20">
        <v>139</v>
      </c>
      <c r="ACM20">
        <v>132</v>
      </c>
      <c r="ACN20">
        <v>198</v>
      </c>
      <c r="ACO20">
        <v>113</v>
      </c>
      <c r="ACP20">
        <v>93</v>
      </c>
      <c r="ACQ20">
        <v>75</v>
      </c>
      <c r="ACR20">
        <v>34</v>
      </c>
      <c r="ACS20">
        <v>25</v>
      </c>
      <c r="ACT20">
        <v>27</v>
      </c>
      <c r="ACU20">
        <v>26</v>
      </c>
      <c r="ACV20">
        <v>21</v>
      </c>
      <c r="ACW20">
        <v>7</v>
      </c>
      <c r="ACX20">
        <v>3</v>
      </c>
      <c r="ACY20">
        <v>8</v>
      </c>
      <c r="ACZ20">
        <v>8</v>
      </c>
      <c r="ADA20">
        <v>9</v>
      </c>
      <c r="ADB20">
        <v>6</v>
      </c>
      <c r="ADC20">
        <v>37</v>
      </c>
      <c r="ADD20">
        <v>33</v>
      </c>
      <c r="ADE20">
        <v>20</v>
      </c>
      <c r="ADF20">
        <v>15</v>
      </c>
      <c r="ADG20">
        <v>9</v>
      </c>
      <c r="ADH20">
        <v>11</v>
      </c>
      <c r="ADI20">
        <v>10</v>
      </c>
      <c r="ADJ20">
        <v>9</v>
      </c>
      <c r="ADK20">
        <v>16</v>
      </c>
      <c r="ADL20">
        <v>21</v>
      </c>
      <c r="ADM20">
        <v>21</v>
      </c>
      <c r="ADN20">
        <v>133</v>
      </c>
      <c r="ADO20">
        <v>115</v>
      </c>
      <c r="ADP20">
        <v>111</v>
      </c>
      <c r="ADQ20">
        <v>161</v>
      </c>
      <c r="ADR20">
        <v>107</v>
      </c>
      <c r="ADS20">
        <v>93</v>
      </c>
      <c r="ADT20">
        <v>82</v>
      </c>
      <c r="ADU20">
        <v>98</v>
      </c>
      <c r="ADV20">
        <v>74</v>
      </c>
      <c r="ADW20">
        <v>64</v>
      </c>
      <c r="ADX20">
        <v>51</v>
      </c>
      <c r="ADY20">
        <v>778</v>
      </c>
      <c r="ADZ20">
        <v>849</v>
      </c>
      <c r="AEA20">
        <v>817</v>
      </c>
      <c r="AEB20">
        <v>587</v>
      </c>
      <c r="AEC20">
        <v>45</v>
      </c>
      <c r="AED20">
        <v>171</v>
      </c>
      <c r="AEE20">
        <v>100</v>
      </c>
      <c r="AEF20">
        <v>38</v>
      </c>
      <c r="AEG20">
        <v>48</v>
      </c>
      <c r="AEH20">
        <v>74</v>
      </c>
      <c r="AEI20">
        <v>50</v>
      </c>
      <c r="AEJ20">
        <v>4</v>
      </c>
      <c r="AEK20">
        <v>0</v>
      </c>
      <c r="AEL20">
        <v>2</v>
      </c>
      <c r="AEM20">
        <v>2</v>
      </c>
      <c r="AEN20">
        <v>3</v>
      </c>
      <c r="AEO20">
        <v>1</v>
      </c>
      <c r="AEP20">
        <v>1</v>
      </c>
      <c r="AEQ20">
        <v>1</v>
      </c>
      <c r="AER20">
        <v>1</v>
      </c>
      <c r="AES20">
        <v>1</v>
      </c>
      <c r="AET20">
        <v>0</v>
      </c>
      <c r="AEU20">
        <v>3</v>
      </c>
      <c r="AEV20">
        <v>3</v>
      </c>
      <c r="AEW20">
        <v>4</v>
      </c>
      <c r="AEX20">
        <v>2</v>
      </c>
      <c r="AEY20">
        <v>2</v>
      </c>
      <c r="AEZ20">
        <v>1</v>
      </c>
      <c r="AFA20">
        <v>1</v>
      </c>
      <c r="AFB20">
        <v>1</v>
      </c>
      <c r="AFC20">
        <v>1</v>
      </c>
      <c r="AFD20">
        <v>0</v>
      </c>
      <c r="AFE20">
        <v>0</v>
      </c>
      <c r="AFF20">
        <v>41</v>
      </c>
      <c r="AFG20">
        <v>28</v>
      </c>
      <c r="AFH20">
        <v>24</v>
      </c>
      <c r="AFI20">
        <v>26</v>
      </c>
      <c r="AFJ20">
        <v>43</v>
      </c>
      <c r="AFK20">
        <v>33</v>
      </c>
      <c r="AFL20">
        <v>52</v>
      </c>
      <c r="AFM20">
        <v>30</v>
      </c>
      <c r="AFN20">
        <v>32</v>
      </c>
      <c r="AFO20">
        <v>14</v>
      </c>
      <c r="AFP20">
        <v>12</v>
      </c>
      <c r="AFQ20">
        <v>2504</v>
      </c>
      <c r="AFR20">
        <v>2180</v>
      </c>
      <c r="AFS20">
        <v>2176</v>
      </c>
      <c r="AFT20">
        <v>2556</v>
      </c>
      <c r="AFU20">
        <v>5602</v>
      </c>
      <c r="AFV20">
        <v>2838</v>
      </c>
      <c r="AFW20">
        <v>3911</v>
      </c>
      <c r="AFX20">
        <v>3364</v>
      </c>
      <c r="AFY20">
        <v>2517</v>
      </c>
      <c r="AFZ20">
        <v>2720</v>
      </c>
      <c r="AGA20">
        <v>1449</v>
      </c>
      <c r="AGB20">
        <v>3</v>
      </c>
      <c r="AGC20">
        <v>4</v>
      </c>
      <c r="AGD20">
        <v>4</v>
      </c>
      <c r="AGE20">
        <v>5</v>
      </c>
      <c r="AGF20">
        <v>5</v>
      </c>
      <c r="AGG20">
        <v>3</v>
      </c>
      <c r="AGH20">
        <v>3</v>
      </c>
      <c r="AGI20">
        <v>3</v>
      </c>
      <c r="AGJ20">
        <v>3</v>
      </c>
      <c r="AGK20">
        <v>80</v>
      </c>
      <c r="AGL20">
        <v>2</v>
      </c>
      <c r="AGM20">
        <v>43617</v>
      </c>
      <c r="AGN20">
        <v>44774</v>
      </c>
      <c r="AGO20">
        <v>45901</v>
      </c>
      <c r="AGP20">
        <v>44276</v>
      </c>
      <c r="AGQ20">
        <v>44495</v>
      </c>
      <c r="AGR20">
        <v>38409</v>
      </c>
      <c r="AGS20">
        <v>35613</v>
      </c>
      <c r="AGT20">
        <v>30156</v>
      </c>
      <c r="AGU20">
        <v>27697</v>
      </c>
      <c r="AGV20">
        <v>27676</v>
      </c>
      <c r="AGW20">
        <v>24633</v>
      </c>
    </row>
    <row r="21" spans="1:881" x14ac:dyDescent="0.3">
      <c r="A21" t="s">
        <v>98</v>
      </c>
      <c r="B21">
        <v>47</v>
      </c>
      <c r="C21">
        <v>31</v>
      </c>
      <c r="D21">
        <v>61</v>
      </c>
      <c r="E21">
        <v>71</v>
      </c>
      <c r="F21">
        <v>42</v>
      </c>
      <c r="G21">
        <v>56</v>
      </c>
      <c r="H21">
        <v>32</v>
      </c>
      <c r="I21">
        <v>46</v>
      </c>
      <c r="J21">
        <v>33</v>
      </c>
      <c r="K21">
        <v>28</v>
      </c>
      <c r="L21">
        <v>16</v>
      </c>
      <c r="M21">
        <v>5</v>
      </c>
      <c r="N21">
        <v>5</v>
      </c>
      <c r="O21">
        <v>4</v>
      </c>
      <c r="P21">
        <v>4</v>
      </c>
      <c r="Q21">
        <v>4</v>
      </c>
      <c r="R21">
        <v>5</v>
      </c>
      <c r="S21">
        <v>4</v>
      </c>
      <c r="T21">
        <v>5</v>
      </c>
      <c r="U21">
        <v>4</v>
      </c>
      <c r="V21">
        <v>7</v>
      </c>
      <c r="W21">
        <v>4</v>
      </c>
      <c r="X21">
        <v>185</v>
      </c>
      <c r="Y21">
        <v>151</v>
      </c>
      <c r="Z21">
        <v>111</v>
      </c>
      <c r="AA21">
        <v>152</v>
      </c>
      <c r="AB21">
        <v>103</v>
      </c>
      <c r="AC21">
        <v>68</v>
      </c>
      <c r="AD21">
        <v>87</v>
      </c>
      <c r="AE21">
        <v>75</v>
      </c>
      <c r="AF21">
        <v>34</v>
      </c>
      <c r="AG21">
        <v>35</v>
      </c>
      <c r="AH21">
        <v>49</v>
      </c>
      <c r="AI21">
        <v>102</v>
      </c>
      <c r="AJ21">
        <v>125</v>
      </c>
      <c r="AK21">
        <v>75</v>
      </c>
      <c r="AL21">
        <v>55</v>
      </c>
      <c r="AM21">
        <v>44</v>
      </c>
      <c r="AN21">
        <v>36</v>
      </c>
      <c r="AO21">
        <v>33</v>
      </c>
      <c r="AP21">
        <v>30</v>
      </c>
      <c r="AQ21">
        <v>25</v>
      </c>
      <c r="AR21">
        <v>22</v>
      </c>
      <c r="AS21">
        <v>91</v>
      </c>
      <c r="AT21">
        <v>3</v>
      </c>
      <c r="AU21">
        <v>4</v>
      </c>
      <c r="AV21">
        <v>8</v>
      </c>
      <c r="AW21">
        <v>16</v>
      </c>
      <c r="AX21">
        <v>20</v>
      </c>
      <c r="AY21">
        <v>12</v>
      </c>
      <c r="AZ21">
        <v>12</v>
      </c>
      <c r="BA21">
        <v>8</v>
      </c>
      <c r="BB21">
        <v>3</v>
      </c>
      <c r="BC21">
        <v>6</v>
      </c>
      <c r="BD21">
        <v>3</v>
      </c>
      <c r="BE21">
        <v>73</v>
      </c>
      <c r="BF21">
        <v>91</v>
      </c>
      <c r="BG21">
        <v>113</v>
      </c>
      <c r="BH21">
        <v>112</v>
      </c>
      <c r="BI21">
        <v>142</v>
      </c>
      <c r="BJ21">
        <v>95</v>
      </c>
      <c r="BK21">
        <v>211</v>
      </c>
      <c r="BL21">
        <v>74</v>
      </c>
      <c r="BM21">
        <v>37</v>
      </c>
      <c r="BN21">
        <v>25</v>
      </c>
      <c r="BO21">
        <v>8</v>
      </c>
      <c r="BP21">
        <v>12</v>
      </c>
      <c r="BQ21">
        <v>15</v>
      </c>
      <c r="BR21">
        <v>25</v>
      </c>
      <c r="BS21">
        <v>22</v>
      </c>
      <c r="BT21">
        <v>11</v>
      </c>
      <c r="BU21">
        <v>6</v>
      </c>
      <c r="BV21">
        <v>3</v>
      </c>
      <c r="BW21">
        <v>3</v>
      </c>
      <c r="BX21">
        <v>4</v>
      </c>
      <c r="BY21">
        <v>6</v>
      </c>
      <c r="BZ21">
        <v>3</v>
      </c>
      <c r="CA21">
        <v>188</v>
      </c>
      <c r="CB21">
        <v>192</v>
      </c>
      <c r="CC21">
        <v>158</v>
      </c>
      <c r="CD21">
        <v>129</v>
      </c>
      <c r="CE21">
        <v>114</v>
      </c>
      <c r="CF21">
        <v>84</v>
      </c>
      <c r="CG21">
        <v>70</v>
      </c>
      <c r="CH21">
        <v>54</v>
      </c>
      <c r="CI21">
        <v>56</v>
      </c>
      <c r="CJ21">
        <v>45</v>
      </c>
      <c r="CK21">
        <v>39</v>
      </c>
      <c r="CL21">
        <v>85</v>
      </c>
      <c r="CM21">
        <v>108</v>
      </c>
      <c r="CN21">
        <v>127</v>
      </c>
      <c r="CO21">
        <v>138</v>
      </c>
      <c r="CP21">
        <v>104</v>
      </c>
      <c r="CQ21">
        <v>94</v>
      </c>
      <c r="CR21">
        <v>81</v>
      </c>
      <c r="CS21">
        <v>88</v>
      </c>
      <c r="CT21">
        <v>115</v>
      </c>
      <c r="CU21">
        <v>118</v>
      </c>
      <c r="CV21">
        <v>100</v>
      </c>
      <c r="CW21">
        <v>8</v>
      </c>
      <c r="CX21">
        <v>11</v>
      </c>
      <c r="CY21">
        <v>22</v>
      </c>
      <c r="CZ21">
        <v>19</v>
      </c>
      <c r="DA21">
        <v>15</v>
      </c>
      <c r="DB21">
        <v>6</v>
      </c>
      <c r="DC21">
        <v>3</v>
      </c>
      <c r="DD21">
        <v>3</v>
      </c>
      <c r="DE21">
        <v>3</v>
      </c>
      <c r="DF21">
        <v>2</v>
      </c>
      <c r="DG21">
        <v>7</v>
      </c>
      <c r="DH21">
        <v>119</v>
      </c>
      <c r="DI21">
        <v>102</v>
      </c>
      <c r="DJ21">
        <v>95</v>
      </c>
      <c r="DK21">
        <v>34</v>
      </c>
      <c r="DL21">
        <v>73</v>
      </c>
      <c r="DM21">
        <v>61</v>
      </c>
      <c r="DN21">
        <v>35</v>
      </c>
      <c r="DO21">
        <v>25</v>
      </c>
      <c r="DP21">
        <v>23</v>
      </c>
      <c r="DQ21">
        <v>18</v>
      </c>
      <c r="DR21">
        <v>19</v>
      </c>
      <c r="DS21">
        <v>215</v>
      </c>
      <c r="DT21">
        <v>189</v>
      </c>
      <c r="DU21">
        <v>142</v>
      </c>
      <c r="DV21">
        <v>120</v>
      </c>
      <c r="DW21">
        <v>139</v>
      </c>
      <c r="DX21">
        <v>145</v>
      </c>
      <c r="DY21">
        <v>187</v>
      </c>
      <c r="DZ21">
        <v>149</v>
      </c>
      <c r="EA21">
        <v>109</v>
      </c>
      <c r="EB21">
        <v>105</v>
      </c>
      <c r="EC21">
        <v>74</v>
      </c>
      <c r="ED21">
        <v>42</v>
      </c>
      <c r="EE21">
        <v>56</v>
      </c>
      <c r="EF21">
        <v>100</v>
      </c>
      <c r="EG21">
        <v>52</v>
      </c>
      <c r="EH21">
        <v>33</v>
      </c>
      <c r="EI21">
        <v>26</v>
      </c>
      <c r="EJ21">
        <v>25</v>
      </c>
      <c r="EK21">
        <v>32</v>
      </c>
      <c r="EL21">
        <v>29</v>
      </c>
      <c r="EM21">
        <v>34</v>
      </c>
      <c r="EN21">
        <v>21</v>
      </c>
      <c r="EO21">
        <v>61</v>
      </c>
      <c r="EP21">
        <v>71</v>
      </c>
      <c r="EQ21">
        <v>69</v>
      </c>
      <c r="ER21">
        <v>63</v>
      </c>
      <c r="ES21">
        <v>57</v>
      </c>
      <c r="ET21">
        <v>66</v>
      </c>
      <c r="EU21">
        <v>65</v>
      </c>
      <c r="EV21">
        <v>60</v>
      </c>
      <c r="EW21">
        <v>58</v>
      </c>
      <c r="EX21">
        <v>77</v>
      </c>
      <c r="EY21">
        <v>59</v>
      </c>
      <c r="EZ21">
        <v>19</v>
      </c>
      <c r="FA21">
        <v>20</v>
      </c>
      <c r="FB21">
        <v>19</v>
      </c>
      <c r="FC21">
        <v>28</v>
      </c>
      <c r="FD21">
        <v>34</v>
      </c>
      <c r="FE21">
        <v>22</v>
      </c>
      <c r="FF21">
        <v>19</v>
      </c>
      <c r="FG21">
        <v>8</v>
      </c>
      <c r="FH21">
        <v>7</v>
      </c>
      <c r="FI21">
        <v>12</v>
      </c>
      <c r="FJ21">
        <v>9</v>
      </c>
      <c r="FK21">
        <v>335</v>
      </c>
      <c r="FL21">
        <v>365</v>
      </c>
      <c r="FM21">
        <v>289</v>
      </c>
      <c r="FN21">
        <v>292</v>
      </c>
      <c r="FO21">
        <v>230</v>
      </c>
      <c r="FP21">
        <v>250</v>
      </c>
      <c r="FQ21">
        <v>207</v>
      </c>
      <c r="FR21">
        <v>180</v>
      </c>
      <c r="FS21">
        <v>110</v>
      </c>
      <c r="FT21">
        <v>116</v>
      </c>
      <c r="FU21">
        <v>106</v>
      </c>
      <c r="FV21">
        <v>80</v>
      </c>
      <c r="FW21">
        <v>81</v>
      </c>
      <c r="FX21">
        <v>83</v>
      </c>
      <c r="FY21">
        <v>67</v>
      </c>
      <c r="FZ21">
        <v>71</v>
      </c>
      <c r="GA21">
        <v>54</v>
      </c>
      <c r="GB21">
        <v>36</v>
      </c>
      <c r="GC21">
        <v>30</v>
      </c>
      <c r="GD21">
        <v>30</v>
      </c>
      <c r="GE21">
        <v>30</v>
      </c>
      <c r="GF21">
        <v>21</v>
      </c>
      <c r="GG21">
        <v>280</v>
      </c>
      <c r="GH21">
        <v>245</v>
      </c>
      <c r="GI21">
        <v>244</v>
      </c>
      <c r="GJ21">
        <v>239</v>
      </c>
      <c r="GK21">
        <v>220</v>
      </c>
      <c r="GL21">
        <v>154</v>
      </c>
      <c r="GM21">
        <v>188</v>
      </c>
      <c r="GN21">
        <v>110</v>
      </c>
      <c r="GO21">
        <v>73</v>
      </c>
      <c r="GP21">
        <v>66</v>
      </c>
      <c r="GQ21">
        <v>68</v>
      </c>
      <c r="GR21">
        <v>70</v>
      </c>
      <c r="GS21">
        <v>66</v>
      </c>
      <c r="GT21">
        <v>55</v>
      </c>
      <c r="GU21">
        <v>50</v>
      </c>
      <c r="GV21">
        <v>24</v>
      </c>
      <c r="GW21">
        <v>23</v>
      </c>
      <c r="GX21">
        <v>8</v>
      </c>
      <c r="GY21">
        <v>10</v>
      </c>
      <c r="GZ21">
        <v>12</v>
      </c>
      <c r="HA21">
        <v>12</v>
      </c>
      <c r="HB21">
        <v>11</v>
      </c>
      <c r="HC21">
        <v>14260</v>
      </c>
      <c r="HD21">
        <v>14697</v>
      </c>
      <c r="HE21">
        <v>15156</v>
      </c>
      <c r="HF21">
        <v>13930</v>
      </c>
      <c r="HG21">
        <v>13998</v>
      </c>
      <c r="HH21">
        <v>12828</v>
      </c>
      <c r="HI21">
        <v>11823</v>
      </c>
      <c r="HJ21">
        <v>11385</v>
      </c>
      <c r="HK21">
        <v>11036</v>
      </c>
      <c r="HL21">
        <v>10205</v>
      </c>
      <c r="HM21">
        <v>9719</v>
      </c>
      <c r="HN21">
        <v>3</v>
      </c>
      <c r="HO21">
        <v>5</v>
      </c>
      <c r="HP21">
        <v>4</v>
      </c>
      <c r="HQ21">
        <v>4</v>
      </c>
      <c r="HR21">
        <v>3</v>
      </c>
      <c r="HS21">
        <v>3</v>
      </c>
      <c r="HT21">
        <v>3</v>
      </c>
      <c r="HU21">
        <v>3</v>
      </c>
      <c r="HV21">
        <v>3</v>
      </c>
      <c r="HW21">
        <v>3</v>
      </c>
      <c r="HX21">
        <v>3</v>
      </c>
      <c r="HY21">
        <v>107</v>
      </c>
      <c r="HZ21">
        <v>156</v>
      </c>
      <c r="IA21">
        <v>145</v>
      </c>
      <c r="IB21">
        <v>144</v>
      </c>
      <c r="IC21">
        <v>150</v>
      </c>
      <c r="ID21">
        <v>129</v>
      </c>
      <c r="IE21">
        <v>105</v>
      </c>
      <c r="IF21">
        <v>84</v>
      </c>
      <c r="IG21">
        <v>80</v>
      </c>
      <c r="IH21">
        <v>75</v>
      </c>
      <c r="II21">
        <v>76</v>
      </c>
      <c r="IJ21">
        <v>587</v>
      </c>
      <c r="IK21">
        <v>583</v>
      </c>
      <c r="IL21">
        <v>487</v>
      </c>
      <c r="IM21">
        <v>475</v>
      </c>
      <c r="IN21">
        <v>454</v>
      </c>
      <c r="IO21">
        <v>431</v>
      </c>
      <c r="IP21">
        <v>324</v>
      </c>
      <c r="IQ21">
        <v>225</v>
      </c>
      <c r="IR21">
        <v>189</v>
      </c>
      <c r="IS21">
        <v>163</v>
      </c>
      <c r="IT21">
        <v>153</v>
      </c>
      <c r="IU21">
        <v>3</v>
      </c>
      <c r="IV21">
        <v>4</v>
      </c>
      <c r="IW21">
        <v>5</v>
      </c>
      <c r="IX21">
        <v>4</v>
      </c>
      <c r="IY21">
        <v>4</v>
      </c>
      <c r="IZ21">
        <v>5</v>
      </c>
      <c r="JA21">
        <v>6</v>
      </c>
      <c r="JB21">
        <v>7</v>
      </c>
      <c r="JC21">
        <v>7</v>
      </c>
      <c r="JD21">
        <v>6</v>
      </c>
      <c r="JE21">
        <v>5</v>
      </c>
      <c r="JF21">
        <v>11</v>
      </c>
      <c r="JG21">
        <v>11</v>
      </c>
      <c r="JH21">
        <v>21</v>
      </c>
      <c r="JI21">
        <v>20</v>
      </c>
      <c r="JJ21">
        <v>20</v>
      </c>
      <c r="JK21">
        <v>15</v>
      </c>
      <c r="JL21">
        <v>10</v>
      </c>
      <c r="JM21">
        <v>11</v>
      </c>
      <c r="JN21">
        <v>6</v>
      </c>
      <c r="JO21">
        <v>7</v>
      </c>
      <c r="JP21">
        <v>7</v>
      </c>
      <c r="JQ21">
        <v>1401</v>
      </c>
      <c r="JR21">
        <v>1459</v>
      </c>
      <c r="JS21">
        <v>1503</v>
      </c>
      <c r="JT21">
        <v>1394</v>
      </c>
      <c r="JU21">
        <v>1541</v>
      </c>
      <c r="JV21">
        <v>1285</v>
      </c>
      <c r="JW21">
        <v>1203</v>
      </c>
      <c r="JX21">
        <v>1243</v>
      </c>
      <c r="JY21">
        <v>1293</v>
      </c>
      <c r="JZ21">
        <v>1214</v>
      </c>
      <c r="KA21">
        <v>892</v>
      </c>
      <c r="KB21">
        <v>385</v>
      </c>
      <c r="KC21">
        <v>301</v>
      </c>
      <c r="KD21">
        <v>361</v>
      </c>
      <c r="KE21">
        <v>251</v>
      </c>
      <c r="KF21">
        <v>274</v>
      </c>
      <c r="KG21">
        <v>139</v>
      </c>
      <c r="KH21">
        <v>91</v>
      </c>
      <c r="KI21">
        <v>43</v>
      </c>
      <c r="KJ21">
        <v>46</v>
      </c>
      <c r="KK21">
        <v>44</v>
      </c>
      <c r="KL21">
        <v>47</v>
      </c>
      <c r="KM21">
        <v>91</v>
      </c>
      <c r="KN21">
        <v>66</v>
      </c>
      <c r="KO21">
        <v>77</v>
      </c>
      <c r="KP21">
        <v>78</v>
      </c>
      <c r="KQ21">
        <v>61</v>
      </c>
      <c r="KR21">
        <v>56</v>
      </c>
      <c r="KS21">
        <v>53</v>
      </c>
      <c r="KT21">
        <v>44</v>
      </c>
      <c r="KU21">
        <v>58</v>
      </c>
      <c r="KV21">
        <v>50</v>
      </c>
      <c r="KW21">
        <v>53</v>
      </c>
      <c r="KX21">
        <v>73</v>
      </c>
      <c r="KY21">
        <v>52</v>
      </c>
      <c r="KZ21">
        <v>58</v>
      </c>
      <c r="LA21">
        <v>54</v>
      </c>
      <c r="LB21">
        <v>72</v>
      </c>
      <c r="LC21">
        <v>77</v>
      </c>
      <c r="LD21">
        <v>60</v>
      </c>
      <c r="LE21">
        <v>75</v>
      </c>
      <c r="LF21">
        <v>50</v>
      </c>
      <c r="LG21">
        <v>62</v>
      </c>
      <c r="LH21">
        <v>34</v>
      </c>
      <c r="LI21">
        <v>5</v>
      </c>
      <c r="LJ21">
        <v>7</v>
      </c>
      <c r="LK21">
        <v>8</v>
      </c>
      <c r="LL21">
        <v>8</v>
      </c>
      <c r="LM21">
        <v>6</v>
      </c>
      <c r="LN21">
        <v>5</v>
      </c>
      <c r="LO21">
        <v>4</v>
      </c>
      <c r="LP21">
        <v>3</v>
      </c>
      <c r="LQ21">
        <v>6</v>
      </c>
      <c r="LR21">
        <v>4</v>
      </c>
      <c r="LS21">
        <v>8</v>
      </c>
      <c r="LT21">
        <v>18</v>
      </c>
      <c r="LU21">
        <v>21</v>
      </c>
      <c r="LV21">
        <v>23</v>
      </c>
      <c r="LW21">
        <v>24</v>
      </c>
      <c r="LX21">
        <v>21</v>
      </c>
      <c r="LY21">
        <v>19</v>
      </c>
      <c r="LZ21">
        <v>21</v>
      </c>
      <c r="MA21">
        <v>19</v>
      </c>
      <c r="MB21">
        <v>10</v>
      </c>
      <c r="MC21">
        <v>13</v>
      </c>
      <c r="MD21">
        <v>5</v>
      </c>
      <c r="ME21">
        <v>2623</v>
      </c>
      <c r="MF21">
        <v>2907</v>
      </c>
      <c r="MG21">
        <v>2430</v>
      </c>
      <c r="MH21">
        <v>2328</v>
      </c>
      <c r="MI21">
        <v>2187</v>
      </c>
      <c r="MJ21">
        <v>1879</v>
      </c>
      <c r="MK21">
        <v>1718</v>
      </c>
      <c r="ML21">
        <v>1650</v>
      </c>
      <c r="MM21">
        <v>1758</v>
      </c>
      <c r="MN21">
        <v>1579</v>
      </c>
      <c r="MO21">
        <v>1496</v>
      </c>
      <c r="MP21">
        <v>27</v>
      </c>
      <c r="MQ21">
        <v>22</v>
      </c>
      <c r="MR21">
        <v>24</v>
      </c>
      <c r="MS21">
        <v>50</v>
      </c>
      <c r="MT21">
        <v>48</v>
      </c>
      <c r="MU21">
        <v>59</v>
      </c>
      <c r="MV21">
        <v>44</v>
      </c>
      <c r="MW21">
        <v>23</v>
      </c>
      <c r="MX21">
        <v>26</v>
      </c>
      <c r="MY21">
        <v>25</v>
      </c>
      <c r="MZ21">
        <v>15</v>
      </c>
      <c r="NA21">
        <v>140</v>
      </c>
      <c r="NB21">
        <v>116</v>
      </c>
      <c r="NC21">
        <v>105</v>
      </c>
      <c r="ND21">
        <v>98</v>
      </c>
      <c r="NE21">
        <v>75</v>
      </c>
      <c r="NF21">
        <v>42</v>
      </c>
      <c r="NG21">
        <v>44</v>
      </c>
      <c r="NH21">
        <v>39</v>
      </c>
      <c r="NI21">
        <v>41</v>
      </c>
      <c r="NJ21">
        <v>38</v>
      </c>
      <c r="NK21">
        <v>38</v>
      </c>
      <c r="NL21">
        <v>3</v>
      </c>
      <c r="NM21">
        <v>4</v>
      </c>
      <c r="NN21">
        <v>4</v>
      </c>
      <c r="NO21">
        <v>4</v>
      </c>
      <c r="NP21">
        <v>6</v>
      </c>
      <c r="NQ21">
        <v>4</v>
      </c>
      <c r="NR21">
        <v>2</v>
      </c>
      <c r="NS21">
        <v>2</v>
      </c>
      <c r="NT21">
        <v>2</v>
      </c>
      <c r="NU21">
        <v>3</v>
      </c>
      <c r="NV21">
        <v>2</v>
      </c>
      <c r="NW21">
        <v>81</v>
      </c>
      <c r="NX21">
        <v>87</v>
      </c>
      <c r="NY21">
        <v>34</v>
      </c>
      <c r="NZ21">
        <v>46</v>
      </c>
      <c r="OA21">
        <v>40</v>
      </c>
      <c r="OB21">
        <v>30</v>
      </c>
      <c r="OC21">
        <v>40</v>
      </c>
      <c r="OD21">
        <v>46</v>
      </c>
      <c r="OE21">
        <v>45</v>
      </c>
      <c r="OF21">
        <v>34</v>
      </c>
      <c r="OG21">
        <v>34</v>
      </c>
      <c r="OH21">
        <v>10</v>
      </c>
      <c r="OI21">
        <v>18</v>
      </c>
      <c r="OJ21">
        <v>111</v>
      </c>
      <c r="OK21">
        <v>59</v>
      </c>
      <c r="OL21">
        <v>11</v>
      </c>
      <c r="OM21">
        <v>36</v>
      </c>
      <c r="ON21">
        <v>42</v>
      </c>
      <c r="OO21">
        <v>28</v>
      </c>
      <c r="OP21">
        <v>30</v>
      </c>
      <c r="OQ21">
        <v>15</v>
      </c>
      <c r="OR21">
        <v>3</v>
      </c>
      <c r="OS21">
        <v>56</v>
      </c>
      <c r="OT21">
        <v>63</v>
      </c>
      <c r="OU21">
        <v>61</v>
      </c>
      <c r="OV21">
        <v>58</v>
      </c>
      <c r="OW21">
        <v>10</v>
      </c>
      <c r="OX21">
        <v>15</v>
      </c>
      <c r="OY21">
        <v>13</v>
      </c>
      <c r="OZ21">
        <v>9</v>
      </c>
      <c r="PA21">
        <v>13</v>
      </c>
      <c r="PB21">
        <v>9</v>
      </c>
      <c r="PC21">
        <v>7</v>
      </c>
      <c r="PD21">
        <v>11</v>
      </c>
      <c r="PE21">
        <v>13</v>
      </c>
      <c r="PF21">
        <v>25</v>
      </c>
      <c r="PG21">
        <v>19</v>
      </c>
      <c r="PH21">
        <v>22</v>
      </c>
      <c r="PI21">
        <v>16</v>
      </c>
      <c r="PJ21">
        <v>15</v>
      </c>
      <c r="PK21">
        <v>10</v>
      </c>
      <c r="PL21">
        <v>7</v>
      </c>
      <c r="PM21">
        <v>13</v>
      </c>
      <c r="PN21">
        <v>11</v>
      </c>
      <c r="PO21">
        <v>96</v>
      </c>
      <c r="PP21">
        <v>125</v>
      </c>
      <c r="PQ21">
        <v>95</v>
      </c>
      <c r="PR21">
        <v>104</v>
      </c>
      <c r="PS21">
        <v>103</v>
      </c>
      <c r="PT21">
        <v>91</v>
      </c>
      <c r="PU21">
        <v>72</v>
      </c>
      <c r="PV21">
        <v>52</v>
      </c>
      <c r="PW21">
        <v>57</v>
      </c>
      <c r="PX21">
        <v>52</v>
      </c>
      <c r="PY21">
        <v>33</v>
      </c>
      <c r="PZ21">
        <v>101</v>
      </c>
      <c r="QA21">
        <v>126</v>
      </c>
      <c r="QB21">
        <v>147</v>
      </c>
      <c r="QC21">
        <v>114</v>
      </c>
      <c r="QD21">
        <v>100</v>
      </c>
      <c r="QE21">
        <v>76</v>
      </c>
      <c r="QF21">
        <v>58</v>
      </c>
      <c r="QG21">
        <v>25</v>
      </c>
      <c r="QH21">
        <v>14</v>
      </c>
      <c r="QI21">
        <v>17</v>
      </c>
      <c r="QJ21">
        <v>4</v>
      </c>
      <c r="QK21">
        <v>135</v>
      </c>
      <c r="QL21">
        <v>154</v>
      </c>
      <c r="QM21">
        <v>173</v>
      </c>
      <c r="QN21">
        <v>255</v>
      </c>
      <c r="QO21">
        <v>192</v>
      </c>
      <c r="QP21">
        <v>90</v>
      </c>
      <c r="QQ21">
        <v>67</v>
      </c>
      <c r="QR21">
        <v>65</v>
      </c>
      <c r="QS21">
        <v>53</v>
      </c>
      <c r="QT21">
        <v>51</v>
      </c>
      <c r="QU21">
        <v>37</v>
      </c>
      <c r="QV21">
        <v>2</v>
      </c>
      <c r="QW21">
        <v>3</v>
      </c>
      <c r="QX21">
        <v>3</v>
      </c>
      <c r="QY21">
        <v>3</v>
      </c>
      <c r="QZ21">
        <v>3</v>
      </c>
      <c r="RA21">
        <v>3</v>
      </c>
      <c r="RB21">
        <v>2</v>
      </c>
      <c r="RC21">
        <v>2</v>
      </c>
      <c r="RD21">
        <v>2</v>
      </c>
      <c r="RE21">
        <v>2</v>
      </c>
      <c r="RF21">
        <v>2</v>
      </c>
      <c r="RG21">
        <v>14</v>
      </c>
      <c r="RH21">
        <v>3</v>
      </c>
      <c r="RI21">
        <v>2</v>
      </c>
      <c r="RJ21">
        <v>6</v>
      </c>
      <c r="RK21">
        <v>5</v>
      </c>
      <c r="RL21">
        <v>9</v>
      </c>
      <c r="RM21">
        <v>10</v>
      </c>
      <c r="RN21">
        <v>5</v>
      </c>
      <c r="RO21">
        <v>3</v>
      </c>
      <c r="RP21">
        <v>4</v>
      </c>
      <c r="RQ21">
        <v>3</v>
      </c>
      <c r="RR21">
        <v>129</v>
      </c>
      <c r="RS21">
        <v>150</v>
      </c>
      <c r="RT21">
        <v>154</v>
      </c>
      <c r="RU21">
        <v>142</v>
      </c>
      <c r="RV21">
        <v>129</v>
      </c>
      <c r="RW21">
        <v>143</v>
      </c>
      <c r="RX21">
        <v>125</v>
      </c>
      <c r="RY21">
        <v>117</v>
      </c>
      <c r="RZ21">
        <v>108</v>
      </c>
      <c r="SA21">
        <v>99</v>
      </c>
      <c r="SB21">
        <v>93</v>
      </c>
      <c r="SC21">
        <v>311</v>
      </c>
      <c r="SD21">
        <v>292</v>
      </c>
      <c r="SE21">
        <v>203</v>
      </c>
      <c r="SF21">
        <v>158</v>
      </c>
      <c r="SG21">
        <v>141</v>
      </c>
      <c r="SH21">
        <v>116</v>
      </c>
      <c r="SI21">
        <v>74</v>
      </c>
      <c r="SJ21">
        <v>5</v>
      </c>
      <c r="SK21">
        <v>3</v>
      </c>
      <c r="SL21">
        <v>3</v>
      </c>
      <c r="SM21">
        <v>3</v>
      </c>
      <c r="SN21">
        <v>10</v>
      </c>
      <c r="SO21">
        <v>6</v>
      </c>
      <c r="SP21">
        <v>4</v>
      </c>
      <c r="SQ21">
        <v>6</v>
      </c>
      <c r="SR21">
        <v>3</v>
      </c>
      <c r="SS21">
        <v>4</v>
      </c>
      <c r="ST21">
        <v>4</v>
      </c>
      <c r="SU21">
        <v>5</v>
      </c>
      <c r="SV21">
        <v>4</v>
      </c>
      <c r="SW21">
        <v>2</v>
      </c>
      <c r="SX21">
        <v>2</v>
      </c>
      <c r="SY21">
        <v>284</v>
      </c>
      <c r="SZ21">
        <v>300</v>
      </c>
      <c r="TA21">
        <v>349</v>
      </c>
      <c r="TB21">
        <v>362</v>
      </c>
      <c r="TC21">
        <v>272</v>
      </c>
      <c r="TD21">
        <v>215</v>
      </c>
      <c r="TE21">
        <v>263</v>
      </c>
      <c r="TF21">
        <v>320</v>
      </c>
      <c r="TG21">
        <v>343</v>
      </c>
      <c r="TH21">
        <v>280</v>
      </c>
      <c r="TI21">
        <v>234</v>
      </c>
      <c r="TJ21">
        <v>25</v>
      </c>
      <c r="TK21">
        <v>38</v>
      </c>
      <c r="TL21">
        <v>21</v>
      </c>
      <c r="TM21">
        <v>30</v>
      </c>
      <c r="TN21">
        <v>14</v>
      </c>
      <c r="TO21">
        <v>19</v>
      </c>
      <c r="TP21">
        <v>11</v>
      </c>
      <c r="TQ21">
        <v>22</v>
      </c>
      <c r="TR21">
        <v>22</v>
      </c>
      <c r="TS21">
        <v>24</v>
      </c>
      <c r="TT21">
        <v>29</v>
      </c>
      <c r="TU21">
        <v>329</v>
      </c>
      <c r="TV21">
        <v>354</v>
      </c>
      <c r="TW21">
        <v>353</v>
      </c>
      <c r="TX21">
        <v>369</v>
      </c>
      <c r="TY21">
        <v>429</v>
      </c>
      <c r="TZ21">
        <v>394</v>
      </c>
      <c r="UA21">
        <v>613</v>
      </c>
      <c r="UB21">
        <v>331</v>
      </c>
      <c r="UC21">
        <v>269</v>
      </c>
      <c r="UD21">
        <v>152</v>
      </c>
      <c r="UE21">
        <v>162</v>
      </c>
      <c r="UF21">
        <v>68</v>
      </c>
      <c r="UG21">
        <v>81</v>
      </c>
      <c r="UH21">
        <v>83</v>
      </c>
      <c r="UI21">
        <v>50</v>
      </c>
      <c r="UJ21">
        <v>67</v>
      </c>
      <c r="UK21">
        <v>60</v>
      </c>
      <c r="UL21">
        <v>37</v>
      </c>
      <c r="UM21">
        <v>29</v>
      </c>
      <c r="UN21">
        <v>26</v>
      </c>
      <c r="UO21">
        <v>22</v>
      </c>
      <c r="UP21">
        <v>19</v>
      </c>
      <c r="UQ21">
        <v>63</v>
      </c>
      <c r="UR21">
        <v>79</v>
      </c>
      <c r="US21">
        <v>81</v>
      </c>
      <c r="UT21">
        <v>90</v>
      </c>
      <c r="UU21">
        <v>83</v>
      </c>
      <c r="UV21">
        <v>76</v>
      </c>
      <c r="UW21">
        <v>67</v>
      </c>
      <c r="UX21">
        <v>70</v>
      </c>
      <c r="UY21">
        <v>70</v>
      </c>
      <c r="UZ21">
        <v>57</v>
      </c>
      <c r="VA21">
        <v>60</v>
      </c>
      <c r="VB21">
        <v>548</v>
      </c>
      <c r="VC21">
        <v>482</v>
      </c>
      <c r="VD21">
        <v>461</v>
      </c>
      <c r="VE21">
        <v>383</v>
      </c>
      <c r="VF21">
        <v>422</v>
      </c>
      <c r="VG21">
        <v>396</v>
      </c>
      <c r="VH21">
        <v>349</v>
      </c>
      <c r="VI21">
        <v>267</v>
      </c>
      <c r="VJ21">
        <v>174</v>
      </c>
      <c r="VK21">
        <v>183</v>
      </c>
      <c r="VL21">
        <v>111</v>
      </c>
      <c r="VM21">
        <v>17</v>
      </c>
      <c r="VN21">
        <v>26</v>
      </c>
      <c r="VO21">
        <v>34</v>
      </c>
      <c r="VP21">
        <v>34</v>
      </c>
      <c r="VQ21">
        <v>31</v>
      </c>
      <c r="VR21">
        <v>49</v>
      </c>
      <c r="VS21">
        <v>50</v>
      </c>
      <c r="VT21">
        <v>16</v>
      </c>
      <c r="VU21">
        <v>22</v>
      </c>
      <c r="VV21">
        <v>21</v>
      </c>
      <c r="VW21">
        <v>26</v>
      </c>
      <c r="VX21">
        <v>198</v>
      </c>
      <c r="VY21">
        <v>246</v>
      </c>
      <c r="VZ21">
        <v>190</v>
      </c>
      <c r="WA21">
        <v>183</v>
      </c>
      <c r="WB21">
        <v>170</v>
      </c>
      <c r="WC21">
        <v>198</v>
      </c>
      <c r="WD21">
        <v>298</v>
      </c>
      <c r="WE21">
        <v>180</v>
      </c>
      <c r="WF21">
        <v>129</v>
      </c>
      <c r="WG21">
        <v>153</v>
      </c>
      <c r="WH21">
        <v>86</v>
      </c>
      <c r="WI21">
        <v>476</v>
      </c>
      <c r="WJ21">
        <v>467</v>
      </c>
      <c r="WK21">
        <v>453</v>
      </c>
      <c r="WL21">
        <v>376</v>
      </c>
      <c r="WM21">
        <v>370</v>
      </c>
      <c r="WN21">
        <v>347</v>
      </c>
      <c r="WO21">
        <v>401</v>
      </c>
      <c r="WP21">
        <v>365</v>
      </c>
      <c r="WQ21">
        <v>533</v>
      </c>
      <c r="WR21">
        <v>693</v>
      </c>
      <c r="WS21">
        <v>617</v>
      </c>
      <c r="WT21">
        <v>4</v>
      </c>
      <c r="WU21">
        <v>3</v>
      </c>
      <c r="WV21">
        <v>4</v>
      </c>
      <c r="WW21">
        <v>3</v>
      </c>
      <c r="WX21">
        <v>3</v>
      </c>
      <c r="WY21">
        <v>3</v>
      </c>
      <c r="WZ21">
        <v>3</v>
      </c>
      <c r="XA21">
        <v>3</v>
      </c>
      <c r="XB21">
        <v>3</v>
      </c>
      <c r="XC21">
        <v>5</v>
      </c>
      <c r="XD21">
        <v>3</v>
      </c>
      <c r="XE21">
        <v>49</v>
      </c>
      <c r="XF21">
        <v>39</v>
      </c>
      <c r="XG21">
        <v>25</v>
      </c>
      <c r="XH21">
        <v>3</v>
      </c>
      <c r="XI21">
        <v>0</v>
      </c>
      <c r="XJ21">
        <v>0</v>
      </c>
      <c r="XK21">
        <v>0</v>
      </c>
      <c r="XL21">
        <v>0</v>
      </c>
      <c r="XM21">
        <v>0</v>
      </c>
      <c r="XN21">
        <v>0</v>
      </c>
      <c r="XO21">
        <v>0</v>
      </c>
      <c r="XP21">
        <v>406</v>
      </c>
      <c r="XQ21">
        <v>402</v>
      </c>
      <c r="XR21">
        <v>289</v>
      </c>
      <c r="XS21">
        <v>332</v>
      </c>
      <c r="XT21">
        <v>285</v>
      </c>
      <c r="XU21">
        <v>261</v>
      </c>
      <c r="XV21">
        <v>231</v>
      </c>
      <c r="XW21">
        <v>166</v>
      </c>
      <c r="XX21">
        <v>148</v>
      </c>
      <c r="XY21">
        <v>148</v>
      </c>
      <c r="XZ21">
        <v>148</v>
      </c>
      <c r="YA21">
        <v>2</v>
      </c>
      <c r="YB21">
        <v>4</v>
      </c>
      <c r="YC21">
        <v>6</v>
      </c>
      <c r="YD21">
        <v>7</v>
      </c>
      <c r="YE21">
        <v>8</v>
      </c>
      <c r="YF21">
        <v>7</v>
      </c>
      <c r="YG21">
        <v>6</v>
      </c>
      <c r="YH21">
        <v>4</v>
      </c>
      <c r="YI21">
        <v>3</v>
      </c>
      <c r="YJ21">
        <v>4</v>
      </c>
      <c r="YK21">
        <v>4</v>
      </c>
      <c r="YL21">
        <v>4</v>
      </c>
      <c r="YM21">
        <v>5</v>
      </c>
      <c r="YN21">
        <v>5</v>
      </c>
      <c r="YO21">
        <v>9</v>
      </c>
      <c r="YP21">
        <v>9</v>
      </c>
      <c r="YQ21">
        <v>9</v>
      </c>
      <c r="YR21">
        <v>10</v>
      </c>
      <c r="YS21">
        <v>8</v>
      </c>
      <c r="YT21">
        <v>4</v>
      </c>
      <c r="YU21">
        <v>10</v>
      </c>
      <c r="YV21">
        <v>6</v>
      </c>
      <c r="YW21">
        <v>571</v>
      </c>
      <c r="YX21">
        <v>561</v>
      </c>
      <c r="YY21">
        <v>609</v>
      </c>
      <c r="YZ21">
        <v>564</v>
      </c>
      <c r="ZA21">
        <v>464</v>
      </c>
      <c r="ZB21">
        <v>473</v>
      </c>
      <c r="ZC21">
        <v>316</v>
      </c>
      <c r="ZD21">
        <v>281</v>
      </c>
      <c r="ZE21">
        <v>293</v>
      </c>
      <c r="ZF21">
        <v>272</v>
      </c>
      <c r="ZG21">
        <v>287</v>
      </c>
      <c r="ZH21">
        <v>44</v>
      </c>
      <c r="ZI21">
        <v>26</v>
      </c>
      <c r="ZJ21">
        <v>41</v>
      </c>
      <c r="ZK21">
        <v>55</v>
      </c>
      <c r="ZL21">
        <v>48</v>
      </c>
      <c r="ZM21">
        <v>42</v>
      </c>
      <c r="ZN21">
        <v>48</v>
      </c>
      <c r="ZO21">
        <v>59</v>
      </c>
      <c r="ZP21">
        <v>54</v>
      </c>
      <c r="ZQ21">
        <v>57</v>
      </c>
      <c r="ZR21">
        <v>44</v>
      </c>
      <c r="ZS21">
        <v>80</v>
      </c>
      <c r="ZT21">
        <v>86</v>
      </c>
      <c r="ZU21">
        <v>76</v>
      </c>
      <c r="ZV21">
        <v>67</v>
      </c>
      <c r="ZW21">
        <v>48</v>
      </c>
      <c r="ZX21">
        <v>29</v>
      </c>
      <c r="ZY21">
        <v>23</v>
      </c>
      <c r="ZZ21">
        <v>20</v>
      </c>
      <c r="AAA21">
        <v>25</v>
      </c>
      <c r="AAB21">
        <v>30</v>
      </c>
      <c r="AAC21">
        <v>24</v>
      </c>
      <c r="AAD21">
        <v>479</v>
      </c>
      <c r="AAE21">
        <v>497</v>
      </c>
      <c r="AAF21">
        <v>485</v>
      </c>
      <c r="AAG21">
        <v>636</v>
      </c>
      <c r="AAH21">
        <v>731</v>
      </c>
      <c r="AAI21">
        <v>500</v>
      </c>
      <c r="AAJ21">
        <v>451</v>
      </c>
      <c r="AAK21">
        <v>499</v>
      </c>
      <c r="AAL21">
        <v>231</v>
      </c>
      <c r="AAM21">
        <v>130</v>
      </c>
      <c r="AAN21">
        <v>100</v>
      </c>
      <c r="AAO21">
        <v>6</v>
      </c>
      <c r="AAP21">
        <v>6</v>
      </c>
      <c r="AAQ21">
        <v>6</v>
      </c>
      <c r="AAR21">
        <v>8</v>
      </c>
      <c r="AAS21">
        <v>5</v>
      </c>
      <c r="AAT21">
        <v>4</v>
      </c>
      <c r="AAU21">
        <v>3</v>
      </c>
      <c r="AAV21">
        <v>4</v>
      </c>
      <c r="AAW21">
        <v>3</v>
      </c>
      <c r="AAX21">
        <v>3</v>
      </c>
      <c r="AAY21">
        <v>3</v>
      </c>
      <c r="AAZ21">
        <v>114</v>
      </c>
      <c r="ABA21">
        <v>137</v>
      </c>
      <c r="ABB21">
        <v>162</v>
      </c>
      <c r="ABC21">
        <v>146</v>
      </c>
      <c r="ABD21">
        <v>127</v>
      </c>
      <c r="ABE21">
        <v>136</v>
      </c>
      <c r="ABF21">
        <v>64</v>
      </c>
      <c r="ABG21">
        <v>96</v>
      </c>
      <c r="ABH21">
        <v>53</v>
      </c>
      <c r="ABI21">
        <v>14</v>
      </c>
      <c r="ABJ21">
        <v>18</v>
      </c>
      <c r="ABK21">
        <v>16</v>
      </c>
      <c r="ABL21">
        <v>14</v>
      </c>
      <c r="ABM21">
        <v>16</v>
      </c>
      <c r="ABN21">
        <v>8</v>
      </c>
      <c r="ABO21">
        <v>8</v>
      </c>
      <c r="ABP21">
        <v>7</v>
      </c>
      <c r="ABQ21">
        <v>3</v>
      </c>
      <c r="ABR21">
        <v>3</v>
      </c>
      <c r="ABS21">
        <v>3</v>
      </c>
      <c r="ABT21">
        <v>3</v>
      </c>
      <c r="ABU21">
        <v>3</v>
      </c>
      <c r="ABV21">
        <v>9</v>
      </c>
      <c r="ABW21">
        <v>5</v>
      </c>
      <c r="ABX21">
        <v>7</v>
      </c>
      <c r="ABY21">
        <v>6</v>
      </c>
      <c r="ABZ21">
        <v>6</v>
      </c>
      <c r="ACA21">
        <v>5</v>
      </c>
      <c r="ACB21">
        <v>6</v>
      </c>
      <c r="ACC21">
        <v>5</v>
      </c>
      <c r="ACD21">
        <v>14</v>
      </c>
      <c r="ACE21">
        <v>15</v>
      </c>
      <c r="ACF21">
        <v>10</v>
      </c>
      <c r="ACG21">
        <v>550</v>
      </c>
      <c r="ACH21">
        <v>586</v>
      </c>
      <c r="ACI21">
        <v>575</v>
      </c>
      <c r="ACJ21">
        <v>569</v>
      </c>
      <c r="ACK21">
        <v>420</v>
      </c>
      <c r="ACL21">
        <v>372</v>
      </c>
      <c r="ACM21">
        <v>328</v>
      </c>
      <c r="ACN21">
        <v>329</v>
      </c>
      <c r="ACO21">
        <v>268</v>
      </c>
      <c r="ACP21">
        <v>196</v>
      </c>
      <c r="ACQ21">
        <v>187</v>
      </c>
      <c r="ACR21">
        <v>28</v>
      </c>
      <c r="ACS21">
        <v>25</v>
      </c>
      <c r="ACT21">
        <v>24</v>
      </c>
      <c r="ACU21">
        <v>29</v>
      </c>
      <c r="ACV21">
        <v>24</v>
      </c>
      <c r="ACW21">
        <v>16</v>
      </c>
      <c r="ACX21">
        <v>16</v>
      </c>
      <c r="ACY21">
        <v>18</v>
      </c>
      <c r="ACZ21">
        <v>11</v>
      </c>
      <c r="ADA21">
        <v>9</v>
      </c>
      <c r="ADB21">
        <v>10</v>
      </c>
      <c r="ADC21">
        <v>3</v>
      </c>
      <c r="ADD21">
        <v>3</v>
      </c>
      <c r="ADE21">
        <v>3</v>
      </c>
      <c r="ADF21">
        <v>2</v>
      </c>
      <c r="ADG21">
        <v>2</v>
      </c>
      <c r="ADH21">
        <v>2</v>
      </c>
      <c r="ADI21">
        <v>3</v>
      </c>
      <c r="ADJ21">
        <v>3</v>
      </c>
      <c r="ADK21">
        <v>4</v>
      </c>
      <c r="ADL21">
        <v>3</v>
      </c>
      <c r="ADM21">
        <v>4</v>
      </c>
      <c r="ADN21">
        <v>669</v>
      </c>
      <c r="ADO21">
        <v>469</v>
      </c>
      <c r="ADP21">
        <v>401</v>
      </c>
      <c r="ADQ21">
        <v>401</v>
      </c>
      <c r="ADR21">
        <v>359</v>
      </c>
      <c r="ADS21">
        <v>387</v>
      </c>
      <c r="ADT21">
        <v>398</v>
      </c>
      <c r="ADU21">
        <v>469</v>
      </c>
      <c r="ADV21">
        <v>380</v>
      </c>
      <c r="ADW21">
        <v>267</v>
      </c>
      <c r="ADX21">
        <v>247</v>
      </c>
      <c r="ADY21">
        <v>110</v>
      </c>
      <c r="ADZ21">
        <v>137</v>
      </c>
      <c r="AEA21">
        <v>115</v>
      </c>
      <c r="AEB21">
        <v>102</v>
      </c>
      <c r="AEC21">
        <v>400</v>
      </c>
      <c r="AED21">
        <v>55</v>
      </c>
      <c r="AEE21">
        <v>63</v>
      </c>
      <c r="AEF21">
        <v>53</v>
      </c>
      <c r="AEG21">
        <v>67</v>
      </c>
      <c r="AEH21">
        <v>36</v>
      </c>
      <c r="AEI21">
        <v>34</v>
      </c>
      <c r="AEJ21">
        <v>7</v>
      </c>
      <c r="AEK21">
        <v>8</v>
      </c>
      <c r="AEL21">
        <v>3</v>
      </c>
      <c r="AEM21">
        <v>4</v>
      </c>
      <c r="AEN21">
        <v>3</v>
      </c>
      <c r="AEO21">
        <v>5</v>
      </c>
      <c r="AEP21">
        <v>6</v>
      </c>
      <c r="AEQ21">
        <v>5</v>
      </c>
      <c r="AER21">
        <v>7</v>
      </c>
      <c r="AES21">
        <v>7</v>
      </c>
      <c r="AET21">
        <v>4</v>
      </c>
      <c r="AEU21">
        <v>7</v>
      </c>
      <c r="AEV21">
        <v>4</v>
      </c>
      <c r="AEW21">
        <v>4</v>
      </c>
      <c r="AEX21">
        <v>4</v>
      </c>
      <c r="AEY21">
        <v>4</v>
      </c>
      <c r="AEZ21">
        <v>3</v>
      </c>
      <c r="AFA21">
        <v>2</v>
      </c>
      <c r="AFB21">
        <v>2</v>
      </c>
      <c r="AFC21">
        <v>2</v>
      </c>
      <c r="AFD21">
        <v>5</v>
      </c>
      <c r="AFE21">
        <v>2</v>
      </c>
      <c r="AFF21">
        <v>57</v>
      </c>
      <c r="AFG21">
        <v>30</v>
      </c>
      <c r="AFH21">
        <v>31</v>
      </c>
      <c r="AFI21">
        <v>27</v>
      </c>
      <c r="AFJ21">
        <v>28</v>
      </c>
      <c r="AFK21">
        <v>48</v>
      </c>
      <c r="AFL21">
        <v>39</v>
      </c>
      <c r="AFM21">
        <v>40</v>
      </c>
      <c r="AFN21">
        <v>18</v>
      </c>
      <c r="AFO21">
        <v>34</v>
      </c>
      <c r="AFP21">
        <v>29</v>
      </c>
      <c r="AFQ21">
        <v>2164</v>
      </c>
      <c r="AFR21">
        <v>2009</v>
      </c>
      <c r="AFS21">
        <v>2326</v>
      </c>
      <c r="AFT21">
        <v>2464</v>
      </c>
      <c r="AFU21">
        <v>2224</v>
      </c>
      <c r="AFV21">
        <v>1915</v>
      </c>
      <c r="AFW21">
        <v>1580</v>
      </c>
      <c r="AFX21">
        <v>1538</v>
      </c>
      <c r="AFY21">
        <v>1120</v>
      </c>
      <c r="AFZ21">
        <v>871</v>
      </c>
      <c r="AGA21">
        <v>823</v>
      </c>
      <c r="AGB21">
        <v>54</v>
      </c>
      <c r="AGC21">
        <v>87</v>
      </c>
      <c r="AGD21">
        <v>27</v>
      </c>
      <c r="AGE21">
        <v>41</v>
      </c>
      <c r="AGF21">
        <v>49</v>
      </c>
      <c r="AGG21">
        <v>117</v>
      </c>
      <c r="AGH21">
        <v>47</v>
      </c>
      <c r="AGI21">
        <v>105</v>
      </c>
      <c r="AGJ21">
        <v>68</v>
      </c>
      <c r="AGK21">
        <v>62</v>
      </c>
      <c r="AGL21">
        <v>110</v>
      </c>
      <c r="AGM21">
        <v>30063</v>
      </c>
      <c r="AGN21">
        <v>30595</v>
      </c>
      <c r="AGO21">
        <v>30488</v>
      </c>
      <c r="AGP21">
        <v>28863</v>
      </c>
      <c r="AGQ21">
        <v>28272</v>
      </c>
      <c r="AGR21">
        <v>25018</v>
      </c>
      <c r="AGS21">
        <v>23074</v>
      </c>
      <c r="AGT21">
        <v>21525</v>
      </c>
      <c r="AGU21">
        <v>20082</v>
      </c>
      <c r="AGV21">
        <v>18322</v>
      </c>
      <c r="AGW21">
        <v>16937</v>
      </c>
    </row>
    <row r="22" spans="1:881" x14ac:dyDescent="0.3">
      <c r="A22" t="s">
        <v>99</v>
      </c>
      <c r="B22">
        <v>193</v>
      </c>
      <c r="C22">
        <v>166</v>
      </c>
      <c r="D22">
        <v>241</v>
      </c>
      <c r="E22">
        <v>248</v>
      </c>
      <c r="F22">
        <v>155</v>
      </c>
      <c r="G22">
        <v>144</v>
      </c>
      <c r="H22">
        <v>90</v>
      </c>
      <c r="I22">
        <v>90</v>
      </c>
      <c r="J22">
        <v>84</v>
      </c>
      <c r="K22">
        <v>61</v>
      </c>
      <c r="L22">
        <v>69</v>
      </c>
      <c r="M22">
        <v>9</v>
      </c>
      <c r="N22">
        <v>13</v>
      </c>
      <c r="O22">
        <v>5</v>
      </c>
      <c r="P22">
        <v>4</v>
      </c>
      <c r="Q22">
        <v>5</v>
      </c>
      <c r="R22">
        <v>5</v>
      </c>
      <c r="S22">
        <v>6</v>
      </c>
      <c r="T22">
        <v>8</v>
      </c>
      <c r="U22">
        <v>7</v>
      </c>
      <c r="V22">
        <v>4</v>
      </c>
      <c r="W22">
        <v>2</v>
      </c>
      <c r="X22">
        <v>325</v>
      </c>
      <c r="Y22">
        <v>351</v>
      </c>
      <c r="Z22">
        <v>287</v>
      </c>
      <c r="AA22">
        <v>267</v>
      </c>
      <c r="AB22">
        <v>245</v>
      </c>
      <c r="AC22">
        <v>231</v>
      </c>
      <c r="AD22">
        <v>273</v>
      </c>
      <c r="AE22">
        <v>247</v>
      </c>
      <c r="AF22">
        <v>291</v>
      </c>
      <c r="AG22">
        <v>245</v>
      </c>
      <c r="AH22">
        <v>251</v>
      </c>
      <c r="AI22">
        <v>121</v>
      </c>
      <c r="AJ22">
        <v>113</v>
      </c>
      <c r="AK22">
        <v>99</v>
      </c>
      <c r="AL22">
        <v>94</v>
      </c>
      <c r="AM22">
        <v>65</v>
      </c>
      <c r="AN22">
        <v>89</v>
      </c>
      <c r="AO22">
        <v>69</v>
      </c>
      <c r="AP22">
        <v>51</v>
      </c>
      <c r="AQ22">
        <v>60</v>
      </c>
      <c r="AR22">
        <v>54</v>
      </c>
      <c r="AS22">
        <v>41</v>
      </c>
      <c r="AT22">
        <v>43</v>
      </c>
      <c r="AU22">
        <v>45</v>
      </c>
      <c r="AV22">
        <v>49</v>
      </c>
      <c r="AW22">
        <v>47</v>
      </c>
      <c r="AX22">
        <v>46</v>
      </c>
      <c r="AY22">
        <v>45</v>
      </c>
      <c r="AZ22">
        <v>40</v>
      </c>
      <c r="BA22">
        <v>31</v>
      </c>
      <c r="BB22">
        <v>30</v>
      </c>
      <c r="BC22">
        <v>24</v>
      </c>
      <c r="BD22">
        <v>19</v>
      </c>
      <c r="BE22">
        <v>76</v>
      </c>
      <c r="BF22">
        <v>80</v>
      </c>
      <c r="BG22">
        <v>83</v>
      </c>
      <c r="BH22">
        <v>74</v>
      </c>
      <c r="BI22">
        <v>56</v>
      </c>
      <c r="BJ22">
        <v>51</v>
      </c>
      <c r="BK22">
        <v>51</v>
      </c>
      <c r="BL22">
        <v>45</v>
      </c>
      <c r="BM22">
        <v>44</v>
      </c>
      <c r="BN22">
        <v>45</v>
      </c>
      <c r="BO22">
        <v>33</v>
      </c>
      <c r="BP22">
        <v>5</v>
      </c>
      <c r="BQ22">
        <v>6</v>
      </c>
      <c r="BR22">
        <v>4</v>
      </c>
      <c r="BS22">
        <v>5</v>
      </c>
      <c r="BT22">
        <v>5</v>
      </c>
      <c r="BU22">
        <v>8</v>
      </c>
      <c r="BV22">
        <v>8</v>
      </c>
      <c r="BW22">
        <v>8</v>
      </c>
      <c r="BX22">
        <v>7</v>
      </c>
      <c r="BY22">
        <v>5</v>
      </c>
      <c r="BZ22">
        <v>6</v>
      </c>
      <c r="CA22">
        <v>247</v>
      </c>
      <c r="CB22">
        <v>250</v>
      </c>
      <c r="CC22">
        <v>237</v>
      </c>
      <c r="CD22">
        <v>210</v>
      </c>
      <c r="CE22">
        <v>190</v>
      </c>
      <c r="CF22">
        <v>195</v>
      </c>
      <c r="CG22">
        <v>163</v>
      </c>
      <c r="CH22">
        <v>185</v>
      </c>
      <c r="CI22">
        <v>161</v>
      </c>
      <c r="CJ22">
        <v>151</v>
      </c>
      <c r="CK22">
        <v>152</v>
      </c>
      <c r="CL22">
        <v>438</v>
      </c>
      <c r="CM22">
        <v>448</v>
      </c>
      <c r="CN22">
        <v>366</v>
      </c>
      <c r="CO22">
        <v>304</v>
      </c>
      <c r="CP22">
        <v>305</v>
      </c>
      <c r="CQ22">
        <v>301</v>
      </c>
      <c r="CR22">
        <v>317</v>
      </c>
      <c r="CS22">
        <v>262</v>
      </c>
      <c r="CT22">
        <v>258</v>
      </c>
      <c r="CU22">
        <v>213</v>
      </c>
      <c r="CV22">
        <v>247</v>
      </c>
      <c r="CW22">
        <v>18</v>
      </c>
      <c r="CX22">
        <v>14</v>
      </c>
      <c r="CY22">
        <v>14</v>
      </c>
      <c r="CZ22">
        <v>12</v>
      </c>
      <c r="DA22">
        <v>12</v>
      </c>
      <c r="DB22">
        <v>11</v>
      </c>
      <c r="DC22">
        <v>4</v>
      </c>
      <c r="DD22">
        <v>5</v>
      </c>
      <c r="DE22">
        <v>4</v>
      </c>
      <c r="DF22">
        <v>3</v>
      </c>
      <c r="DG22">
        <v>3</v>
      </c>
      <c r="DH22">
        <v>55</v>
      </c>
      <c r="DI22">
        <v>46</v>
      </c>
      <c r="DJ22">
        <v>59</v>
      </c>
      <c r="DK22">
        <v>50</v>
      </c>
      <c r="DL22">
        <v>62</v>
      </c>
      <c r="DM22">
        <v>57</v>
      </c>
      <c r="DN22">
        <v>61</v>
      </c>
      <c r="DO22">
        <v>40</v>
      </c>
      <c r="DP22">
        <v>40</v>
      </c>
      <c r="DQ22">
        <v>36</v>
      </c>
      <c r="DR22">
        <v>35</v>
      </c>
      <c r="DS22">
        <v>321</v>
      </c>
      <c r="DT22">
        <v>323</v>
      </c>
      <c r="DU22">
        <v>294</v>
      </c>
      <c r="DV22">
        <v>240</v>
      </c>
      <c r="DW22">
        <v>224</v>
      </c>
      <c r="DX22">
        <v>223</v>
      </c>
      <c r="DY22">
        <v>191</v>
      </c>
      <c r="DZ22">
        <v>182</v>
      </c>
      <c r="EA22">
        <v>151</v>
      </c>
      <c r="EB22">
        <v>143</v>
      </c>
      <c r="EC22">
        <v>138</v>
      </c>
      <c r="ED22">
        <v>96</v>
      </c>
      <c r="EE22">
        <v>100</v>
      </c>
      <c r="EF22">
        <v>105</v>
      </c>
      <c r="EG22">
        <v>101</v>
      </c>
      <c r="EH22">
        <v>67</v>
      </c>
      <c r="EI22">
        <v>60</v>
      </c>
      <c r="EJ22">
        <v>61</v>
      </c>
      <c r="EK22">
        <v>48</v>
      </c>
      <c r="EL22">
        <v>37</v>
      </c>
      <c r="EM22">
        <v>30</v>
      </c>
      <c r="EN22">
        <v>29</v>
      </c>
      <c r="EO22">
        <v>77</v>
      </c>
      <c r="EP22">
        <v>66</v>
      </c>
      <c r="EQ22">
        <v>76</v>
      </c>
      <c r="ER22">
        <v>86</v>
      </c>
      <c r="ES22">
        <v>66</v>
      </c>
      <c r="ET22">
        <v>64</v>
      </c>
      <c r="EU22">
        <v>58</v>
      </c>
      <c r="EV22">
        <v>46</v>
      </c>
      <c r="EW22">
        <v>35</v>
      </c>
      <c r="EX22">
        <v>36</v>
      </c>
      <c r="EY22">
        <v>36</v>
      </c>
      <c r="EZ22">
        <v>39</v>
      </c>
      <c r="FA22">
        <v>28</v>
      </c>
      <c r="FB22">
        <v>34</v>
      </c>
      <c r="FC22">
        <v>26</v>
      </c>
      <c r="FD22">
        <v>30</v>
      </c>
      <c r="FE22">
        <v>34</v>
      </c>
      <c r="FF22">
        <v>34</v>
      </c>
      <c r="FG22">
        <v>35</v>
      </c>
      <c r="FH22">
        <v>36</v>
      </c>
      <c r="FI22">
        <v>33</v>
      </c>
      <c r="FJ22">
        <v>24</v>
      </c>
      <c r="FK22">
        <v>1238</v>
      </c>
      <c r="FL22">
        <v>1169</v>
      </c>
      <c r="FM22">
        <v>1065</v>
      </c>
      <c r="FN22">
        <v>1057</v>
      </c>
      <c r="FO22">
        <v>926</v>
      </c>
      <c r="FP22">
        <v>814</v>
      </c>
      <c r="FQ22">
        <v>768</v>
      </c>
      <c r="FR22">
        <v>718</v>
      </c>
      <c r="FS22">
        <v>583</v>
      </c>
      <c r="FT22">
        <v>594</v>
      </c>
      <c r="FU22">
        <v>469</v>
      </c>
      <c r="FV22">
        <v>81</v>
      </c>
      <c r="FW22">
        <v>85</v>
      </c>
      <c r="FX22">
        <v>78</v>
      </c>
      <c r="FY22">
        <v>72</v>
      </c>
      <c r="FZ22">
        <v>48</v>
      </c>
      <c r="GA22">
        <v>44</v>
      </c>
      <c r="GB22">
        <v>36</v>
      </c>
      <c r="GC22">
        <v>32</v>
      </c>
      <c r="GD22">
        <v>33</v>
      </c>
      <c r="GE22">
        <v>25</v>
      </c>
      <c r="GF22">
        <v>28</v>
      </c>
      <c r="GG22">
        <v>177</v>
      </c>
      <c r="GH22">
        <v>529</v>
      </c>
      <c r="GI22">
        <v>549</v>
      </c>
      <c r="GJ22">
        <v>182</v>
      </c>
      <c r="GK22">
        <v>146</v>
      </c>
      <c r="GL22">
        <v>166</v>
      </c>
      <c r="GM22">
        <v>457</v>
      </c>
      <c r="GN22">
        <v>362</v>
      </c>
      <c r="GO22">
        <v>387</v>
      </c>
      <c r="GP22">
        <v>349</v>
      </c>
      <c r="GQ22">
        <v>154</v>
      </c>
      <c r="GR22">
        <v>109</v>
      </c>
      <c r="GS22">
        <v>104</v>
      </c>
      <c r="GT22">
        <v>102</v>
      </c>
      <c r="GU22">
        <v>97</v>
      </c>
      <c r="GV22">
        <v>81</v>
      </c>
      <c r="GW22">
        <v>72</v>
      </c>
      <c r="GX22">
        <v>85</v>
      </c>
      <c r="GY22">
        <v>96</v>
      </c>
      <c r="GZ22">
        <v>97</v>
      </c>
      <c r="HA22">
        <v>80</v>
      </c>
      <c r="HB22">
        <v>80</v>
      </c>
      <c r="HC22">
        <v>29033</v>
      </c>
      <c r="HD22">
        <v>28844</v>
      </c>
      <c r="HE22">
        <v>27734</v>
      </c>
      <c r="HF22">
        <v>27207</v>
      </c>
      <c r="HG22">
        <v>26529</v>
      </c>
      <c r="HH22">
        <v>24225</v>
      </c>
      <c r="HI22">
        <v>23235</v>
      </c>
      <c r="HJ22">
        <v>21605</v>
      </c>
      <c r="HK22">
        <v>20764</v>
      </c>
      <c r="HL22">
        <v>19369</v>
      </c>
      <c r="HM22">
        <v>20498</v>
      </c>
      <c r="HN22">
        <v>6</v>
      </c>
      <c r="HO22">
        <v>5</v>
      </c>
      <c r="HP22">
        <v>4</v>
      </c>
      <c r="HQ22">
        <v>13</v>
      </c>
      <c r="HR22">
        <v>15</v>
      </c>
      <c r="HS22">
        <v>8</v>
      </c>
      <c r="HT22">
        <v>6</v>
      </c>
      <c r="HU22">
        <v>3</v>
      </c>
      <c r="HV22">
        <v>4</v>
      </c>
      <c r="HW22">
        <v>2</v>
      </c>
      <c r="HX22">
        <v>1</v>
      </c>
      <c r="HY22">
        <v>257</v>
      </c>
      <c r="HZ22">
        <v>212</v>
      </c>
      <c r="IA22">
        <v>201</v>
      </c>
      <c r="IB22">
        <v>182</v>
      </c>
      <c r="IC22">
        <v>186</v>
      </c>
      <c r="ID22">
        <v>153</v>
      </c>
      <c r="IE22">
        <v>164</v>
      </c>
      <c r="IF22">
        <v>139</v>
      </c>
      <c r="IG22">
        <v>150</v>
      </c>
      <c r="IH22">
        <v>129</v>
      </c>
      <c r="II22">
        <v>121</v>
      </c>
      <c r="IJ22">
        <v>425</v>
      </c>
      <c r="IK22">
        <v>373</v>
      </c>
      <c r="IL22">
        <v>395</v>
      </c>
      <c r="IM22">
        <v>261</v>
      </c>
      <c r="IN22">
        <v>276</v>
      </c>
      <c r="IO22">
        <v>265</v>
      </c>
      <c r="IP22">
        <v>249</v>
      </c>
      <c r="IQ22">
        <v>242</v>
      </c>
      <c r="IR22">
        <v>237</v>
      </c>
      <c r="IS22">
        <v>228</v>
      </c>
      <c r="IT22">
        <v>215</v>
      </c>
      <c r="IU22">
        <v>12</v>
      </c>
      <c r="IV22">
        <v>15</v>
      </c>
      <c r="IW22">
        <v>13</v>
      </c>
      <c r="IX22">
        <v>10</v>
      </c>
      <c r="IY22">
        <v>4</v>
      </c>
      <c r="IZ22">
        <v>5</v>
      </c>
      <c r="JA22">
        <v>2</v>
      </c>
      <c r="JB22">
        <v>2</v>
      </c>
      <c r="JC22">
        <v>5</v>
      </c>
      <c r="JD22">
        <v>3</v>
      </c>
      <c r="JE22">
        <v>5</v>
      </c>
      <c r="JF22">
        <v>25</v>
      </c>
      <c r="JG22">
        <v>23</v>
      </c>
      <c r="JH22">
        <v>25</v>
      </c>
      <c r="JI22">
        <v>24</v>
      </c>
      <c r="JJ22">
        <v>21</v>
      </c>
      <c r="JK22">
        <v>17</v>
      </c>
      <c r="JL22">
        <v>19</v>
      </c>
      <c r="JM22">
        <v>14</v>
      </c>
      <c r="JN22">
        <v>9</v>
      </c>
      <c r="JO22">
        <v>9</v>
      </c>
      <c r="JP22">
        <v>9</v>
      </c>
      <c r="JQ22">
        <v>1360</v>
      </c>
      <c r="JR22">
        <v>1346</v>
      </c>
      <c r="JS22">
        <v>1357</v>
      </c>
      <c r="JT22">
        <v>1157</v>
      </c>
      <c r="JU22">
        <v>999</v>
      </c>
      <c r="JV22">
        <v>990</v>
      </c>
      <c r="JW22">
        <v>1060</v>
      </c>
      <c r="JX22">
        <v>1041</v>
      </c>
      <c r="JY22">
        <v>1163</v>
      </c>
      <c r="JZ22">
        <v>1081</v>
      </c>
      <c r="KA22">
        <v>1135</v>
      </c>
      <c r="KB22">
        <v>146</v>
      </c>
      <c r="KC22">
        <v>147</v>
      </c>
      <c r="KD22">
        <v>155</v>
      </c>
      <c r="KE22">
        <v>164</v>
      </c>
      <c r="KF22">
        <v>167</v>
      </c>
      <c r="KG22">
        <v>169</v>
      </c>
      <c r="KH22">
        <v>114</v>
      </c>
      <c r="KI22">
        <v>99</v>
      </c>
      <c r="KJ22">
        <v>90</v>
      </c>
      <c r="KK22">
        <v>84</v>
      </c>
      <c r="KL22">
        <v>70</v>
      </c>
      <c r="KM22">
        <v>360</v>
      </c>
      <c r="KN22">
        <v>374</v>
      </c>
      <c r="KO22">
        <v>322</v>
      </c>
      <c r="KP22">
        <v>326</v>
      </c>
      <c r="KQ22">
        <v>312</v>
      </c>
      <c r="KR22">
        <v>303</v>
      </c>
      <c r="KS22">
        <v>291</v>
      </c>
      <c r="KT22">
        <v>271</v>
      </c>
      <c r="KU22">
        <v>247</v>
      </c>
      <c r="KV22">
        <v>275</v>
      </c>
      <c r="KW22">
        <v>261</v>
      </c>
      <c r="KX22">
        <v>65</v>
      </c>
      <c r="KY22">
        <v>79</v>
      </c>
      <c r="KZ22">
        <v>77</v>
      </c>
      <c r="LA22">
        <v>68</v>
      </c>
      <c r="LB22">
        <v>62</v>
      </c>
      <c r="LC22">
        <v>49</v>
      </c>
      <c r="LD22">
        <v>48</v>
      </c>
      <c r="LE22">
        <v>36</v>
      </c>
      <c r="LF22">
        <v>40</v>
      </c>
      <c r="LG22">
        <v>30</v>
      </c>
      <c r="LH22">
        <v>18</v>
      </c>
      <c r="LI22">
        <v>53</v>
      </c>
      <c r="LJ22">
        <v>50</v>
      </c>
      <c r="LK22">
        <v>11</v>
      </c>
      <c r="LL22">
        <v>28</v>
      </c>
      <c r="LM22">
        <v>27</v>
      </c>
      <c r="LN22">
        <v>26</v>
      </c>
      <c r="LO22">
        <v>25</v>
      </c>
      <c r="LP22">
        <v>36</v>
      </c>
      <c r="LQ22">
        <v>44</v>
      </c>
      <c r="LR22">
        <v>34</v>
      </c>
      <c r="LS22">
        <v>5</v>
      </c>
      <c r="LT22">
        <v>27</v>
      </c>
      <c r="LU22">
        <v>28</v>
      </c>
      <c r="LV22">
        <v>30</v>
      </c>
      <c r="LW22">
        <v>26</v>
      </c>
      <c r="LX22">
        <v>28</v>
      </c>
      <c r="LY22">
        <v>26</v>
      </c>
      <c r="LZ22">
        <v>21</v>
      </c>
      <c r="MA22">
        <v>10</v>
      </c>
      <c r="MB22">
        <v>13</v>
      </c>
      <c r="MC22">
        <v>18</v>
      </c>
      <c r="MD22">
        <v>17</v>
      </c>
      <c r="ME22">
        <v>14889</v>
      </c>
      <c r="MF22">
        <v>14916</v>
      </c>
      <c r="MG22">
        <v>14436</v>
      </c>
      <c r="MH22">
        <v>5449</v>
      </c>
      <c r="MI22">
        <v>12770</v>
      </c>
      <c r="MJ22">
        <v>10226</v>
      </c>
      <c r="MK22">
        <v>5485</v>
      </c>
      <c r="ML22">
        <v>4600</v>
      </c>
      <c r="MM22">
        <v>3567</v>
      </c>
      <c r="MN22">
        <v>3325</v>
      </c>
      <c r="MO22">
        <v>3346</v>
      </c>
      <c r="MP22">
        <v>109</v>
      </c>
      <c r="MQ22">
        <v>114</v>
      </c>
      <c r="MR22">
        <v>106</v>
      </c>
      <c r="MS22">
        <v>98</v>
      </c>
      <c r="MT22">
        <v>94</v>
      </c>
      <c r="MU22">
        <v>85</v>
      </c>
      <c r="MV22">
        <v>86</v>
      </c>
      <c r="MW22">
        <v>89</v>
      </c>
      <c r="MX22">
        <v>99</v>
      </c>
      <c r="MY22">
        <v>65</v>
      </c>
      <c r="MZ22">
        <v>75</v>
      </c>
      <c r="NA22">
        <v>214</v>
      </c>
      <c r="NB22">
        <v>225</v>
      </c>
      <c r="NC22">
        <v>227</v>
      </c>
      <c r="ND22">
        <v>213</v>
      </c>
      <c r="NE22">
        <v>237</v>
      </c>
      <c r="NF22">
        <v>210</v>
      </c>
      <c r="NG22">
        <v>217</v>
      </c>
      <c r="NH22">
        <v>206</v>
      </c>
      <c r="NI22">
        <v>183</v>
      </c>
      <c r="NJ22">
        <v>161</v>
      </c>
      <c r="NK22">
        <v>161</v>
      </c>
      <c r="NL22">
        <v>7</v>
      </c>
      <c r="NM22">
        <v>8</v>
      </c>
      <c r="NN22">
        <v>5</v>
      </c>
      <c r="NO22">
        <v>5</v>
      </c>
      <c r="NP22">
        <v>2</v>
      </c>
      <c r="NQ22">
        <v>2</v>
      </c>
      <c r="NR22">
        <v>1</v>
      </c>
      <c r="NS22">
        <v>0</v>
      </c>
      <c r="NT22">
        <v>0</v>
      </c>
      <c r="NU22">
        <v>1</v>
      </c>
      <c r="NV22">
        <v>0</v>
      </c>
      <c r="NW22">
        <v>50</v>
      </c>
      <c r="NX22">
        <v>56</v>
      </c>
      <c r="NY22">
        <v>69</v>
      </c>
      <c r="NZ22">
        <v>59</v>
      </c>
      <c r="OA22">
        <v>33</v>
      </c>
      <c r="OB22">
        <v>32</v>
      </c>
      <c r="OC22">
        <v>46</v>
      </c>
      <c r="OD22">
        <v>41</v>
      </c>
      <c r="OE22">
        <v>23</v>
      </c>
      <c r="OF22">
        <v>31</v>
      </c>
      <c r="OG22">
        <v>29</v>
      </c>
      <c r="OH22">
        <v>77</v>
      </c>
      <c r="OI22">
        <v>79</v>
      </c>
      <c r="OJ22">
        <v>78</v>
      </c>
      <c r="OK22">
        <v>71</v>
      </c>
      <c r="OL22">
        <v>64</v>
      </c>
      <c r="OM22">
        <v>63</v>
      </c>
      <c r="ON22">
        <v>46</v>
      </c>
      <c r="OO22">
        <v>52</v>
      </c>
      <c r="OP22">
        <v>47</v>
      </c>
      <c r="OQ22">
        <v>45</v>
      </c>
      <c r="OR22">
        <v>30</v>
      </c>
      <c r="OS22">
        <v>61</v>
      </c>
      <c r="OT22">
        <v>66</v>
      </c>
      <c r="OU22">
        <v>77</v>
      </c>
      <c r="OV22">
        <v>57</v>
      </c>
      <c r="OW22">
        <v>48</v>
      </c>
      <c r="OX22">
        <v>43</v>
      </c>
      <c r="OY22">
        <v>49</v>
      </c>
      <c r="OZ22">
        <v>44</v>
      </c>
      <c r="PA22">
        <v>39</v>
      </c>
      <c r="PB22">
        <v>22</v>
      </c>
      <c r="PC22">
        <v>23</v>
      </c>
      <c r="PD22">
        <v>50</v>
      </c>
      <c r="PE22">
        <v>61</v>
      </c>
      <c r="PF22">
        <v>61</v>
      </c>
      <c r="PG22">
        <v>64</v>
      </c>
      <c r="PH22">
        <v>46</v>
      </c>
      <c r="PI22">
        <v>36</v>
      </c>
      <c r="PJ22">
        <v>32</v>
      </c>
      <c r="PK22">
        <v>31</v>
      </c>
      <c r="PL22">
        <v>24</v>
      </c>
      <c r="PM22">
        <v>31</v>
      </c>
      <c r="PN22">
        <v>22</v>
      </c>
      <c r="PO22">
        <v>61</v>
      </c>
      <c r="PP22">
        <v>62</v>
      </c>
      <c r="PQ22">
        <v>59</v>
      </c>
      <c r="PR22">
        <v>55</v>
      </c>
      <c r="PS22">
        <v>55</v>
      </c>
      <c r="PT22">
        <v>50</v>
      </c>
      <c r="PU22">
        <v>41</v>
      </c>
      <c r="PV22">
        <v>47</v>
      </c>
      <c r="PW22">
        <v>42</v>
      </c>
      <c r="PX22">
        <v>41</v>
      </c>
      <c r="PY22">
        <v>45</v>
      </c>
      <c r="PZ22">
        <v>96</v>
      </c>
      <c r="QA22">
        <v>80</v>
      </c>
      <c r="QB22">
        <v>77</v>
      </c>
      <c r="QC22">
        <v>99</v>
      </c>
      <c r="QD22">
        <v>87</v>
      </c>
      <c r="QE22">
        <v>48</v>
      </c>
      <c r="QF22">
        <v>52</v>
      </c>
      <c r="QG22">
        <v>53</v>
      </c>
      <c r="QH22">
        <v>52</v>
      </c>
      <c r="QI22">
        <v>49</v>
      </c>
      <c r="QJ22">
        <v>57</v>
      </c>
      <c r="QK22">
        <v>239</v>
      </c>
      <c r="QL22">
        <v>217</v>
      </c>
      <c r="QM22">
        <v>226</v>
      </c>
      <c r="QN22">
        <v>192</v>
      </c>
      <c r="QO22">
        <v>186</v>
      </c>
      <c r="QP22">
        <v>137</v>
      </c>
      <c r="QQ22">
        <v>147</v>
      </c>
      <c r="QR22">
        <v>135</v>
      </c>
      <c r="QS22">
        <v>127</v>
      </c>
      <c r="QT22">
        <v>103</v>
      </c>
      <c r="QU22">
        <v>141</v>
      </c>
      <c r="QV22">
        <v>0</v>
      </c>
      <c r="QW22">
        <v>1</v>
      </c>
      <c r="QX22">
        <v>1</v>
      </c>
      <c r="QY22">
        <v>1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25</v>
      </c>
      <c r="RH22">
        <v>24</v>
      </c>
      <c r="RI22">
        <v>27</v>
      </c>
      <c r="RJ22">
        <v>28</v>
      </c>
      <c r="RK22">
        <v>21</v>
      </c>
      <c r="RL22">
        <v>23</v>
      </c>
      <c r="RM22">
        <v>29</v>
      </c>
      <c r="RN22">
        <v>32</v>
      </c>
      <c r="RO22">
        <v>18</v>
      </c>
      <c r="RP22">
        <v>25</v>
      </c>
      <c r="RQ22">
        <v>29</v>
      </c>
      <c r="RR22">
        <v>191</v>
      </c>
      <c r="RS22">
        <v>207</v>
      </c>
      <c r="RT22">
        <v>191</v>
      </c>
      <c r="RU22">
        <v>178</v>
      </c>
      <c r="RV22">
        <v>173</v>
      </c>
      <c r="RW22">
        <v>157</v>
      </c>
      <c r="RX22">
        <v>152</v>
      </c>
      <c r="RY22">
        <v>134</v>
      </c>
      <c r="RZ22">
        <v>113</v>
      </c>
      <c r="SA22">
        <v>115</v>
      </c>
      <c r="SB22">
        <v>153</v>
      </c>
      <c r="SC22">
        <v>29</v>
      </c>
      <c r="SD22">
        <v>32</v>
      </c>
      <c r="SE22">
        <v>31</v>
      </c>
      <c r="SF22">
        <v>32</v>
      </c>
      <c r="SG22">
        <v>28</v>
      </c>
      <c r="SH22">
        <v>28</v>
      </c>
      <c r="SI22">
        <v>32</v>
      </c>
      <c r="SJ22">
        <v>7</v>
      </c>
      <c r="SK22">
        <v>3</v>
      </c>
      <c r="SL22">
        <v>2</v>
      </c>
      <c r="SM22">
        <v>3</v>
      </c>
      <c r="SN22">
        <v>44</v>
      </c>
      <c r="SO22">
        <v>41</v>
      </c>
      <c r="SP22">
        <v>29</v>
      </c>
      <c r="SQ22">
        <v>27</v>
      </c>
      <c r="SR22">
        <v>25</v>
      </c>
      <c r="SS22">
        <v>25</v>
      </c>
      <c r="ST22">
        <v>19</v>
      </c>
      <c r="SU22">
        <v>3</v>
      </c>
      <c r="SV22">
        <v>13</v>
      </c>
      <c r="SW22">
        <v>8</v>
      </c>
      <c r="SX22">
        <v>2</v>
      </c>
      <c r="SY22">
        <v>50</v>
      </c>
      <c r="SZ22">
        <v>45</v>
      </c>
      <c r="TA22">
        <v>74</v>
      </c>
      <c r="TB22">
        <v>72</v>
      </c>
      <c r="TC22">
        <v>63</v>
      </c>
      <c r="TD22">
        <v>70</v>
      </c>
      <c r="TE22">
        <v>48</v>
      </c>
      <c r="TF22">
        <v>45</v>
      </c>
      <c r="TG22">
        <v>41</v>
      </c>
      <c r="TH22">
        <v>46</v>
      </c>
      <c r="TI22">
        <v>19</v>
      </c>
      <c r="TJ22">
        <v>17</v>
      </c>
      <c r="TK22">
        <v>17</v>
      </c>
      <c r="TL22">
        <v>23</v>
      </c>
      <c r="TM22">
        <v>18</v>
      </c>
      <c r="TN22">
        <v>12</v>
      </c>
      <c r="TO22">
        <v>13</v>
      </c>
      <c r="TP22">
        <v>10</v>
      </c>
      <c r="TQ22">
        <v>29</v>
      </c>
      <c r="TR22">
        <v>34</v>
      </c>
      <c r="TS22">
        <v>26</v>
      </c>
      <c r="TT22">
        <v>29</v>
      </c>
      <c r="TU22">
        <v>766</v>
      </c>
      <c r="TV22">
        <v>426</v>
      </c>
      <c r="TW22">
        <v>717</v>
      </c>
      <c r="TX22">
        <v>684</v>
      </c>
      <c r="TY22">
        <v>648</v>
      </c>
      <c r="TZ22">
        <v>712</v>
      </c>
      <c r="UA22">
        <v>486</v>
      </c>
      <c r="UB22">
        <v>388</v>
      </c>
      <c r="UC22">
        <v>360</v>
      </c>
      <c r="UD22">
        <v>317</v>
      </c>
      <c r="UE22">
        <v>301</v>
      </c>
      <c r="UF22">
        <v>310</v>
      </c>
      <c r="UG22">
        <v>275</v>
      </c>
      <c r="UH22">
        <v>290</v>
      </c>
      <c r="UI22">
        <v>284</v>
      </c>
      <c r="UJ22">
        <v>431</v>
      </c>
      <c r="UK22">
        <v>411</v>
      </c>
      <c r="UL22">
        <v>378</v>
      </c>
      <c r="UM22">
        <v>340</v>
      </c>
      <c r="UN22">
        <v>375</v>
      </c>
      <c r="UO22">
        <v>376</v>
      </c>
      <c r="UP22">
        <v>365</v>
      </c>
      <c r="UQ22">
        <v>183</v>
      </c>
      <c r="UR22">
        <v>201</v>
      </c>
      <c r="US22">
        <v>196</v>
      </c>
      <c r="UT22">
        <v>176</v>
      </c>
      <c r="UU22">
        <v>158</v>
      </c>
      <c r="UV22">
        <v>160</v>
      </c>
      <c r="UW22">
        <v>155</v>
      </c>
      <c r="UX22">
        <v>141</v>
      </c>
      <c r="UY22">
        <v>136</v>
      </c>
      <c r="UZ22">
        <v>139</v>
      </c>
      <c r="VA22">
        <v>138</v>
      </c>
      <c r="VB22">
        <v>558</v>
      </c>
      <c r="VC22">
        <v>575</v>
      </c>
      <c r="VD22">
        <v>581</v>
      </c>
      <c r="VE22">
        <v>508</v>
      </c>
      <c r="VF22">
        <v>454</v>
      </c>
      <c r="VG22">
        <v>401</v>
      </c>
      <c r="VH22">
        <v>355</v>
      </c>
      <c r="VI22">
        <v>326</v>
      </c>
      <c r="VJ22">
        <v>307</v>
      </c>
      <c r="VK22">
        <v>319</v>
      </c>
      <c r="VL22">
        <v>258</v>
      </c>
      <c r="VM22">
        <v>52</v>
      </c>
      <c r="VN22">
        <v>61</v>
      </c>
      <c r="VO22">
        <v>51</v>
      </c>
      <c r="VP22">
        <v>53</v>
      </c>
      <c r="VQ22">
        <v>32</v>
      </c>
      <c r="VR22">
        <v>29</v>
      </c>
      <c r="VS22">
        <v>24</v>
      </c>
      <c r="VT22">
        <v>27</v>
      </c>
      <c r="VU22">
        <v>39</v>
      </c>
      <c r="VV22">
        <v>41</v>
      </c>
      <c r="VW22">
        <v>30</v>
      </c>
      <c r="VX22">
        <v>167</v>
      </c>
      <c r="VY22">
        <v>185</v>
      </c>
      <c r="VZ22">
        <v>182</v>
      </c>
      <c r="WA22">
        <v>161</v>
      </c>
      <c r="WB22">
        <v>152</v>
      </c>
      <c r="WC22">
        <v>152</v>
      </c>
      <c r="WD22">
        <v>157</v>
      </c>
      <c r="WE22">
        <v>131</v>
      </c>
      <c r="WF22">
        <v>168</v>
      </c>
      <c r="WG22">
        <v>135</v>
      </c>
      <c r="WH22">
        <v>122</v>
      </c>
      <c r="WI22">
        <v>619</v>
      </c>
      <c r="WJ22">
        <v>592</v>
      </c>
      <c r="WK22">
        <v>579</v>
      </c>
      <c r="WL22">
        <v>514</v>
      </c>
      <c r="WM22">
        <v>488</v>
      </c>
      <c r="WN22">
        <v>474</v>
      </c>
      <c r="WO22">
        <v>442</v>
      </c>
      <c r="WP22">
        <v>429</v>
      </c>
      <c r="WQ22">
        <v>403</v>
      </c>
      <c r="WR22">
        <v>354</v>
      </c>
      <c r="WS22">
        <v>350</v>
      </c>
      <c r="WT22">
        <v>13</v>
      </c>
      <c r="WU22">
        <v>11</v>
      </c>
      <c r="WV22">
        <v>13</v>
      </c>
      <c r="WW22">
        <v>8</v>
      </c>
      <c r="WX22">
        <v>8</v>
      </c>
      <c r="WY22">
        <v>8</v>
      </c>
      <c r="WZ22">
        <v>5</v>
      </c>
      <c r="XA22">
        <v>2</v>
      </c>
      <c r="XB22">
        <v>4</v>
      </c>
      <c r="XC22">
        <v>3</v>
      </c>
      <c r="XD22">
        <v>8</v>
      </c>
      <c r="XE22">
        <v>8</v>
      </c>
      <c r="XF22">
        <v>30</v>
      </c>
      <c r="XG22">
        <v>20</v>
      </c>
      <c r="XH22">
        <v>0</v>
      </c>
      <c r="XI22">
        <v>0</v>
      </c>
      <c r="XJ22">
        <v>0</v>
      </c>
      <c r="XK22">
        <v>0</v>
      </c>
      <c r="XL22">
        <v>0</v>
      </c>
      <c r="XM22">
        <v>0</v>
      </c>
      <c r="XN22">
        <v>0</v>
      </c>
      <c r="XO22">
        <v>0</v>
      </c>
      <c r="XP22">
        <v>583</v>
      </c>
      <c r="XQ22">
        <v>557</v>
      </c>
      <c r="XR22">
        <v>567</v>
      </c>
      <c r="XS22">
        <v>541</v>
      </c>
      <c r="XT22">
        <v>600</v>
      </c>
      <c r="XU22">
        <v>530</v>
      </c>
      <c r="XV22">
        <v>450</v>
      </c>
      <c r="XW22">
        <v>408</v>
      </c>
      <c r="XX22">
        <v>394</v>
      </c>
      <c r="XY22">
        <v>354</v>
      </c>
      <c r="XZ22">
        <v>284</v>
      </c>
      <c r="YA22">
        <v>13</v>
      </c>
      <c r="YB22">
        <v>8</v>
      </c>
      <c r="YC22">
        <v>13</v>
      </c>
      <c r="YD22">
        <v>12</v>
      </c>
      <c r="YE22">
        <v>7</v>
      </c>
      <c r="YF22">
        <v>8</v>
      </c>
      <c r="YG22">
        <v>6</v>
      </c>
      <c r="YH22">
        <v>10</v>
      </c>
      <c r="YI22">
        <v>2</v>
      </c>
      <c r="YJ22">
        <v>2</v>
      </c>
      <c r="YK22">
        <v>2</v>
      </c>
      <c r="YL22">
        <v>37</v>
      </c>
      <c r="YM22">
        <v>46</v>
      </c>
      <c r="YN22">
        <v>35</v>
      </c>
      <c r="YO22">
        <v>44</v>
      </c>
      <c r="YP22">
        <v>35</v>
      </c>
      <c r="YQ22">
        <v>39</v>
      </c>
      <c r="YR22">
        <v>25</v>
      </c>
      <c r="YS22">
        <v>28</v>
      </c>
      <c r="YT22">
        <v>27</v>
      </c>
      <c r="YU22">
        <v>26</v>
      </c>
      <c r="YV22">
        <v>28</v>
      </c>
      <c r="YW22">
        <v>1203</v>
      </c>
      <c r="YX22">
        <v>1169</v>
      </c>
      <c r="YY22">
        <v>1035</v>
      </c>
      <c r="YZ22">
        <v>941</v>
      </c>
      <c r="ZA22">
        <v>908</v>
      </c>
      <c r="ZB22">
        <v>869</v>
      </c>
      <c r="ZC22">
        <v>782</v>
      </c>
      <c r="ZD22">
        <v>674</v>
      </c>
      <c r="ZE22">
        <v>655</v>
      </c>
      <c r="ZF22">
        <v>557</v>
      </c>
      <c r="ZG22">
        <v>494</v>
      </c>
      <c r="ZH22">
        <v>26</v>
      </c>
      <c r="ZI22">
        <v>44</v>
      </c>
      <c r="ZJ22">
        <v>45</v>
      </c>
      <c r="ZK22">
        <v>50</v>
      </c>
      <c r="ZL22">
        <v>45</v>
      </c>
      <c r="ZM22">
        <v>36</v>
      </c>
      <c r="ZN22">
        <v>35</v>
      </c>
      <c r="ZO22">
        <v>23</v>
      </c>
      <c r="ZP22">
        <v>37</v>
      </c>
      <c r="ZQ22">
        <v>28</v>
      </c>
      <c r="ZR22">
        <v>29</v>
      </c>
      <c r="ZS22">
        <v>157</v>
      </c>
      <c r="ZT22">
        <v>156</v>
      </c>
      <c r="ZU22">
        <v>148</v>
      </c>
      <c r="ZV22">
        <v>154</v>
      </c>
      <c r="ZW22">
        <v>136</v>
      </c>
      <c r="ZX22">
        <v>133</v>
      </c>
      <c r="ZY22">
        <v>123</v>
      </c>
      <c r="ZZ22">
        <v>79</v>
      </c>
      <c r="AAA22">
        <v>66</v>
      </c>
      <c r="AAB22">
        <v>54</v>
      </c>
      <c r="AAC22">
        <v>61</v>
      </c>
      <c r="AAD22">
        <v>371</v>
      </c>
      <c r="AAE22">
        <v>380</v>
      </c>
      <c r="AAF22">
        <v>403</v>
      </c>
      <c r="AAG22">
        <v>486</v>
      </c>
      <c r="AAH22">
        <v>537</v>
      </c>
      <c r="AAI22">
        <v>526</v>
      </c>
      <c r="AAJ22">
        <v>523</v>
      </c>
      <c r="AAK22">
        <v>568</v>
      </c>
      <c r="AAL22">
        <v>545</v>
      </c>
      <c r="AAM22">
        <v>379</v>
      </c>
      <c r="AAN22">
        <v>216</v>
      </c>
      <c r="AAO22">
        <v>27</v>
      </c>
      <c r="AAP22">
        <v>24</v>
      </c>
      <c r="AAQ22">
        <v>24</v>
      </c>
      <c r="AAR22">
        <v>26</v>
      </c>
      <c r="AAS22">
        <v>6</v>
      </c>
      <c r="AAT22">
        <v>21</v>
      </c>
      <c r="AAU22">
        <v>23</v>
      </c>
      <c r="AAV22">
        <v>18</v>
      </c>
      <c r="AAW22">
        <v>19</v>
      </c>
      <c r="AAX22">
        <v>21</v>
      </c>
      <c r="AAY22">
        <v>19</v>
      </c>
      <c r="AAZ22">
        <v>123</v>
      </c>
      <c r="ABA22">
        <v>122</v>
      </c>
      <c r="ABB22">
        <v>126</v>
      </c>
      <c r="ABC22">
        <v>111</v>
      </c>
      <c r="ABD22">
        <v>107</v>
      </c>
      <c r="ABE22">
        <v>122</v>
      </c>
      <c r="ABF22">
        <v>117</v>
      </c>
      <c r="ABG22">
        <v>113</v>
      </c>
      <c r="ABH22">
        <v>94</v>
      </c>
      <c r="ABI22">
        <v>83</v>
      </c>
      <c r="ABJ22">
        <v>87</v>
      </c>
      <c r="ABK22">
        <v>17</v>
      </c>
      <c r="ABL22">
        <v>12</v>
      </c>
      <c r="ABM22">
        <v>6</v>
      </c>
      <c r="ABN22">
        <v>8</v>
      </c>
      <c r="ABO22">
        <v>7</v>
      </c>
      <c r="ABP22">
        <v>17</v>
      </c>
      <c r="ABQ22">
        <v>12</v>
      </c>
      <c r="ABR22">
        <v>5</v>
      </c>
      <c r="ABS22">
        <v>32</v>
      </c>
      <c r="ABT22">
        <v>1</v>
      </c>
      <c r="ABU22">
        <v>0</v>
      </c>
      <c r="ABV22">
        <v>15</v>
      </c>
      <c r="ABW22">
        <v>20</v>
      </c>
      <c r="ABX22">
        <v>16</v>
      </c>
      <c r="ABY22">
        <v>14</v>
      </c>
      <c r="ABZ22">
        <v>11</v>
      </c>
      <c r="ACA22">
        <v>13</v>
      </c>
      <c r="ACB22">
        <v>13</v>
      </c>
      <c r="ACC22">
        <v>8</v>
      </c>
      <c r="ACD22">
        <v>7</v>
      </c>
      <c r="ACE22">
        <v>7</v>
      </c>
      <c r="ACF22">
        <v>5</v>
      </c>
      <c r="ACG22">
        <v>429</v>
      </c>
      <c r="ACH22">
        <v>522</v>
      </c>
      <c r="ACI22">
        <v>513</v>
      </c>
      <c r="ACJ22">
        <v>406</v>
      </c>
      <c r="ACK22">
        <v>282</v>
      </c>
      <c r="ACL22">
        <v>344</v>
      </c>
      <c r="ACM22">
        <v>321</v>
      </c>
      <c r="ACN22">
        <v>381</v>
      </c>
      <c r="ACO22">
        <v>304</v>
      </c>
      <c r="ACP22">
        <v>307</v>
      </c>
      <c r="ACQ22">
        <v>358</v>
      </c>
      <c r="ACR22">
        <v>38</v>
      </c>
      <c r="ACS22">
        <v>36</v>
      </c>
      <c r="ACT22">
        <v>29</v>
      </c>
      <c r="ACU22">
        <v>34</v>
      </c>
      <c r="ACV22">
        <v>27</v>
      </c>
      <c r="ACW22">
        <v>23</v>
      </c>
      <c r="ACX22">
        <v>17</v>
      </c>
      <c r="ACY22">
        <v>18</v>
      </c>
      <c r="ACZ22">
        <v>19</v>
      </c>
      <c r="ADA22">
        <v>22</v>
      </c>
      <c r="ADB22">
        <v>24</v>
      </c>
      <c r="ADC22">
        <v>24</v>
      </c>
      <c r="ADD22">
        <v>22</v>
      </c>
      <c r="ADE22">
        <v>22</v>
      </c>
      <c r="ADF22">
        <v>13</v>
      </c>
      <c r="ADG22">
        <v>16</v>
      </c>
      <c r="ADH22">
        <v>16</v>
      </c>
      <c r="ADI22">
        <v>11</v>
      </c>
      <c r="ADJ22">
        <v>14</v>
      </c>
      <c r="ADK22">
        <v>11</v>
      </c>
      <c r="ADL22">
        <v>23</v>
      </c>
      <c r="ADM22">
        <v>28</v>
      </c>
      <c r="ADN22">
        <v>316</v>
      </c>
      <c r="ADO22">
        <v>313</v>
      </c>
      <c r="ADP22">
        <v>289</v>
      </c>
      <c r="ADQ22">
        <v>258</v>
      </c>
      <c r="ADR22">
        <v>303</v>
      </c>
      <c r="ADS22">
        <v>302</v>
      </c>
      <c r="ADT22">
        <v>241</v>
      </c>
      <c r="ADU22">
        <v>199</v>
      </c>
      <c r="ADV22">
        <v>230</v>
      </c>
      <c r="ADW22">
        <v>218</v>
      </c>
      <c r="ADX22">
        <v>184</v>
      </c>
      <c r="ADY22">
        <v>101</v>
      </c>
      <c r="ADZ22">
        <v>153</v>
      </c>
      <c r="AEA22">
        <v>157</v>
      </c>
      <c r="AEB22">
        <v>174</v>
      </c>
      <c r="AEC22">
        <v>128</v>
      </c>
      <c r="AED22">
        <v>141</v>
      </c>
      <c r="AEE22">
        <v>119</v>
      </c>
      <c r="AEF22">
        <v>72</v>
      </c>
      <c r="AEG22">
        <v>73</v>
      </c>
      <c r="AEH22">
        <v>46</v>
      </c>
      <c r="AEI22">
        <v>40</v>
      </c>
      <c r="AEJ22">
        <v>22</v>
      </c>
      <c r="AEK22">
        <v>28</v>
      </c>
      <c r="AEL22">
        <v>24</v>
      </c>
      <c r="AEM22">
        <v>25</v>
      </c>
      <c r="AEN22">
        <v>19</v>
      </c>
      <c r="AEO22">
        <v>18</v>
      </c>
      <c r="AEP22">
        <v>4</v>
      </c>
      <c r="AEQ22">
        <v>4</v>
      </c>
      <c r="AER22">
        <v>3</v>
      </c>
      <c r="AES22">
        <v>2</v>
      </c>
      <c r="AET22">
        <v>3</v>
      </c>
      <c r="AEU22">
        <v>5</v>
      </c>
      <c r="AEV22">
        <v>6</v>
      </c>
      <c r="AEW22">
        <v>6</v>
      </c>
      <c r="AEX22">
        <v>5</v>
      </c>
      <c r="AEY22">
        <v>5</v>
      </c>
      <c r="AEZ22">
        <v>5</v>
      </c>
      <c r="AFA22">
        <v>7</v>
      </c>
      <c r="AFB22">
        <v>7</v>
      </c>
      <c r="AFC22">
        <v>1</v>
      </c>
      <c r="AFD22">
        <v>1</v>
      </c>
      <c r="AFE22">
        <v>1</v>
      </c>
      <c r="AFF22">
        <v>80</v>
      </c>
      <c r="AFG22">
        <v>127</v>
      </c>
      <c r="AFH22">
        <v>53</v>
      </c>
      <c r="AFI22">
        <v>65</v>
      </c>
      <c r="AFJ22">
        <v>63</v>
      </c>
      <c r="AFK22">
        <v>69</v>
      </c>
      <c r="AFL22">
        <v>57</v>
      </c>
      <c r="AFM22">
        <v>41</v>
      </c>
      <c r="AFN22">
        <v>39</v>
      </c>
      <c r="AFO22">
        <v>37</v>
      </c>
      <c r="AFP22">
        <v>41</v>
      </c>
      <c r="AFQ22">
        <v>2210</v>
      </c>
      <c r="AFR22">
        <v>1974</v>
      </c>
      <c r="AFS22">
        <v>2107</v>
      </c>
      <c r="AFT22">
        <v>2033</v>
      </c>
      <c r="AFU22">
        <v>2018</v>
      </c>
      <c r="AFV22">
        <v>1777</v>
      </c>
      <c r="AFW22">
        <v>1418</v>
      </c>
      <c r="AFX22">
        <v>1281</v>
      </c>
      <c r="AFY22">
        <v>1201</v>
      </c>
      <c r="AFZ22">
        <v>1116</v>
      </c>
      <c r="AGA22">
        <v>994</v>
      </c>
      <c r="AGB22">
        <v>17</v>
      </c>
      <c r="AGC22">
        <v>14</v>
      </c>
      <c r="AGD22">
        <v>11</v>
      </c>
      <c r="AGE22">
        <v>10</v>
      </c>
      <c r="AGF22">
        <v>9</v>
      </c>
      <c r="AGG22">
        <v>12</v>
      </c>
      <c r="AGH22">
        <v>6</v>
      </c>
      <c r="AGI22">
        <v>7</v>
      </c>
      <c r="AGJ22">
        <v>6</v>
      </c>
      <c r="AGK22">
        <v>7</v>
      </c>
      <c r="AGL22">
        <v>4</v>
      </c>
      <c r="AGM22">
        <v>60136</v>
      </c>
      <c r="AGN22">
        <v>59772</v>
      </c>
      <c r="AGO22">
        <v>58126</v>
      </c>
      <c r="AGP22">
        <v>47158</v>
      </c>
      <c r="AGQ22">
        <v>52944</v>
      </c>
      <c r="AGR22">
        <v>47466</v>
      </c>
      <c r="AGS22">
        <v>40810</v>
      </c>
      <c r="AGT22">
        <v>37279</v>
      </c>
      <c r="AGU22">
        <v>35093</v>
      </c>
      <c r="AGV22">
        <v>32464</v>
      </c>
      <c r="AGW22">
        <v>32809</v>
      </c>
    </row>
    <row r="23" spans="1:881" x14ac:dyDescent="0.3">
      <c r="A23" t="s">
        <v>100</v>
      </c>
      <c r="B23">
        <v>22</v>
      </c>
      <c r="C23">
        <v>23</v>
      </c>
      <c r="D23">
        <v>7</v>
      </c>
      <c r="E23">
        <v>15</v>
      </c>
      <c r="F23">
        <v>14</v>
      </c>
      <c r="G23">
        <v>12</v>
      </c>
      <c r="H23">
        <v>9</v>
      </c>
      <c r="I23">
        <v>7</v>
      </c>
      <c r="J23">
        <v>7</v>
      </c>
      <c r="K23">
        <v>7</v>
      </c>
      <c r="L23">
        <v>3</v>
      </c>
      <c r="M23">
        <v>0</v>
      </c>
      <c r="N23">
        <v>0</v>
      </c>
      <c r="O23">
        <v>0</v>
      </c>
      <c r="P23">
        <v>0</v>
      </c>
      <c r="Q23">
        <v>0</v>
      </c>
      <c r="R23">
        <v>2</v>
      </c>
      <c r="S23">
        <v>1</v>
      </c>
      <c r="T23">
        <v>0</v>
      </c>
      <c r="U23">
        <v>2</v>
      </c>
      <c r="V23">
        <v>0</v>
      </c>
      <c r="W23">
        <v>0</v>
      </c>
      <c r="X23">
        <v>130</v>
      </c>
      <c r="Y23">
        <v>135</v>
      </c>
      <c r="Z23">
        <v>130</v>
      </c>
      <c r="AA23">
        <v>126</v>
      </c>
      <c r="AB23">
        <v>126</v>
      </c>
      <c r="AC23">
        <v>138</v>
      </c>
      <c r="AD23">
        <v>127</v>
      </c>
      <c r="AE23">
        <v>118</v>
      </c>
      <c r="AF23">
        <v>105</v>
      </c>
      <c r="AG23">
        <v>101</v>
      </c>
      <c r="AH23">
        <v>114</v>
      </c>
      <c r="AI23">
        <v>50</v>
      </c>
      <c r="AJ23">
        <v>45</v>
      </c>
      <c r="AK23">
        <v>43</v>
      </c>
      <c r="AL23">
        <v>44</v>
      </c>
      <c r="AM23">
        <v>46</v>
      </c>
      <c r="AN23">
        <v>47</v>
      </c>
      <c r="AO23">
        <v>40</v>
      </c>
      <c r="AP23">
        <v>35</v>
      </c>
      <c r="AQ23">
        <v>31</v>
      </c>
      <c r="AR23">
        <v>26</v>
      </c>
      <c r="AS23">
        <v>28</v>
      </c>
      <c r="AT23">
        <v>41</v>
      </c>
      <c r="AU23">
        <v>43</v>
      </c>
      <c r="AV23">
        <v>44</v>
      </c>
      <c r="AW23">
        <v>46</v>
      </c>
      <c r="AX23">
        <v>39</v>
      </c>
      <c r="AY23">
        <v>37</v>
      </c>
      <c r="AZ23">
        <v>39</v>
      </c>
      <c r="BA23">
        <v>40</v>
      </c>
      <c r="BB23">
        <v>41</v>
      </c>
      <c r="BC23">
        <v>39</v>
      </c>
      <c r="BD23">
        <v>35</v>
      </c>
      <c r="BE23">
        <v>4</v>
      </c>
      <c r="BF23">
        <v>9</v>
      </c>
      <c r="BG23">
        <v>6</v>
      </c>
      <c r="BH23">
        <v>5</v>
      </c>
      <c r="BI23">
        <v>4</v>
      </c>
      <c r="BJ23">
        <v>1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1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130</v>
      </c>
      <c r="CB23">
        <v>130</v>
      </c>
      <c r="CC23">
        <v>111</v>
      </c>
      <c r="CD23">
        <v>107</v>
      </c>
      <c r="CE23">
        <v>85</v>
      </c>
      <c r="CF23">
        <v>82</v>
      </c>
      <c r="CG23">
        <v>86</v>
      </c>
      <c r="CH23">
        <v>77</v>
      </c>
      <c r="CI23">
        <v>55</v>
      </c>
      <c r="CJ23">
        <v>95</v>
      </c>
      <c r="CK23">
        <v>77</v>
      </c>
      <c r="CL23">
        <v>357</v>
      </c>
      <c r="CM23">
        <v>356</v>
      </c>
      <c r="CN23">
        <v>348</v>
      </c>
      <c r="CO23">
        <v>315</v>
      </c>
      <c r="CP23">
        <v>330</v>
      </c>
      <c r="CQ23">
        <v>324</v>
      </c>
      <c r="CR23">
        <v>276</v>
      </c>
      <c r="CS23">
        <v>313</v>
      </c>
      <c r="CT23">
        <v>271</v>
      </c>
      <c r="CU23">
        <v>210</v>
      </c>
      <c r="CV23">
        <v>217</v>
      </c>
      <c r="CW23">
        <v>1</v>
      </c>
      <c r="CX23">
        <v>2</v>
      </c>
      <c r="CY23">
        <v>1</v>
      </c>
      <c r="CZ23">
        <v>1</v>
      </c>
      <c r="DA23">
        <v>1</v>
      </c>
      <c r="DB23">
        <v>1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7</v>
      </c>
      <c r="DI23">
        <v>7</v>
      </c>
      <c r="DJ23">
        <v>28</v>
      </c>
      <c r="DK23">
        <v>1</v>
      </c>
      <c r="DL23">
        <v>1</v>
      </c>
      <c r="DM23">
        <v>1</v>
      </c>
      <c r="DN23">
        <v>1</v>
      </c>
      <c r="DO23">
        <v>1</v>
      </c>
      <c r="DP23">
        <v>1</v>
      </c>
      <c r="DQ23">
        <v>0</v>
      </c>
      <c r="DR23">
        <v>1</v>
      </c>
      <c r="DS23">
        <v>71</v>
      </c>
      <c r="DT23">
        <v>73</v>
      </c>
      <c r="DU23">
        <v>72</v>
      </c>
      <c r="DV23">
        <v>78</v>
      </c>
      <c r="DW23">
        <v>74</v>
      </c>
      <c r="DX23">
        <v>73</v>
      </c>
      <c r="DY23">
        <v>66</v>
      </c>
      <c r="DZ23">
        <v>68</v>
      </c>
      <c r="EA23">
        <v>63</v>
      </c>
      <c r="EB23">
        <v>57</v>
      </c>
      <c r="EC23">
        <v>53</v>
      </c>
      <c r="ED23">
        <v>44</v>
      </c>
      <c r="EE23">
        <v>44</v>
      </c>
      <c r="EF23">
        <v>43</v>
      </c>
      <c r="EG23">
        <v>43</v>
      </c>
      <c r="EH23">
        <v>33</v>
      </c>
      <c r="EI23">
        <v>30</v>
      </c>
      <c r="EJ23">
        <v>30</v>
      </c>
      <c r="EK23">
        <v>29</v>
      </c>
      <c r="EL23">
        <v>30</v>
      </c>
      <c r="EM23">
        <v>29</v>
      </c>
      <c r="EN23">
        <v>2</v>
      </c>
      <c r="EO23">
        <v>82</v>
      </c>
      <c r="EP23">
        <v>80</v>
      </c>
      <c r="EQ23">
        <v>108</v>
      </c>
      <c r="ER23">
        <v>97</v>
      </c>
      <c r="ES23">
        <v>78</v>
      </c>
      <c r="ET23">
        <v>10</v>
      </c>
      <c r="EU23">
        <v>70</v>
      </c>
      <c r="EV23">
        <v>68</v>
      </c>
      <c r="EW23">
        <v>57</v>
      </c>
      <c r="EX23">
        <v>59</v>
      </c>
      <c r="EY23">
        <v>64</v>
      </c>
      <c r="EZ23">
        <v>8</v>
      </c>
      <c r="FA23">
        <v>8</v>
      </c>
      <c r="FB23">
        <v>4</v>
      </c>
      <c r="FC23">
        <v>3</v>
      </c>
      <c r="FD23">
        <v>2</v>
      </c>
      <c r="FE23">
        <v>2</v>
      </c>
      <c r="FF23">
        <v>2</v>
      </c>
      <c r="FG23">
        <v>3</v>
      </c>
      <c r="FH23">
        <v>2</v>
      </c>
      <c r="FI23">
        <v>2</v>
      </c>
      <c r="FJ23">
        <v>1</v>
      </c>
      <c r="FK23">
        <v>90</v>
      </c>
      <c r="FL23">
        <v>88</v>
      </c>
      <c r="FM23">
        <v>80</v>
      </c>
      <c r="FN23">
        <v>78</v>
      </c>
      <c r="FO23">
        <v>71</v>
      </c>
      <c r="FP23">
        <v>63</v>
      </c>
      <c r="FQ23">
        <v>59</v>
      </c>
      <c r="FR23">
        <v>66</v>
      </c>
      <c r="FS23">
        <v>54</v>
      </c>
      <c r="FT23">
        <v>52</v>
      </c>
      <c r="FU23">
        <v>50</v>
      </c>
      <c r="FV23">
        <v>54</v>
      </c>
      <c r="FW23">
        <v>48</v>
      </c>
      <c r="FX23">
        <v>43</v>
      </c>
      <c r="FY23">
        <v>39</v>
      </c>
      <c r="FZ23">
        <v>42</v>
      </c>
      <c r="GA23">
        <v>37</v>
      </c>
      <c r="GB23">
        <v>41</v>
      </c>
      <c r="GC23">
        <v>39</v>
      </c>
      <c r="GD23">
        <v>38</v>
      </c>
      <c r="GE23">
        <v>35</v>
      </c>
      <c r="GF23">
        <v>38</v>
      </c>
      <c r="GG23">
        <v>102</v>
      </c>
      <c r="GH23">
        <v>94</v>
      </c>
      <c r="GI23">
        <v>93</v>
      </c>
      <c r="GJ23">
        <v>91</v>
      </c>
      <c r="GK23">
        <v>90</v>
      </c>
      <c r="GL23">
        <v>83</v>
      </c>
      <c r="GM23">
        <v>74</v>
      </c>
      <c r="GN23">
        <v>70</v>
      </c>
      <c r="GO23">
        <v>59</v>
      </c>
      <c r="GP23">
        <v>55</v>
      </c>
      <c r="GQ23">
        <v>56</v>
      </c>
      <c r="GR23">
        <v>59</v>
      </c>
      <c r="GS23">
        <v>53</v>
      </c>
      <c r="GT23">
        <v>52</v>
      </c>
      <c r="GU23">
        <v>50</v>
      </c>
      <c r="GV23">
        <v>53</v>
      </c>
      <c r="GW23">
        <v>53</v>
      </c>
      <c r="GX23">
        <v>54</v>
      </c>
      <c r="GY23">
        <v>46</v>
      </c>
      <c r="GZ23">
        <v>41</v>
      </c>
      <c r="HA23">
        <v>43</v>
      </c>
      <c r="HB23">
        <v>38</v>
      </c>
      <c r="HC23">
        <v>14713</v>
      </c>
      <c r="HD23">
        <v>15784</v>
      </c>
      <c r="HE23">
        <v>15013</v>
      </c>
      <c r="HF23">
        <v>14296</v>
      </c>
      <c r="HG23">
        <v>13312</v>
      </c>
      <c r="HH23">
        <v>12397</v>
      </c>
      <c r="HI23">
        <v>11975</v>
      </c>
      <c r="HJ23">
        <v>10954</v>
      </c>
      <c r="HK23">
        <v>11254</v>
      </c>
      <c r="HL23">
        <v>11342</v>
      </c>
      <c r="HM23">
        <v>11210</v>
      </c>
      <c r="HN23">
        <v>14</v>
      </c>
      <c r="HO23">
        <v>1</v>
      </c>
      <c r="HP23">
        <v>1</v>
      </c>
      <c r="HQ23">
        <v>0</v>
      </c>
      <c r="HR23">
        <v>3</v>
      </c>
      <c r="HS23">
        <v>21</v>
      </c>
      <c r="HT23">
        <v>23</v>
      </c>
      <c r="HU23">
        <v>0</v>
      </c>
      <c r="HV23">
        <v>3</v>
      </c>
      <c r="HW23">
        <v>0</v>
      </c>
      <c r="HX23">
        <v>3</v>
      </c>
      <c r="HY23">
        <v>103</v>
      </c>
      <c r="HZ23">
        <v>96</v>
      </c>
      <c r="IA23">
        <v>100</v>
      </c>
      <c r="IB23">
        <v>97</v>
      </c>
      <c r="IC23">
        <v>71</v>
      </c>
      <c r="ID23">
        <v>69</v>
      </c>
      <c r="IE23">
        <v>64</v>
      </c>
      <c r="IF23">
        <v>62</v>
      </c>
      <c r="IG23">
        <v>58</v>
      </c>
      <c r="IH23">
        <v>48</v>
      </c>
      <c r="II23">
        <v>45</v>
      </c>
      <c r="IJ23">
        <v>143</v>
      </c>
      <c r="IK23">
        <v>58</v>
      </c>
      <c r="IL23">
        <v>57</v>
      </c>
      <c r="IM23">
        <v>42</v>
      </c>
      <c r="IN23">
        <v>41</v>
      </c>
      <c r="IO23">
        <v>35</v>
      </c>
      <c r="IP23">
        <v>30</v>
      </c>
      <c r="IQ23">
        <v>22</v>
      </c>
      <c r="IR23">
        <v>24</v>
      </c>
      <c r="IS23">
        <v>16</v>
      </c>
      <c r="IT23">
        <v>17</v>
      </c>
      <c r="IU23">
        <v>0</v>
      </c>
      <c r="IV23">
        <v>0</v>
      </c>
      <c r="IW23">
        <v>1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1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699</v>
      </c>
      <c r="JR23">
        <v>714</v>
      </c>
      <c r="JS23">
        <v>731</v>
      </c>
      <c r="JT23">
        <v>730</v>
      </c>
      <c r="JU23">
        <v>679</v>
      </c>
      <c r="JV23">
        <v>605</v>
      </c>
      <c r="JW23">
        <v>559</v>
      </c>
      <c r="JX23">
        <v>517</v>
      </c>
      <c r="JY23">
        <v>438</v>
      </c>
      <c r="JZ23">
        <v>482</v>
      </c>
      <c r="KA23">
        <v>501</v>
      </c>
      <c r="KB23">
        <v>161</v>
      </c>
      <c r="KC23">
        <v>159</v>
      </c>
      <c r="KD23">
        <v>157</v>
      </c>
      <c r="KE23">
        <v>141</v>
      </c>
      <c r="KF23">
        <v>125</v>
      </c>
      <c r="KG23">
        <v>112</v>
      </c>
      <c r="KH23">
        <v>99</v>
      </c>
      <c r="KI23">
        <v>82</v>
      </c>
      <c r="KJ23">
        <v>73</v>
      </c>
      <c r="KK23">
        <v>57</v>
      </c>
      <c r="KL23">
        <v>54</v>
      </c>
      <c r="KM23">
        <v>318</v>
      </c>
      <c r="KN23">
        <v>280</v>
      </c>
      <c r="KO23">
        <v>275</v>
      </c>
      <c r="KP23">
        <v>270</v>
      </c>
      <c r="KQ23">
        <v>234</v>
      </c>
      <c r="KR23">
        <v>221</v>
      </c>
      <c r="KS23">
        <v>204</v>
      </c>
      <c r="KT23">
        <v>124</v>
      </c>
      <c r="KU23">
        <v>114</v>
      </c>
      <c r="KV23">
        <v>111</v>
      </c>
      <c r="KW23">
        <v>107</v>
      </c>
      <c r="KX23">
        <v>9</v>
      </c>
      <c r="KY23">
        <v>8</v>
      </c>
      <c r="KZ23">
        <v>8</v>
      </c>
      <c r="LA23">
        <v>7</v>
      </c>
      <c r="LB23">
        <v>7</v>
      </c>
      <c r="LC23">
        <v>4</v>
      </c>
      <c r="LD23">
        <v>2</v>
      </c>
      <c r="LE23">
        <v>1</v>
      </c>
      <c r="LF23">
        <v>1</v>
      </c>
      <c r="LG23">
        <v>1</v>
      </c>
      <c r="LH23">
        <v>0</v>
      </c>
      <c r="LI23">
        <v>3</v>
      </c>
      <c r="LJ23">
        <v>4</v>
      </c>
      <c r="LK23">
        <v>5</v>
      </c>
      <c r="LL23">
        <v>3</v>
      </c>
      <c r="LM23">
        <v>3</v>
      </c>
      <c r="LN23">
        <v>3</v>
      </c>
      <c r="LO23">
        <v>4</v>
      </c>
      <c r="LP23">
        <v>1</v>
      </c>
      <c r="LQ23">
        <v>3</v>
      </c>
      <c r="LR23">
        <v>2</v>
      </c>
      <c r="LS23">
        <v>2</v>
      </c>
      <c r="LT23">
        <v>1</v>
      </c>
      <c r="LU23">
        <v>1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3383</v>
      </c>
      <c r="MF23">
        <v>3353</v>
      </c>
      <c r="MG23">
        <v>3015</v>
      </c>
      <c r="MH23">
        <v>2724</v>
      </c>
      <c r="MI23">
        <v>2609</v>
      </c>
      <c r="MJ23">
        <v>2506</v>
      </c>
      <c r="MK23">
        <v>2378</v>
      </c>
      <c r="ML23">
        <v>2082</v>
      </c>
      <c r="MM23">
        <v>1600</v>
      </c>
      <c r="MN23">
        <v>1286</v>
      </c>
      <c r="MO23">
        <v>1445</v>
      </c>
      <c r="MP23">
        <v>8</v>
      </c>
      <c r="MQ23">
        <v>7</v>
      </c>
      <c r="MR23">
        <v>8</v>
      </c>
      <c r="MS23">
        <v>6</v>
      </c>
      <c r="MT23">
        <v>6</v>
      </c>
      <c r="MU23">
        <v>9</v>
      </c>
      <c r="MV23">
        <v>8</v>
      </c>
      <c r="MW23">
        <v>5</v>
      </c>
      <c r="MX23">
        <v>5</v>
      </c>
      <c r="MY23">
        <v>3</v>
      </c>
      <c r="MZ23">
        <v>22</v>
      </c>
      <c r="NA23">
        <v>124</v>
      </c>
      <c r="NB23">
        <v>118</v>
      </c>
      <c r="NC23">
        <v>118</v>
      </c>
      <c r="ND23">
        <v>114</v>
      </c>
      <c r="NE23">
        <v>21</v>
      </c>
      <c r="NF23">
        <v>25</v>
      </c>
      <c r="NG23">
        <v>27</v>
      </c>
      <c r="NH23">
        <v>28</v>
      </c>
      <c r="NI23">
        <v>80</v>
      </c>
      <c r="NJ23">
        <v>58</v>
      </c>
      <c r="NK23">
        <v>46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30</v>
      </c>
      <c r="NX23">
        <v>29</v>
      </c>
      <c r="NY23">
        <v>26</v>
      </c>
      <c r="NZ23">
        <v>25</v>
      </c>
      <c r="OA23">
        <v>22</v>
      </c>
      <c r="OB23">
        <v>21</v>
      </c>
      <c r="OC23">
        <v>20</v>
      </c>
      <c r="OD23">
        <v>20</v>
      </c>
      <c r="OE23">
        <v>17</v>
      </c>
      <c r="OF23">
        <v>19</v>
      </c>
      <c r="OG23">
        <v>21</v>
      </c>
      <c r="OH23">
        <v>36</v>
      </c>
      <c r="OI23">
        <v>36</v>
      </c>
      <c r="OJ23">
        <v>35</v>
      </c>
      <c r="OK23">
        <v>38</v>
      </c>
      <c r="OL23">
        <v>35</v>
      </c>
      <c r="OM23">
        <v>41</v>
      </c>
      <c r="ON23">
        <v>36</v>
      </c>
      <c r="OO23">
        <v>34</v>
      </c>
      <c r="OP23">
        <v>32</v>
      </c>
      <c r="OQ23">
        <v>34</v>
      </c>
      <c r="OR23">
        <v>39</v>
      </c>
      <c r="OS23">
        <v>27</v>
      </c>
      <c r="OT23">
        <v>26</v>
      </c>
      <c r="OU23">
        <v>6</v>
      </c>
      <c r="OV23">
        <v>23</v>
      </c>
      <c r="OW23">
        <v>21</v>
      </c>
      <c r="OX23">
        <v>18</v>
      </c>
      <c r="OY23">
        <v>17</v>
      </c>
      <c r="OZ23">
        <v>14</v>
      </c>
      <c r="PA23">
        <v>18</v>
      </c>
      <c r="PB23">
        <v>20</v>
      </c>
      <c r="PC23">
        <v>19</v>
      </c>
      <c r="PD23">
        <v>1</v>
      </c>
      <c r="PE23">
        <v>1</v>
      </c>
      <c r="PF23">
        <v>1</v>
      </c>
      <c r="PG23">
        <v>3</v>
      </c>
      <c r="PH23">
        <v>2</v>
      </c>
      <c r="PI23">
        <v>3</v>
      </c>
      <c r="PJ23">
        <v>1</v>
      </c>
      <c r="PK23">
        <v>2</v>
      </c>
      <c r="PL23">
        <v>2</v>
      </c>
      <c r="PM23">
        <v>4</v>
      </c>
      <c r="PN23">
        <v>1</v>
      </c>
      <c r="PO23">
        <v>4</v>
      </c>
      <c r="PP23">
        <v>5</v>
      </c>
      <c r="PQ23">
        <v>4</v>
      </c>
      <c r="PR23">
        <v>3</v>
      </c>
      <c r="PS23">
        <v>1</v>
      </c>
      <c r="PT23">
        <v>2</v>
      </c>
      <c r="PU23">
        <v>1</v>
      </c>
      <c r="PV23">
        <v>2</v>
      </c>
      <c r="PW23">
        <v>3</v>
      </c>
      <c r="PX23">
        <v>2</v>
      </c>
      <c r="PY23">
        <v>2</v>
      </c>
      <c r="PZ23">
        <v>47</v>
      </c>
      <c r="QA23">
        <v>42</v>
      </c>
      <c r="QB23">
        <v>44</v>
      </c>
      <c r="QC23">
        <v>7</v>
      </c>
      <c r="QD23">
        <v>3</v>
      </c>
      <c r="QE23">
        <v>3</v>
      </c>
      <c r="QF23">
        <v>2</v>
      </c>
      <c r="QG23">
        <v>1</v>
      </c>
      <c r="QH23">
        <v>2</v>
      </c>
      <c r="QI23">
        <v>0</v>
      </c>
      <c r="QJ23">
        <v>0</v>
      </c>
      <c r="QK23">
        <v>44</v>
      </c>
      <c r="QL23">
        <v>42</v>
      </c>
      <c r="QM23">
        <v>38</v>
      </c>
      <c r="QN23">
        <v>32</v>
      </c>
      <c r="QO23">
        <v>32</v>
      </c>
      <c r="QP23">
        <v>30</v>
      </c>
      <c r="QQ23">
        <v>25</v>
      </c>
      <c r="QR23">
        <v>23</v>
      </c>
      <c r="QS23">
        <v>18</v>
      </c>
      <c r="QT23">
        <v>21</v>
      </c>
      <c r="QU23">
        <v>21</v>
      </c>
      <c r="QV23">
        <v>0</v>
      </c>
      <c r="QW23">
        <v>0</v>
      </c>
      <c r="QX23">
        <v>0</v>
      </c>
      <c r="QY23">
        <v>0</v>
      </c>
      <c r="QZ23">
        <v>1</v>
      </c>
      <c r="RA23">
        <v>0</v>
      </c>
      <c r="RB23">
        <v>0</v>
      </c>
      <c r="RC23">
        <v>0</v>
      </c>
      <c r="RD23">
        <v>0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8</v>
      </c>
      <c r="RK23">
        <v>7</v>
      </c>
      <c r="RL23">
        <v>0</v>
      </c>
      <c r="RM23">
        <v>0</v>
      </c>
      <c r="RN23">
        <v>0</v>
      </c>
      <c r="RO23">
        <v>0</v>
      </c>
      <c r="RP23">
        <v>0</v>
      </c>
      <c r="RQ23">
        <v>0</v>
      </c>
      <c r="RR23">
        <v>80</v>
      </c>
      <c r="RS23">
        <v>84</v>
      </c>
      <c r="RT23">
        <v>80</v>
      </c>
      <c r="RU23">
        <v>79</v>
      </c>
      <c r="RV23">
        <v>76</v>
      </c>
      <c r="RW23">
        <v>66</v>
      </c>
      <c r="RX23">
        <v>57</v>
      </c>
      <c r="RY23">
        <v>58</v>
      </c>
      <c r="RZ23">
        <v>61</v>
      </c>
      <c r="SA23">
        <v>61</v>
      </c>
      <c r="SB23">
        <v>55</v>
      </c>
      <c r="SC23">
        <v>0</v>
      </c>
      <c r="SD23">
        <v>0</v>
      </c>
      <c r="SE23">
        <v>0</v>
      </c>
      <c r="SF23">
        <v>0</v>
      </c>
      <c r="SG23">
        <v>0</v>
      </c>
      <c r="SH23">
        <v>0</v>
      </c>
      <c r="SI23">
        <v>0</v>
      </c>
      <c r="SJ23">
        <v>0</v>
      </c>
      <c r="SK23">
        <v>12</v>
      </c>
      <c r="SL23">
        <v>0</v>
      </c>
      <c r="SM23">
        <v>0</v>
      </c>
      <c r="SN23">
        <v>0</v>
      </c>
      <c r="SO23">
        <v>1</v>
      </c>
      <c r="SP23">
        <v>1</v>
      </c>
      <c r="SQ23">
        <v>0</v>
      </c>
      <c r="SR23">
        <v>0</v>
      </c>
      <c r="SS23">
        <v>0</v>
      </c>
      <c r="ST23">
        <v>0</v>
      </c>
      <c r="SU23">
        <v>0</v>
      </c>
      <c r="SV23">
        <v>0</v>
      </c>
      <c r="SW23">
        <v>0</v>
      </c>
      <c r="SX23">
        <v>0</v>
      </c>
      <c r="SY23">
        <v>1</v>
      </c>
      <c r="SZ23">
        <v>2</v>
      </c>
      <c r="TA23">
        <v>1</v>
      </c>
      <c r="TB23">
        <v>4</v>
      </c>
      <c r="TC23">
        <v>0</v>
      </c>
      <c r="TD23">
        <v>3</v>
      </c>
      <c r="TE23">
        <v>0</v>
      </c>
      <c r="TF23">
        <v>0</v>
      </c>
      <c r="TG23">
        <v>0</v>
      </c>
      <c r="TH23">
        <v>0</v>
      </c>
      <c r="TI23">
        <v>0</v>
      </c>
      <c r="TJ23">
        <v>0</v>
      </c>
      <c r="TK23">
        <v>0</v>
      </c>
      <c r="TL23">
        <v>0</v>
      </c>
      <c r="TM23">
        <v>0</v>
      </c>
      <c r="TN23">
        <v>1</v>
      </c>
      <c r="TO23">
        <v>1</v>
      </c>
      <c r="TP23">
        <v>1</v>
      </c>
      <c r="TQ23">
        <v>0</v>
      </c>
      <c r="TR23">
        <v>0</v>
      </c>
      <c r="TS23">
        <v>0</v>
      </c>
      <c r="TT23">
        <v>0</v>
      </c>
      <c r="TU23">
        <v>182</v>
      </c>
      <c r="TV23">
        <v>121</v>
      </c>
      <c r="TW23">
        <v>70</v>
      </c>
      <c r="TX23">
        <v>152</v>
      </c>
      <c r="TY23">
        <v>147</v>
      </c>
      <c r="TZ23">
        <v>141</v>
      </c>
      <c r="UA23">
        <v>142</v>
      </c>
      <c r="UB23">
        <v>157</v>
      </c>
      <c r="UC23">
        <v>143</v>
      </c>
      <c r="UD23">
        <v>140</v>
      </c>
      <c r="UE23">
        <v>130</v>
      </c>
      <c r="UF23">
        <v>9</v>
      </c>
      <c r="UG23">
        <v>8</v>
      </c>
      <c r="UH23">
        <v>5</v>
      </c>
      <c r="UI23">
        <v>4</v>
      </c>
      <c r="UJ23">
        <v>11</v>
      </c>
      <c r="UK23">
        <v>12</v>
      </c>
      <c r="UL23">
        <v>6</v>
      </c>
      <c r="UM23">
        <v>4</v>
      </c>
      <c r="UN23">
        <v>23</v>
      </c>
      <c r="UO23">
        <v>25</v>
      </c>
      <c r="UP23">
        <v>37</v>
      </c>
      <c r="UQ23">
        <v>73</v>
      </c>
      <c r="UR23">
        <v>37</v>
      </c>
      <c r="US23">
        <v>36</v>
      </c>
      <c r="UT23">
        <v>33</v>
      </c>
      <c r="UU23">
        <v>33</v>
      </c>
      <c r="UV23">
        <v>33</v>
      </c>
      <c r="UW23">
        <v>28</v>
      </c>
      <c r="UX23">
        <v>27</v>
      </c>
      <c r="UY23">
        <v>22</v>
      </c>
      <c r="UZ23">
        <v>19</v>
      </c>
      <c r="VA23">
        <v>22</v>
      </c>
      <c r="VB23">
        <v>167</v>
      </c>
      <c r="VC23">
        <v>153</v>
      </c>
      <c r="VD23">
        <v>133</v>
      </c>
      <c r="VE23">
        <v>125</v>
      </c>
      <c r="VF23">
        <v>97</v>
      </c>
      <c r="VG23">
        <v>81</v>
      </c>
      <c r="VH23">
        <v>74</v>
      </c>
      <c r="VI23">
        <v>79</v>
      </c>
      <c r="VJ23">
        <v>74</v>
      </c>
      <c r="VK23">
        <v>63</v>
      </c>
      <c r="VL23">
        <v>65</v>
      </c>
      <c r="VM23">
        <v>2</v>
      </c>
      <c r="VN23">
        <v>0</v>
      </c>
      <c r="VO23">
        <v>0</v>
      </c>
      <c r="VP23">
        <v>0</v>
      </c>
      <c r="VQ23">
        <v>0</v>
      </c>
      <c r="VR23">
        <v>0</v>
      </c>
      <c r="VS23">
        <v>3</v>
      </c>
      <c r="VT23">
        <v>2</v>
      </c>
      <c r="VU23">
        <v>1</v>
      </c>
      <c r="VV23">
        <v>1</v>
      </c>
      <c r="VW23">
        <v>1</v>
      </c>
      <c r="VX23">
        <v>25</v>
      </c>
      <c r="VY23">
        <v>25</v>
      </c>
      <c r="VZ23">
        <v>28</v>
      </c>
      <c r="WA23">
        <v>22</v>
      </c>
      <c r="WB23">
        <v>5</v>
      </c>
      <c r="WC23">
        <v>3</v>
      </c>
      <c r="WD23">
        <v>4</v>
      </c>
      <c r="WE23">
        <v>3</v>
      </c>
      <c r="WF23">
        <v>1</v>
      </c>
      <c r="WG23">
        <v>1</v>
      </c>
      <c r="WH23">
        <v>1</v>
      </c>
      <c r="WI23">
        <v>402</v>
      </c>
      <c r="WJ23">
        <v>359</v>
      </c>
      <c r="WK23">
        <v>351</v>
      </c>
      <c r="WL23">
        <v>326</v>
      </c>
      <c r="WM23">
        <v>285</v>
      </c>
      <c r="WN23">
        <v>277</v>
      </c>
      <c r="WO23">
        <v>147</v>
      </c>
      <c r="WP23">
        <v>77</v>
      </c>
      <c r="WQ23">
        <v>66</v>
      </c>
      <c r="WR23">
        <v>98</v>
      </c>
      <c r="WS23">
        <v>126</v>
      </c>
      <c r="WT23">
        <v>20</v>
      </c>
      <c r="WU23">
        <v>19</v>
      </c>
      <c r="WV23">
        <v>20</v>
      </c>
      <c r="WW23">
        <v>19</v>
      </c>
      <c r="WX23">
        <v>20</v>
      </c>
      <c r="WY23">
        <v>19</v>
      </c>
      <c r="WZ23">
        <v>15</v>
      </c>
      <c r="XA23">
        <v>16</v>
      </c>
      <c r="XB23">
        <v>17</v>
      </c>
      <c r="XC23">
        <v>13</v>
      </c>
      <c r="XD23">
        <v>13</v>
      </c>
      <c r="XE23">
        <v>3</v>
      </c>
      <c r="XF23">
        <v>1</v>
      </c>
      <c r="XG23">
        <v>1</v>
      </c>
      <c r="XH23">
        <v>0</v>
      </c>
      <c r="XI23">
        <v>0</v>
      </c>
      <c r="XJ23">
        <v>0</v>
      </c>
      <c r="XK23">
        <v>0</v>
      </c>
      <c r="XL23">
        <v>0</v>
      </c>
      <c r="XM23">
        <v>0</v>
      </c>
      <c r="XN23">
        <v>0</v>
      </c>
      <c r="XO23">
        <v>0</v>
      </c>
      <c r="XP23">
        <v>371</v>
      </c>
      <c r="XQ23">
        <v>372</v>
      </c>
      <c r="XR23">
        <v>343</v>
      </c>
      <c r="XS23">
        <v>329</v>
      </c>
      <c r="XT23">
        <v>266</v>
      </c>
      <c r="XU23">
        <v>243</v>
      </c>
      <c r="XV23">
        <v>225</v>
      </c>
      <c r="XW23">
        <v>228</v>
      </c>
      <c r="XX23">
        <v>200</v>
      </c>
      <c r="XY23">
        <v>200</v>
      </c>
      <c r="XZ23">
        <v>236</v>
      </c>
      <c r="YA23">
        <v>2</v>
      </c>
      <c r="YB23">
        <v>2</v>
      </c>
      <c r="YC23">
        <v>0</v>
      </c>
      <c r="YD23">
        <v>0</v>
      </c>
      <c r="YE23">
        <v>1</v>
      </c>
      <c r="YF23">
        <v>1</v>
      </c>
      <c r="YG23">
        <v>1</v>
      </c>
      <c r="YH23">
        <v>2</v>
      </c>
      <c r="YI23">
        <v>1</v>
      </c>
      <c r="YJ23">
        <v>1</v>
      </c>
      <c r="YK23">
        <v>1</v>
      </c>
      <c r="YL23">
        <v>7</v>
      </c>
      <c r="YM23">
        <v>4</v>
      </c>
      <c r="YN23">
        <v>5</v>
      </c>
      <c r="YO23">
        <v>4</v>
      </c>
      <c r="YP23">
        <v>6</v>
      </c>
      <c r="YQ23">
        <v>6</v>
      </c>
      <c r="YR23">
        <v>5</v>
      </c>
      <c r="YS23">
        <v>5</v>
      </c>
      <c r="YT23">
        <v>3</v>
      </c>
      <c r="YU23">
        <v>4</v>
      </c>
      <c r="YV23">
        <v>4</v>
      </c>
      <c r="YW23">
        <v>241</v>
      </c>
      <c r="YX23">
        <v>237</v>
      </c>
      <c r="YY23">
        <v>219</v>
      </c>
      <c r="YZ23">
        <v>206</v>
      </c>
      <c r="ZA23">
        <v>204</v>
      </c>
      <c r="ZB23">
        <v>190</v>
      </c>
      <c r="ZC23">
        <v>126</v>
      </c>
      <c r="ZD23">
        <v>108</v>
      </c>
      <c r="ZE23">
        <v>109</v>
      </c>
      <c r="ZF23">
        <v>95</v>
      </c>
      <c r="ZG23">
        <v>128</v>
      </c>
      <c r="ZH23">
        <v>3</v>
      </c>
      <c r="ZI23">
        <v>0</v>
      </c>
      <c r="ZJ23">
        <v>1</v>
      </c>
      <c r="ZK23">
        <v>1</v>
      </c>
      <c r="ZL23">
        <v>2</v>
      </c>
      <c r="ZM23">
        <v>3</v>
      </c>
      <c r="ZN23">
        <v>2</v>
      </c>
      <c r="ZO23">
        <v>4</v>
      </c>
      <c r="ZP23">
        <v>4</v>
      </c>
      <c r="ZQ23">
        <v>5</v>
      </c>
      <c r="ZR23">
        <v>2</v>
      </c>
      <c r="ZS23">
        <v>59</v>
      </c>
      <c r="ZT23">
        <v>260</v>
      </c>
      <c r="ZU23">
        <v>231</v>
      </c>
      <c r="ZV23">
        <v>235</v>
      </c>
      <c r="ZW23">
        <v>9</v>
      </c>
      <c r="ZX23">
        <v>8</v>
      </c>
      <c r="ZY23">
        <v>9</v>
      </c>
      <c r="ZZ23">
        <v>5</v>
      </c>
      <c r="AAA23">
        <v>6</v>
      </c>
      <c r="AAB23">
        <v>5</v>
      </c>
      <c r="AAC23">
        <v>3</v>
      </c>
      <c r="AAD23">
        <v>140</v>
      </c>
      <c r="AAE23">
        <v>152</v>
      </c>
      <c r="AAF23">
        <v>129</v>
      </c>
      <c r="AAG23">
        <v>126</v>
      </c>
      <c r="AAH23">
        <v>119</v>
      </c>
      <c r="AAI23">
        <v>108</v>
      </c>
      <c r="AAJ23">
        <v>95</v>
      </c>
      <c r="AAK23">
        <v>85</v>
      </c>
      <c r="AAL23">
        <v>80</v>
      </c>
      <c r="AAM23">
        <v>70</v>
      </c>
      <c r="AAN23">
        <v>64</v>
      </c>
      <c r="AAO23">
        <v>0</v>
      </c>
      <c r="AAP23">
        <v>0</v>
      </c>
      <c r="AAQ23">
        <v>0</v>
      </c>
      <c r="AAR23">
        <v>1</v>
      </c>
      <c r="AAS23">
        <v>0</v>
      </c>
      <c r="AAT23">
        <v>3</v>
      </c>
      <c r="AAU23">
        <v>0</v>
      </c>
      <c r="AAV23">
        <v>0</v>
      </c>
      <c r="AAW23">
        <v>0</v>
      </c>
      <c r="AAX23">
        <v>0</v>
      </c>
      <c r="AAY23">
        <v>0</v>
      </c>
      <c r="AAZ23">
        <v>23</v>
      </c>
      <c r="ABA23">
        <v>18</v>
      </c>
      <c r="ABB23">
        <v>14</v>
      </c>
      <c r="ABC23">
        <v>17</v>
      </c>
      <c r="ABD23">
        <v>17</v>
      </c>
      <c r="ABE23">
        <v>24</v>
      </c>
      <c r="ABF23">
        <v>34</v>
      </c>
      <c r="ABG23">
        <v>35</v>
      </c>
      <c r="ABH23">
        <v>29</v>
      </c>
      <c r="ABI23">
        <v>21</v>
      </c>
      <c r="ABJ23">
        <v>23</v>
      </c>
      <c r="ABK23">
        <v>3</v>
      </c>
      <c r="ABL23">
        <v>1</v>
      </c>
      <c r="ABM23">
        <v>1</v>
      </c>
      <c r="ABN23">
        <v>3</v>
      </c>
      <c r="ABO23">
        <v>1</v>
      </c>
      <c r="ABP23">
        <v>0</v>
      </c>
      <c r="ABQ23">
        <v>0</v>
      </c>
      <c r="ABR23">
        <v>0</v>
      </c>
      <c r="ABS23">
        <v>0</v>
      </c>
      <c r="ABT23">
        <v>0</v>
      </c>
      <c r="ABU23">
        <v>1</v>
      </c>
      <c r="ABV23">
        <v>5</v>
      </c>
      <c r="ABW23">
        <v>6</v>
      </c>
      <c r="ABX23">
        <v>4</v>
      </c>
      <c r="ABY23">
        <v>5</v>
      </c>
      <c r="ABZ23">
        <v>5</v>
      </c>
      <c r="ACA23">
        <v>4</v>
      </c>
      <c r="ACB23">
        <v>1</v>
      </c>
      <c r="ACC23">
        <v>2</v>
      </c>
      <c r="ACD23">
        <v>2</v>
      </c>
      <c r="ACE23">
        <v>1</v>
      </c>
      <c r="ACF23">
        <v>0</v>
      </c>
      <c r="ACG23">
        <v>164</v>
      </c>
      <c r="ACH23">
        <v>155</v>
      </c>
      <c r="ACI23">
        <v>140</v>
      </c>
      <c r="ACJ23">
        <v>142</v>
      </c>
      <c r="ACK23">
        <v>117</v>
      </c>
      <c r="ACL23">
        <v>133</v>
      </c>
      <c r="ACM23">
        <v>120</v>
      </c>
      <c r="ACN23">
        <v>122</v>
      </c>
      <c r="ACO23">
        <v>115</v>
      </c>
      <c r="ACP23">
        <v>75</v>
      </c>
      <c r="ACQ23">
        <v>96</v>
      </c>
      <c r="ACR23">
        <v>10</v>
      </c>
      <c r="ACS23">
        <v>10</v>
      </c>
      <c r="ACT23">
        <v>9</v>
      </c>
      <c r="ACU23">
        <v>8</v>
      </c>
      <c r="ACV23">
        <v>9</v>
      </c>
      <c r="ACW23">
        <v>10</v>
      </c>
      <c r="ACX23">
        <v>12</v>
      </c>
      <c r="ACY23">
        <v>11</v>
      </c>
      <c r="ACZ23">
        <v>12</v>
      </c>
      <c r="ADA23">
        <v>13</v>
      </c>
      <c r="ADB23">
        <v>12</v>
      </c>
      <c r="ADC23">
        <v>3</v>
      </c>
      <c r="ADD23">
        <v>3</v>
      </c>
      <c r="ADE23">
        <v>2</v>
      </c>
      <c r="ADF23">
        <v>2</v>
      </c>
      <c r="ADG23">
        <v>2</v>
      </c>
      <c r="ADH23">
        <v>3</v>
      </c>
      <c r="ADI23">
        <v>4</v>
      </c>
      <c r="ADJ23">
        <v>1</v>
      </c>
      <c r="ADK23">
        <v>0</v>
      </c>
      <c r="ADL23">
        <v>0</v>
      </c>
      <c r="ADM23">
        <v>0</v>
      </c>
      <c r="ADN23">
        <v>90</v>
      </c>
      <c r="ADO23">
        <v>86</v>
      </c>
      <c r="ADP23">
        <v>80</v>
      </c>
      <c r="ADQ23">
        <v>83</v>
      </c>
      <c r="ADR23">
        <v>84</v>
      </c>
      <c r="ADS23">
        <v>82</v>
      </c>
      <c r="ADT23">
        <v>79</v>
      </c>
      <c r="ADU23">
        <v>75</v>
      </c>
      <c r="ADV23">
        <v>10</v>
      </c>
      <c r="ADW23">
        <v>13</v>
      </c>
      <c r="ADX23">
        <v>9</v>
      </c>
      <c r="ADY23">
        <v>53</v>
      </c>
      <c r="ADZ23">
        <v>52</v>
      </c>
      <c r="AEA23">
        <v>42</v>
      </c>
      <c r="AEB23">
        <v>40</v>
      </c>
      <c r="AEC23">
        <v>33</v>
      </c>
      <c r="AED23">
        <v>36</v>
      </c>
      <c r="AEE23">
        <v>32</v>
      </c>
      <c r="AEF23">
        <v>35</v>
      </c>
      <c r="AEG23">
        <v>37</v>
      </c>
      <c r="AEH23">
        <v>39</v>
      </c>
      <c r="AEI23">
        <v>40</v>
      </c>
      <c r="AEJ23">
        <v>0</v>
      </c>
      <c r="AEK23">
        <v>2</v>
      </c>
      <c r="AEL23">
        <v>1</v>
      </c>
      <c r="AEM23">
        <v>0</v>
      </c>
      <c r="AEN23">
        <v>0</v>
      </c>
      <c r="AEO23">
        <v>0</v>
      </c>
      <c r="AEP23">
        <v>1</v>
      </c>
      <c r="AEQ23">
        <v>1</v>
      </c>
      <c r="AER23">
        <v>1</v>
      </c>
      <c r="AES23">
        <v>1</v>
      </c>
      <c r="AET23">
        <v>0</v>
      </c>
      <c r="AEU23">
        <v>0</v>
      </c>
      <c r="AEV23">
        <v>0</v>
      </c>
      <c r="AEW23">
        <v>0</v>
      </c>
      <c r="AEX23">
        <v>0</v>
      </c>
      <c r="AEY23">
        <v>0</v>
      </c>
      <c r="AEZ23">
        <v>0</v>
      </c>
      <c r="AFA23">
        <v>0</v>
      </c>
      <c r="AFB23">
        <v>0</v>
      </c>
      <c r="AFC23">
        <v>0</v>
      </c>
      <c r="AFD23">
        <v>0</v>
      </c>
      <c r="AFE23">
        <v>0</v>
      </c>
      <c r="AFF23">
        <v>5</v>
      </c>
      <c r="AFG23">
        <v>6</v>
      </c>
      <c r="AFH23">
        <v>5</v>
      </c>
      <c r="AFI23">
        <v>5</v>
      </c>
      <c r="AFJ23">
        <v>5</v>
      </c>
      <c r="AFK23">
        <v>2</v>
      </c>
      <c r="AFL23">
        <v>3</v>
      </c>
      <c r="AFM23">
        <v>2</v>
      </c>
      <c r="AFN23">
        <v>2</v>
      </c>
      <c r="AFO23">
        <v>6</v>
      </c>
      <c r="AFP23">
        <v>5</v>
      </c>
      <c r="AFQ23">
        <v>1426</v>
      </c>
      <c r="AFR23">
        <v>1283</v>
      </c>
      <c r="AFS23">
        <v>1252</v>
      </c>
      <c r="AFT23">
        <v>1163</v>
      </c>
      <c r="AFU23">
        <v>1092</v>
      </c>
      <c r="AFV23">
        <v>995</v>
      </c>
      <c r="AFW23">
        <v>816</v>
      </c>
      <c r="AFX23">
        <v>722</v>
      </c>
      <c r="AFY23">
        <v>682</v>
      </c>
      <c r="AFZ23">
        <v>672</v>
      </c>
      <c r="AGA23">
        <v>622</v>
      </c>
      <c r="AGB23">
        <v>0</v>
      </c>
      <c r="AGC23">
        <v>0</v>
      </c>
      <c r="AGD23">
        <v>0</v>
      </c>
      <c r="AGE23">
        <v>0</v>
      </c>
      <c r="AGF23">
        <v>0</v>
      </c>
      <c r="AGG23">
        <v>0</v>
      </c>
      <c r="AGH23">
        <v>0</v>
      </c>
      <c r="AGI23">
        <v>0</v>
      </c>
      <c r="AGJ23">
        <v>0</v>
      </c>
      <c r="AGK23">
        <v>0</v>
      </c>
      <c r="AGL23">
        <v>0</v>
      </c>
      <c r="AGM23">
        <v>24689</v>
      </c>
      <c r="AGN23">
        <v>25461</v>
      </c>
      <c r="AGO23">
        <v>24062</v>
      </c>
      <c r="AGP23">
        <v>22842</v>
      </c>
      <c r="AGQ23">
        <v>20971</v>
      </c>
      <c r="AGR23">
        <v>19608</v>
      </c>
      <c r="AGS23">
        <v>18492</v>
      </c>
      <c r="AGT23">
        <v>16820</v>
      </c>
      <c r="AGU23">
        <v>16315</v>
      </c>
      <c r="AGV23">
        <v>15958</v>
      </c>
      <c r="AGW23">
        <v>16028</v>
      </c>
    </row>
    <row r="24" spans="1:881" x14ac:dyDescent="0.3">
      <c r="A24" t="s">
        <v>101</v>
      </c>
      <c r="B24">
        <v>10</v>
      </c>
      <c r="C24">
        <v>8</v>
      </c>
      <c r="D24">
        <v>9</v>
      </c>
      <c r="E24">
        <v>7</v>
      </c>
      <c r="F24">
        <v>10</v>
      </c>
      <c r="G24">
        <v>5</v>
      </c>
      <c r="H24">
        <v>4</v>
      </c>
      <c r="I24">
        <v>2</v>
      </c>
      <c r="J24">
        <v>8</v>
      </c>
      <c r="K24">
        <v>2</v>
      </c>
      <c r="L24">
        <v>10</v>
      </c>
      <c r="M24">
        <v>0</v>
      </c>
      <c r="N24">
        <v>0</v>
      </c>
      <c r="O24">
        <v>0</v>
      </c>
      <c r="P24">
        <v>0</v>
      </c>
      <c r="Q24">
        <v>0</v>
      </c>
      <c r="R24">
        <v>6</v>
      </c>
      <c r="S24">
        <v>5</v>
      </c>
      <c r="T24">
        <v>1</v>
      </c>
      <c r="U24">
        <v>0</v>
      </c>
      <c r="V24">
        <v>1</v>
      </c>
      <c r="W24">
        <v>0</v>
      </c>
      <c r="X24">
        <v>109</v>
      </c>
      <c r="Y24">
        <v>109</v>
      </c>
      <c r="Z24">
        <v>117</v>
      </c>
      <c r="AA24">
        <v>115</v>
      </c>
      <c r="AB24">
        <v>215</v>
      </c>
      <c r="AC24">
        <v>87</v>
      </c>
      <c r="AD24">
        <v>88</v>
      </c>
      <c r="AE24">
        <v>84</v>
      </c>
      <c r="AF24">
        <v>90</v>
      </c>
      <c r="AG24">
        <v>102</v>
      </c>
      <c r="AH24">
        <v>75</v>
      </c>
      <c r="AI24">
        <v>14</v>
      </c>
      <c r="AJ24">
        <v>15</v>
      </c>
      <c r="AK24">
        <v>7</v>
      </c>
      <c r="AL24">
        <v>9</v>
      </c>
      <c r="AM24">
        <v>6</v>
      </c>
      <c r="AN24">
        <v>16</v>
      </c>
      <c r="AO24">
        <v>14</v>
      </c>
      <c r="AP24">
        <v>13</v>
      </c>
      <c r="AQ24">
        <v>9</v>
      </c>
      <c r="AR24">
        <v>7</v>
      </c>
      <c r="AS24">
        <v>7</v>
      </c>
      <c r="AT24">
        <v>3</v>
      </c>
      <c r="AU24">
        <v>3</v>
      </c>
      <c r="AV24">
        <v>3</v>
      </c>
      <c r="AW24">
        <v>3</v>
      </c>
      <c r="AX24">
        <v>2</v>
      </c>
      <c r="AY24">
        <v>1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6</v>
      </c>
      <c r="BF24">
        <v>11</v>
      </c>
      <c r="BG24">
        <v>12</v>
      </c>
      <c r="BH24">
        <v>5</v>
      </c>
      <c r="BI24">
        <v>9</v>
      </c>
      <c r="BJ24">
        <v>8</v>
      </c>
      <c r="BK24">
        <v>3</v>
      </c>
      <c r="BL24">
        <v>3</v>
      </c>
      <c r="BM24">
        <v>6</v>
      </c>
      <c r="BN24">
        <v>2</v>
      </c>
      <c r="BO24">
        <v>0</v>
      </c>
      <c r="BP24">
        <v>3</v>
      </c>
      <c r="BQ24">
        <v>3</v>
      </c>
      <c r="BR24">
        <v>2</v>
      </c>
      <c r="BS24">
        <v>3</v>
      </c>
      <c r="BT24">
        <v>3</v>
      </c>
      <c r="BU24">
        <v>2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69</v>
      </c>
      <c r="CB24">
        <v>60</v>
      </c>
      <c r="CC24">
        <v>45</v>
      </c>
      <c r="CD24">
        <v>27</v>
      </c>
      <c r="CE24">
        <v>30</v>
      </c>
      <c r="CF24">
        <v>26</v>
      </c>
      <c r="CG24">
        <v>21</v>
      </c>
      <c r="CH24">
        <v>18</v>
      </c>
      <c r="CI24">
        <v>20</v>
      </c>
      <c r="CJ24">
        <v>21</v>
      </c>
      <c r="CK24">
        <v>18</v>
      </c>
      <c r="CL24">
        <v>182</v>
      </c>
      <c r="CM24">
        <v>171</v>
      </c>
      <c r="CN24">
        <v>155</v>
      </c>
      <c r="CO24">
        <v>145</v>
      </c>
      <c r="CP24">
        <v>143</v>
      </c>
      <c r="CQ24">
        <v>144</v>
      </c>
      <c r="CR24">
        <v>117</v>
      </c>
      <c r="CS24">
        <v>131</v>
      </c>
      <c r="CT24">
        <v>133</v>
      </c>
      <c r="CU24">
        <v>121</v>
      </c>
      <c r="CV24">
        <v>114</v>
      </c>
      <c r="CW24">
        <v>3</v>
      </c>
      <c r="CX24">
        <v>2</v>
      </c>
      <c r="CY24">
        <v>0</v>
      </c>
      <c r="CZ24">
        <v>0</v>
      </c>
      <c r="DA24">
        <v>0</v>
      </c>
      <c r="DB24">
        <v>4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11</v>
      </c>
      <c r="DI24">
        <v>1</v>
      </c>
      <c r="DJ24">
        <v>1</v>
      </c>
      <c r="DK24">
        <v>3</v>
      </c>
      <c r="DL24">
        <v>2</v>
      </c>
      <c r="DM24">
        <v>1</v>
      </c>
      <c r="DN24">
        <v>1</v>
      </c>
      <c r="DO24">
        <v>0</v>
      </c>
      <c r="DP24">
        <v>0</v>
      </c>
      <c r="DQ24">
        <v>0</v>
      </c>
      <c r="DR24">
        <v>0</v>
      </c>
      <c r="DS24">
        <v>112</v>
      </c>
      <c r="DT24">
        <v>107</v>
      </c>
      <c r="DU24">
        <v>103</v>
      </c>
      <c r="DV24">
        <v>75</v>
      </c>
      <c r="DW24">
        <v>53</v>
      </c>
      <c r="DX24">
        <v>54</v>
      </c>
      <c r="DY24">
        <v>49</v>
      </c>
      <c r="DZ24">
        <v>22</v>
      </c>
      <c r="EA24">
        <v>44</v>
      </c>
      <c r="EB24">
        <v>49</v>
      </c>
      <c r="EC24">
        <v>42</v>
      </c>
      <c r="ED24">
        <v>2</v>
      </c>
      <c r="EE24">
        <v>4</v>
      </c>
      <c r="EF24">
        <v>4</v>
      </c>
      <c r="EG24">
        <v>6</v>
      </c>
      <c r="EH24">
        <v>4</v>
      </c>
      <c r="EI24">
        <v>5</v>
      </c>
      <c r="EJ24">
        <v>1</v>
      </c>
      <c r="EK24">
        <v>2</v>
      </c>
      <c r="EL24">
        <v>1</v>
      </c>
      <c r="EM24">
        <v>2</v>
      </c>
      <c r="EN24">
        <v>0</v>
      </c>
      <c r="EO24">
        <v>59</v>
      </c>
      <c r="EP24">
        <v>51</v>
      </c>
      <c r="EQ24">
        <v>51</v>
      </c>
      <c r="ER24">
        <v>49</v>
      </c>
      <c r="ES24">
        <v>50</v>
      </c>
      <c r="ET24">
        <v>54</v>
      </c>
      <c r="EU24">
        <v>44</v>
      </c>
      <c r="EV24">
        <v>43</v>
      </c>
      <c r="EW24">
        <v>43</v>
      </c>
      <c r="EX24">
        <v>23</v>
      </c>
      <c r="EY24">
        <v>52</v>
      </c>
      <c r="EZ24">
        <v>2</v>
      </c>
      <c r="FA24">
        <v>4</v>
      </c>
      <c r="FB24">
        <v>3</v>
      </c>
      <c r="FC24">
        <v>0</v>
      </c>
      <c r="FD24">
        <v>0</v>
      </c>
      <c r="FE24">
        <v>0</v>
      </c>
      <c r="FF24">
        <v>0</v>
      </c>
      <c r="FG24">
        <v>4</v>
      </c>
      <c r="FH24">
        <v>4</v>
      </c>
      <c r="FI24">
        <v>2</v>
      </c>
      <c r="FJ24">
        <v>1</v>
      </c>
      <c r="FK24">
        <v>93</v>
      </c>
      <c r="FL24">
        <v>77</v>
      </c>
      <c r="FM24">
        <v>63</v>
      </c>
      <c r="FN24">
        <v>78</v>
      </c>
      <c r="FO24">
        <v>65</v>
      </c>
      <c r="FP24">
        <v>63</v>
      </c>
      <c r="FQ24">
        <v>63</v>
      </c>
      <c r="FR24">
        <v>61</v>
      </c>
      <c r="FS24">
        <v>60</v>
      </c>
      <c r="FT24">
        <v>51</v>
      </c>
      <c r="FU24">
        <v>63</v>
      </c>
      <c r="FV24">
        <v>4</v>
      </c>
      <c r="FW24">
        <v>5</v>
      </c>
      <c r="FX24">
        <v>6</v>
      </c>
      <c r="FY24">
        <v>4</v>
      </c>
      <c r="FZ24">
        <v>5</v>
      </c>
      <c r="GA24">
        <v>9</v>
      </c>
      <c r="GB24">
        <v>2</v>
      </c>
      <c r="GC24">
        <v>5</v>
      </c>
      <c r="GD24">
        <v>7</v>
      </c>
      <c r="GE24">
        <v>4</v>
      </c>
      <c r="GF24">
        <v>0</v>
      </c>
      <c r="GG24">
        <v>39</v>
      </c>
      <c r="GH24">
        <v>51</v>
      </c>
      <c r="GI24">
        <v>46</v>
      </c>
      <c r="GJ24">
        <v>37</v>
      </c>
      <c r="GK24">
        <v>42</v>
      </c>
      <c r="GL24">
        <v>25</v>
      </c>
      <c r="GM24">
        <v>14</v>
      </c>
      <c r="GN24">
        <v>10</v>
      </c>
      <c r="GO24">
        <v>8</v>
      </c>
      <c r="GP24">
        <v>1</v>
      </c>
      <c r="GQ24">
        <v>6</v>
      </c>
      <c r="GR24">
        <v>50</v>
      </c>
      <c r="GS24">
        <v>48</v>
      </c>
      <c r="GT24">
        <v>55</v>
      </c>
      <c r="GU24">
        <v>48</v>
      </c>
      <c r="GV24">
        <v>36</v>
      </c>
      <c r="GW24">
        <v>45</v>
      </c>
      <c r="GX24">
        <v>36</v>
      </c>
      <c r="GY24">
        <v>37</v>
      </c>
      <c r="GZ24">
        <v>20</v>
      </c>
      <c r="HA24">
        <v>13</v>
      </c>
      <c r="HB24">
        <v>15</v>
      </c>
      <c r="HC24">
        <v>15219</v>
      </c>
      <c r="HD24">
        <v>16052</v>
      </c>
      <c r="HE24">
        <v>16531</v>
      </c>
      <c r="HF24">
        <v>16029</v>
      </c>
      <c r="HG24">
        <v>15406</v>
      </c>
      <c r="HH24">
        <v>14185</v>
      </c>
      <c r="HI24">
        <v>13344</v>
      </c>
      <c r="HJ24">
        <v>12220</v>
      </c>
      <c r="HK24">
        <v>11689</v>
      </c>
      <c r="HL24">
        <v>9041</v>
      </c>
      <c r="HM24">
        <v>7069</v>
      </c>
      <c r="HN24">
        <v>2</v>
      </c>
      <c r="HO24">
        <v>3</v>
      </c>
      <c r="HP24">
        <v>2</v>
      </c>
      <c r="HQ24">
        <v>2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79</v>
      </c>
      <c r="HZ24">
        <v>78</v>
      </c>
      <c r="IA24">
        <v>87</v>
      </c>
      <c r="IB24">
        <v>83</v>
      </c>
      <c r="IC24">
        <v>109</v>
      </c>
      <c r="ID24">
        <v>95</v>
      </c>
      <c r="IE24">
        <v>122</v>
      </c>
      <c r="IF24">
        <v>118</v>
      </c>
      <c r="IG24">
        <v>128</v>
      </c>
      <c r="IH24">
        <v>132</v>
      </c>
      <c r="II24">
        <v>118</v>
      </c>
      <c r="IJ24">
        <v>160</v>
      </c>
      <c r="IK24">
        <v>158</v>
      </c>
      <c r="IL24">
        <v>152</v>
      </c>
      <c r="IM24">
        <v>124</v>
      </c>
      <c r="IN24">
        <v>102</v>
      </c>
      <c r="IO24">
        <v>87</v>
      </c>
      <c r="IP24">
        <v>85</v>
      </c>
      <c r="IQ24">
        <v>58</v>
      </c>
      <c r="IR24">
        <v>66</v>
      </c>
      <c r="IS24">
        <v>53</v>
      </c>
      <c r="IT24">
        <v>65</v>
      </c>
      <c r="IU24">
        <v>0</v>
      </c>
      <c r="IV24">
        <v>0</v>
      </c>
      <c r="IW24">
        <v>0</v>
      </c>
      <c r="IX24">
        <v>0</v>
      </c>
      <c r="IY24">
        <v>1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8</v>
      </c>
      <c r="JG24">
        <v>9</v>
      </c>
      <c r="JH24">
        <v>6</v>
      </c>
      <c r="JI24">
        <v>5</v>
      </c>
      <c r="JJ24">
        <v>7</v>
      </c>
      <c r="JK24">
        <v>7</v>
      </c>
      <c r="JL24">
        <v>4</v>
      </c>
      <c r="JM24">
        <v>5</v>
      </c>
      <c r="JN24">
        <v>6</v>
      </c>
      <c r="JO24">
        <v>0</v>
      </c>
      <c r="JP24">
        <v>0</v>
      </c>
      <c r="JQ24">
        <v>568</v>
      </c>
      <c r="JR24">
        <v>622</v>
      </c>
      <c r="JS24">
        <v>630</v>
      </c>
      <c r="JT24">
        <v>576</v>
      </c>
      <c r="JU24">
        <v>567</v>
      </c>
      <c r="JV24">
        <v>529</v>
      </c>
      <c r="JW24">
        <v>468</v>
      </c>
      <c r="JX24">
        <v>458</v>
      </c>
      <c r="JY24">
        <v>476</v>
      </c>
      <c r="JZ24">
        <v>454</v>
      </c>
      <c r="KA24">
        <v>334</v>
      </c>
      <c r="KB24">
        <v>23</v>
      </c>
      <c r="KC24">
        <v>32</v>
      </c>
      <c r="KD24">
        <v>28</v>
      </c>
      <c r="KE24">
        <v>34</v>
      </c>
      <c r="KF24">
        <v>35</v>
      </c>
      <c r="KG24">
        <v>32</v>
      </c>
      <c r="KH24">
        <v>30</v>
      </c>
      <c r="KI24">
        <v>23</v>
      </c>
      <c r="KJ24">
        <v>30</v>
      </c>
      <c r="KK24">
        <v>15</v>
      </c>
      <c r="KL24">
        <v>14</v>
      </c>
      <c r="KM24">
        <v>103</v>
      </c>
      <c r="KN24">
        <v>99</v>
      </c>
      <c r="KO24">
        <v>91</v>
      </c>
      <c r="KP24">
        <v>94</v>
      </c>
      <c r="KQ24">
        <v>114</v>
      </c>
      <c r="KR24">
        <v>61</v>
      </c>
      <c r="KS24">
        <v>72</v>
      </c>
      <c r="KT24">
        <v>90</v>
      </c>
      <c r="KU24">
        <v>90</v>
      </c>
      <c r="KV24">
        <v>56</v>
      </c>
      <c r="KW24">
        <v>97</v>
      </c>
      <c r="KX24">
        <v>9</v>
      </c>
      <c r="KY24">
        <v>19</v>
      </c>
      <c r="KZ24">
        <v>11</v>
      </c>
      <c r="LA24">
        <v>14</v>
      </c>
      <c r="LB24">
        <v>6</v>
      </c>
      <c r="LC24">
        <v>13</v>
      </c>
      <c r="LD24">
        <v>9</v>
      </c>
      <c r="LE24">
        <v>5</v>
      </c>
      <c r="LF24">
        <v>0</v>
      </c>
      <c r="LG24">
        <v>1</v>
      </c>
      <c r="LH24">
        <v>0</v>
      </c>
      <c r="LI24">
        <v>3</v>
      </c>
      <c r="LJ24">
        <v>3</v>
      </c>
      <c r="LK24">
        <v>3</v>
      </c>
      <c r="LL24">
        <v>3</v>
      </c>
      <c r="LM24">
        <v>4</v>
      </c>
      <c r="LN24">
        <v>3</v>
      </c>
      <c r="LO24">
        <v>1</v>
      </c>
      <c r="LP24">
        <v>1</v>
      </c>
      <c r="LQ24">
        <v>0</v>
      </c>
      <c r="LR24">
        <v>1</v>
      </c>
      <c r="LS24">
        <v>1</v>
      </c>
      <c r="LT24">
        <v>4</v>
      </c>
      <c r="LU24">
        <v>3</v>
      </c>
      <c r="LV24">
        <v>5</v>
      </c>
      <c r="LW24">
        <v>4</v>
      </c>
      <c r="LX24">
        <v>5</v>
      </c>
      <c r="LY24">
        <v>4</v>
      </c>
      <c r="LZ24">
        <v>2</v>
      </c>
      <c r="MA24">
        <v>1</v>
      </c>
      <c r="MB24">
        <v>0</v>
      </c>
      <c r="MC24">
        <v>0</v>
      </c>
      <c r="MD24">
        <v>0</v>
      </c>
      <c r="ME24">
        <v>3901</v>
      </c>
      <c r="MF24">
        <v>3900</v>
      </c>
      <c r="MG24">
        <v>3939</v>
      </c>
      <c r="MH24">
        <v>3374</v>
      </c>
      <c r="MI24">
        <v>3393</v>
      </c>
      <c r="MJ24">
        <v>4005</v>
      </c>
      <c r="MK24">
        <v>2384</v>
      </c>
      <c r="ML24">
        <v>1646</v>
      </c>
      <c r="MM24">
        <v>1611</v>
      </c>
      <c r="MN24">
        <v>1457</v>
      </c>
      <c r="MO24">
        <v>1850</v>
      </c>
      <c r="MP24">
        <v>32</v>
      </c>
      <c r="MQ24">
        <v>31</v>
      </c>
      <c r="MR24">
        <v>29</v>
      </c>
      <c r="MS24">
        <v>22</v>
      </c>
      <c r="MT24">
        <v>22</v>
      </c>
      <c r="MU24">
        <v>27</v>
      </c>
      <c r="MV24">
        <v>15</v>
      </c>
      <c r="MW24">
        <v>17</v>
      </c>
      <c r="MX24">
        <v>4</v>
      </c>
      <c r="MY24">
        <v>3</v>
      </c>
      <c r="MZ24">
        <v>3</v>
      </c>
      <c r="NA24">
        <v>98</v>
      </c>
      <c r="NB24">
        <v>101</v>
      </c>
      <c r="NC24">
        <v>99</v>
      </c>
      <c r="ND24">
        <v>101</v>
      </c>
      <c r="NE24">
        <v>89</v>
      </c>
      <c r="NF24">
        <v>39</v>
      </c>
      <c r="NG24">
        <v>98</v>
      </c>
      <c r="NH24">
        <v>137</v>
      </c>
      <c r="NI24">
        <v>126</v>
      </c>
      <c r="NJ24">
        <v>162</v>
      </c>
      <c r="NK24">
        <v>180</v>
      </c>
      <c r="NL24">
        <v>2</v>
      </c>
      <c r="NM24">
        <v>5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19</v>
      </c>
      <c r="NX24">
        <v>20</v>
      </c>
      <c r="NY24">
        <v>17</v>
      </c>
      <c r="NZ24">
        <v>20</v>
      </c>
      <c r="OA24">
        <v>20</v>
      </c>
      <c r="OB24">
        <v>21</v>
      </c>
      <c r="OC24">
        <v>16</v>
      </c>
      <c r="OD24">
        <v>15</v>
      </c>
      <c r="OE24">
        <v>13</v>
      </c>
      <c r="OF24">
        <v>17</v>
      </c>
      <c r="OG24">
        <v>0</v>
      </c>
      <c r="OH24">
        <v>7</v>
      </c>
      <c r="OI24">
        <v>9</v>
      </c>
      <c r="OJ24">
        <v>10</v>
      </c>
      <c r="OK24">
        <v>10</v>
      </c>
      <c r="OL24">
        <v>10</v>
      </c>
      <c r="OM24">
        <v>8</v>
      </c>
      <c r="ON24">
        <v>3</v>
      </c>
      <c r="OO24">
        <v>4</v>
      </c>
      <c r="OP24">
        <v>4</v>
      </c>
      <c r="OQ24">
        <v>2</v>
      </c>
      <c r="OR24">
        <v>8</v>
      </c>
      <c r="OS24">
        <v>17</v>
      </c>
      <c r="OT24">
        <v>23</v>
      </c>
      <c r="OU24">
        <v>23</v>
      </c>
      <c r="OV24">
        <v>21</v>
      </c>
      <c r="OW24">
        <v>18</v>
      </c>
      <c r="OX24">
        <v>18</v>
      </c>
      <c r="OY24">
        <v>19</v>
      </c>
      <c r="OZ24">
        <v>19</v>
      </c>
      <c r="PA24">
        <v>15</v>
      </c>
      <c r="PB24">
        <v>15</v>
      </c>
      <c r="PC24">
        <v>16</v>
      </c>
      <c r="PD24">
        <v>5</v>
      </c>
      <c r="PE24">
        <v>7</v>
      </c>
      <c r="PF24">
        <v>5</v>
      </c>
      <c r="PG24">
        <v>7</v>
      </c>
      <c r="PH24">
        <v>5</v>
      </c>
      <c r="PI24">
        <v>7</v>
      </c>
      <c r="PJ24">
        <v>5</v>
      </c>
      <c r="PK24">
        <v>6</v>
      </c>
      <c r="PL24">
        <v>7</v>
      </c>
      <c r="PM24">
        <v>6</v>
      </c>
      <c r="PN24">
        <v>1</v>
      </c>
      <c r="PO24">
        <v>46</v>
      </c>
      <c r="PP24">
        <v>51</v>
      </c>
      <c r="PQ24">
        <v>49</v>
      </c>
      <c r="PR24">
        <v>60</v>
      </c>
      <c r="PS24">
        <v>60</v>
      </c>
      <c r="PT24">
        <v>59</v>
      </c>
      <c r="PU24">
        <v>56</v>
      </c>
      <c r="PV24">
        <v>64</v>
      </c>
      <c r="PW24">
        <v>52</v>
      </c>
      <c r="PX24">
        <v>46</v>
      </c>
      <c r="PY24">
        <v>42</v>
      </c>
      <c r="PZ24">
        <v>19</v>
      </c>
      <c r="QA24">
        <v>24</v>
      </c>
      <c r="QB24">
        <v>22</v>
      </c>
      <c r="QC24">
        <v>14</v>
      </c>
      <c r="QD24">
        <v>20</v>
      </c>
      <c r="QE24">
        <v>17</v>
      </c>
      <c r="QF24">
        <v>0</v>
      </c>
      <c r="QG24">
        <v>4</v>
      </c>
      <c r="QH24">
        <v>14</v>
      </c>
      <c r="QI24">
        <v>6</v>
      </c>
      <c r="QJ24">
        <v>8</v>
      </c>
      <c r="QK24">
        <v>71</v>
      </c>
      <c r="QL24">
        <v>102</v>
      </c>
      <c r="QM24">
        <v>79</v>
      </c>
      <c r="QN24">
        <v>70</v>
      </c>
      <c r="QO24">
        <v>63</v>
      </c>
      <c r="QP24">
        <v>45</v>
      </c>
      <c r="QQ24">
        <v>56</v>
      </c>
      <c r="QR24">
        <v>51</v>
      </c>
      <c r="QS24">
        <v>49</v>
      </c>
      <c r="QT24">
        <v>43</v>
      </c>
      <c r="QU24">
        <v>31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2</v>
      </c>
      <c r="RH24">
        <v>0</v>
      </c>
      <c r="RI24">
        <v>0</v>
      </c>
      <c r="RJ24">
        <v>0</v>
      </c>
      <c r="RK24">
        <v>43</v>
      </c>
      <c r="RL24">
        <v>4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119</v>
      </c>
      <c r="RS24">
        <v>120</v>
      </c>
      <c r="RT24">
        <v>113</v>
      </c>
      <c r="RU24">
        <v>122</v>
      </c>
      <c r="RV24">
        <v>143</v>
      </c>
      <c r="RW24">
        <v>139</v>
      </c>
      <c r="RX24">
        <v>123</v>
      </c>
      <c r="RY24">
        <v>119</v>
      </c>
      <c r="RZ24">
        <v>111</v>
      </c>
      <c r="SA24">
        <v>109</v>
      </c>
      <c r="SB24">
        <v>120</v>
      </c>
      <c r="SC24">
        <v>8</v>
      </c>
      <c r="SD24">
        <v>8</v>
      </c>
      <c r="SE24">
        <v>6</v>
      </c>
      <c r="SF24">
        <v>5</v>
      </c>
      <c r="SG24">
        <v>4</v>
      </c>
      <c r="SH24">
        <v>4</v>
      </c>
      <c r="SI24">
        <v>4</v>
      </c>
      <c r="SJ24">
        <v>3</v>
      </c>
      <c r="SK24">
        <v>0</v>
      </c>
      <c r="SL24">
        <v>1</v>
      </c>
      <c r="SM24">
        <v>0</v>
      </c>
      <c r="SN24">
        <v>5</v>
      </c>
      <c r="SO24">
        <v>1</v>
      </c>
      <c r="SP24">
        <v>2</v>
      </c>
      <c r="SQ24">
        <v>3</v>
      </c>
      <c r="SR24">
        <v>2</v>
      </c>
      <c r="SS24">
        <v>2</v>
      </c>
      <c r="ST24">
        <v>1</v>
      </c>
      <c r="SU24">
        <v>0</v>
      </c>
      <c r="SV24">
        <v>0</v>
      </c>
      <c r="SW24">
        <v>0</v>
      </c>
      <c r="SX24">
        <v>60</v>
      </c>
      <c r="SY24">
        <v>41</v>
      </c>
      <c r="SZ24">
        <v>45</v>
      </c>
      <c r="TA24">
        <v>41</v>
      </c>
      <c r="TB24">
        <v>49</v>
      </c>
      <c r="TC24">
        <v>49</v>
      </c>
      <c r="TD24">
        <v>48</v>
      </c>
      <c r="TE24">
        <v>47</v>
      </c>
      <c r="TF24">
        <v>48</v>
      </c>
      <c r="TG24">
        <v>43</v>
      </c>
      <c r="TH24">
        <v>47</v>
      </c>
      <c r="TI24">
        <v>46</v>
      </c>
      <c r="TJ24">
        <v>0</v>
      </c>
      <c r="TK24">
        <v>0</v>
      </c>
      <c r="TL24">
        <v>1</v>
      </c>
      <c r="TM24">
        <v>0</v>
      </c>
      <c r="TN24">
        <v>0</v>
      </c>
      <c r="TO24">
        <v>0</v>
      </c>
      <c r="TP24">
        <v>0</v>
      </c>
      <c r="TQ24">
        <v>1</v>
      </c>
      <c r="TR24">
        <v>0</v>
      </c>
      <c r="TS24">
        <v>0</v>
      </c>
      <c r="TT24">
        <v>0</v>
      </c>
      <c r="TU24">
        <v>268</v>
      </c>
      <c r="TV24">
        <v>271</v>
      </c>
      <c r="TW24">
        <v>222</v>
      </c>
      <c r="TX24">
        <v>222</v>
      </c>
      <c r="TY24">
        <v>205</v>
      </c>
      <c r="TZ24">
        <v>192</v>
      </c>
      <c r="UA24">
        <v>147</v>
      </c>
      <c r="UB24">
        <v>132</v>
      </c>
      <c r="UC24">
        <v>121</v>
      </c>
      <c r="UD24">
        <v>106</v>
      </c>
      <c r="UE24">
        <v>123</v>
      </c>
      <c r="UF24">
        <v>220</v>
      </c>
      <c r="UG24">
        <v>234</v>
      </c>
      <c r="UH24">
        <v>227</v>
      </c>
      <c r="UI24">
        <v>223</v>
      </c>
      <c r="UJ24">
        <v>30</v>
      </c>
      <c r="UK24">
        <v>24</v>
      </c>
      <c r="UL24">
        <v>23</v>
      </c>
      <c r="UM24">
        <v>19</v>
      </c>
      <c r="UN24">
        <v>19</v>
      </c>
      <c r="UO24">
        <v>18</v>
      </c>
      <c r="UP24">
        <v>29</v>
      </c>
      <c r="UQ24">
        <v>58</v>
      </c>
      <c r="UR24">
        <v>73</v>
      </c>
      <c r="US24">
        <v>72</v>
      </c>
      <c r="UT24">
        <v>65</v>
      </c>
      <c r="UU24">
        <v>66</v>
      </c>
      <c r="UV24">
        <v>35</v>
      </c>
      <c r="UW24">
        <v>31</v>
      </c>
      <c r="UX24">
        <v>32</v>
      </c>
      <c r="UY24">
        <v>23</v>
      </c>
      <c r="UZ24">
        <v>22</v>
      </c>
      <c r="VA24">
        <v>16</v>
      </c>
      <c r="VB24">
        <v>254</v>
      </c>
      <c r="VC24">
        <v>278</v>
      </c>
      <c r="VD24">
        <v>265</v>
      </c>
      <c r="VE24">
        <v>246</v>
      </c>
      <c r="VF24">
        <v>226</v>
      </c>
      <c r="VG24">
        <v>211</v>
      </c>
      <c r="VH24">
        <v>163</v>
      </c>
      <c r="VI24">
        <v>160</v>
      </c>
      <c r="VJ24">
        <v>170</v>
      </c>
      <c r="VK24">
        <v>160</v>
      </c>
      <c r="VL24">
        <v>144</v>
      </c>
      <c r="VM24">
        <v>9</v>
      </c>
      <c r="VN24">
        <v>11</v>
      </c>
      <c r="VO24">
        <v>15</v>
      </c>
      <c r="VP24">
        <v>9</v>
      </c>
      <c r="VQ24">
        <v>9</v>
      </c>
      <c r="VR24">
        <v>12</v>
      </c>
      <c r="VS24">
        <v>8</v>
      </c>
      <c r="VT24">
        <v>9</v>
      </c>
      <c r="VU24">
        <v>6</v>
      </c>
      <c r="VV24">
        <v>1</v>
      </c>
      <c r="VW24">
        <v>0</v>
      </c>
      <c r="VX24">
        <v>28</v>
      </c>
      <c r="VY24">
        <v>8</v>
      </c>
      <c r="VZ24">
        <v>16</v>
      </c>
      <c r="WA24">
        <v>14</v>
      </c>
      <c r="WB24">
        <v>8</v>
      </c>
      <c r="WC24">
        <v>5</v>
      </c>
      <c r="WD24">
        <v>4</v>
      </c>
      <c r="WE24">
        <v>5</v>
      </c>
      <c r="WF24">
        <v>0</v>
      </c>
      <c r="WG24">
        <v>4</v>
      </c>
      <c r="WH24">
        <v>17</v>
      </c>
      <c r="WI24">
        <v>234</v>
      </c>
      <c r="WJ24">
        <v>234</v>
      </c>
      <c r="WK24">
        <v>253</v>
      </c>
      <c r="WL24">
        <v>250</v>
      </c>
      <c r="WM24">
        <v>267</v>
      </c>
      <c r="WN24">
        <v>232</v>
      </c>
      <c r="WO24">
        <v>224</v>
      </c>
      <c r="WP24">
        <v>217</v>
      </c>
      <c r="WQ24">
        <v>235</v>
      </c>
      <c r="WR24">
        <v>199</v>
      </c>
      <c r="WS24">
        <v>176</v>
      </c>
      <c r="WT24">
        <v>0</v>
      </c>
      <c r="WU24">
        <v>0</v>
      </c>
      <c r="WV24">
        <v>6</v>
      </c>
      <c r="WW24">
        <v>5</v>
      </c>
      <c r="WX24">
        <v>4</v>
      </c>
      <c r="WY24">
        <v>5</v>
      </c>
      <c r="WZ24">
        <v>1</v>
      </c>
      <c r="XA24">
        <v>1</v>
      </c>
      <c r="XB24">
        <v>0</v>
      </c>
      <c r="XC24">
        <v>1</v>
      </c>
      <c r="XD24">
        <v>0</v>
      </c>
      <c r="XE24">
        <v>4</v>
      </c>
      <c r="XF24">
        <v>6</v>
      </c>
      <c r="XG24">
        <v>4</v>
      </c>
      <c r="XH24">
        <v>3</v>
      </c>
      <c r="XI24">
        <v>0</v>
      </c>
      <c r="XJ24">
        <v>0</v>
      </c>
      <c r="XK24">
        <v>0</v>
      </c>
      <c r="XL24">
        <v>0</v>
      </c>
      <c r="XM24">
        <v>0</v>
      </c>
      <c r="XN24">
        <v>0</v>
      </c>
      <c r="XO24">
        <v>0</v>
      </c>
      <c r="XP24">
        <v>130</v>
      </c>
      <c r="XQ24">
        <v>133</v>
      </c>
      <c r="XR24">
        <v>147</v>
      </c>
      <c r="XS24">
        <v>143</v>
      </c>
      <c r="XT24">
        <v>146</v>
      </c>
      <c r="XU24">
        <v>143</v>
      </c>
      <c r="XV24">
        <v>131</v>
      </c>
      <c r="XW24">
        <v>141</v>
      </c>
      <c r="XX24">
        <v>147</v>
      </c>
      <c r="XY24">
        <v>144</v>
      </c>
      <c r="XZ24">
        <v>115</v>
      </c>
      <c r="YA24">
        <v>1</v>
      </c>
      <c r="YB24">
        <v>1</v>
      </c>
      <c r="YC24">
        <v>1</v>
      </c>
      <c r="YD24">
        <v>2</v>
      </c>
      <c r="YE24">
        <v>2</v>
      </c>
      <c r="YF24">
        <v>2</v>
      </c>
      <c r="YG24">
        <v>2</v>
      </c>
      <c r="YH24">
        <v>1</v>
      </c>
      <c r="YI24">
        <v>0</v>
      </c>
      <c r="YJ24">
        <v>0</v>
      </c>
      <c r="YK24">
        <v>0</v>
      </c>
      <c r="YL24">
        <v>6</v>
      </c>
      <c r="YM24">
        <v>6</v>
      </c>
      <c r="YN24">
        <v>3</v>
      </c>
      <c r="YO24">
        <v>3</v>
      </c>
      <c r="YP24">
        <v>3</v>
      </c>
      <c r="YQ24">
        <v>3</v>
      </c>
      <c r="YR24">
        <v>1</v>
      </c>
      <c r="YS24">
        <v>1</v>
      </c>
      <c r="YT24">
        <v>1</v>
      </c>
      <c r="YU24">
        <v>1</v>
      </c>
      <c r="YV24">
        <v>2</v>
      </c>
      <c r="YW24">
        <v>544</v>
      </c>
      <c r="YX24">
        <v>558</v>
      </c>
      <c r="YY24">
        <v>529</v>
      </c>
      <c r="YZ24">
        <v>514</v>
      </c>
      <c r="ZA24">
        <v>422</v>
      </c>
      <c r="ZB24">
        <v>375</v>
      </c>
      <c r="ZC24">
        <v>359</v>
      </c>
      <c r="ZD24">
        <v>370</v>
      </c>
      <c r="ZE24">
        <v>334</v>
      </c>
      <c r="ZF24">
        <v>376</v>
      </c>
      <c r="ZG24">
        <v>413</v>
      </c>
      <c r="ZH24">
        <v>3</v>
      </c>
      <c r="ZI24">
        <v>6</v>
      </c>
      <c r="ZJ24">
        <v>4</v>
      </c>
      <c r="ZK24">
        <v>3</v>
      </c>
      <c r="ZL24">
        <v>4</v>
      </c>
      <c r="ZM24">
        <v>2</v>
      </c>
      <c r="ZN24">
        <v>3</v>
      </c>
      <c r="ZO24">
        <v>1</v>
      </c>
      <c r="ZP24">
        <v>3</v>
      </c>
      <c r="ZQ24">
        <v>3</v>
      </c>
      <c r="ZR24">
        <v>0</v>
      </c>
      <c r="ZS24">
        <v>23</v>
      </c>
      <c r="ZT24">
        <v>21</v>
      </c>
      <c r="ZU24">
        <v>23</v>
      </c>
      <c r="ZV24">
        <v>21</v>
      </c>
      <c r="ZW24">
        <v>17</v>
      </c>
      <c r="ZX24">
        <v>19</v>
      </c>
      <c r="ZY24">
        <v>9</v>
      </c>
      <c r="ZZ24">
        <v>12</v>
      </c>
      <c r="AAA24">
        <v>11</v>
      </c>
      <c r="AAB24">
        <v>15</v>
      </c>
      <c r="AAC24">
        <v>15</v>
      </c>
      <c r="AAD24">
        <v>86</v>
      </c>
      <c r="AAE24">
        <v>80</v>
      </c>
      <c r="AAF24">
        <v>84</v>
      </c>
      <c r="AAG24">
        <v>83</v>
      </c>
      <c r="AAH24">
        <v>73</v>
      </c>
      <c r="AAI24">
        <v>70</v>
      </c>
      <c r="AAJ24">
        <v>68</v>
      </c>
      <c r="AAK24">
        <v>64</v>
      </c>
      <c r="AAL24">
        <v>47</v>
      </c>
      <c r="AAM24">
        <v>68</v>
      </c>
      <c r="AAN24">
        <v>39</v>
      </c>
      <c r="AAO24">
        <v>1</v>
      </c>
      <c r="AAP24">
        <v>3</v>
      </c>
      <c r="AAQ24">
        <v>2</v>
      </c>
      <c r="AAR24">
        <v>2</v>
      </c>
      <c r="AAS24">
        <v>2</v>
      </c>
      <c r="AAT24">
        <v>2</v>
      </c>
      <c r="AAU24">
        <v>1</v>
      </c>
      <c r="AAV24">
        <v>1</v>
      </c>
      <c r="AAW24">
        <v>2</v>
      </c>
      <c r="AAX24">
        <v>0</v>
      </c>
      <c r="AAY24">
        <v>0</v>
      </c>
      <c r="AAZ24">
        <v>56</v>
      </c>
      <c r="ABA24">
        <v>88</v>
      </c>
      <c r="ABB24">
        <v>99</v>
      </c>
      <c r="ABC24">
        <v>99</v>
      </c>
      <c r="ABD24">
        <v>110</v>
      </c>
      <c r="ABE24">
        <v>113</v>
      </c>
      <c r="ABF24">
        <v>137</v>
      </c>
      <c r="ABG24">
        <v>133</v>
      </c>
      <c r="ABH24">
        <v>140</v>
      </c>
      <c r="ABI24">
        <v>146</v>
      </c>
      <c r="ABJ24">
        <v>141</v>
      </c>
      <c r="ABK24">
        <v>2</v>
      </c>
      <c r="ABL24">
        <v>2</v>
      </c>
      <c r="ABM24">
        <v>1</v>
      </c>
      <c r="ABN24">
        <v>0</v>
      </c>
      <c r="ABO24">
        <v>2</v>
      </c>
      <c r="ABP24">
        <v>3</v>
      </c>
      <c r="ABQ24">
        <v>3</v>
      </c>
      <c r="ABR24">
        <v>2</v>
      </c>
      <c r="ABS24">
        <v>1</v>
      </c>
      <c r="ABT24">
        <v>3</v>
      </c>
      <c r="ABU24">
        <v>1</v>
      </c>
      <c r="ABV24">
        <v>4</v>
      </c>
      <c r="ABW24">
        <v>2</v>
      </c>
      <c r="ABX24">
        <v>3</v>
      </c>
      <c r="ABY24">
        <v>4</v>
      </c>
      <c r="ABZ24">
        <v>5</v>
      </c>
      <c r="ACA24">
        <v>5</v>
      </c>
      <c r="ACB24">
        <v>0</v>
      </c>
      <c r="ACC24">
        <v>1</v>
      </c>
      <c r="ACD24">
        <v>0</v>
      </c>
      <c r="ACE24">
        <v>0</v>
      </c>
      <c r="ACF24">
        <v>0</v>
      </c>
      <c r="ACG24">
        <v>115</v>
      </c>
      <c r="ACH24">
        <v>131</v>
      </c>
      <c r="ACI24">
        <v>121</v>
      </c>
      <c r="ACJ24">
        <v>78</v>
      </c>
      <c r="ACK24">
        <v>87</v>
      </c>
      <c r="ACL24">
        <v>101</v>
      </c>
      <c r="ACM24">
        <v>81</v>
      </c>
      <c r="ACN24">
        <v>92</v>
      </c>
      <c r="ACO24">
        <v>82</v>
      </c>
      <c r="ACP24">
        <v>83</v>
      </c>
      <c r="ACQ24">
        <v>89</v>
      </c>
      <c r="ACR24">
        <v>13</v>
      </c>
      <c r="ACS24">
        <v>13</v>
      </c>
      <c r="ACT24">
        <v>8</v>
      </c>
      <c r="ACU24">
        <v>6</v>
      </c>
      <c r="ACV24">
        <v>3</v>
      </c>
      <c r="ACW24">
        <v>3</v>
      </c>
      <c r="ACX24">
        <v>1</v>
      </c>
      <c r="ACY24">
        <v>4</v>
      </c>
      <c r="ACZ24">
        <v>18</v>
      </c>
      <c r="ADA24">
        <v>9</v>
      </c>
      <c r="ADB24">
        <v>9</v>
      </c>
      <c r="ADC24">
        <v>6</v>
      </c>
      <c r="ADD24">
        <v>6</v>
      </c>
      <c r="ADE24">
        <v>6</v>
      </c>
      <c r="ADF24">
        <v>5</v>
      </c>
      <c r="ADG24">
        <v>6</v>
      </c>
      <c r="ADH24">
        <v>7</v>
      </c>
      <c r="ADI24">
        <v>4</v>
      </c>
      <c r="ADJ24">
        <v>1</v>
      </c>
      <c r="ADK24">
        <v>11</v>
      </c>
      <c r="ADL24">
        <v>30</v>
      </c>
      <c r="ADM24">
        <v>20</v>
      </c>
      <c r="ADN24">
        <v>66</v>
      </c>
      <c r="ADO24">
        <v>69</v>
      </c>
      <c r="ADP24">
        <v>62</v>
      </c>
      <c r="ADQ24">
        <v>64</v>
      </c>
      <c r="ADR24">
        <v>60</v>
      </c>
      <c r="ADS24">
        <v>64</v>
      </c>
      <c r="ADT24">
        <v>23</v>
      </c>
      <c r="ADU24">
        <v>29</v>
      </c>
      <c r="ADV24">
        <v>27</v>
      </c>
      <c r="ADW24">
        <v>25</v>
      </c>
      <c r="ADX24">
        <v>11</v>
      </c>
      <c r="ADY24">
        <v>25</v>
      </c>
      <c r="ADZ24">
        <v>29</v>
      </c>
      <c r="AEA24">
        <v>31</v>
      </c>
      <c r="AEB24">
        <v>30</v>
      </c>
      <c r="AEC24">
        <v>33</v>
      </c>
      <c r="AED24">
        <v>21</v>
      </c>
      <c r="AEE24">
        <v>26</v>
      </c>
      <c r="AEF24">
        <v>31</v>
      </c>
      <c r="AEG24">
        <v>21</v>
      </c>
      <c r="AEH24">
        <v>21</v>
      </c>
      <c r="AEI24">
        <v>10</v>
      </c>
      <c r="AEJ24">
        <v>2</v>
      </c>
      <c r="AEK24">
        <v>2</v>
      </c>
      <c r="AEL24">
        <v>2</v>
      </c>
      <c r="AEM24">
        <v>2</v>
      </c>
      <c r="AEN24">
        <v>3</v>
      </c>
      <c r="AEO24">
        <v>3</v>
      </c>
      <c r="AEP24">
        <v>0</v>
      </c>
      <c r="AEQ24">
        <v>3</v>
      </c>
      <c r="AER24">
        <v>3</v>
      </c>
      <c r="AES24">
        <v>2</v>
      </c>
      <c r="AET24">
        <v>0</v>
      </c>
      <c r="AEU24">
        <v>0</v>
      </c>
      <c r="AEV24">
        <v>0</v>
      </c>
      <c r="AEW24">
        <v>0</v>
      </c>
      <c r="AEX24">
        <v>0</v>
      </c>
      <c r="AEY24">
        <v>0</v>
      </c>
      <c r="AEZ24">
        <v>0</v>
      </c>
      <c r="AFA24">
        <v>0</v>
      </c>
      <c r="AFB24">
        <v>0</v>
      </c>
      <c r="AFC24">
        <v>0</v>
      </c>
      <c r="AFD24">
        <v>0</v>
      </c>
      <c r="AFE24">
        <v>0</v>
      </c>
      <c r="AFF24">
        <v>11</v>
      </c>
      <c r="AFG24">
        <v>15</v>
      </c>
      <c r="AFH24">
        <v>8</v>
      </c>
      <c r="AFI24">
        <v>9</v>
      </c>
      <c r="AFJ24">
        <v>5</v>
      </c>
      <c r="AFK24">
        <v>5</v>
      </c>
      <c r="AFL24">
        <v>4</v>
      </c>
      <c r="AFM24">
        <v>3</v>
      </c>
      <c r="AFN24">
        <v>3</v>
      </c>
      <c r="AFO24">
        <v>3</v>
      </c>
      <c r="AFP24">
        <v>9</v>
      </c>
      <c r="AFQ24">
        <v>993</v>
      </c>
      <c r="AFR24">
        <v>942</v>
      </c>
      <c r="AFS24">
        <v>897</v>
      </c>
      <c r="AFT24">
        <v>828</v>
      </c>
      <c r="AFU24">
        <v>736</v>
      </c>
      <c r="AFV24">
        <v>674</v>
      </c>
      <c r="AFW24">
        <v>621</v>
      </c>
      <c r="AFX24">
        <v>574</v>
      </c>
      <c r="AFY24">
        <v>592</v>
      </c>
      <c r="AFZ24">
        <v>414</v>
      </c>
      <c r="AGA24">
        <v>362</v>
      </c>
      <c r="AGB24">
        <v>4</v>
      </c>
      <c r="AGC24">
        <v>4</v>
      </c>
      <c r="AGD24">
        <v>4</v>
      </c>
      <c r="AGE24">
        <v>4</v>
      </c>
      <c r="AGF24">
        <v>4</v>
      </c>
      <c r="AGG24">
        <v>4</v>
      </c>
      <c r="AGH24">
        <v>3</v>
      </c>
      <c r="AGI24">
        <v>2</v>
      </c>
      <c r="AGJ24">
        <v>1</v>
      </c>
      <c r="AGK24">
        <v>1</v>
      </c>
      <c r="AGL24">
        <v>2</v>
      </c>
      <c r="AGM24">
        <v>24507</v>
      </c>
      <c r="AGN24">
        <v>25481</v>
      </c>
      <c r="AGO24">
        <v>25778</v>
      </c>
      <c r="AGP24">
        <v>24397</v>
      </c>
      <c r="AGQ24">
        <v>23510</v>
      </c>
      <c r="AGR24">
        <v>22349</v>
      </c>
      <c r="AGS24">
        <v>19504</v>
      </c>
      <c r="AGT24">
        <v>17590</v>
      </c>
      <c r="AGU24">
        <v>17005</v>
      </c>
      <c r="AGV24">
        <v>13923</v>
      </c>
      <c r="AGW24">
        <v>12209</v>
      </c>
    </row>
    <row r="25" spans="1:881" x14ac:dyDescent="0.3">
      <c r="A25" t="s">
        <v>102</v>
      </c>
      <c r="B25">
        <v>421</v>
      </c>
      <c r="C25">
        <v>529</v>
      </c>
      <c r="D25">
        <v>527</v>
      </c>
      <c r="E25">
        <v>546</v>
      </c>
      <c r="F25">
        <v>555</v>
      </c>
      <c r="G25">
        <v>597</v>
      </c>
      <c r="H25">
        <v>578</v>
      </c>
      <c r="I25">
        <v>574</v>
      </c>
      <c r="J25">
        <v>583</v>
      </c>
      <c r="K25">
        <v>588</v>
      </c>
      <c r="L25">
        <v>577</v>
      </c>
      <c r="M25">
        <v>318</v>
      </c>
      <c r="N25">
        <v>313</v>
      </c>
      <c r="O25">
        <v>346</v>
      </c>
      <c r="P25">
        <v>335</v>
      </c>
      <c r="Q25">
        <v>302</v>
      </c>
      <c r="R25">
        <v>317</v>
      </c>
      <c r="S25">
        <v>332</v>
      </c>
      <c r="T25">
        <v>323</v>
      </c>
      <c r="U25">
        <v>266</v>
      </c>
      <c r="V25">
        <v>278</v>
      </c>
      <c r="W25">
        <v>266</v>
      </c>
      <c r="X25">
        <v>1066</v>
      </c>
      <c r="Y25">
        <v>1138</v>
      </c>
      <c r="Z25">
        <v>1208</v>
      </c>
      <c r="AA25">
        <v>1245</v>
      </c>
      <c r="AB25">
        <v>1269</v>
      </c>
      <c r="AC25">
        <v>1090</v>
      </c>
      <c r="AD25">
        <v>1091</v>
      </c>
      <c r="AE25">
        <v>1157</v>
      </c>
      <c r="AF25">
        <v>1057</v>
      </c>
      <c r="AG25">
        <v>1215</v>
      </c>
      <c r="AH25">
        <v>963</v>
      </c>
      <c r="AI25">
        <v>27</v>
      </c>
      <c r="AJ25">
        <v>617</v>
      </c>
      <c r="AK25">
        <v>558</v>
      </c>
      <c r="AL25">
        <v>632</v>
      </c>
      <c r="AM25">
        <v>513</v>
      </c>
      <c r="AN25">
        <v>695</v>
      </c>
      <c r="AO25">
        <v>684</v>
      </c>
      <c r="AP25">
        <v>654</v>
      </c>
      <c r="AQ25">
        <v>528</v>
      </c>
      <c r="AR25">
        <v>709</v>
      </c>
      <c r="AS25">
        <v>625</v>
      </c>
      <c r="AT25">
        <v>478</v>
      </c>
      <c r="AU25">
        <v>477</v>
      </c>
      <c r="AV25">
        <v>505</v>
      </c>
      <c r="AW25">
        <v>527</v>
      </c>
      <c r="AX25">
        <v>591</v>
      </c>
      <c r="AY25">
        <v>483</v>
      </c>
      <c r="AZ25">
        <v>530</v>
      </c>
      <c r="BA25">
        <v>514</v>
      </c>
      <c r="BB25">
        <v>497</v>
      </c>
      <c r="BC25">
        <v>468</v>
      </c>
      <c r="BD25">
        <v>456</v>
      </c>
      <c r="BE25">
        <v>385</v>
      </c>
      <c r="BF25">
        <v>363</v>
      </c>
      <c r="BG25">
        <v>356</v>
      </c>
      <c r="BH25">
        <v>352</v>
      </c>
      <c r="BI25">
        <v>338</v>
      </c>
      <c r="BJ25">
        <v>356</v>
      </c>
      <c r="BK25">
        <v>312</v>
      </c>
      <c r="BL25">
        <v>330</v>
      </c>
      <c r="BM25">
        <v>293</v>
      </c>
      <c r="BN25">
        <v>311</v>
      </c>
      <c r="BO25">
        <v>320</v>
      </c>
      <c r="BP25">
        <v>325</v>
      </c>
      <c r="BQ25">
        <v>332</v>
      </c>
      <c r="BR25">
        <v>348</v>
      </c>
      <c r="BS25">
        <v>399</v>
      </c>
      <c r="BT25">
        <v>341</v>
      </c>
      <c r="BU25">
        <v>420</v>
      </c>
      <c r="BV25">
        <v>379</v>
      </c>
      <c r="BW25">
        <v>331</v>
      </c>
      <c r="BX25">
        <v>350</v>
      </c>
      <c r="BY25">
        <v>341</v>
      </c>
      <c r="BZ25">
        <v>294</v>
      </c>
      <c r="CA25">
        <v>692</v>
      </c>
      <c r="CB25">
        <v>766</v>
      </c>
      <c r="CC25">
        <v>788</v>
      </c>
      <c r="CD25">
        <v>782</v>
      </c>
      <c r="CE25">
        <v>751</v>
      </c>
      <c r="CF25">
        <v>750</v>
      </c>
      <c r="CG25">
        <v>716</v>
      </c>
      <c r="CH25">
        <v>683</v>
      </c>
      <c r="CI25">
        <v>623</v>
      </c>
      <c r="CJ25">
        <v>550</v>
      </c>
      <c r="CK25">
        <v>470</v>
      </c>
      <c r="CL25">
        <v>1136</v>
      </c>
      <c r="CM25">
        <v>1367</v>
      </c>
      <c r="CN25">
        <v>1392</v>
      </c>
      <c r="CO25">
        <v>1319</v>
      </c>
      <c r="CP25">
        <v>1081</v>
      </c>
      <c r="CQ25">
        <v>1326</v>
      </c>
      <c r="CR25">
        <v>1350</v>
      </c>
      <c r="CS25">
        <v>1377</v>
      </c>
      <c r="CT25">
        <v>1451</v>
      </c>
      <c r="CU25">
        <v>1051</v>
      </c>
      <c r="CV25">
        <v>1348</v>
      </c>
      <c r="CW25">
        <v>330</v>
      </c>
      <c r="CX25">
        <v>407</v>
      </c>
      <c r="CY25">
        <v>322</v>
      </c>
      <c r="CZ25">
        <v>325</v>
      </c>
      <c r="DA25">
        <v>200</v>
      </c>
      <c r="DB25">
        <v>188</v>
      </c>
      <c r="DC25">
        <v>195</v>
      </c>
      <c r="DD25">
        <v>203</v>
      </c>
      <c r="DE25">
        <v>174</v>
      </c>
      <c r="DF25">
        <v>10</v>
      </c>
      <c r="DG25">
        <v>81</v>
      </c>
      <c r="DH25">
        <v>260</v>
      </c>
      <c r="DI25">
        <v>303</v>
      </c>
      <c r="DJ25">
        <v>333</v>
      </c>
      <c r="DK25">
        <v>457</v>
      </c>
      <c r="DL25">
        <v>277</v>
      </c>
      <c r="DM25">
        <v>275</v>
      </c>
      <c r="DN25">
        <v>286</v>
      </c>
      <c r="DO25">
        <v>287</v>
      </c>
      <c r="DP25">
        <v>287</v>
      </c>
      <c r="DQ25">
        <v>265</v>
      </c>
      <c r="DR25">
        <v>238</v>
      </c>
      <c r="DS25">
        <v>729</v>
      </c>
      <c r="DT25">
        <v>700</v>
      </c>
      <c r="DU25">
        <v>667</v>
      </c>
      <c r="DV25">
        <v>667</v>
      </c>
      <c r="DW25">
        <v>851</v>
      </c>
      <c r="DX25">
        <v>848</v>
      </c>
      <c r="DY25">
        <v>891</v>
      </c>
      <c r="DZ25">
        <v>956</v>
      </c>
      <c r="EA25">
        <v>944</v>
      </c>
      <c r="EB25">
        <v>884</v>
      </c>
      <c r="EC25">
        <v>693</v>
      </c>
      <c r="ED25">
        <v>506</v>
      </c>
      <c r="EE25">
        <v>523</v>
      </c>
      <c r="EF25">
        <v>540</v>
      </c>
      <c r="EG25">
        <v>510</v>
      </c>
      <c r="EH25">
        <v>462</v>
      </c>
      <c r="EI25">
        <v>579</v>
      </c>
      <c r="EJ25">
        <v>480</v>
      </c>
      <c r="EK25">
        <v>535</v>
      </c>
      <c r="EL25">
        <v>494</v>
      </c>
      <c r="EM25">
        <v>480</v>
      </c>
      <c r="EN25">
        <v>317</v>
      </c>
      <c r="EO25">
        <v>723</v>
      </c>
      <c r="EP25">
        <v>773</v>
      </c>
      <c r="EQ25">
        <v>811</v>
      </c>
      <c r="ER25">
        <v>1005</v>
      </c>
      <c r="ES25">
        <v>718</v>
      </c>
      <c r="ET25">
        <v>671</v>
      </c>
      <c r="EU25">
        <v>679</v>
      </c>
      <c r="EV25">
        <v>720</v>
      </c>
      <c r="EW25">
        <v>619</v>
      </c>
      <c r="EX25">
        <v>777</v>
      </c>
      <c r="EY25">
        <v>695</v>
      </c>
      <c r="EZ25">
        <v>464</v>
      </c>
      <c r="FA25">
        <v>567</v>
      </c>
      <c r="FB25">
        <v>591</v>
      </c>
      <c r="FC25">
        <v>580</v>
      </c>
      <c r="FD25">
        <v>525</v>
      </c>
      <c r="FE25">
        <v>525</v>
      </c>
      <c r="FF25">
        <v>493</v>
      </c>
      <c r="FG25">
        <v>449</v>
      </c>
      <c r="FH25">
        <v>431</v>
      </c>
      <c r="FI25">
        <v>417</v>
      </c>
      <c r="FJ25">
        <v>423</v>
      </c>
      <c r="FK25">
        <v>644</v>
      </c>
      <c r="FL25">
        <v>758</v>
      </c>
      <c r="FM25">
        <v>797</v>
      </c>
      <c r="FN25">
        <v>796</v>
      </c>
      <c r="FO25">
        <v>696</v>
      </c>
      <c r="FP25">
        <v>737</v>
      </c>
      <c r="FQ25">
        <v>710</v>
      </c>
      <c r="FR25">
        <v>713</v>
      </c>
      <c r="FS25">
        <v>561</v>
      </c>
      <c r="FT25">
        <v>594</v>
      </c>
      <c r="FU25">
        <v>581</v>
      </c>
      <c r="FV25">
        <v>725</v>
      </c>
      <c r="FW25">
        <v>668</v>
      </c>
      <c r="FX25">
        <v>699</v>
      </c>
      <c r="FY25">
        <v>608</v>
      </c>
      <c r="FZ25">
        <v>626</v>
      </c>
      <c r="GA25">
        <v>597</v>
      </c>
      <c r="GB25">
        <v>636</v>
      </c>
      <c r="GC25">
        <v>677</v>
      </c>
      <c r="GD25">
        <v>712</v>
      </c>
      <c r="GE25">
        <v>637</v>
      </c>
      <c r="GF25">
        <v>550</v>
      </c>
      <c r="GG25">
        <v>857</v>
      </c>
      <c r="GH25">
        <v>891</v>
      </c>
      <c r="GI25">
        <v>835</v>
      </c>
      <c r="GJ25">
        <v>816</v>
      </c>
      <c r="GK25">
        <v>760</v>
      </c>
      <c r="GL25">
        <v>732</v>
      </c>
      <c r="GM25">
        <v>768</v>
      </c>
      <c r="GN25">
        <v>780</v>
      </c>
      <c r="GO25">
        <v>674</v>
      </c>
      <c r="GP25">
        <v>557</v>
      </c>
      <c r="GQ25">
        <v>596</v>
      </c>
      <c r="GR25">
        <v>468</v>
      </c>
      <c r="GS25">
        <v>567</v>
      </c>
      <c r="GT25">
        <v>583</v>
      </c>
      <c r="GU25">
        <v>592</v>
      </c>
      <c r="GV25">
        <v>521</v>
      </c>
      <c r="GW25">
        <v>513</v>
      </c>
      <c r="GX25">
        <v>487</v>
      </c>
      <c r="GY25">
        <v>527</v>
      </c>
      <c r="GZ25">
        <v>562</v>
      </c>
      <c r="HA25">
        <v>387</v>
      </c>
      <c r="HB25">
        <v>382</v>
      </c>
      <c r="HC25">
        <v>65284</v>
      </c>
      <c r="HD25">
        <v>67973</v>
      </c>
      <c r="HE25">
        <v>67497</v>
      </c>
      <c r="HF25">
        <v>63054</v>
      </c>
      <c r="HG25">
        <v>62835</v>
      </c>
      <c r="HH25">
        <v>74916</v>
      </c>
      <c r="HI25">
        <v>74509</v>
      </c>
      <c r="HJ25">
        <v>72143</v>
      </c>
      <c r="HK25">
        <v>70924</v>
      </c>
      <c r="HL25">
        <v>68427</v>
      </c>
      <c r="HM25">
        <v>69417</v>
      </c>
      <c r="HN25">
        <v>317</v>
      </c>
      <c r="HO25">
        <v>322</v>
      </c>
      <c r="HP25">
        <v>302</v>
      </c>
      <c r="HQ25">
        <v>324</v>
      </c>
      <c r="HR25">
        <v>294</v>
      </c>
      <c r="HS25">
        <v>327</v>
      </c>
      <c r="HT25">
        <v>331</v>
      </c>
      <c r="HU25">
        <v>328</v>
      </c>
      <c r="HV25">
        <v>320</v>
      </c>
      <c r="HW25">
        <v>231</v>
      </c>
      <c r="HX25">
        <v>235</v>
      </c>
      <c r="HY25">
        <v>726</v>
      </c>
      <c r="HZ25">
        <v>773</v>
      </c>
      <c r="IA25">
        <v>811</v>
      </c>
      <c r="IB25">
        <v>813</v>
      </c>
      <c r="IC25">
        <v>818</v>
      </c>
      <c r="ID25">
        <v>801</v>
      </c>
      <c r="IE25">
        <v>727</v>
      </c>
      <c r="IF25">
        <v>789</v>
      </c>
      <c r="IG25">
        <v>807</v>
      </c>
      <c r="IH25">
        <v>778</v>
      </c>
      <c r="II25">
        <v>736</v>
      </c>
      <c r="IJ25">
        <v>1028</v>
      </c>
      <c r="IK25">
        <v>1150</v>
      </c>
      <c r="IL25">
        <v>1143</v>
      </c>
      <c r="IM25">
        <v>925</v>
      </c>
      <c r="IN25">
        <v>880</v>
      </c>
      <c r="IO25">
        <v>833</v>
      </c>
      <c r="IP25">
        <v>740</v>
      </c>
      <c r="IQ25">
        <v>737</v>
      </c>
      <c r="IR25">
        <v>567</v>
      </c>
      <c r="IS25">
        <v>662</v>
      </c>
      <c r="IT25">
        <v>610</v>
      </c>
      <c r="IU25">
        <v>268</v>
      </c>
      <c r="IV25">
        <v>357</v>
      </c>
      <c r="IW25">
        <v>363</v>
      </c>
      <c r="IX25">
        <v>382</v>
      </c>
      <c r="IY25">
        <v>361</v>
      </c>
      <c r="IZ25">
        <v>363</v>
      </c>
      <c r="JA25">
        <v>374</v>
      </c>
      <c r="JB25">
        <v>380</v>
      </c>
      <c r="JC25">
        <v>305</v>
      </c>
      <c r="JD25">
        <v>322</v>
      </c>
      <c r="JE25">
        <v>249</v>
      </c>
      <c r="JF25">
        <v>550</v>
      </c>
      <c r="JG25">
        <v>601</v>
      </c>
      <c r="JH25">
        <v>576</v>
      </c>
      <c r="JI25">
        <v>608</v>
      </c>
      <c r="JJ25">
        <v>501</v>
      </c>
      <c r="JK25">
        <v>712</v>
      </c>
      <c r="JL25">
        <v>727</v>
      </c>
      <c r="JM25">
        <v>475</v>
      </c>
      <c r="JN25">
        <v>359</v>
      </c>
      <c r="JO25">
        <v>510</v>
      </c>
      <c r="JP25">
        <v>421</v>
      </c>
      <c r="JQ25">
        <v>3224</v>
      </c>
      <c r="JR25">
        <v>3471</v>
      </c>
      <c r="JS25">
        <v>3526</v>
      </c>
      <c r="JT25">
        <v>3530</v>
      </c>
      <c r="JU25">
        <v>3569</v>
      </c>
      <c r="JV25">
        <v>3428</v>
      </c>
      <c r="JW25">
        <v>3732</v>
      </c>
      <c r="JX25">
        <v>3466</v>
      </c>
      <c r="JY25">
        <v>3353</v>
      </c>
      <c r="JZ25">
        <v>3158</v>
      </c>
      <c r="KA25">
        <v>3077</v>
      </c>
      <c r="KB25">
        <v>612</v>
      </c>
      <c r="KC25">
        <v>688</v>
      </c>
      <c r="KD25">
        <v>661</v>
      </c>
      <c r="KE25">
        <v>664</v>
      </c>
      <c r="KF25">
        <v>683</v>
      </c>
      <c r="KG25">
        <v>655</v>
      </c>
      <c r="KH25">
        <v>602</v>
      </c>
      <c r="KI25">
        <v>546</v>
      </c>
      <c r="KJ25">
        <v>497</v>
      </c>
      <c r="KK25">
        <v>479</v>
      </c>
      <c r="KL25">
        <v>447</v>
      </c>
      <c r="KM25">
        <v>755</v>
      </c>
      <c r="KN25">
        <v>854</v>
      </c>
      <c r="KO25">
        <v>859</v>
      </c>
      <c r="KP25">
        <v>965</v>
      </c>
      <c r="KQ25">
        <v>867</v>
      </c>
      <c r="KR25">
        <v>919</v>
      </c>
      <c r="KS25">
        <v>930</v>
      </c>
      <c r="KT25">
        <v>984</v>
      </c>
      <c r="KU25">
        <v>908</v>
      </c>
      <c r="KV25">
        <v>920</v>
      </c>
      <c r="KW25">
        <v>757</v>
      </c>
      <c r="KX25">
        <v>342</v>
      </c>
      <c r="KY25">
        <v>374</v>
      </c>
      <c r="KZ25">
        <v>475</v>
      </c>
      <c r="LA25">
        <v>485</v>
      </c>
      <c r="LB25">
        <v>495</v>
      </c>
      <c r="LC25">
        <v>533</v>
      </c>
      <c r="LD25">
        <v>394</v>
      </c>
      <c r="LE25">
        <v>413</v>
      </c>
      <c r="LF25">
        <v>411</v>
      </c>
      <c r="LG25">
        <v>428</v>
      </c>
      <c r="LH25">
        <v>336</v>
      </c>
      <c r="LI25">
        <v>577</v>
      </c>
      <c r="LJ25">
        <v>9</v>
      </c>
      <c r="LK25">
        <v>481</v>
      </c>
      <c r="LL25">
        <v>573</v>
      </c>
      <c r="LM25">
        <v>480</v>
      </c>
      <c r="LN25">
        <v>508</v>
      </c>
      <c r="LO25">
        <v>429</v>
      </c>
      <c r="LP25">
        <v>420</v>
      </c>
      <c r="LQ25">
        <v>391</v>
      </c>
      <c r="LR25">
        <v>398</v>
      </c>
      <c r="LS25">
        <v>335</v>
      </c>
      <c r="LT25">
        <v>263</v>
      </c>
      <c r="LU25">
        <v>302</v>
      </c>
      <c r="LV25">
        <v>327</v>
      </c>
      <c r="LW25">
        <v>316</v>
      </c>
      <c r="LX25">
        <v>345</v>
      </c>
      <c r="LY25">
        <v>314</v>
      </c>
      <c r="LZ25">
        <v>335</v>
      </c>
      <c r="MA25">
        <v>331</v>
      </c>
      <c r="MB25">
        <v>339</v>
      </c>
      <c r="MC25">
        <v>312</v>
      </c>
      <c r="MD25">
        <v>356</v>
      </c>
      <c r="ME25">
        <v>4975</v>
      </c>
      <c r="MF25">
        <v>5242</v>
      </c>
      <c r="MG25">
        <v>5513</v>
      </c>
      <c r="MH25">
        <v>5686</v>
      </c>
      <c r="MI25">
        <v>4992</v>
      </c>
      <c r="MJ25">
        <v>5898</v>
      </c>
      <c r="MK25">
        <v>6132</v>
      </c>
      <c r="ML25">
        <v>6401</v>
      </c>
      <c r="MM25">
        <v>5976</v>
      </c>
      <c r="MN25">
        <v>6090</v>
      </c>
      <c r="MO25">
        <v>4439</v>
      </c>
      <c r="MP25">
        <v>307</v>
      </c>
      <c r="MQ25">
        <v>373</v>
      </c>
      <c r="MR25">
        <v>347</v>
      </c>
      <c r="MS25">
        <v>373</v>
      </c>
      <c r="MT25">
        <v>347</v>
      </c>
      <c r="MU25">
        <v>333</v>
      </c>
      <c r="MV25">
        <v>346</v>
      </c>
      <c r="MW25">
        <v>384</v>
      </c>
      <c r="MX25">
        <v>360</v>
      </c>
      <c r="MY25">
        <v>331</v>
      </c>
      <c r="MZ25">
        <v>292</v>
      </c>
      <c r="NA25">
        <v>712</v>
      </c>
      <c r="NB25">
        <v>719</v>
      </c>
      <c r="NC25">
        <v>668</v>
      </c>
      <c r="ND25">
        <v>695</v>
      </c>
      <c r="NE25">
        <v>550</v>
      </c>
      <c r="NF25">
        <v>648</v>
      </c>
      <c r="NG25">
        <v>643</v>
      </c>
      <c r="NH25">
        <v>636</v>
      </c>
      <c r="NI25">
        <v>427</v>
      </c>
      <c r="NJ25">
        <v>585</v>
      </c>
      <c r="NK25">
        <v>564</v>
      </c>
      <c r="NL25">
        <v>180</v>
      </c>
      <c r="NM25">
        <v>172</v>
      </c>
      <c r="NN25">
        <v>160</v>
      </c>
      <c r="NO25">
        <v>150</v>
      </c>
      <c r="NP25">
        <v>108</v>
      </c>
      <c r="NQ25">
        <v>163</v>
      </c>
      <c r="NR25">
        <v>134</v>
      </c>
      <c r="NS25">
        <v>125</v>
      </c>
      <c r="NT25">
        <v>103</v>
      </c>
      <c r="NU25">
        <v>104</v>
      </c>
      <c r="NV25">
        <v>83</v>
      </c>
      <c r="NW25">
        <v>329</v>
      </c>
      <c r="NX25">
        <v>412</v>
      </c>
      <c r="NY25">
        <v>257</v>
      </c>
      <c r="NZ25">
        <v>359</v>
      </c>
      <c r="OA25">
        <v>339</v>
      </c>
      <c r="OB25">
        <v>389</v>
      </c>
      <c r="OC25">
        <v>332</v>
      </c>
      <c r="OD25">
        <v>340</v>
      </c>
      <c r="OE25">
        <v>316</v>
      </c>
      <c r="OF25">
        <v>336</v>
      </c>
      <c r="OG25">
        <v>272</v>
      </c>
      <c r="OH25">
        <v>190</v>
      </c>
      <c r="OI25">
        <v>372</v>
      </c>
      <c r="OJ25">
        <v>379</v>
      </c>
      <c r="OK25">
        <v>367</v>
      </c>
      <c r="OL25">
        <v>362</v>
      </c>
      <c r="OM25">
        <v>351</v>
      </c>
      <c r="ON25">
        <v>317</v>
      </c>
      <c r="OO25">
        <v>336</v>
      </c>
      <c r="OP25">
        <v>277</v>
      </c>
      <c r="OQ25">
        <v>317</v>
      </c>
      <c r="OR25">
        <v>295</v>
      </c>
      <c r="OS25">
        <v>462</v>
      </c>
      <c r="OT25">
        <v>529</v>
      </c>
      <c r="OU25">
        <v>538</v>
      </c>
      <c r="OV25">
        <v>529</v>
      </c>
      <c r="OW25">
        <v>530</v>
      </c>
      <c r="OX25">
        <v>602</v>
      </c>
      <c r="OY25">
        <v>533</v>
      </c>
      <c r="OZ25">
        <v>585</v>
      </c>
      <c r="PA25">
        <v>510</v>
      </c>
      <c r="PB25">
        <v>514</v>
      </c>
      <c r="PC25">
        <v>487</v>
      </c>
      <c r="PD25">
        <v>386</v>
      </c>
      <c r="PE25">
        <v>464</v>
      </c>
      <c r="PF25">
        <v>446</v>
      </c>
      <c r="PG25">
        <v>421</v>
      </c>
      <c r="PH25">
        <v>392</v>
      </c>
      <c r="PI25">
        <v>431</v>
      </c>
      <c r="PJ25">
        <v>390</v>
      </c>
      <c r="PK25">
        <v>414</v>
      </c>
      <c r="PL25">
        <v>379</v>
      </c>
      <c r="PM25">
        <v>345</v>
      </c>
      <c r="PN25">
        <v>351</v>
      </c>
      <c r="PO25">
        <v>659</v>
      </c>
      <c r="PP25">
        <v>919</v>
      </c>
      <c r="PQ25">
        <v>854</v>
      </c>
      <c r="PR25">
        <v>963</v>
      </c>
      <c r="PS25">
        <v>1118</v>
      </c>
      <c r="PT25">
        <v>805</v>
      </c>
      <c r="PU25">
        <v>727</v>
      </c>
      <c r="PV25">
        <v>765</v>
      </c>
      <c r="PW25">
        <v>729</v>
      </c>
      <c r="PX25">
        <v>706</v>
      </c>
      <c r="PY25">
        <v>629</v>
      </c>
      <c r="PZ25">
        <v>646</v>
      </c>
      <c r="QA25">
        <v>779</v>
      </c>
      <c r="QB25">
        <v>760</v>
      </c>
      <c r="QC25">
        <v>756</v>
      </c>
      <c r="QD25">
        <v>658</v>
      </c>
      <c r="QE25">
        <v>547</v>
      </c>
      <c r="QF25">
        <v>546</v>
      </c>
      <c r="QG25">
        <v>577</v>
      </c>
      <c r="QH25">
        <v>570</v>
      </c>
      <c r="QI25">
        <v>554</v>
      </c>
      <c r="QJ25">
        <v>503</v>
      </c>
      <c r="QK25">
        <v>1021</v>
      </c>
      <c r="QL25">
        <v>901</v>
      </c>
      <c r="QM25">
        <v>926</v>
      </c>
      <c r="QN25">
        <v>924</v>
      </c>
      <c r="QO25">
        <v>934</v>
      </c>
      <c r="QP25">
        <v>582</v>
      </c>
      <c r="QQ25">
        <v>834</v>
      </c>
      <c r="QR25">
        <v>783</v>
      </c>
      <c r="QS25">
        <v>773</v>
      </c>
      <c r="QT25">
        <v>652</v>
      </c>
      <c r="QU25">
        <v>635</v>
      </c>
      <c r="QV25">
        <v>353</v>
      </c>
      <c r="QW25">
        <v>383</v>
      </c>
      <c r="QX25">
        <v>372</v>
      </c>
      <c r="QY25">
        <v>367</v>
      </c>
      <c r="QZ25">
        <v>260</v>
      </c>
      <c r="RA25">
        <v>375</v>
      </c>
      <c r="RB25">
        <v>415</v>
      </c>
      <c r="RC25">
        <v>299</v>
      </c>
      <c r="RD25">
        <v>301</v>
      </c>
      <c r="RE25">
        <v>341</v>
      </c>
      <c r="RF25">
        <v>143</v>
      </c>
      <c r="RG25">
        <v>251</v>
      </c>
      <c r="RH25">
        <v>340</v>
      </c>
      <c r="RI25">
        <v>337</v>
      </c>
      <c r="RJ25">
        <v>336</v>
      </c>
      <c r="RK25">
        <v>283</v>
      </c>
      <c r="RL25">
        <v>344</v>
      </c>
      <c r="RM25">
        <v>347</v>
      </c>
      <c r="RN25">
        <v>248</v>
      </c>
      <c r="RO25">
        <v>260</v>
      </c>
      <c r="RP25">
        <v>206</v>
      </c>
      <c r="RQ25">
        <v>319</v>
      </c>
      <c r="RR25">
        <v>709</v>
      </c>
      <c r="RS25">
        <v>784</v>
      </c>
      <c r="RT25">
        <v>676</v>
      </c>
      <c r="RU25">
        <v>880</v>
      </c>
      <c r="RV25">
        <v>791</v>
      </c>
      <c r="RW25">
        <v>787</v>
      </c>
      <c r="RX25">
        <v>765</v>
      </c>
      <c r="RY25">
        <v>771</v>
      </c>
      <c r="RZ25">
        <v>721</v>
      </c>
      <c r="SA25">
        <v>691</v>
      </c>
      <c r="SB25">
        <v>642</v>
      </c>
      <c r="SC25">
        <v>293</v>
      </c>
      <c r="SD25">
        <v>363</v>
      </c>
      <c r="SE25">
        <v>359</v>
      </c>
      <c r="SF25">
        <v>362</v>
      </c>
      <c r="SG25">
        <v>348</v>
      </c>
      <c r="SH25">
        <v>369</v>
      </c>
      <c r="SI25">
        <v>359</v>
      </c>
      <c r="SJ25">
        <v>367</v>
      </c>
      <c r="SK25">
        <v>294</v>
      </c>
      <c r="SL25">
        <v>378</v>
      </c>
      <c r="SM25">
        <v>327</v>
      </c>
      <c r="SN25">
        <v>271</v>
      </c>
      <c r="SO25">
        <v>297</v>
      </c>
      <c r="SP25">
        <v>305</v>
      </c>
      <c r="SQ25">
        <v>324</v>
      </c>
      <c r="SR25">
        <v>286</v>
      </c>
      <c r="SS25">
        <v>272</v>
      </c>
      <c r="ST25">
        <v>188</v>
      </c>
      <c r="SU25">
        <v>184</v>
      </c>
      <c r="SV25">
        <v>159</v>
      </c>
      <c r="SW25">
        <v>189</v>
      </c>
      <c r="SX25">
        <v>165</v>
      </c>
      <c r="SY25">
        <v>1916</v>
      </c>
      <c r="SZ25">
        <v>1604</v>
      </c>
      <c r="TA25">
        <v>2077</v>
      </c>
      <c r="TB25">
        <v>1989</v>
      </c>
      <c r="TC25">
        <v>1613</v>
      </c>
      <c r="TD25">
        <v>1865</v>
      </c>
      <c r="TE25">
        <v>1474</v>
      </c>
      <c r="TF25">
        <v>1580</v>
      </c>
      <c r="TG25">
        <v>1623</v>
      </c>
      <c r="TH25">
        <v>1768</v>
      </c>
      <c r="TI25">
        <v>1782</v>
      </c>
      <c r="TJ25">
        <v>406</v>
      </c>
      <c r="TK25">
        <v>461</v>
      </c>
      <c r="TL25">
        <v>460</v>
      </c>
      <c r="TM25">
        <v>441</v>
      </c>
      <c r="TN25">
        <v>302</v>
      </c>
      <c r="TO25">
        <v>298</v>
      </c>
      <c r="TP25">
        <v>318</v>
      </c>
      <c r="TQ25">
        <v>311</v>
      </c>
      <c r="TR25">
        <v>285</v>
      </c>
      <c r="TS25">
        <v>280</v>
      </c>
      <c r="TT25">
        <v>209</v>
      </c>
      <c r="TU25">
        <v>1337</v>
      </c>
      <c r="TV25">
        <v>1334</v>
      </c>
      <c r="TW25">
        <v>1304</v>
      </c>
      <c r="TX25">
        <v>1020</v>
      </c>
      <c r="TY25">
        <v>991</v>
      </c>
      <c r="TZ25">
        <v>1111</v>
      </c>
      <c r="UA25">
        <v>1215</v>
      </c>
      <c r="UB25">
        <v>1161</v>
      </c>
      <c r="UC25">
        <v>1069</v>
      </c>
      <c r="UD25">
        <v>989</v>
      </c>
      <c r="UE25">
        <v>945</v>
      </c>
      <c r="UF25">
        <v>1069</v>
      </c>
      <c r="UG25">
        <v>906</v>
      </c>
      <c r="UH25">
        <v>1032</v>
      </c>
      <c r="UI25">
        <v>1023</v>
      </c>
      <c r="UJ25">
        <v>851</v>
      </c>
      <c r="UK25">
        <v>970</v>
      </c>
      <c r="UL25">
        <v>1043</v>
      </c>
      <c r="UM25">
        <v>1078</v>
      </c>
      <c r="UN25">
        <v>882</v>
      </c>
      <c r="UO25">
        <v>22</v>
      </c>
      <c r="UP25">
        <v>1049</v>
      </c>
      <c r="UQ25">
        <v>545</v>
      </c>
      <c r="UR25">
        <v>585</v>
      </c>
      <c r="US25">
        <v>651</v>
      </c>
      <c r="UT25">
        <v>633</v>
      </c>
      <c r="UU25">
        <v>951</v>
      </c>
      <c r="UV25">
        <v>698</v>
      </c>
      <c r="UW25">
        <v>550</v>
      </c>
      <c r="UX25">
        <v>538</v>
      </c>
      <c r="UY25">
        <v>407</v>
      </c>
      <c r="UZ25">
        <v>509</v>
      </c>
      <c r="VA25">
        <v>469</v>
      </c>
      <c r="VB25">
        <v>1752</v>
      </c>
      <c r="VC25">
        <v>1747</v>
      </c>
      <c r="VD25">
        <v>1680</v>
      </c>
      <c r="VE25">
        <v>1720</v>
      </c>
      <c r="VF25">
        <v>1638</v>
      </c>
      <c r="VG25">
        <v>1847</v>
      </c>
      <c r="VH25">
        <v>1771</v>
      </c>
      <c r="VI25">
        <v>1629</v>
      </c>
      <c r="VJ25">
        <v>1480</v>
      </c>
      <c r="VK25">
        <v>1521</v>
      </c>
      <c r="VL25">
        <v>1271</v>
      </c>
      <c r="VM25">
        <v>506</v>
      </c>
      <c r="VN25">
        <v>536</v>
      </c>
      <c r="VO25">
        <v>579</v>
      </c>
      <c r="VP25">
        <v>560</v>
      </c>
      <c r="VQ25">
        <v>577</v>
      </c>
      <c r="VR25">
        <v>566</v>
      </c>
      <c r="VS25">
        <v>589</v>
      </c>
      <c r="VT25">
        <v>632</v>
      </c>
      <c r="VU25">
        <v>577</v>
      </c>
      <c r="VV25">
        <v>719</v>
      </c>
      <c r="VW25">
        <v>495</v>
      </c>
      <c r="VX25">
        <v>780</v>
      </c>
      <c r="VY25">
        <v>870</v>
      </c>
      <c r="VZ25">
        <v>947</v>
      </c>
      <c r="WA25">
        <v>850</v>
      </c>
      <c r="WB25">
        <v>635</v>
      </c>
      <c r="WC25">
        <v>832</v>
      </c>
      <c r="WD25">
        <v>592</v>
      </c>
      <c r="WE25">
        <v>598</v>
      </c>
      <c r="WF25">
        <v>577</v>
      </c>
      <c r="WG25">
        <v>671</v>
      </c>
      <c r="WH25">
        <v>437</v>
      </c>
      <c r="WI25">
        <v>1606</v>
      </c>
      <c r="WJ25">
        <v>1685</v>
      </c>
      <c r="WK25">
        <v>1637</v>
      </c>
      <c r="WL25">
        <v>1633</v>
      </c>
      <c r="WM25">
        <v>1588</v>
      </c>
      <c r="WN25">
        <v>1541</v>
      </c>
      <c r="WO25">
        <v>1545</v>
      </c>
      <c r="WP25">
        <v>1568</v>
      </c>
      <c r="WQ25">
        <v>1407</v>
      </c>
      <c r="WR25">
        <v>1323</v>
      </c>
      <c r="WS25">
        <v>1124</v>
      </c>
      <c r="WT25">
        <v>252</v>
      </c>
      <c r="WU25">
        <v>228</v>
      </c>
      <c r="WV25">
        <v>282</v>
      </c>
      <c r="WW25">
        <v>268</v>
      </c>
      <c r="WX25">
        <v>210</v>
      </c>
      <c r="WY25">
        <v>240</v>
      </c>
      <c r="WZ25">
        <v>238</v>
      </c>
      <c r="XA25">
        <v>245</v>
      </c>
      <c r="XB25">
        <v>183</v>
      </c>
      <c r="XC25">
        <v>299</v>
      </c>
      <c r="XD25">
        <v>304</v>
      </c>
      <c r="XE25">
        <v>216</v>
      </c>
      <c r="XF25">
        <v>244</v>
      </c>
      <c r="XG25">
        <v>221</v>
      </c>
      <c r="XH25">
        <v>165</v>
      </c>
      <c r="XI25">
        <v>0</v>
      </c>
      <c r="XJ25">
        <v>0</v>
      </c>
      <c r="XK25">
        <v>0</v>
      </c>
      <c r="XL25">
        <v>0</v>
      </c>
      <c r="XM25">
        <v>0</v>
      </c>
      <c r="XN25">
        <v>0</v>
      </c>
      <c r="XO25">
        <v>0</v>
      </c>
      <c r="XP25">
        <v>997</v>
      </c>
      <c r="XQ25">
        <v>1423</v>
      </c>
      <c r="XR25">
        <v>895</v>
      </c>
      <c r="XS25">
        <v>1190</v>
      </c>
      <c r="XT25">
        <v>863</v>
      </c>
      <c r="XU25">
        <v>1190</v>
      </c>
      <c r="XV25">
        <v>1168</v>
      </c>
      <c r="XW25">
        <v>1180</v>
      </c>
      <c r="XX25">
        <v>1028</v>
      </c>
      <c r="XY25">
        <v>1039</v>
      </c>
      <c r="XZ25">
        <v>938</v>
      </c>
      <c r="YA25">
        <v>522</v>
      </c>
      <c r="YB25">
        <v>496</v>
      </c>
      <c r="YC25">
        <v>522</v>
      </c>
      <c r="YD25">
        <v>551</v>
      </c>
      <c r="YE25">
        <v>404</v>
      </c>
      <c r="YF25">
        <v>373</v>
      </c>
      <c r="YG25">
        <v>477</v>
      </c>
      <c r="YH25">
        <v>398</v>
      </c>
      <c r="YI25">
        <v>280</v>
      </c>
      <c r="YJ25">
        <v>309</v>
      </c>
      <c r="YK25">
        <v>270</v>
      </c>
      <c r="YL25">
        <v>312</v>
      </c>
      <c r="YM25">
        <v>341</v>
      </c>
      <c r="YN25">
        <v>344</v>
      </c>
      <c r="YO25">
        <v>335</v>
      </c>
      <c r="YP25">
        <v>337</v>
      </c>
      <c r="YQ25">
        <v>343</v>
      </c>
      <c r="YR25">
        <v>347</v>
      </c>
      <c r="YS25">
        <v>342</v>
      </c>
      <c r="YT25">
        <v>337</v>
      </c>
      <c r="YU25">
        <v>337</v>
      </c>
      <c r="YV25">
        <v>318</v>
      </c>
      <c r="YW25">
        <v>2277</v>
      </c>
      <c r="YX25">
        <v>2454</v>
      </c>
      <c r="YY25">
        <v>2562</v>
      </c>
      <c r="YZ25">
        <v>2453</v>
      </c>
      <c r="ZA25">
        <v>2190</v>
      </c>
      <c r="ZB25">
        <v>2352</v>
      </c>
      <c r="ZC25">
        <v>2482</v>
      </c>
      <c r="ZD25">
        <v>2319</v>
      </c>
      <c r="ZE25">
        <v>2301</v>
      </c>
      <c r="ZF25">
        <v>2216</v>
      </c>
      <c r="ZG25">
        <v>1982</v>
      </c>
      <c r="ZH25">
        <v>569</v>
      </c>
      <c r="ZI25">
        <v>729</v>
      </c>
      <c r="ZJ25">
        <v>645</v>
      </c>
      <c r="ZK25">
        <v>763</v>
      </c>
      <c r="ZL25">
        <v>614</v>
      </c>
      <c r="ZM25">
        <v>634</v>
      </c>
      <c r="ZN25">
        <v>629</v>
      </c>
      <c r="ZO25">
        <v>663</v>
      </c>
      <c r="ZP25">
        <v>606</v>
      </c>
      <c r="ZQ25">
        <v>689</v>
      </c>
      <c r="ZR25">
        <v>825</v>
      </c>
      <c r="ZS25">
        <v>3</v>
      </c>
      <c r="ZT25">
        <v>709</v>
      </c>
      <c r="ZU25">
        <v>781</v>
      </c>
      <c r="ZV25">
        <v>730</v>
      </c>
      <c r="ZW25">
        <v>657</v>
      </c>
      <c r="ZX25">
        <v>968</v>
      </c>
      <c r="ZY25">
        <v>895</v>
      </c>
      <c r="ZZ25">
        <v>785</v>
      </c>
      <c r="AAA25">
        <v>709</v>
      </c>
      <c r="AAB25">
        <v>699</v>
      </c>
      <c r="AAC25">
        <v>662</v>
      </c>
      <c r="AAD25">
        <v>1080</v>
      </c>
      <c r="AAE25">
        <v>1105</v>
      </c>
      <c r="AAF25">
        <v>1094</v>
      </c>
      <c r="AAG25">
        <v>1006</v>
      </c>
      <c r="AAH25">
        <v>973</v>
      </c>
      <c r="AAI25">
        <v>1024</v>
      </c>
      <c r="AAJ25">
        <v>962</v>
      </c>
      <c r="AAK25">
        <v>905</v>
      </c>
      <c r="AAL25">
        <v>652</v>
      </c>
      <c r="AAM25">
        <v>750</v>
      </c>
      <c r="AAN25">
        <v>772</v>
      </c>
      <c r="AAO25">
        <v>249</v>
      </c>
      <c r="AAP25">
        <v>294</v>
      </c>
      <c r="AAQ25">
        <v>285</v>
      </c>
      <c r="AAR25">
        <v>292</v>
      </c>
      <c r="AAS25">
        <v>252</v>
      </c>
      <c r="AAT25">
        <v>249</v>
      </c>
      <c r="AAU25">
        <v>201</v>
      </c>
      <c r="AAV25">
        <v>280</v>
      </c>
      <c r="AAW25">
        <v>412</v>
      </c>
      <c r="AAX25">
        <v>299</v>
      </c>
      <c r="AAY25">
        <v>295</v>
      </c>
      <c r="AAZ25">
        <v>684</v>
      </c>
      <c r="ABA25">
        <v>596</v>
      </c>
      <c r="ABB25">
        <v>595</v>
      </c>
      <c r="ABC25">
        <v>625</v>
      </c>
      <c r="ABD25">
        <v>588</v>
      </c>
      <c r="ABE25">
        <v>669</v>
      </c>
      <c r="ABF25">
        <v>667</v>
      </c>
      <c r="ABG25">
        <v>560</v>
      </c>
      <c r="ABH25">
        <v>544</v>
      </c>
      <c r="ABI25">
        <v>626</v>
      </c>
      <c r="ABJ25">
        <v>552</v>
      </c>
      <c r="ABK25">
        <v>271</v>
      </c>
      <c r="ABL25">
        <v>296</v>
      </c>
      <c r="ABM25">
        <v>241</v>
      </c>
      <c r="ABN25">
        <v>245</v>
      </c>
      <c r="ABO25">
        <v>219</v>
      </c>
      <c r="ABP25">
        <v>251</v>
      </c>
      <c r="ABQ25">
        <v>190</v>
      </c>
      <c r="ABR25">
        <v>203</v>
      </c>
      <c r="ABS25">
        <v>181</v>
      </c>
      <c r="ABT25">
        <v>198</v>
      </c>
      <c r="ABU25">
        <v>161</v>
      </c>
      <c r="ABV25">
        <v>409</v>
      </c>
      <c r="ABW25">
        <v>456</v>
      </c>
      <c r="ABX25">
        <v>501</v>
      </c>
      <c r="ABY25">
        <v>365</v>
      </c>
      <c r="ABZ25">
        <v>472</v>
      </c>
      <c r="ACA25">
        <v>434</v>
      </c>
      <c r="ACB25">
        <v>432</v>
      </c>
      <c r="ACC25">
        <v>445</v>
      </c>
      <c r="ACD25">
        <v>336</v>
      </c>
      <c r="ACE25">
        <v>422</v>
      </c>
      <c r="ACF25">
        <v>402</v>
      </c>
      <c r="ACG25">
        <v>820</v>
      </c>
      <c r="ACH25">
        <v>809</v>
      </c>
      <c r="ACI25">
        <v>797</v>
      </c>
      <c r="ACJ25">
        <v>747</v>
      </c>
      <c r="ACK25">
        <v>701</v>
      </c>
      <c r="ACL25">
        <v>681</v>
      </c>
      <c r="ACM25">
        <v>674</v>
      </c>
      <c r="ACN25">
        <v>705</v>
      </c>
      <c r="ACO25">
        <v>715</v>
      </c>
      <c r="ACP25">
        <v>606</v>
      </c>
      <c r="ACQ25">
        <v>515</v>
      </c>
      <c r="ACR25">
        <v>328</v>
      </c>
      <c r="ACS25">
        <v>353</v>
      </c>
      <c r="ACT25">
        <v>352</v>
      </c>
      <c r="ACU25">
        <v>378</v>
      </c>
      <c r="ACV25">
        <v>358</v>
      </c>
      <c r="ACW25">
        <v>351</v>
      </c>
      <c r="ACX25">
        <v>367</v>
      </c>
      <c r="ACY25">
        <v>377</v>
      </c>
      <c r="ACZ25">
        <v>331</v>
      </c>
      <c r="ADA25">
        <v>348</v>
      </c>
      <c r="ADB25">
        <v>323</v>
      </c>
      <c r="ADC25">
        <v>428</v>
      </c>
      <c r="ADD25">
        <v>524</v>
      </c>
      <c r="ADE25">
        <v>417</v>
      </c>
      <c r="ADF25">
        <v>426</v>
      </c>
      <c r="ADG25">
        <v>288</v>
      </c>
      <c r="ADH25">
        <v>503</v>
      </c>
      <c r="ADI25">
        <v>374</v>
      </c>
      <c r="ADJ25">
        <v>441</v>
      </c>
      <c r="ADK25">
        <v>484</v>
      </c>
      <c r="ADL25">
        <v>433</v>
      </c>
      <c r="ADM25">
        <v>358</v>
      </c>
      <c r="ADN25">
        <v>1386</v>
      </c>
      <c r="ADO25">
        <v>1476</v>
      </c>
      <c r="ADP25">
        <v>1409</v>
      </c>
      <c r="ADQ25">
        <v>1398</v>
      </c>
      <c r="ADR25">
        <v>1341</v>
      </c>
      <c r="ADS25">
        <v>1621</v>
      </c>
      <c r="ADT25">
        <v>1357</v>
      </c>
      <c r="ADU25">
        <v>1216</v>
      </c>
      <c r="ADV25">
        <v>1546</v>
      </c>
      <c r="ADW25">
        <v>1142</v>
      </c>
      <c r="ADX25">
        <v>1098</v>
      </c>
      <c r="ADY25">
        <v>481</v>
      </c>
      <c r="ADZ25">
        <v>558</v>
      </c>
      <c r="AEA25">
        <v>574</v>
      </c>
      <c r="AEB25">
        <v>584</v>
      </c>
      <c r="AEC25">
        <v>385</v>
      </c>
      <c r="AED25">
        <v>405</v>
      </c>
      <c r="AEE25">
        <v>391</v>
      </c>
      <c r="AEF25">
        <v>367</v>
      </c>
      <c r="AEG25">
        <v>384</v>
      </c>
      <c r="AEH25">
        <v>382</v>
      </c>
      <c r="AEI25">
        <v>366</v>
      </c>
      <c r="AEJ25">
        <v>340</v>
      </c>
      <c r="AEK25">
        <v>355</v>
      </c>
      <c r="AEL25">
        <v>363</v>
      </c>
      <c r="AEM25">
        <v>391</v>
      </c>
      <c r="AEN25">
        <v>385</v>
      </c>
      <c r="AEO25">
        <v>477</v>
      </c>
      <c r="AEP25">
        <v>377</v>
      </c>
      <c r="AEQ25">
        <v>392</v>
      </c>
      <c r="AER25">
        <v>373</v>
      </c>
      <c r="AES25">
        <v>382</v>
      </c>
      <c r="AET25">
        <v>359</v>
      </c>
      <c r="AEU25">
        <v>366</v>
      </c>
      <c r="AEV25">
        <v>383</v>
      </c>
      <c r="AEW25">
        <v>383</v>
      </c>
      <c r="AEX25">
        <v>377</v>
      </c>
      <c r="AEY25">
        <v>353</v>
      </c>
      <c r="AEZ25">
        <v>414</v>
      </c>
      <c r="AFA25">
        <v>418</v>
      </c>
      <c r="AFB25">
        <v>421</v>
      </c>
      <c r="AFC25">
        <v>295</v>
      </c>
      <c r="AFD25">
        <v>409</v>
      </c>
      <c r="AFE25">
        <v>379</v>
      </c>
      <c r="AFF25">
        <v>603</v>
      </c>
      <c r="AFG25">
        <v>639</v>
      </c>
      <c r="AFH25">
        <v>648</v>
      </c>
      <c r="AFI25">
        <v>648</v>
      </c>
      <c r="AFJ25">
        <v>620</v>
      </c>
      <c r="AFK25">
        <v>569</v>
      </c>
      <c r="AFL25">
        <v>568</v>
      </c>
      <c r="AFM25">
        <v>557</v>
      </c>
      <c r="AFN25">
        <v>552</v>
      </c>
      <c r="AFO25">
        <v>517</v>
      </c>
      <c r="AFP25">
        <v>459</v>
      </c>
      <c r="AFQ25">
        <v>3357</v>
      </c>
      <c r="AFR25">
        <v>3426</v>
      </c>
      <c r="AFS25">
        <v>3610</v>
      </c>
      <c r="AFT25">
        <v>4097</v>
      </c>
      <c r="AFU25">
        <v>3269</v>
      </c>
      <c r="AFV25">
        <v>3057</v>
      </c>
      <c r="AFW25">
        <v>2909</v>
      </c>
      <c r="AFX25">
        <v>2573</v>
      </c>
      <c r="AFY25">
        <v>2170</v>
      </c>
      <c r="AFZ25">
        <v>2104</v>
      </c>
      <c r="AGA25">
        <v>1863</v>
      </c>
      <c r="AGB25">
        <v>361</v>
      </c>
      <c r="AGC25">
        <v>353</v>
      </c>
      <c r="AGD25">
        <v>359</v>
      </c>
      <c r="AGE25">
        <v>321</v>
      </c>
      <c r="AGF25">
        <v>266</v>
      </c>
      <c r="AGG25">
        <v>282</v>
      </c>
      <c r="AGH25">
        <v>284</v>
      </c>
      <c r="AGI25">
        <v>245</v>
      </c>
      <c r="AGJ25">
        <v>262</v>
      </c>
      <c r="AGK25">
        <v>238</v>
      </c>
      <c r="AGL25">
        <v>285</v>
      </c>
      <c r="AGM25">
        <v>122472</v>
      </c>
      <c r="AGN25">
        <v>129957</v>
      </c>
      <c r="AGO25">
        <v>130371</v>
      </c>
      <c r="AGP25">
        <v>126848</v>
      </c>
      <c r="AGQ25">
        <v>120694</v>
      </c>
      <c r="AGR25">
        <v>135719</v>
      </c>
      <c r="AGS25">
        <v>133939</v>
      </c>
      <c r="AGT25">
        <v>130731</v>
      </c>
      <c r="AGU25">
        <v>125430</v>
      </c>
      <c r="AGV25">
        <v>121729</v>
      </c>
      <c r="AGW25">
        <v>118264</v>
      </c>
    </row>
    <row r="26" spans="1:881" x14ac:dyDescent="0.3">
      <c r="A26" t="s">
        <v>103</v>
      </c>
      <c r="B26">
        <v>1937</v>
      </c>
      <c r="C26">
        <v>2167</v>
      </c>
      <c r="D26">
        <v>2403</v>
      </c>
      <c r="E26">
        <v>2015</v>
      </c>
      <c r="F26">
        <v>1822</v>
      </c>
      <c r="G26">
        <v>2037</v>
      </c>
      <c r="H26">
        <v>1792</v>
      </c>
      <c r="I26">
        <v>1472</v>
      </c>
      <c r="J26">
        <v>1433</v>
      </c>
      <c r="K26">
        <v>1512</v>
      </c>
      <c r="L26">
        <v>1541</v>
      </c>
      <c r="M26">
        <v>333</v>
      </c>
      <c r="N26">
        <v>322</v>
      </c>
      <c r="O26">
        <v>250</v>
      </c>
      <c r="P26">
        <v>211</v>
      </c>
      <c r="Q26">
        <v>185</v>
      </c>
      <c r="R26">
        <v>243</v>
      </c>
      <c r="S26">
        <v>188</v>
      </c>
      <c r="T26">
        <v>158</v>
      </c>
      <c r="U26">
        <v>157</v>
      </c>
      <c r="V26">
        <v>152</v>
      </c>
      <c r="W26">
        <v>116</v>
      </c>
      <c r="X26">
        <v>1223</v>
      </c>
      <c r="Y26">
        <v>1177</v>
      </c>
      <c r="Z26">
        <v>1127</v>
      </c>
      <c r="AA26">
        <v>1135</v>
      </c>
      <c r="AB26">
        <v>1105</v>
      </c>
      <c r="AC26">
        <v>1120</v>
      </c>
      <c r="AD26">
        <v>989</v>
      </c>
      <c r="AE26">
        <v>1004</v>
      </c>
      <c r="AF26">
        <v>979</v>
      </c>
      <c r="AG26">
        <v>1015</v>
      </c>
      <c r="AH26">
        <v>965</v>
      </c>
      <c r="AI26">
        <v>566</v>
      </c>
      <c r="AJ26">
        <v>629</v>
      </c>
      <c r="AK26">
        <v>564</v>
      </c>
      <c r="AL26">
        <v>477</v>
      </c>
      <c r="AM26">
        <v>471</v>
      </c>
      <c r="AN26">
        <v>492</v>
      </c>
      <c r="AO26">
        <v>454</v>
      </c>
      <c r="AP26">
        <v>466</v>
      </c>
      <c r="AQ26">
        <v>479</v>
      </c>
      <c r="AR26">
        <v>478</v>
      </c>
      <c r="AS26">
        <v>381</v>
      </c>
      <c r="AT26">
        <v>733</v>
      </c>
      <c r="AU26">
        <v>757</v>
      </c>
      <c r="AV26">
        <v>1001</v>
      </c>
      <c r="AW26">
        <v>985</v>
      </c>
      <c r="AX26">
        <v>770</v>
      </c>
      <c r="AY26">
        <v>734</v>
      </c>
      <c r="AZ26">
        <v>660</v>
      </c>
      <c r="BA26">
        <v>943</v>
      </c>
      <c r="BB26">
        <v>676</v>
      </c>
      <c r="BC26">
        <v>665</v>
      </c>
      <c r="BD26">
        <v>630</v>
      </c>
      <c r="BE26">
        <v>314</v>
      </c>
      <c r="BF26">
        <v>327</v>
      </c>
      <c r="BG26">
        <v>319</v>
      </c>
      <c r="BH26">
        <v>285</v>
      </c>
      <c r="BI26">
        <v>273</v>
      </c>
      <c r="BJ26">
        <v>285</v>
      </c>
      <c r="BK26">
        <v>308</v>
      </c>
      <c r="BL26">
        <v>258</v>
      </c>
      <c r="BM26">
        <v>302</v>
      </c>
      <c r="BN26">
        <v>263</v>
      </c>
      <c r="BO26">
        <v>272</v>
      </c>
      <c r="BP26">
        <v>371</v>
      </c>
      <c r="BQ26">
        <v>379</v>
      </c>
      <c r="BR26">
        <v>303</v>
      </c>
      <c r="BS26">
        <v>296</v>
      </c>
      <c r="BT26">
        <v>307</v>
      </c>
      <c r="BU26">
        <v>271</v>
      </c>
      <c r="BV26">
        <v>302</v>
      </c>
      <c r="BW26">
        <v>314</v>
      </c>
      <c r="BX26">
        <v>236</v>
      </c>
      <c r="BY26">
        <v>221</v>
      </c>
      <c r="BZ26">
        <v>199</v>
      </c>
      <c r="CA26">
        <v>1046</v>
      </c>
      <c r="CB26">
        <v>969</v>
      </c>
      <c r="CC26">
        <v>949</v>
      </c>
      <c r="CD26">
        <v>879</v>
      </c>
      <c r="CE26">
        <v>773</v>
      </c>
      <c r="CF26">
        <v>799</v>
      </c>
      <c r="CG26">
        <v>757</v>
      </c>
      <c r="CH26">
        <v>781</v>
      </c>
      <c r="CI26">
        <v>819</v>
      </c>
      <c r="CJ26">
        <v>773</v>
      </c>
      <c r="CK26">
        <v>602</v>
      </c>
      <c r="CL26">
        <v>1498</v>
      </c>
      <c r="CM26">
        <v>1486</v>
      </c>
      <c r="CN26">
        <v>1469</v>
      </c>
      <c r="CO26">
        <v>1527</v>
      </c>
      <c r="CP26">
        <v>1513</v>
      </c>
      <c r="CQ26">
        <v>1361</v>
      </c>
      <c r="CR26">
        <v>1432</v>
      </c>
      <c r="CS26">
        <v>1297</v>
      </c>
      <c r="CT26">
        <v>1239</v>
      </c>
      <c r="CU26">
        <v>1167</v>
      </c>
      <c r="CV26">
        <v>1164</v>
      </c>
      <c r="CW26">
        <v>494</v>
      </c>
      <c r="CX26">
        <v>468</v>
      </c>
      <c r="CY26">
        <v>393</v>
      </c>
      <c r="CZ26">
        <v>339</v>
      </c>
      <c r="DA26">
        <v>289</v>
      </c>
      <c r="DB26">
        <v>251</v>
      </c>
      <c r="DC26">
        <v>186</v>
      </c>
      <c r="DD26">
        <v>188</v>
      </c>
      <c r="DE26">
        <v>166</v>
      </c>
      <c r="DF26">
        <v>139</v>
      </c>
      <c r="DG26">
        <v>141</v>
      </c>
      <c r="DH26">
        <v>656</v>
      </c>
      <c r="DI26">
        <v>645</v>
      </c>
      <c r="DJ26">
        <v>603</v>
      </c>
      <c r="DK26">
        <v>582</v>
      </c>
      <c r="DL26">
        <v>520</v>
      </c>
      <c r="DM26">
        <v>566</v>
      </c>
      <c r="DN26">
        <v>479</v>
      </c>
      <c r="DO26">
        <v>477</v>
      </c>
      <c r="DP26">
        <v>448</v>
      </c>
      <c r="DQ26">
        <v>424</v>
      </c>
      <c r="DR26">
        <v>447</v>
      </c>
      <c r="DS26">
        <v>564</v>
      </c>
      <c r="DT26">
        <v>484</v>
      </c>
      <c r="DU26">
        <v>477</v>
      </c>
      <c r="DV26">
        <v>469</v>
      </c>
      <c r="DW26">
        <v>479</v>
      </c>
      <c r="DX26">
        <v>461</v>
      </c>
      <c r="DY26">
        <v>487</v>
      </c>
      <c r="DZ26">
        <v>459</v>
      </c>
      <c r="EA26">
        <v>461</v>
      </c>
      <c r="EB26">
        <v>475</v>
      </c>
      <c r="EC26">
        <v>513</v>
      </c>
      <c r="ED26">
        <v>401</v>
      </c>
      <c r="EE26">
        <v>372</v>
      </c>
      <c r="EF26">
        <v>373</v>
      </c>
      <c r="EG26">
        <v>326</v>
      </c>
      <c r="EH26">
        <v>338</v>
      </c>
      <c r="EI26">
        <v>354</v>
      </c>
      <c r="EJ26">
        <v>321</v>
      </c>
      <c r="EK26">
        <v>334</v>
      </c>
      <c r="EL26">
        <v>347</v>
      </c>
      <c r="EM26">
        <v>340</v>
      </c>
      <c r="EN26">
        <v>333</v>
      </c>
      <c r="EO26">
        <v>815</v>
      </c>
      <c r="EP26">
        <v>781</v>
      </c>
      <c r="EQ26">
        <v>757</v>
      </c>
      <c r="ER26">
        <v>705</v>
      </c>
      <c r="ES26">
        <v>654</v>
      </c>
      <c r="ET26">
        <v>662</v>
      </c>
      <c r="EU26">
        <v>674</v>
      </c>
      <c r="EV26">
        <v>615</v>
      </c>
      <c r="EW26">
        <v>622</v>
      </c>
      <c r="EX26">
        <v>570</v>
      </c>
      <c r="EY26">
        <v>551</v>
      </c>
      <c r="EZ26">
        <v>359</v>
      </c>
      <c r="FA26">
        <v>361</v>
      </c>
      <c r="FB26">
        <v>335</v>
      </c>
      <c r="FC26">
        <v>342</v>
      </c>
      <c r="FD26">
        <v>285</v>
      </c>
      <c r="FE26">
        <v>283</v>
      </c>
      <c r="FF26">
        <v>257</v>
      </c>
      <c r="FG26">
        <v>240</v>
      </c>
      <c r="FH26">
        <v>253</v>
      </c>
      <c r="FI26">
        <v>271</v>
      </c>
      <c r="FJ26">
        <v>276</v>
      </c>
      <c r="FK26">
        <v>1054</v>
      </c>
      <c r="FL26">
        <v>998</v>
      </c>
      <c r="FM26">
        <v>911</v>
      </c>
      <c r="FN26">
        <v>857</v>
      </c>
      <c r="FO26">
        <v>835</v>
      </c>
      <c r="FP26">
        <v>808</v>
      </c>
      <c r="FQ26">
        <v>771</v>
      </c>
      <c r="FR26">
        <v>772</v>
      </c>
      <c r="FS26">
        <v>695</v>
      </c>
      <c r="FT26">
        <v>660</v>
      </c>
      <c r="FU26">
        <v>642</v>
      </c>
      <c r="FV26">
        <v>1454</v>
      </c>
      <c r="FW26">
        <v>1050</v>
      </c>
      <c r="FX26">
        <v>958</v>
      </c>
      <c r="FY26">
        <v>1074</v>
      </c>
      <c r="FZ26">
        <v>1258</v>
      </c>
      <c r="GA26">
        <v>1700</v>
      </c>
      <c r="GB26">
        <v>1778</v>
      </c>
      <c r="GC26">
        <v>1534</v>
      </c>
      <c r="GD26">
        <v>2106</v>
      </c>
      <c r="GE26">
        <v>1692</v>
      </c>
      <c r="GF26">
        <v>1077</v>
      </c>
      <c r="GG26">
        <v>1991</v>
      </c>
      <c r="GH26">
        <v>1684</v>
      </c>
      <c r="GI26">
        <v>1819</v>
      </c>
      <c r="GJ26">
        <v>1724</v>
      </c>
      <c r="GK26">
        <v>1737</v>
      </c>
      <c r="GL26">
        <v>1813</v>
      </c>
      <c r="GM26">
        <v>1545</v>
      </c>
      <c r="GN26">
        <v>1448</v>
      </c>
      <c r="GO26">
        <v>882</v>
      </c>
      <c r="GP26">
        <v>822</v>
      </c>
      <c r="GQ26">
        <v>706</v>
      </c>
      <c r="GR26">
        <v>978</v>
      </c>
      <c r="GS26">
        <v>937</v>
      </c>
      <c r="GT26">
        <v>966</v>
      </c>
      <c r="GU26">
        <v>932</v>
      </c>
      <c r="GV26">
        <v>930</v>
      </c>
      <c r="GW26">
        <v>911</v>
      </c>
      <c r="GX26">
        <v>994</v>
      </c>
      <c r="GY26">
        <v>1019</v>
      </c>
      <c r="GZ26">
        <v>1053</v>
      </c>
      <c r="HA26">
        <v>989</v>
      </c>
      <c r="HB26">
        <v>947</v>
      </c>
      <c r="HC26">
        <v>4168</v>
      </c>
      <c r="HD26">
        <v>4018</v>
      </c>
      <c r="HE26">
        <v>4401</v>
      </c>
      <c r="HF26">
        <v>4426</v>
      </c>
      <c r="HG26">
        <v>4145</v>
      </c>
      <c r="HH26">
        <v>4586</v>
      </c>
      <c r="HI26">
        <v>4776</v>
      </c>
      <c r="HJ26">
        <v>4414</v>
      </c>
      <c r="HK26">
        <v>4540</v>
      </c>
      <c r="HL26">
        <v>4510</v>
      </c>
      <c r="HM26">
        <v>4321</v>
      </c>
      <c r="HN26">
        <v>341</v>
      </c>
      <c r="HO26">
        <v>376</v>
      </c>
      <c r="HP26">
        <v>321</v>
      </c>
      <c r="HQ26">
        <v>325</v>
      </c>
      <c r="HR26">
        <v>350</v>
      </c>
      <c r="HS26">
        <v>314</v>
      </c>
      <c r="HT26">
        <v>281</v>
      </c>
      <c r="HU26">
        <v>281</v>
      </c>
      <c r="HV26">
        <v>258</v>
      </c>
      <c r="HW26">
        <v>241</v>
      </c>
      <c r="HX26">
        <v>248</v>
      </c>
      <c r="HY26">
        <v>969</v>
      </c>
      <c r="HZ26">
        <v>1024</v>
      </c>
      <c r="IA26">
        <v>954</v>
      </c>
      <c r="IB26">
        <v>709</v>
      </c>
      <c r="IC26">
        <v>671</v>
      </c>
      <c r="ID26">
        <v>642</v>
      </c>
      <c r="IE26">
        <v>645</v>
      </c>
      <c r="IF26">
        <v>609</v>
      </c>
      <c r="IG26">
        <v>636</v>
      </c>
      <c r="IH26">
        <v>566</v>
      </c>
      <c r="II26">
        <v>597</v>
      </c>
      <c r="IJ26">
        <v>1564</v>
      </c>
      <c r="IK26">
        <v>1586</v>
      </c>
      <c r="IL26">
        <v>1343</v>
      </c>
      <c r="IM26">
        <v>1359</v>
      </c>
      <c r="IN26">
        <v>1299</v>
      </c>
      <c r="IO26">
        <v>1238</v>
      </c>
      <c r="IP26">
        <v>1213</v>
      </c>
      <c r="IQ26">
        <v>1061</v>
      </c>
      <c r="IR26">
        <v>1029</v>
      </c>
      <c r="IS26">
        <v>1134</v>
      </c>
      <c r="IT26">
        <v>1011</v>
      </c>
      <c r="IU26">
        <v>307</v>
      </c>
      <c r="IV26">
        <v>295</v>
      </c>
      <c r="IW26">
        <v>305</v>
      </c>
      <c r="IX26">
        <v>282</v>
      </c>
      <c r="IY26">
        <v>296</v>
      </c>
      <c r="IZ26">
        <v>269</v>
      </c>
      <c r="JA26">
        <v>265</v>
      </c>
      <c r="JB26">
        <v>228</v>
      </c>
      <c r="JC26">
        <v>218</v>
      </c>
      <c r="JD26">
        <v>251</v>
      </c>
      <c r="JE26">
        <v>258</v>
      </c>
      <c r="JF26">
        <v>120</v>
      </c>
      <c r="JG26">
        <v>121</v>
      </c>
      <c r="JH26">
        <v>145</v>
      </c>
      <c r="JI26">
        <v>114</v>
      </c>
      <c r="JJ26">
        <v>110</v>
      </c>
      <c r="JK26">
        <v>113</v>
      </c>
      <c r="JL26">
        <v>104</v>
      </c>
      <c r="JM26">
        <v>96</v>
      </c>
      <c r="JN26">
        <v>87</v>
      </c>
      <c r="JO26">
        <v>84</v>
      </c>
      <c r="JP26">
        <v>68</v>
      </c>
      <c r="JQ26">
        <v>2213</v>
      </c>
      <c r="JR26">
        <v>2092</v>
      </c>
      <c r="JS26">
        <v>1891</v>
      </c>
      <c r="JT26">
        <v>1962</v>
      </c>
      <c r="JU26">
        <v>1774</v>
      </c>
      <c r="JV26">
        <v>1861</v>
      </c>
      <c r="JW26">
        <v>1934</v>
      </c>
      <c r="JX26">
        <v>1805</v>
      </c>
      <c r="JY26">
        <v>1746</v>
      </c>
      <c r="JZ26">
        <v>1652</v>
      </c>
      <c r="KA26">
        <v>1743</v>
      </c>
      <c r="KB26">
        <v>2539</v>
      </c>
      <c r="KC26">
        <v>2553</v>
      </c>
      <c r="KD26">
        <v>2570</v>
      </c>
      <c r="KE26">
        <v>2834</v>
      </c>
      <c r="KF26">
        <v>2621</v>
      </c>
      <c r="KG26">
        <v>2526</v>
      </c>
      <c r="KH26">
        <v>1903</v>
      </c>
      <c r="KI26">
        <v>1246</v>
      </c>
      <c r="KJ26">
        <v>1259</v>
      </c>
      <c r="KK26">
        <v>1201</v>
      </c>
      <c r="KL26">
        <v>1130</v>
      </c>
      <c r="KM26">
        <v>898</v>
      </c>
      <c r="KN26">
        <v>953</v>
      </c>
      <c r="KO26">
        <v>956</v>
      </c>
      <c r="KP26">
        <v>1030</v>
      </c>
      <c r="KQ26">
        <v>929</v>
      </c>
      <c r="KR26">
        <v>917</v>
      </c>
      <c r="KS26">
        <v>1141</v>
      </c>
      <c r="KT26">
        <v>861</v>
      </c>
      <c r="KU26">
        <v>828</v>
      </c>
      <c r="KV26">
        <v>826</v>
      </c>
      <c r="KW26">
        <v>1046</v>
      </c>
      <c r="KX26">
        <v>200</v>
      </c>
      <c r="KY26">
        <v>179</v>
      </c>
      <c r="KZ26">
        <v>221</v>
      </c>
      <c r="LA26">
        <v>195</v>
      </c>
      <c r="LB26">
        <v>144</v>
      </c>
      <c r="LC26">
        <v>181</v>
      </c>
      <c r="LD26">
        <v>131</v>
      </c>
      <c r="LE26">
        <v>138</v>
      </c>
      <c r="LF26">
        <v>105</v>
      </c>
      <c r="LG26">
        <v>94</v>
      </c>
      <c r="LH26">
        <v>75</v>
      </c>
      <c r="LI26">
        <v>540</v>
      </c>
      <c r="LJ26">
        <v>496</v>
      </c>
      <c r="LK26">
        <v>447</v>
      </c>
      <c r="LL26">
        <v>483</v>
      </c>
      <c r="LM26">
        <v>474</v>
      </c>
      <c r="LN26">
        <v>491</v>
      </c>
      <c r="LO26">
        <v>427</v>
      </c>
      <c r="LP26">
        <v>461</v>
      </c>
      <c r="LQ26">
        <v>372</v>
      </c>
      <c r="LR26">
        <v>440</v>
      </c>
      <c r="LS26">
        <v>374</v>
      </c>
      <c r="LT26">
        <v>75</v>
      </c>
      <c r="LU26">
        <v>100</v>
      </c>
      <c r="LV26">
        <v>80</v>
      </c>
      <c r="LW26">
        <v>102</v>
      </c>
      <c r="LX26">
        <v>102</v>
      </c>
      <c r="LY26">
        <v>83</v>
      </c>
      <c r="LZ26">
        <v>88</v>
      </c>
      <c r="MA26">
        <v>82</v>
      </c>
      <c r="MB26">
        <v>94</v>
      </c>
      <c r="MC26">
        <v>72</v>
      </c>
      <c r="MD26">
        <v>48</v>
      </c>
      <c r="ME26">
        <v>1805</v>
      </c>
      <c r="MF26">
        <v>1849</v>
      </c>
      <c r="MG26">
        <v>1873</v>
      </c>
      <c r="MH26">
        <v>2028</v>
      </c>
      <c r="MI26">
        <v>1804</v>
      </c>
      <c r="MJ26">
        <v>1853</v>
      </c>
      <c r="MK26">
        <v>1983</v>
      </c>
      <c r="ML26">
        <v>1906</v>
      </c>
      <c r="MM26">
        <v>1867</v>
      </c>
      <c r="MN26">
        <v>1796</v>
      </c>
      <c r="MO26">
        <v>1768</v>
      </c>
      <c r="MP26">
        <v>273</v>
      </c>
      <c r="MQ26">
        <v>273</v>
      </c>
      <c r="MR26">
        <v>235</v>
      </c>
      <c r="MS26">
        <v>246</v>
      </c>
      <c r="MT26">
        <v>249</v>
      </c>
      <c r="MU26">
        <v>243</v>
      </c>
      <c r="MV26">
        <v>242</v>
      </c>
      <c r="MW26">
        <v>258</v>
      </c>
      <c r="MX26">
        <v>255</v>
      </c>
      <c r="MY26">
        <v>304</v>
      </c>
      <c r="MZ26">
        <v>302</v>
      </c>
      <c r="NA26">
        <v>89</v>
      </c>
      <c r="NB26">
        <v>103</v>
      </c>
      <c r="NC26">
        <v>133</v>
      </c>
      <c r="ND26">
        <v>117</v>
      </c>
      <c r="NE26">
        <v>125</v>
      </c>
      <c r="NF26">
        <v>108</v>
      </c>
      <c r="NG26">
        <v>207</v>
      </c>
      <c r="NH26">
        <v>243</v>
      </c>
      <c r="NI26">
        <v>174</v>
      </c>
      <c r="NJ26">
        <v>122</v>
      </c>
      <c r="NK26">
        <v>122</v>
      </c>
      <c r="NL26">
        <v>327</v>
      </c>
      <c r="NM26">
        <v>243</v>
      </c>
      <c r="NN26">
        <v>231</v>
      </c>
      <c r="NO26">
        <v>152</v>
      </c>
      <c r="NP26">
        <v>142</v>
      </c>
      <c r="NQ26">
        <v>153</v>
      </c>
      <c r="NR26">
        <v>79</v>
      </c>
      <c r="NS26">
        <v>23</v>
      </c>
      <c r="NT26">
        <v>47</v>
      </c>
      <c r="NU26">
        <v>25</v>
      </c>
      <c r="NV26">
        <v>32</v>
      </c>
      <c r="NW26">
        <v>166</v>
      </c>
      <c r="NX26">
        <v>168</v>
      </c>
      <c r="NY26">
        <v>164</v>
      </c>
      <c r="NZ26">
        <v>151</v>
      </c>
      <c r="OA26">
        <v>131</v>
      </c>
      <c r="OB26">
        <v>125</v>
      </c>
      <c r="OC26">
        <v>129</v>
      </c>
      <c r="OD26">
        <v>136</v>
      </c>
      <c r="OE26">
        <v>102</v>
      </c>
      <c r="OF26">
        <v>97</v>
      </c>
      <c r="OG26">
        <v>84</v>
      </c>
      <c r="OH26">
        <v>352</v>
      </c>
      <c r="OI26">
        <v>343</v>
      </c>
      <c r="OJ26">
        <v>300</v>
      </c>
      <c r="OK26">
        <v>295</v>
      </c>
      <c r="OL26">
        <v>261</v>
      </c>
      <c r="OM26">
        <v>263</v>
      </c>
      <c r="ON26">
        <v>257</v>
      </c>
      <c r="OO26">
        <v>234</v>
      </c>
      <c r="OP26">
        <v>211</v>
      </c>
      <c r="OQ26">
        <v>222</v>
      </c>
      <c r="OR26">
        <v>211</v>
      </c>
      <c r="OS26">
        <v>546</v>
      </c>
      <c r="OT26">
        <v>568</v>
      </c>
      <c r="OU26">
        <v>485</v>
      </c>
      <c r="OV26">
        <v>477</v>
      </c>
      <c r="OW26">
        <v>489</v>
      </c>
      <c r="OX26">
        <v>475</v>
      </c>
      <c r="OY26">
        <v>451</v>
      </c>
      <c r="OZ26">
        <v>477</v>
      </c>
      <c r="PA26">
        <v>417</v>
      </c>
      <c r="PB26">
        <v>495</v>
      </c>
      <c r="PC26">
        <v>505</v>
      </c>
      <c r="PD26">
        <v>755</v>
      </c>
      <c r="PE26">
        <v>779</v>
      </c>
      <c r="PF26">
        <v>692</v>
      </c>
      <c r="PG26">
        <v>702</v>
      </c>
      <c r="PH26">
        <v>667</v>
      </c>
      <c r="PI26">
        <v>731</v>
      </c>
      <c r="PJ26">
        <v>658</v>
      </c>
      <c r="PK26">
        <v>699</v>
      </c>
      <c r="PL26">
        <v>660</v>
      </c>
      <c r="PM26">
        <v>660</v>
      </c>
      <c r="PN26">
        <v>641</v>
      </c>
      <c r="PO26">
        <v>459</v>
      </c>
      <c r="PP26">
        <v>452</v>
      </c>
      <c r="PQ26">
        <v>423</v>
      </c>
      <c r="PR26">
        <v>477</v>
      </c>
      <c r="PS26">
        <v>436</v>
      </c>
      <c r="PT26">
        <v>422</v>
      </c>
      <c r="PU26">
        <v>374</v>
      </c>
      <c r="PV26">
        <v>400</v>
      </c>
      <c r="PW26">
        <v>462</v>
      </c>
      <c r="PX26">
        <v>400</v>
      </c>
      <c r="PY26">
        <v>405</v>
      </c>
      <c r="PZ26">
        <v>720</v>
      </c>
      <c r="QA26">
        <v>689</v>
      </c>
      <c r="QB26">
        <v>664</v>
      </c>
      <c r="QC26">
        <v>609</v>
      </c>
      <c r="QD26">
        <v>578</v>
      </c>
      <c r="QE26">
        <v>568</v>
      </c>
      <c r="QF26">
        <v>564</v>
      </c>
      <c r="QG26">
        <v>537</v>
      </c>
      <c r="QH26">
        <v>546</v>
      </c>
      <c r="QI26">
        <v>508</v>
      </c>
      <c r="QJ26">
        <v>523</v>
      </c>
      <c r="QK26">
        <v>710</v>
      </c>
      <c r="QL26">
        <v>545</v>
      </c>
      <c r="QM26">
        <v>643</v>
      </c>
      <c r="QN26">
        <v>654</v>
      </c>
      <c r="QO26">
        <v>660</v>
      </c>
      <c r="QP26">
        <v>584</v>
      </c>
      <c r="QQ26">
        <v>568</v>
      </c>
      <c r="QR26">
        <v>556</v>
      </c>
      <c r="QS26">
        <v>552</v>
      </c>
      <c r="QT26">
        <v>493</v>
      </c>
      <c r="QU26">
        <v>437</v>
      </c>
      <c r="QV26">
        <v>57</v>
      </c>
      <c r="QW26">
        <v>53</v>
      </c>
      <c r="QX26">
        <v>56</v>
      </c>
      <c r="QY26">
        <v>75</v>
      </c>
      <c r="QZ26">
        <v>61</v>
      </c>
      <c r="RA26">
        <v>68</v>
      </c>
      <c r="RB26">
        <v>54</v>
      </c>
      <c r="RC26">
        <v>54</v>
      </c>
      <c r="RD26">
        <v>68</v>
      </c>
      <c r="RE26">
        <v>49</v>
      </c>
      <c r="RF26">
        <v>52</v>
      </c>
      <c r="RG26">
        <v>616</v>
      </c>
      <c r="RH26">
        <v>559</v>
      </c>
      <c r="RI26">
        <v>593</v>
      </c>
      <c r="RJ26">
        <v>547</v>
      </c>
      <c r="RK26">
        <v>529</v>
      </c>
      <c r="RL26">
        <v>528</v>
      </c>
      <c r="RM26">
        <v>450</v>
      </c>
      <c r="RN26">
        <v>519</v>
      </c>
      <c r="RO26">
        <v>392</v>
      </c>
      <c r="RP26">
        <v>379</v>
      </c>
      <c r="RQ26">
        <v>400</v>
      </c>
      <c r="RR26">
        <v>423</v>
      </c>
      <c r="RS26">
        <v>427</v>
      </c>
      <c r="RT26">
        <v>441</v>
      </c>
      <c r="RU26">
        <v>357</v>
      </c>
      <c r="RV26">
        <v>371</v>
      </c>
      <c r="RW26">
        <v>351</v>
      </c>
      <c r="RX26">
        <v>332</v>
      </c>
      <c r="RY26">
        <v>343</v>
      </c>
      <c r="RZ26">
        <v>345</v>
      </c>
      <c r="SA26">
        <v>307</v>
      </c>
      <c r="SB26">
        <v>347</v>
      </c>
      <c r="SC26">
        <v>505</v>
      </c>
      <c r="SD26">
        <v>499</v>
      </c>
      <c r="SE26">
        <v>479</v>
      </c>
      <c r="SF26">
        <v>495</v>
      </c>
      <c r="SG26">
        <v>489</v>
      </c>
      <c r="SH26">
        <v>469</v>
      </c>
      <c r="SI26">
        <v>445</v>
      </c>
      <c r="SJ26">
        <v>555</v>
      </c>
      <c r="SK26">
        <v>395</v>
      </c>
      <c r="SL26">
        <v>365</v>
      </c>
      <c r="SM26">
        <v>357</v>
      </c>
      <c r="SN26">
        <v>288</v>
      </c>
      <c r="SO26">
        <v>258</v>
      </c>
      <c r="SP26">
        <v>233</v>
      </c>
      <c r="SQ26">
        <v>238</v>
      </c>
      <c r="SR26">
        <v>236</v>
      </c>
      <c r="SS26">
        <v>207</v>
      </c>
      <c r="ST26">
        <v>214</v>
      </c>
      <c r="SU26">
        <v>231</v>
      </c>
      <c r="SV26">
        <v>219</v>
      </c>
      <c r="SW26">
        <v>204</v>
      </c>
      <c r="SX26">
        <v>198</v>
      </c>
      <c r="SY26">
        <v>14</v>
      </c>
      <c r="SZ26">
        <v>16</v>
      </c>
      <c r="TA26">
        <v>16</v>
      </c>
      <c r="TB26">
        <v>14</v>
      </c>
      <c r="TC26">
        <v>14</v>
      </c>
      <c r="TD26">
        <v>25</v>
      </c>
      <c r="TE26">
        <v>27</v>
      </c>
      <c r="TF26">
        <v>22</v>
      </c>
      <c r="TG26">
        <v>14</v>
      </c>
      <c r="TH26">
        <v>18</v>
      </c>
      <c r="TI26">
        <v>24</v>
      </c>
      <c r="TJ26">
        <v>687</v>
      </c>
      <c r="TK26">
        <v>642</v>
      </c>
      <c r="TL26">
        <v>608</v>
      </c>
      <c r="TM26">
        <v>600</v>
      </c>
      <c r="TN26">
        <v>598</v>
      </c>
      <c r="TO26">
        <v>592</v>
      </c>
      <c r="TP26">
        <v>502</v>
      </c>
      <c r="TQ26">
        <v>452</v>
      </c>
      <c r="TR26">
        <v>462</v>
      </c>
      <c r="TS26">
        <v>419</v>
      </c>
      <c r="TT26">
        <v>463</v>
      </c>
      <c r="TU26">
        <v>2339</v>
      </c>
      <c r="TV26">
        <v>2157</v>
      </c>
      <c r="TW26">
        <v>2118</v>
      </c>
      <c r="TX26">
        <v>2032</v>
      </c>
      <c r="TY26">
        <v>1998</v>
      </c>
      <c r="TZ26">
        <v>1827</v>
      </c>
      <c r="UA26">
        <v>1630</v>
      </c>
      <c r="UB26">
        <v>1624</v>
      </c>
      <c r="UC26">
        <v>1662</v>
      </c>
      <c r="UD26">
        <v>1531</v>
      </c>
      <c r="UE26">
        <v>2296</v>
      </c>
      <c r="UF26">
        <v>1139</v>
      </c>
      <c r="UG26">
        <v>1146</v>
      </c>
      <c r="UH26">
        <v>1011</v>
      </c>
      <c r="UI26">
        <v>899</v>
      </c>
      <c r="UJ26">
        <v>812</v>
      </c>
      <c r="UK26">
        <v>804</v>
      </c>
      <c r="UL26">
        <v>761</v>
      </c>
      <c r="UM26">
        <v>730</v>
      </c>
      <c r="UN26">
        <v>835</v>
      </c>
      <c r="UO26">
        <v>824</v>
      </c>
      <c r="UP26">
        <v>863</v>
      </c>
      <c r="UQ26">
        <v>105</v>
      </c>
      <c r="UR26">
        <v>100</v>
      </c>
      <c r="US26">
        <v>97</v>
      </c>
      <c r="UT26">
        <v>85</v>
      </c>
      <c r="UU26">
        <v>89</v>
      </c>
      <c r="UV26">
        <v>83</v>
      </c>
      <c r="UW26">
        <v>101</v>
      </c>
      <c r="UX26">
        <v>84</v>
      </c>
      <c r="UY26">
        <v>98</v>
      </c>
      <c r="UZ26">
        <v>88</v>
      </c>
      <c r="VA26">
        <v>83</v>
      </c>
      <c r="VB26">
        <v>1553</v>
      </c>
      <c r="VC26">
        <v>1504</v>
      </c>
      <c r="VD26">
        <v>2852</v>
      </c>
      <c r="VE26">
        <v>2730</v>
      </c>
      <c r="VF26">
        <v>2557</v>
      </c>
      <c r="VG26">
        <v>2938</v>
      </c>
      <c r="VH26">
        <v>2452</v>
      </c>
      <c r="VI26">
        <v>4117</v>
      </c>
      <c r="VJ26">
        <v>3799</v>
      </c>
      <c r="VK26">
        <v>3835</v>
      </c>
      <c r="VL26">
        <v>1314</v>
      </c>
      <c r="VM26">
        <v>569</v>
      </c>
      <c r="VN26">
        <v>527</v>
      </c>
      <c r="VO26">
        <v>458</v>
      </c>
      <c r="VP26">
        <v>561</v>
      </c>
      <c r="VQ26">
        <v>514</v>
      </c>
      <c r="VR26">
        <v>497</v>
      </c>
      <c r="VS26">
        <v>445</v>
      </c>
      <c r="VT26">
        <v>419</v>
      </c>
      <c r="VU26">
        <v>439</v>
      </c>
      <c r="VV26">
        <v>433</v>
      </c>
      <c r="VW26">
        <v>390</v>
      </c>
      <c r="VX26">
        <v>617</v>
      </c>
      <c r="VY26">
        <v>689</v>
      </c>
      <c r="VZ26">
        <v>606</v>
      </c>
      <c r="WA26">
        <v>548</v>
      </c>
      <c r="WB26">
        <v>582</v>
      </c>
      <c r="WC26">
        <v>618</v>
      </c>
      <c r="WD26">
        <v>589</v>
      </c>
      <c r="WE26">
        <v>645</v>
      </c>
      <c r="WF26">
        <v>657</v>
      </c>
      <c r="WG26">
        <v>652</v>
      </c>
      <c r="WH26">
        <v>697</v>
      </c>
      <c r="WI26">
        <v>1152</v>
      </c>
      <c r="WJ26">
        <v>1133</v>
      </c>
      <c r="WK26">
        <v>1116</v>
      </c>
      <c r="WL26">
        <v>1058</v>
      </c>
      <c r="WM26">
        <v>1119</v>
      </c>
      <c r="WN26">
        <v>1105</v>
      </c>
      <c r="WO26">
        <v>1568</v>
      </c>
      <c r="WP26">
        <v>1392</v>
      </c>
      <c r="WQ26">
        <v>973</v>
      </c>
      <c r="WR26">
        <v>1352</v>
      </c>
      <c r="WS26">
        <v>1361</v>
      </c>
      <c r="WT26">
        <v>129</v>
      </c>
      <c r="WU26">
        <v>135</v>
      </c>
      <c r="WV26">
        <v>124</v>
      </c>
      <c r="WW26">
        <v>98</v>
      </c>
      <c r="WX26">
        <v>115</v>
      </c>
      <c r="WY26">
        <v>127</v>
      </c>
      <c r="WZ26">
        <v>95</v>
      </c>
      <c r="XA26">
        <v>55</v>
      </c>
      <c r="XB26">
        <v>118</v>
      </c>
      <c r="XC26">
        <v>150</v>
      </c>
      <c r="XD26">
        <v>131</v>
      </c>
      <c r="XE26">
        <v>395</v>
      </c>
      <c r="XF26">
        <v>194</v>
      </c>
      <c r="XG26">
        <v>106</v>
      </c>
      <c r="XH26">
        <v>35</v>
      </c>
      <c r="XI26">
        <v>0</v>
      </c>
      <c r="XJ26">
        <v>0</v>
      </c>
      <c r="XK26">
        <v>0</v>
      </c>
      <c r="XL26">
        <v>0</v>
      </c>
      <c r="XM26">
        <v>0</v>
      </c>
      <c r="XN26">
        <v>0</v>
      </c>
      <c r="XO26">
        <v>0</v>
      </c>
      <c r="XP26">
        <v>1212</v>
      </c>
      <c r="XQ26">
        <v>1264</v>
      </c>
      <c r="XR26">
        <v>1582</v>
      </c>
      <c r="XS26">
        <v>1664</v>
      </c>
      <c r="XT26">
        <v>1368</v>
      </c>
      <c r="XU26">
        <v>1192</v>
      </c>
      <c r="XV26">
        <v>1247</v>
      </c>
      <c r="XW26">
        <v>1124</v>
      </c>
      <c r="XX26">
        <v>1112</v>
      </c>
      <c r="XY26">
        <v>1227</v>
      </c>
      <c r="XZ26">
        <v>1103</v>
      </c>
      <c r="YA26">
        <v>175</v>
      </c>
      <c r="YB26">
        <v>200</v>
      </c>
      <c r="YC26">
        <v>176</v>
      </c>
      <c r="YD26">
        <v>179</v>
      </c>
      <c r="YE26">
        <v>149</v>
      </c>
      <c r="YF26">
        <v>150</v>
      </c>
      <c r="YG26">
        <v>110</v>
      </c>
      <c r="YH26">
        <v>128</v>
      </c>
      <c r="YI26">
        <v>99</v>
      </c>
      <c r="YJ26">
        <v>101</v>
      </c>
      <c r="YK26">
        <v>109</v>
      </c>
      <c r="YL26">
        <v>431</v>
      </c>
      <c r="YM26">
        <v>415</v>
      </c>
      <c r="YN26">
        <v>361</v>
      </c>
      <c r="YO26">
        <v>355</v>
      </c>
      <c r="YP26">
        <v>364</v>
      </c>
      <c r="YQ26">
        <v>350</v>
      </c>
      <c r="YR26">
        <v>389</v>
      </c>
      <c r="YS26">
        <v>371</v>
      </c>
      <c r="YT26">
        <v>422</v>
      </c>
      <c r="YU26">
        <v>308</v>
      </c>
      <c r="YV26">
        <v>330</v>
      </c>
      <c r="YW26">
        <v>1375</v>
      </c>
      <c r="YX26">
        <v>1294</v>
      </c>
      <c r="YY26">
        <v>1286</v>
      </c>
      <c r="YZ26">
        <v>1165</v>
      </c>
      <c r="ZA26">
        <v>1111</v>
      </c>
      <c r="ZB26">
        <v>1218</v>
      </c>
      <c r="ZC26">
        <v>1179</v>
      </c>
      <c r="ZD26">
        <v>1108</v>
      </c>
      <c r="ZE26">
        <v>1048</v>
      </c>
      <c r="ZF26">
        <v>1115</v>
      </c>
      <c r="ZG26">
        <v>1047</v>
      </c>
      <c r="ZH26">
        <v>1245</v>
      </c>
      <c r="ZI26">
        <v>1311</v>
      </c>
      <c r="ZJ26">
        <v>1109</v>
      </c>
      <c r="ZK26">
        <v>1028</v>
      </c>
      <c r="ZL26">
        <v>934</v>
      </c>
      <c r="ZM26">
        <v>1168</v>
      </c>
      <c r="ZN26">
        <v>1158</v>
      </c>
      <c r="ZO26">
        <v>1131</v>
      </c>
      <c r="ZP26">
        <v>1107</v>
      </c>
      <c r="ZQ26">
        <v>1030</v>
      </c>
      <c r="ZR26">
        <v>980</v>
      </c>
      <c r="ZS26">
        <v>2561</v>
      </c>
      <c r="ZT26">
        <v>2806</v>
      </c>
      <c r="ZU26">
        <v>2804</v>
      </c>
      <c r="ZV26">
        <v>3476</v>
      </c>
      <c r="ZW26">
        <v>2910</v>
      </c>
      <c r="ZX26">
        <v>2964</v>
      </c>
      <c r="ZY26">
        <v>2651</v>
      </c>
      <c r="ZZ26">
        <v>2659</v>
      </c>
      <c r="AAA26">
        <v>2699</v>
      </c>
      <c r="AAB26">
        <v>2924</v>
      </c>
      <c r="AAC26">
        <v>2868</v>
      </c>
      <c r="AAD26">
        <v>1799</v>
      </c>
      <c r="AAE26">
        <v>1620</v>
      </c>
      <c r="AAF26">
        <v>1436</v>
      </c>
      <c r="AAG26">
        <v>1493</v>
      </c>
      <c r="AAH26">
        <v>1431</v>
      </c>
      <c r="AAI26">
        <v>1334</v>
      </c>
      <c r="AAJ26">
        <v>1121</v>
      </c>
      <c r="AAK26">
        <v>1056</v>
      </c>
      <c r="AAL26">
        <v>1038</v>
      </c>
      <c r="AAM26">
        <v>1557</v>
      </c>
      <c r="AAN26">
        <v>3346</v>
      </c>
      <c r="AAO26">
        <v>212</v>
      </c>
      <c r="AAP26">
        <v>191</v>
      </c>
      <c r="AAQ26">
        <v>199</v>
      </c>
      <c r="AAR26">
        <v>185</v>
      </c>
      <c r="AAS26">
        <v>197</v>
      </c>
      <c r="AAT26">
        <v>205</v>
      </c>
      <c r="AAU26">
        <v>202</v>
      </c>
      <c r="AAV26">
        <v>188</v>
      </c>
      <c r="AAW26">
        <v>185</v>
      </c>
      <c r="AAX26">
        <v>169</v>
      </c>
      <c r="AAY26">
        <v>172</v>
      </c>
      <c r="AAZ26">
        <v>984</v>
      </c>
      <c r="ABA26">
        <v>914</v>
      </c>
      <c r="ABB26">
        <v>859</v>
      </c>
      <c r="ABC26">
        <v>847</v>
      </c>
      <c r="ABD26">
        <v>841</v>
      </c>
      <c r="ABE26">
        <v>838</v>
      </c>
      <c r="ABF26">
        <v>768</v>
      </c>
      <c r="ABG26">
        <v>741</v>
      </c>
      <c r="ABH26">
        <v>764</v>
      </c>
      <c r="ABI26">
        <v>742</v>
      </c>
      <c r="ABJ26">
        <v>698</v>
      </c>
      <c r="ABK26">
        <v>294</v>
      </c>
      <c r="ABL26">
        <v>284</v>
      </c>
      <c r="ABM26">
        <v>272</v>
      </c>
      <c r="ABN26">
        <v>250</v>
      </c>
      <c r="ABO26">
        <v>238</v>
      </c>
      <c r="ABP26">
        <v>266</v>
      </c>
      <c r="ABQ26">
        <v>246</v>
      </c>
      <c r="ABR26">
        <v>247</v>
      </c>
      <c r="ABS26">
        <v>273</v>
      </c>
      <c r="ABT26">
        <v>239</v>
      </c>
      <c r="ABU26">
        <v>255</v>
      </c>
      <c r="ABV26">
        <v>1017</v>
      </c>
      <c r="ABW26">
        <v>1459</v>
      </c>
      <c r="ABX26">
        <v>1002</v>
      </c>
      <c r="ABY26">
        <v>991</v>
      </c>
      <c r="ABZ26">
        <v>990</v>
      </c>
      <c r="ACA26">
        <v>1122</v>
      </c>
      <c r="ACB26">
        <v>1154</v>
      </c>
      <c r="ACC26">
        <v>916</v>
      </c>
      <c r="ACD26">
        <v>852</v>
      </c>
      <c r="ACE26">
        <v>885</v>
      </c>
      <c r="ACF26">
        <v>910</v>
      </c>
      <c r="ACG26">
        <v>1529</v>
      </c>
      <c r="ACH26">
        <v>1497</v>
      </c>
      <c r="ACI26">
        <v>1523</v>
      </c>
      <c r="ACJ26">
        <v>1416</v>
      </c>
      <c r="ACK26">
        <v>1365</v>
      </c>
      <c r="ACL26">
        <v>1395</v>
      </c>
      <c r="ACM26">
        <v>1337</v>
      </c>
      <c r="ACN26">
        <v>1228</v>
      </c>
      <c r="ACO26">
        <v>1203</v>
      </c>
      <c r="ACP26">
        <v>1152</v>
      </c>
      <c r="ACQ26">
        <v>1054</v>
      </c>
      <c r="ACR26">
        <v>219</v>
      </c>
      <c r="ACS26">
        <v>228</v>
      </c>
      <c r="ACT26">
        <v>211</v>
      </c>
      <c r="ACU26">
        <v>210</v>
      </c>
      <c r="ACV26">
        <v>164</v>
      </c>
      <c r="ACW26">
        <v>176</v>
      </c>
      <c r="ACX26">
        <v>162</v>
      </c>
      <c r="ACY26">
        <v>154</v>
      </c>
      <c r="ACZ26">
        <v>163</v>
      </c>
      <c r="ADA26">
        <v>177</v>
      </c>
      <c r="ADB26">
        <v>164</v>
      </c>
      <c r="ADC26">
        <v>982</v>
      </c>
      <c r="ADD26">
        <v>863</v>
      </c>
      <c r="ADE26">
        <v>995</v>
      </c>
      <c r="ADF26">
        <v>710</v>
      </c>
      <c r="ADG26">
        <v>549</v>
      </c>
      <c r="ADH26">
        <v>530</v>
      </c>
      <c r="ADI26">
        <v>559</v>
      </c>
      <c r="ADJ26">
        <v>367</v>
      </c>
      <c r="ADK26">
        <v>346</v>
      </c>
      <c r="ADL26">
        <v>362</v>
      </c>
      <c r="ADM26">
        <v>383</v>
      </c>
      <c r="ADN26">
        <v>1714</v>
      </c>
      <c r="ADO26">
        <v>1605</v>
      </c>
      <c r="ADP26">
        <v>1466</v>
      </c>
      <c r="ADQ26">
        <v>1491</v>
      </c>
      <c r="ADR26">
        <v>1801</v>
      </c>
      <c r="ADS26">
        <v>2083</v>
      </c>
      <c r="ADT26">
        <v>1904</v>
      </c>
      <c r="ADU26">
        <v>2054</v>
      </c>
      <c r="ADV26">
        <v>1988</v>
      </c>
      <c r="ADW26">
        <v>1832</v>
      </c>
      <c r="ADX26">
        <v>1595</v>
      </c>
      <c r="ADY26">
        <v>1557</v>
      </c>
      <c r="ADZ26">
        <v>1716</v>
      </c>
      <c r="AEA26">
        <v>1465</v>
      </c>
      <c r="AEB26">
        <v>1347</v>
      </c>
      <c r="AEC26">
        <v>2097</v>
      </c>
      <c r="AED26">
        <v>1992</v>
      </c>
      <c r="AEE26">
        <v>1858</v>
      </c>
      <c r="AEF26">
        <v>2079</v>
      </c>
      <c r="AEG26">
        <v>1266</v>
      </c>
      <c r="AEH26">
        <v>1734</v>
      </c>
      <c r="AEI26">
        <v>2272</v>
      </c>
      <c r="AEJ26">
        <v>386</v>
      </c>
      <c r="AEK26">
        <v>380</v>
      </c>
      <c r="AEL26">
        <v>351</v>
      </c>
      <c r="AEM26">
        <v>326</v>
      </c>
      <c r="AEN26">
        <v>311</v>
      </c>
      <c r="AEO26">
        <v>317</v>
      </c>
      <c r="AEP26">
        <v>292</v>
      </c>
      <c r="AEQ26">
        <v>299</v>
      </c>
      <c r="AER26">
        <v>269</v>
      </c>
      <c r="AES26">
        <v>267</v>
      </c>
      <c r="AET26">
        <v>311</v>
      </c>
      <c r="AEU26">
        <v>163</v>
      </c>
      <c r="AEV26">
        <v>175</v>
      </c>
      <c r="AEW26">
        <v>154</v>
      </c>
      <c r="AEX26">
        <v>152</v>
      </c>
      <c r="AEY26">
        <v>157</v>
      </c>
      <c r="AEZ26">
        <v>156</v>
      </c>
      <c r="AFA26">
        <v>141</v>
      </c>
      <c r="AFB26">
        <v>521</v>
      </c>
      <c r="AFC26">
        <v>286</v>
      </c>
      <c r="AFD26">
        <v>241</v>
      </c>
      <c r="AFE26">
        <v>142</v>
      </c>
      <c r="AFF26">
        <v>975</v>
      </c>
      <c r="AFG26">
        <v>777</v>
      </c>
      <c r="AFH26">
        <v>787</v>
      </c>
      <c r="AFI26">
        <v>712</v>
      </c>
      <c r="AFJ26">
        <v>649</v>
      </c>
      <c r="AFK26">
        <v>756</v>
      </c>
      <c r="AFL26">
        <v>758</v>
      </c>
      <c r="AFM26">
        <v>762</v>
      </c>
      <c r="AFN26">
        <v>750</v>
      </c>
      <c r="AFO26">
        <v>671</v>
      </c>
      <c r="AFP26">
        <v>773</v>
      </c>
      <c r="AFQ26">
        <v>4179</v>
      </c>
      <c r="AFR26">
        <v>4102</v>
      </c>
      <c r="AFS26">
        <v>3532</v>
      </c>
      <c r="AFT26">
        <v>3127</v>
      </c>
      <c r="AFU26">
        <v>3281</v>
      </c>
      <c r="AFV26">
        <v>3081</v>
      </c>
      <c r="AFW26">
        <v>1845</v>
      </c>
      <c r="AFX26">
        <v>1797</v>
      </c>
      <c r="AFY26">
        <v>2155</v>
      </c>
      <c r="AFZ26">
        <v>2231</v>
      </c>
      <c r="AGA26">
        <v>2745</v>
      </c>
      <c r="AGB26">
        <v>397</v>
      </c>
      <c r="AGC26">
        <v>370</v>
      </c>
      <c r="AGD26">
        <v>225</v>
      </c>
      <c r="AGE26">
        <v>198</v>
      </c>
      <c r="AGF26">
        <v>218</v>
      </c>
      <c r="AGG26">
        <v>184</v>
      </c>
      <c r="AGH26">
        <v>161</v>
      </c>
      <c r="AGI26">
        <v>193</v>
      </c>
      <c r="AGJ26">
        <v>230</v>
      </c>
      <c r="AGK26">
        <v>42</v>
      </c>
      <c r="AGL26">
        <v>39</v>
      </c>
      <c r="AGM26">
        <v>70917</v>
      </c>
      <c r="AGN26">
        <v>69308</v>
      </c>
      <c r="AGO26">
        <v>68163</v>
      </c>
      <c r="AGP26">
        <v>66583</v>
      </c>
      <c r="AGQ26">
        <v>64210</v>
      </c>
      <c r="AGR26">
        <v>65613</v>
      </c>
      <c r="AGS26">
        <v>61701</v>
      </c>
      <c r="AGT26">
        <v>60895</v>
      </c>
      <c r="AGU26">
        <v>58549</v>
      </c>
      <c r="AGV26">
        <v>58433</v>
      </c>
      <c r="AGW26">
        <v>57724</v>
      </c>
    </row>
    <row r="27" spans="1:881" x14ac:dyDescent="0.3">
      <c r="A27" t="s">
        <v>135</v>
      </c>
      <c r="B27">
        <v>4942</v>
      </c>
      <c r="C27">
        <v>4445</v>
      </c>
      <c r="D27">
        <v>4580</v>
      </c>
      <c r="E27">
        <v>4214</v>
      </c>
      <c r="F27">
        <v>4347</v>
      </c>
      <c r="G27">
        <v>4167</v>
      </c>
      <c r="H27">
        <v>4647</v>
      </c>
      <c r="I27">
        <v>3828</v>
      </c>
      <c r="J27">
        <v>3935</v>
      </c>
      <c r="K27">
        <v>3775</v>
      </c>
      <c r="L27">
        <v>3616</v>
      </c>
      <c r="M27">
        <v>754</v>
      </c>
      <c r="N27">
        <v>727</v>
      </c>
      <c r="O27">
        <v>681</v>
      </c>
      <c r="P27">
        <v>607</v>
      </c>
      <c r="Q27">
        <v>552</v>
      </c>
      <c r="R27">
        <v>624</v>
      </c>
      <c r="S27">
        <v>913</v>
      </c>
      <c r="T27">
        <v>561</v>
      </c>
      <c r="U27">
        <v>477</v>
      </c>
      <c r="V27">
        <v>479</v>
      </c>
      <c r="W27">
        <v>417</v>
      </c>
      <c r="X27">
        <v>5331</v>
      </c>
      <c r="Y27">
        <v>5350</v>
      </c>
      <c r="Z27">
        <v>5232</v>
      </c>
      <c r="AA27">
        <v>5253</v>
      </c>
      <c r="AB27">
        <v>5050</v>
      </c>
      <c r="AC27">
        <v>4638</v>
      </c>
      <c r="AD27">
        <v>4470</v>
      </c>
      <c r="AE27">
        <v>4391</v>
      </c>
      <c r="AF27">
        <v>4600</v>
      </c>
      <c r="AG27">
        <v>4701</v>
      </c>
      <c r="AH27">
        <v>4299</v>
      </c>
      <c r="AI27">
        <v>2190</v>
      </c>
      <c r="AJ27">
        <v>2812</v>
      </c>
      <c r="AK27">
        <v>2413</v>
      </c>
      <c r="AL27">
        <v>2068</v>
      </c>
      <c r="AM27">
        <v>1875</v>
      </c>
      <c r="AN27">
        <v>2224</v>
      </c>
      <c r="AO27">
        <v>1958</v>
      </c>
      <c r="AP27">
        <v>1818</v>
      </c>
      <c r="AQ27">
        <v>2553</v>
      </c>
      <c r="AR27">
        <v>2814</v>
      </c>
      <c r="AS27">
        <v>2613</v>
      </c>
      <c r="AT27">
        <v>1682</v>
      </c>
      <c r="AU27">
        <v>1666</v>
      </c>
      <c r="AV27">
        <v>1941</v>
      </c>
      <c r="AW27">
        <v>1927</v>
      </c>
      <c r="AX27">
        <v>1895</v>
      </c>
      <c r="AY27">
        <v>1798</v>
      </c>
      <c r="AZ27">
        <v>1645</v>
      </c>
      <c r="BA27">
        <v>1851</v>
      </c>
      <c r="BB27">
        <v>1489</v>
      </c>
      <c r="BC27">
        <v>1422</v>
      </c>
      <c r="BD27">
        <v>1331</v>
      </c>
      <c r="BE27">
        <v>6891</v>
      </c>
      <c r="BF27">
        <v>6766</v>
      </c>
      <c r="BG27">
        <v>6682</v>
      </c>
      <c r="BH27">
        <v>5952</v>
      </c>
      <c r="BI27">
        <v>5058</v>
      </c>
      <c r="BJ27">
        <v>3619</v>
      </c>
      <c r="BK27">
        <v>3543</v>
      </c>
      <c r="BL27">
        <v>3145</v>
      </c>
      <c r="BM27">
        <v>2634</v>
      </c>
      <c r="BN27">
        <v>1666</v>
      </c>
      <c r="BO27">
        <v>909</v>
      </c>
      <c r="BP27">
        <v>881</v>
      </c>
      <c r="BQ27">
        <v>901</v>
      </c>
      <c r="BR27">
        <v>822</v>
      </c>
      <c r="BS27">
        <v>856</v>
      </c>
      <c r="BT27">
        <v>779</v>
      </c>
      <c r="BU27">
        <v>802</v>
      </c>
      <c r="BV27">
        <v>796</v>
      </c>
      <c r="BW27">
        <v>747</v>
      </c>
      <c r="BX27">
        <v>668</v>
      </c>
      <c r="BY27">
        <v>635</v>
      </c>
      <c r="BZ27">
        <v>568</v>
      </c>
      <c r="CA27">
        <v>7348</v>
      </c>
      <c r="CB27">
        <v>6795</v>
      </c>
      <c r="CC27">
        <v>7009</v>
      </c>
      <c r="CD27">
        <v>6670</v>
      </c>
      <c r="CE27">
        <v>5860</v>
      </c>
      <c r="CF27">
        <v>5982</v>
      </c>
      <c r="CG27">
        <v>5518</v>
      </c>
      <c r="CH27">
        <v>4765</v>
      </c>
      <c r="CI27">
        <v>4340</v>
      </c>
      <c r="CJ27">
        <v>4032</v>
      </c>
      <c r="CK27">
        <v>3647</v>
      </c>
      <c r="CL27">
        <v>6154</v>
      </c>
      <c r="CM27">
        <v>6488</v>
      </c>
      <c r="CN27">
        <v>6365</v>
      </c>
      <c r="CO27">
        <v>6057</v>
      </c>
      <c r="CP27">
        <v>5868</v>
      </c>
      <c r="CQ27">
        <v>5743</v>
      </c>
      <c r="CR27">
        <v>5820</v>
      </c>
      <c r="CS27">
        <v>5565</v>
      </c>
      <c r="CT27">
        <v>5534</v>
      </c>
      <c r="CU27">
        <v>4534</v>
      </c>
      <c r="CV27">
        <v>5033</v>
      </c>
      <c r="CW27">
        <v>1308</v>
      </c>
      <c r="CX27">
        <v>1296</v>
      </c>
      <c r="CY27">
        <v>1127</v>
      </c>
      <c r="CZ27">
        <v>1065</v>
      </c>
      <c r="DA27">
        <v>794</v>
      </c>
      <c r="DB27">
        <v>692</v>
      </c>
      <c r="DC27">
        <v>609</v>
      </c>
      <c r="DD27">
        <v>611</v>
      </c>
      <c r="DE27">
        <v>557</v>
      </c>
      <c r="DF27">
        <v>329</v>
      </c>
      <c r="DG27">
        <v>341</v>
      </c>
      <c r="DH27">
        <v>1406</v>
      </c>
      <c r="DI27">
        <v>1366</v>
      </c>
      <c r="DJ27">
        <v>1384</v>
      </c>
      <c r="DK27">
        <v>1358</v>
      </c>
      <c r="DL27">
        <v>1150</v>
      </c>
      <c r="DM27">
        <v>1219</v>
      </c>
      <c r="DN27">
        <v>1070</v>
      </c>
      <c r="DO27">
        <v>989</v>
      </c>
      <c r="DP27">
        <v>917</v>
      </c>
      <c r="DQ27">
        <v>870</v>
      </c>
      <c r="DR27">
        <v>844</v>
      </c>
      <c r="DS27">
        <v>5851</v>
      </c>
      <c r="DT27">
        <v>6015</v>
      </c>
      <c r="DU27">
        <v>5830</v>
      </c>
      <c r="DV27">
        <v>5526</v>
      </c>
      <c r="DW27">
        <v>5450</v>
      </c>
      <c r="DX27">
        <v>5200</v>
      </c>
      <c r="DY27">
        <v>5725</v>
      </c>
      <c r="DZ27">
        <v>5131</v>
      </c>
      <c r="EA27">
        <v>4306</v>
      </c>
      <c r="EB27">
        <v>4961</v>
      </c>
      <c r="EC27">
        <v>4712</v>
      </c>
      <c r="ED27">
        <v>2082</v>
      </c>
      <c r="EE27">
        <v>2153</v>
      </c>
      <c r="EF27">
        <v>2970</v>
      </c>
      <c r="EG27">
        <v>2919</v>
      </c>
      <c r="EH27">
        <v>2831</v>
      </c>
      <c r="EI27">
        <v>2833</v>
      </c>
      <c r="EJ27">
        <v>2353</v>
      </c>
      <c r="EK27">
        <v>2297</v>
      </c>
      <c r="EL27">
        <v>1821</v>
      </c>
      <c r="EM27">
        <v>1704</v>
      </c>
      <c r="EN27">
        <v>1398</v>
      </c>
      <c r="EO27">
        <v>2795</v>
      </c>
      <c r="EP27">
        <v>2819</v>
      </c>
      <c r="EQ27">
        <v>2841</v>
      </c>
      <c r="ER27">
        <v>2978</v>
      </c>
      <c r="ES27">
        <v>2563</v>
      </c>
      <c r="ET27">
        <v>2315</v>
      </c>
      <c r="EU27">
        <v>2300</v>
      </c>
      <c r="EV27">
        <v>2156</v>
      </c>
      <c r="EW27">
        <v>2014</v>
      </c>
      <c r="EX27">
        <v>2049</v>
      </c>
      <c r="EY27">
        <v>1929</v>
      </c>
      <c r="EZ27">
        <v>1338</v>
      </c>
      <c r="FA27">
        <v>1409</v>
      </c>
      <c r="FB27">
        <v>1384</v>
      </c>
      <c r="FC27">
        <v>1359</v>
      </c>
      <c r="FD27">
        <v>1297</v>
      </c>
      <c r="FE27">
        <v>1260</v>
      </c>
      <c r="FF27">
        <v>1185</v>
      </c>
      <c r="FG27">
        <v>1050</v>
      </c>
      <c r="FH27">
        <v>1026</v>
      </c>
      <c r="FI27">
        <v>1011</v>
      </c>
      <c r="FJ27">
        <v>978</v>
      </c>
      <c r="FK27">
        <v>4834</v>
      </c>
      <c r="FL27">
        <v>4727</v>
      </c>
      <c r="FM27">
        <v>4463</v>
      </c>
      <c r="FN27">
        <v>4319</v>
      </c>
      <c r="FO27">
        <v>3895</v>
      </c>
      <c r="FP27">
        <v>3744</v>
      </c>
      <c r="FQ27">
        <v>3607</v>
      </c>
      <c r="FR27">
        <v>3261</v>
      </c>
      <c r="FS27">
        <v>2832</v>
      </c>
      <c r="FT27">
        <v>2712</v>
      </c>
      <c r="FU27">
        <v>2570</v>
      </c>
      <c r="FV27">
        <v>3080</v>
      </c>
      <c r="FW27">
        <v>2590</v>
      </c>
      <c r="FX27">
        <v>2540</v>
      </c>
      <c r="FY27">
        <v>2567</v>
      </c>
      <c r="FZ27">
        <v>2699</v>
      </c>
      <c r="GA27">
        <v>3260</v>
      </c>
      <c r="GB27">
        <v>3219</v>
      </c>
      <c r="GC27">
        <v>2973</v>
      </c>
      <c r="GD27">
        <v>3622</v>
      </c>
      <c r="GE27">
        <v>2810</v>
      </c>
      <c r="GF27">
        <v>2273</v>
      </c>
      <c r="GG27">
        <v>6086</v>
      </c>
      <c r="GH27">
        <v>6516</v>
      </c>
      <c r="GI27">
        <v>6345</v>
      </c>
      <c r="GJ27">
        <v>6143</v>
      </c>
      <c r="GK27">
        <v>6005</v>
      </c>
      <c r="GL27">
        <v>6069</v>
      </c>
      <c r="GM27">
        <v>5399</v>
      </c>
      <c r="GN27">
        <v>4980</v>
      </c>
      <c r="GO27">
        <v>3549</v>
      </c>
      <c r="GP27">
        <v>3083</v>
      </c>
      <c r="GQ27">
        <v>3266</v>
      </c>
      <c r="GR27">
        <v>2517</v>
      </c>
      <c r="GS27">
        <v>2536</v>
      </c>
      <c r="GT27">
        <v>2569</v>
      </c>
      <c r="GU27">
        <v>2503</v>
      </c>
      <c r="GV27">
        <v>2346</v>
      </c>
      <c r="GW27">
        <v>2311</v>
      </c>
      <c r="GX27">
        <v>2276</v>
      </c>
      <c r="GY27">
        <v>2352</v>
      </c>
      <c r="GZ27">
        <v>2405</v>
      </c>
      <c r="HA27">
        <v>2138</v>
      </c>
      <c r="HB27">
        <v>2059</v>
      </c>
      <c r="HC27">
        <v>264741</v>
      </c>
      <c r="HD27">
        <v>275176</v>
      </c>
      <c r="HE27">
        <v>281596</v>
      </c>
      <c r="HF27">
        <v>273385</v>
      </c>
      <c r="HG27">
        <v>265828</v>
      </c>
      <c r="HH27">
        <v>267145</v>
      </c>
      <c r="HI27">
        <v>253488</v>
      </c>
      <c r="HJ27">
        <v>237113</v>
      </c>
      <c r="HK27">
        <v>228090</v>
      </c>
      <c r="HL27">
        <v>215858</v>
      </c>
      <c r="HM27">
        <v>205060</v>
      </c>
      <c r="HN27">
        <v>749</v>
      </c>
      <c r="HO27">
        <v>776</v>
      </c>
      <c r="HP27">
        <v>698</v>
      </c>
      <c r="HQ27">
        <v>756</v>
      </c>
      <c r="HR27">
        <v>776</v>
      </c>
      <c r="HS27">
        <v>755</v>
      </c>
      <c r="HT27">
        <v>740</v>
      </c>
      <c r="HU27">
        <v>690</v>
      </c>
      <c r="HV27">
        <v>691</v>
      </c>
      <c r="HW27">
        <v>562</v>
      </c>
      <c r="HX27">
        <v>558</v>
      </c>
      <c r="HY27">
        <v>4024</v>
      </c>
      <c r="HZ27">
        <v>4344</v>
      </c>
      <c r="IA27">
        <v>4316</v>
      </c>
      <c r="IB27">
        <v>4100</v>
      </c>
      <c r="IC27">
        <v>4080</v>
      </c>
      <c r="ID27">
        <v>3745</v>
      </c>
      <c r="IE27">
        <v>4488</v>
      </c>
      <c r="IF27">
        <v>3203</v>
      </c>
      <c r="IG27">
        <v>3067</v>
      </c>
      <c r="IH27">
        <v>3025</v>
      </c>
      <c r="II27">
        <v>3153</v>
      </c>
      <c r="IJ27">
        <v>7725</v>
      </c>
      <c r="IK27">
        <v>7742</v>
      </c>
      <c r="IL27">
        <v>7801</v>
      </c>
      <c r="IM27">
        <v>7346</v>
      </c>
      <c r="IN27">
        <v>6621</v>
      </c>
      <c r="IO27">
        <v>6449</v>
      </c>
      <c r="IP27">
        <v>5715</v>
      </c>
      <c r="IQ27">
        <v>4958</v>
      </c>
      <c r="IR27">
        <v>4223</v>
      </c>
      <c r="IS27">
        <v>4106</v>
      </c>
      <c r="IT27">
        <v>3836</v>
      </c>
      <c r="IU27">
        <v>710</v>
      </c>
      <c r="IV27">
        <v>808</v>
      </c>
      <c r="IW27">
        <v>769</v>
      </c>
      <c r="IX27">
        <v>742</v>
      </c>
      <c r="IY27">
        <v>730</v>
      </c>
      <c r="IZ27">
        <v>702</v>
      </c>
      <c r="JA27">
        <v>721</v>
      </c>
      <c r="JB27">
        <v>725</v>
      </c>
      <c r="JC27">
        <v>664</v>
      </c>
      <c r="JD27">
        <v>758</v>
      </c>
      <c r="JE27">
        <v>607</v>
      </c>
      <c r="JF27">
        <v>1059</v>
      </c>
      <c r="JG27">
        <v>1108</v>
      </c>
      <c r="JH27">
        <v>1073</v>
      </c>
      <c r="JI27">
        <v>1023</v>
      </c>
      <c r="JJ27">
        <v>859</v>
      </c>
      <c r="JK27">
        <v>1116</v>
      </c>
      <c r="JL27">
        <v>1097</v>
      </c>
      <c r="JM27">
        <v>795</v>
      </c>
      <c r="JN27">
        <v>667</v>
      </c>
      <c r="JO27">
        <v>802</v>
      </c>
      <c r="JP27">
        <v>704</v>
      </c>
      <c r="JQ27">
        <v>16356</v>
      </c>
      <c r="JR27">
        <v>16894</v>
      </c>
      <c r="JS27">
        <v>17306</v>
      </c>
      <c r="JT27">
        <v>17159</v>
      </c>
      <c r="JU27">
        <v>17739</v>
      </c>
      <c r="JV27">
        <v>16318</v>
      </c>
      <c r="JW27">
        <v>15549</v>
      </c>
      <c r="JX27">
        <v>14561</v>
      </c>
      <c r="JY27">
        <v>14855</v>
      </c>
      <c r="JZ27">
        <v>14415</v>
      </c>
      <c r="KA27">
        <v>13280</v>
      </c>
      <c r="KB27">
        <v>5610</v>
      </c>
      <c r="KC27">
        <v>5642</v>
      </c>
      <c r="KD27">
        <v>5830</v>
      </c>
      <c r="KE27">
        <v>6059</v>
      </c>
      <c r="KF27">
        <v>5404</v>
      </c>
      <c r="KG27">
        <v>5073</v>
      </c>
      <c r="KH27">
        <v>4149</v>
      </c>
      <c r="KI27">
        <v>3311</v>
      </c>
      <c r="KJ27">
        <v>3273</v>
      </c>
      <c r="KK27">
        <v>2780</v>
      </c>
      <c r="KL27">
        <v>2639</v>
      </c>
      <c r="KM27">
        <v>5208</v>
      </c>
      <c r="KN27">
        <v>5311</v>
      </c>
      <c r="KO27">
        <v>5418</v>
      </c>
      <c r="KP27">
        <v>5445</v>
      </c>
      <c r="KQ27">
        <v>5159</v>
      </c>
      <c r="KR27">
        <v>4993</v>
      </c>
      <c r="KS27">
        <v>4964</v>
      </c>
      <c r="KT27">
        <v>4493</v>
      </c>
      <c r="KU27">
        <v>4081</v>
      </c>
      <c r="KV27">
        <v>4035</v>
      </c>
      <c r="KW27">
        <v>4401</v>
      </c>
      <c r="KX27">
        <v>1387</v>
      </c>
      <c r="KY27">
        <v>1357</v>
      </c>
      <c r="KZ27">
        <v>1408</v>
      </c>
      <c r="LA27">
        <v>1415</v>
      </c>
      <c r="LB27">
        <v>1330</v>
      </c>
      <c r="LC27">
        <v>1402</v>
      </c>
      <c r="LD27">
        <v>1249</v>
      </c>
      <c r="LE27">
        <v>1168</v>
      </c>
      <c r="LF27">
        <v>1059</v>
      </c>
      <c r="LG27">
        <v>992</v>
      </c>
      <c r="LH27">
        <v>784</v>
      </c>
      <c r="LI27">
        <v>1563</v>
      </c>
      <c r="LJ27">
        <v>907</v>
      </c>
      <c r="LK27">
        <v>1261</v>
      </c>
      <c r="LL27">
        <v>1404</v>
      </c>
      <c r="LM27">
        <v>1271</v>
      </c>
      <c r="LN27">
        <v>1263</v>
      </c>
      <c r="LO27">
        <v>1067</v>
      </c>
      <c r="LP27">
        <v>1108</v>
      </c>
      <c r="LQ27">
        <v>1080</v>
      </c>
      <c r="LR27">
        <v>1186</v>
      </c>
      <c r="LS27">
        <v>832</v>
      </c>
      <c r="LT27">
        <v>530</v>
      </c>
      <c r="LU27">
        <v>570</v>
      </c>
      <c r="LV27">
        <v>597</v>
      </c>
      <c r="LW27">
        <v>599</v>
      </c>
      <c r="LX27">
        <v>616</v>
      </c>
      <c r="LY27">
        <v>539</v>
      </c>
      <c r="LZ27">
        <v>554</v>
      </c>
      <c r="MA27">
        <v>497</v>
      </c>
      <c r="MB27">
        <v>530</v>
      </c>
      <c r="MC27">
        <v>481</v>
      </c>
      <c r="MD27">
        <v>516</v>
      </c>
      <c r="ME27">
        <v>63102</v>
      </c>
      <c r="MF27">
        <v>64016</v>
      </c>
      <c r="MG27">
        <v>65214</v>
      </c>
      <c r="MH27">
        <v>53936</v>
      </c>
      <c r="MI27">
        <v>59565</v>
      </c>
      <c r="MJ27">
        <v>56542</v>
      </c>
      <c r="MK27">
        <v>47747</v>
      </c>
      <c r="ML27">
        <v>44922</v>
      </c>
      <c r="MM27">
        <v>41151</v>
      </c>
      <c r="MN27">
        <v>36565</v>
      </c>
      <c r="MO27">
        <v>33896</v>
      </c>
      <c r="MP27">
        <v>1746</v>
      </c>
      <c r="MQ27">
        <v>2035</v>
      </c>
      <c r="MR27">
        <v>2341</v>
      </c>
      <c r="MS27">
        <v>2307</v>
      </c>
      <c r="MT27">
        <v>2053</v>
      </c>
      <c r="MU27">
        <v>1686</v>
      </c>
      <c r="MV27">
        <v>1383</v>
      </c>
      <c r="MW27">
        <v>1339</v>
      </c>
      <c r="MX27">
        <v>1811</v>
      </c>
      <c r="MY27">
        <v>1874</v>
      </c>
      <c r="MZ27">
        <v>1231</v>
      </c>
      <c r="NA27">
        <v>2965</v>
      </c>
      <c r="NB27">
        <v>3000</v>
      </c>
      <c r="NC27">
        <v>2953</v>
      </c>
      <c r="ND27">
        <v>2690</v>
      </c>
      <c r="NE27">
        <v>2405</v>
      </c>
      <c r="NF27">
        <v>2284</v>
      </c>
      <c r="NG27">
        <v>2232</v>
      </c>
      <c r="NH27">
        <v>2103</v>
      </c>
      <c r="NI27">
        <v>1841</v>
      </c>
      <c r="NJ27">
        <v>1936</v>
      </c>
      <c r="NK27">
        <v>1858</v>
      </c>
      <c r="NL27">
        <v>608</v>
      </c>
      <c r="NM27">
        <v>530</v>
      </c>
      <c r="NN27">
        <v>491</v>
      </c>
      <c r="NO27">
        <v>397</v>
      </c>
      <c r="NP27">
        <v>313</v>
      </c>
      <c r="NQ27">
        <v>387</v>
      </c>
      <c r="NR27">
        <v>245</v>
      </c>
      <c r="NS27">
        <v>158</v>
      </c>
      <c r="NT27">
        <v>156</v>
      </c>
      <c r="NU27">
        <v>149</v>
      </c>
      <c r="NV27">
        <v>132</v>
      </c>
      <c r="NW27">
        <v>1095</v>
      </c>
      <c r="NX27">
        <v>1208</v>
      </c>
      <c r="NY27">
        <v>943</v>
      </c>
      <c r="NZ27">
        <v>1030</v>
      </c>
      <c r="OA27">
        <v>934</v>
      </c>
      <c r="OB27">
        <v>962</v>
      </c>
      <c r="OC27">
        <v>924</v>
      </c>
      <c r="OD27">
        <v>931</v>
      </c>
      <c r="OE27">
        <v>832</v>
      </c>
      <c r="OF27">
        <v>796</v>
      </c>
      <c r="OG27">
        <v>759</v>
      </c>
      <c r="OH27">
        <v>1278</v>
      </c>
      <c r="OI27">
        <v>1385</v>
      </c>
      <c r="OJ27">
        <v>1315</v>
      </c>
      <c r="OK27">
        <v>1348</v>
      </c>
      <c r="OL27">
        <v>1202</v>
      </c>
      <c r="OM27">
        <v>1154</v>
      </c>
      <c r="ON27">
        <v>1062</v>
      </c>
      <c r="OO27">
        <v>1025</v>
      </c>
      <c r="OP27">
        <v>938</v>
      </c>
      <c r="OQ27">
        <v>970</v>
      </c>
      <c r="OR27">
        <v>914</v>
      </c>
      <c r="OS27">
        <v>2198</v>
      </c>
      <c r="OT27">
        <v>2346</v>
      </c>
      <c r="OU27">
        <v>2352</v>
      </c>
      <c r="OV27">
        <v>2618</v>
      </c>
      <c r="OW27">
        <v>2592</v>
      </c>
      <c r="OX27">
        <v>2260</v>
      </c>
      <c r="OY27">
        <v>1864</v>
      </c>
      <c r="OZ27">
        <v>2569</v>
      </c>
      <c r="PA27">
        <v>2344</v>
      </c>
      <c r="PB27">
        <v>2199</v>
      </c>
      <c r="PC27">
        <v>1940</v>
      </c>
      <c r="PD27">
        <v>1561</v>
      </c>
      <c r="PE27">
        <v>1681</v>
      </c>
      <c r="PF27">
        <v>1585</v>
      </c>
      <c r="PG27">
        <v>1568</v>
      </c>
      <c r="PH27">
        <v>1486</v>
      </c>
      <c r="PI27">
        <v>1570</v>
      </c>
      <c r="PJ27">
        <v>1478</v>
      </c>
      <c r="PK27">
        <v>1385</v>
      </c>
      <c r="PL27">
        <v>1293</v>
      </c>
      <c r="PM27">
        <v>1291</v>
      </c>
      <c r="PN27">
        <v>1249</v>
      </c>
      <c r="PO27">
        <v>2500</v>
      </c>
      <c r="PP27">
        <v>2793</v>
      </c>
      <c r="PQ27">
        <v>2490</v>
      </c>
      <c r="PR27">
        <v>2727</v>
      </c>
      <c r="PS27">
        <v>2751</v>
      </c>
      <c r="PT27">
        <v>2306</v>
      </c>
      <c r="PU27">
        <v>2050</v>
      </c>
      <c r="PV27">
        <v>2079</v>
      </c>
      <c r="PW27">
        <v>2021</v>
      </c>
      <c r="PX27">
        <v>2092</v>
      </c>
      <c r="PY27">
        <v>1950</v>
      </c>
      <c r="PZ27">
        <v>3912</v>
      </c>
      <c r="QA27">
        <v>4193</v>
      </c>
      <c r="QB27">
        <v>3988</v>
      </c>
      <c r="QC27">
        <v>3419</v>
      </c>
      <c r="QD27">
        <v>3025</v>
      </c>
      <c r="QE27">
        <v>2792</v>
      </c>
      <c r="QF27">
        <v>2445</v>
      </c>
      <c r="QG27">
        <v>1977</v>
      </c>
      <c r="QH27">
        <v>1866</v>
      </c>
      <c r="QI27">
        <v>1762</v>
      </c>
      <c r="QJ27">
        <v>1615</v>
      </c>
      <c r="QK27">
        <v>3868</v>
      </c>
      <c r="QL27">
        <v>3590</v>
      </c>
      <c r="QM27">
        <v>3807</v>
      </c>
      <c r="QN27">
        <v>3817</v>
      </c>
      <c r="QO27">
        <v>3652</v>
      </c>
      <c r="QP27">
        <v>2927</v>
      </c>
      <c r="QQ27">
        <v>3170</v>
      </c>
      <c r="QR27">
        <v>2898</v>
      </c>
      <c r="QS27">
        <v>2679</v>
      </c>
      <c r="QT27">
        <v>2424</v>
      </c>
      <c r="QU27">
        <v>2280</v>
      </c>
      <c r="QV27">
        <v>454</v>
      </c>
      <c r="QW27">
        <v>491</v>
      </c>
      <c r="QX27">
        <v>492</v>
      </c>
      <c r="QY27">
        <v>487</v>
      </c>
      <c r="QZ27">
        <v>363</v>
      </c>
      <c r="RA27">
        <v>473</v>
      </c>
      <c r="RB27">
        <v>483</v>
      </c>
      <c r="RC27">
        <v>362</v>
      </c>
      <c r="RD27">
        <v>377</v>
      </c>
      <c r="RE27">
        <v>399</v>
      </c>
      <c r="RF27">
        <v>205</v>
      </c>
      <c r="RG27">
        <v>1070</v>
      </c>
      <c r="RH27">
        <v>1057</v>
      </c>
      <c r="RI27">
        <v>1089</v>
      </c>
      <c r="RJ27">
        <v>1072</v>
      </c>
      <c r="RK27">
        <v>1007</v>
      </c>
      <c r="RL27">
        <v>1274</v>
      </c>
      <c r="RM27">
        <v>1221</v>
      </c>
      <c r="RN27">
        <v>886</v>
      </c>
      <c r="RO27">
        <v>846</v>
      </c>
      <c r="RP27">
        <v>772</v>
      </c>
      <c r="RQ27">
        <v>888</v>
      </c>
      <c r="RR27">
        <v>3225</v>
      </c>
      <c r="RS27">
        <v>3315</v>
      </c>
      <c r="RT27">
        <v>3285</v>
      </c>
      <c r="RU27">
        <v>3365</v>
      </c>
      <c r="RV27">
        <v>3121</v>
      </c>
      <c r="RW27">
        <v>2965</v>
      </c>
      <c r="RX27">
        <v>2818</v>
      </c>
      <c r="RY27">
        <v>2695</v>
      </c>
      <c r="RZ27">
        <v>2544</v>
      </c>
      <c r="SA27">
        <v>2433</v>
      </c>
      <c r="SB27">
        <v>2340</v>
      </c>
      <c r="SC27">
        <v>1183</v>
      </c>
      <c r="SD27">
        <v>1238</v>
      </c>
      <c r="SE27">
        <v>1111</v>
      </c>
      <c r="SF27">
        <v>1094</v>
      </c>
      <c r="SG27">
        <v>1050</v>
      </c>
      <c r="SH27">
        <v>1033</v>
      </c>
      <c r="SI27">
        <v>967</v>
      </c>
      <c r="SJ27">
        <v>978</v>
      </c>
      <c r="SK27">
        <v>761</v>
      </c>
      <c r="SL27">
        <v>794</v>
      </c>
      <c r="SM27">
        <v>731</v>
      </c>
      <c r="SN27">
        <v>950</v>
      </c>
      <c r="SO27">
        <v>861</v>
      </c>
      <c r="SP27">
        <v>739</v>
      </c>
      <c r="SQ27">
        <v>874</v>
      </c>
      <c r="SR27">
        <v>663</v>
      </c>
      <c r="SS27">
        <v>603</v>
      </c>
      <c r="ST27">
        <v>483</v>
      </c>
      <c r="SU27">
        <v>490</v>
      </c>
      <c r="SV27">
        <v>459</v>
      </c>
      <c r="SW27">
        <v>455</v>
      </c>
      <c r="SX27">
        <v>474</v>
      </c>
      <c r="SY27">
        <v>2613</v>
      </c>
      <c r="SZ27">
        <v>2321</v>
      </c>
      <c r="TA27">
        <v>2916</v>
      </c>
      <c r="TB27">
        <v>2752</v>
      </c>
      <c r="TC27">
        <v>2294</v>
      </c>
      <c r="TD27">
        <v>2535</v>
      </c>
      <c r="TE27">
        <v>2067</v>
      </c>
      <c r="TF27">
        <v>2225</v>
      </c>
      <c r="TG27">
        <v>2201</v>
      </c>
      <c r="TH27">
        <v>2372</v>
      </c>
      <c r="TI27">
        <v>2291</v>
      </c>
      <c r="TJ27">
        <v>1355</v>
      </c>
      <c r="TK27">
        <v>1367</v>
      </c>
      <c r="TL27">
        <v>1307</v>
      </c>
      <c r="TM27">
        <v>1262</v>
      </c>
      <c r="TN27">
        <v>1104</v>
      </c>
      <c r="TO27">
        <v>1110</v>
      </c>
      <c r="TP27">
        <v>993</v>
      </c>
      <c r="TQ27">
        <v>959</v>
      </c>
      <c r="TR27">
        <v>949</v>
      </c>
      <c r="TS27">
        <v>878</v>
      </c>
      <c r="TT27">
        <v>857</v>
      </c>
      <c r="TU27">
        <v>10344</v>
      </c>
      <c r="TV27">
        <v>10168</v>
      </c>
      <c r="TW27">
        <v>9715</v>
      </c>
      <c r="TX27">
        <v>9239</v>
      </c>
      <c r="TY27">
        <v>9467</v>
      </c>
      <c r="TZ27">
        <v>8590</v>
      </c>
      <c r="UA27">
        <v>8550</v>
      </c>
      <c r="UB27">
        <v>8118</v>
      </c>
      <c r="UC27">
        <v>6216</v>
      </c>
      <c r="UD27">
        <v>6615</v>
      </c>
      <c r="UE27">
        <v>6204</v>
      </c>
      <c r="UF27">
        <v>3751</v>
      </c>
      <c r="UG27">
        <v>3635</v>
      </c>
      <c r="UH27">
        <v>3651</v>
      </c>
      <c r="UI27">
        <v>3420</v>
      </c>
      <c r="UJ27">
        <v>3032</v>
      </c>
      <c r="UK27">
        <v>3140</v>
      </c>
      <c r="UL27">
        <v>3145</v>
      </c>
      <c r="UM27">
        <v>3083</v>
      </c>
      <c r="UN27">
        <v>2999</v>
      </c>
      <c r="UO27">
        <v>2059</v>
      </c>
      <c r="UP27">
        <v>3170</v>
      </c>
      <c r="UQ27">
        <v>2617</v>
      </c>
      <c r="UR27">
        <v>2601</v>
      </c>
      <c r="US27">
        <v>2658</v>
      </c>
      <c r="UT27">
        <v>2685</v>
      </c>
      <c r="UU27">
        <v>2872</v>
      </c>
      <c r="UV27">
        <v>2538</v>
      </c>
      <c r="UW27">
        <v>2433</v>
      </c>
      <c r="UX27">
        <v>2266</v>
      </c>
      <c r="UY27">
        <v>1953</v>
      </c>
      <c r="UZ27">
        <v>1942</v>
      </c>
      <c r="VA27">
        <v>1802</v>
      </c>
      <c r="VB27">
        <v>11191</v>
      </c>
      <c r="VC27">
        <v>11216</v>
      </c>
      <c r="VD27">
        <v>12760</v>
      </c>
      <c r="VE27">
        <v>12247</v>
      </c>
      <c r="VF27">
        <v>11619</v>
      </c>
      <c r="VG27">
        <v>11648</v>
      </c>
      <c r="VH27">
        <v>11068</v>
      </c>
      <c r="VI27">
        <v>12674</v>
      </c>
      <c r="VJ27">
        <v>12070</v>
      </c>
      <c r="VK27">
        <v>11904</v>
      </c>
      <c r="VL27">
        <v>9088</v>
      </c>
      <c r="VM27">
        <v>1501</v>
      </c>
      <c r="VN27">
        <v>1493</v>
      </c>
      <c r="VO27">
        <v>1422</v>
      </c>
      <c r="VP27">
        <v>1485</v>
      </c>
      <c r="VQ27">
        <v>1671</v>
      </c>
      <c r="VR27">
        <v>1653</v>
      </c>
      <c r="VS27">
        <v>1511</v>
      </c>
      <c r="VT27">
        <v>1299</v>
      </c>
      <c r="VU27">
        <v>1422</v>
      </c>
      <c r="VV27">
        <v>1580</v>
      </c>
      <c r="VW27">
        <v>1126</v>
      </c>
      <c r="VX27">
        <v>5530</v>
      </c>
      <c r="VY27">
        <v>5461</v>
      </c>
      <c r="VZ27">
        <v>6339</v>
      </c>
      <c r="WA27">
        <v>5973</v>
      </c>
      <c r="WB27">
        <v>5582</v>
      </c>
      <c r="WC27">
        <v>4926</v>
      </c>
      <c r="WD27">
        <v>4526</v>
      </c>
      <c r="WE27">
        <v>4189</v>
      </c>
      <c r="WF27">
        <v>3269</v>
      </c>
      <c r="WG27">
        <v>3428</v>
      </c>
      <c r="WH27">
        <v>2298</v>
      </c>
      <c r="WI27">
        <v>11013</v>
      </c>
      <c r="WJ27">
        <v>10767</v>
      </c>
      <c r="WK27">
        <v>10588</v>
      </c>
      <c r="WL27">
        <v>10504</v>
      </c>
      <c r="WM27">
        <v>10695</v>
      </c>
      <c r="WN27">
        <v>10264</v>
      </c>
      <c r="WO27">
        <v>8593</v>
      </c>
      <c r="WP27">
        <v>8341</v>
      </c>
      <c r="WQ27">
        <v>8871</v>
      </c>
      <c r="WR27">
        <v>9084</v>
      </c>
      <c r="WS27">
        <v>8461</v>
      </c>
      <c r="WT27">
        <v>635</v>
      </c>
      <c r="WU27">
        <v>678</v>
      </c>
      <c r="WV27">
        <v>678</v>
      </c>
      <c r="WW27">
        <v>613</v>
      </c>
      <c r="WX27">
        <v>553</v>
      </c>
      <c r="WY27">
        <v>575</v>
      </c>
      <c r="WZ27">
        <v>495</v>
      </c>
      <c r="XA27">
        <v>450</v>
      </c>
      <c r="XB27">
        <v>435</v>
      </c>
      <c r="XC27">
        <v>564</v>
      </c>
      <c r="XD27">
        <v>556</v>
      </c>
      <c r="XE27">
        <v>1148</v>
      </c>
      <c r="XF27">
        <v>968</v>
      </c>
      <c r="XG27">
        <v>448</v>
      </c>
      <c r="XH27">
        <v>234</v>
      </c>
      <c r="XI27">
        <v>0</v>
      </c>
      <c r="XJ27">
        <v>0</v>
      </c>
      <c r="XK27">
        <v>0</v>
      </c>
      <c r="XL27">
        <v>0</v>
      </c>
      <c r="XM27">
        <v>0</v>
      </c>
      <c r="XN27">
        <v>0</v>
      </c>
      <c r="XO27">
        <v>0</v>
      </c>
      <c r="XP27">
        <v>8043</v>
      </c>
      <c r="XQ27">
        <v>8713</v>
      </c>
      <c r="XR27">
        <v>9069</v>
      </c>
      <c r="XS27">
        <v>9624</v>
      </c>
      <c r="XT27">
        <v>9626</v>
      </c>
      <c r="XU27">
        <v>8666</v>
      </c>
      <c r="XV27">
        <v>8447</v>
      </c>
      <c r="XW27">
        <v>6738</v>
      </c>
      <c r="XX27">
        <v>6433</v>
      </c>
      <c r="XY27">
        <v>6233</v>
      </c>
      <c r="XZ27">
        <v>5787</v>
      </c>
      <c r="YA27">
        <v>892</v>
      </c>
      <c r="YB27">
        <v>891</v>
      </c>
      <c r="YC27">
        <v>890</v>
      </c>
      <c r="YD27">
        <v>920</v>
      </c>
      <c r="YE27">
        <v>666</v>
      </c>
      <c r="YF27">
        <v>656</v>
      </c>
      <c r="YG27">
        <v>713</v>
      </c>
      <c r="YH27">
        <v>651</v>
      </c>
      <c r="YI27">
        <v>461</v>
      </c>
      <c r="YJ27">
        <v>511</v>
      </c>
      <c r="YK27">
        <v>435</v>
      </c>
      <c r="YL27">
        <v>1036</v>
      </c>
      <c r="YM27">
        <v>1073</v>
      </c>
      <c r="YN27">
        <v>1002</v>
      </c>
      <c r="YO27">
        <v>946</v>
      </c>
      <c r="YP27">
        <v>934</v>
      </c>
      <c r="YQ27">
        <v>911</v>
      </c>
      <c r="YR27">
        <v>974</v>
      </c>
      <c r="YS27">
        <v>940</v>
      </c>
      <c r="YT27">
        <v>957</v>
      </c>
      <c r="YU27">
        <v>828</v>
      </c>
      <c r="YV27">
        <v>862</v>
      </c>
      <c r="YW27">
        <v>12068</v>
      </c>
      <c r="YX27">
        <v>12370</v>
      </c>
      <c r="YY27">
        <v>12419</v>
      </c>
      <c r="YZ27">
        <v>11592</v>
      </c>
      <c r="ZA27">
        <v>11012</v>
      </c>
      <c r="ZB27">
        <v>10574</v>
      </c>
      <c r="ZC27">
        <v>9992</v>
      </c>
      <c r="ZD27">
        <v>9204</v>
      </c>
      <c r="ZE27">
        <v>8141</v>
      </c>
      <c r="ZF27">
        <v>7907</v>
      </c>
      <c r="ZG27">
        <v>7311</v>
      </c>
      <c r="ZH27">
        <v>2148</v>
      </c>
      <c r="ZI27">
        <v>2379</v>
      </c>
      <c r="ZJ27">
        <v>2132</v>
      </c>
      <c r="ZK27">
        <v>2330</v>
      </c>
      <c r="ZL27">
        <v>2156</v>
      </c>
      <c r="ZM27">
        <v>2110</v>
      </c>
      <c r="ZN27">
        <v>2387</v>
      </c>
      <c r="ZO27">
        <v>2285</v>
      </c>
      <c r="ZP27">
        <v>2017</v>
      </c>
      <c r="ZQ27">
        <v>2328</v>
      </c>
      <c r="ZR27">
        <v>2321</v>
      </c>
      <c r="ZS27">
        <v>4260</v>
      </c>
      <c r="ZT27">
        <v>5532</v>
      </c>
      <c r="ZU27">
        <v>5833</v>
      </c>
      <c r="ZV27">
        <v>6546</v>
      </c>
      <c r="ZW27">
        <v>5470</v>
      </c>
      <c r="ZX27">
        <v>5746</v>
      </c>
      <c r="ZY27">
        <v>5287</v>
      </c>
      <c r="ZZ27">
        <v>4979</v>
      </c>
      <c r="AAA27">
        <v>4792</v>
      </c>
      <c r="AAB27">
        <v>5147</v>
      </c>
      <c r="AAC27">
        <v>4929</v>
      </c>
      <c r="AAD27">
        <v>10644</v>
      </c>
      <c r="AAE27">
        <v>10474</v>
      </c>
      <c r="AAF27">
        <v>10232</v>
      </c>
      <c r="AAG27">
        <v>9771</v>
      </c>
      <c r="AAH27">
        <v>10347</v>
      </c>
      <c r="AAI27">
        <v>8706</v>
      </c>
      <c r="AAJ27">
        <v>9556</v>
      </c>
      <c r="AAK27">
        <v>8841</v>
      </c>
      <c r="AAL27">
        <v>7173</v>
      </c>
      <c r="AAM27">
        <v>7799</v>
      </c>
      <c r="AAN27">
        <v>6833</v>
      </c>
      <c r="AAO27">
        <v>618</v>
      </c>
      <c r="AAP27">
        <v>644</v>
      </c>
      <c r="AAQ27">
        <v>630</v>
      </c>
      <c r="AAR27">
        <v>626</v>
      </c>
      <c r="AAS27">
        <v>560</v>
      </c>
      <c r="AAT27">
        <v>583</v>
      </c>
      <c r="AAU27">
        <v>514</v>
      </c>
      <c r="AAV27">
        <v>585</v>
      </c>
      <c r="AAW27">
        <v>713</v>
      </c>
      <c r="AAX27">
        <v>566</v>
      </c>
      <c r="AAY27">
        <v>560</v>
      </c>
      <c r="AAZ27">
        <v>3149</v>
      </c>
      <c r="ABA27">
        <v>3114</v>
      </c>
      <c r="ABB27">
        <v>3077</v>
      </c>
      <c r="ABC27">
        <v>3173</v>
      </c>
      <c r="ABD27">
        <v>2936</v>
      </c>
      <c r="ABE27">
        <v>3036</v>
      </c>
      <c r="ABF27">
        <v>2780</v>
      </c>
      <c r="ABG27">
        <v>2697</v>
      </c>
      <c r="ABH27">
        <v>2700</v>
      </c>
      <c r="ABI27">
        <v>2671</v>
      </c>
      <c r="ABJ27">
        <v>2464</v>
      </c>
      <c r="ABK27">
        <v>1315</v>
      </c>
      <c r="ABL27">
        <v>1292</v>
      </c>
      <c r="ABM27">
        <v>1180</v>
      </c>
      <c r="ABN27">
        <v>1161</v>
      </c>
      <c r="ABO27">
        <v>997</v>
      </c>
      <c r="ABP27">
        <v>957</v>
      </c>
      <c r="ABQ27">
        <v>865</v>
      </c>
      <c r="ABR27">
        <v>861</v>
      </c>
      <c r="ABS27">
        <v>840</v>
      </c>
      <c r="ABT27">
        <v>519</v>
      </c>
      <c r="ABU27">
        <v>505</v>
      </c>
      <c r="ABV27">
        <v>1602</v>
      </c>
      <c r="ABW27">
        <v>2075</v>
      </c>
      <c r="ABX27">
        <v>1658</v>
      </c>
      <c r="ABY27">
        <v>1495</v>
      </c>
      <c r="ABZ27">
        <v>1586</v>
      </c>
      <c r="ACA27">
        <v>1683</v>
      </c>
      <c r="ACB27">
        <v>1679</v>
      </c>
      <c r="ACC27">
        <v>1461</v>
      </c>
      <c r="ACD27">
        <v>1293</v>
      </c>
      <c r="ACE27">
        <v>1382</v>
      </c>
      <c r="ACF27">
        <v>1396</v>
      </c>
      <c r="ACG27">
        <v>8254</v>
      </c>
      <c r="ACH27">
        <v>8405</v>
      </c>
      <c r="ACI27">
        <v>7823</v>
      </c>
      <c r="ACJ27">
        <v>7134</v>
      </c>
      <c r="ACK27">
        <v>6520</v>
      </c>
      <c r="ACL27">
        <v>5981</v>
      </c>
      <c r="ACM27">
        <v>5597</v>
      </c>
      <c r="ACN27">
        <v>5439</v>
      </c>
      <c r="ACO27">
        <v>5177</v>
      </c>
      <c r="ACP27">
        <v>4722</v>
      </c>
      <c r="ACQ27">
        <v>4434</v>
      </c>
      <c r="ACR27">
        <v>1003</v>
      </c>
      <c r="ACS27">
        <v>1040</v>
      </c>
      <c r="ACT27">
        <v>1027</v>
      </c>
      <c r="ACU27">
        <v>1037</v>
      </c>
      <c r="ACV27">
        <v>941</v>
      </c>
      <c r="ACW27">
        <v>945</v>
      </c>
      <c r="ACX27">
        <v>899</v>
      </c>
      <c r="ACY27">
        <v>837</v>
      </c>
      <c r="ACZ27">
        <v>806</v>
      </c>
      <c r="ADA27">
        <v>828</v>
      </c>
      <c r="ADB27">
        <v>759</v>
      </c>
      <c r="ADC27">
        <v>1872</v>
      </c>
      <c r="ADD27">
        <v>1764</v>
      </c>
      <c r="ADE27">
        <v>1786</v>
      </c>
      <c r="ADF27">
        <v>1521</v>
      </c>
      <c r="ADG27">
        <v>1239</v>
      </c>
      <c r="ADH27">
        <v>1355</v>
      </c>
      <c r="ADI27">
        <v>1286</v>
      </c>
      <c r="ADJ27">
        <v>1094</v>
      </c>
      <c r="ADK27">
        <v>1047</v>
      </c>
      <c r="ADL27">
        <v>1055</v>
      </c>
      <c r="ADM27">
        <v>1002</v>
      </c>
      <c r="ADN27">
        <v>8750</v>
      </c>
      <c r="ADO27">
        <v>8584</v>
      </c>
      <c r="ADP27">
        <v>8228</v>
      </c>
      <c r="ADQ27">
        <v>8637</v>
      </c>
      <c r="ADR27">
        <v>9294</v>
      </c>
      <c r="ADS27">
        <v>9399</v>
      </c>
      <c r="ADT27">
        <v>8796</v>
      </c>
      <c r="ADU27">
        <v>8838</v>
      </c>
      <c r="ADV27">
        <v>8783</v>
      </c>
      <c r="ADW27">
        <v>7412</v>
      </c>
      <c r="ADX27">
        <v>6859</v>
      </c>
      <c r="ADY27">
        <v>4100</v>
      </c>
      <c r="ADZ27">
        <v>4514</v>
      </c>
      <c r="AEA27">
        <v>4169</v>
      </c>
      <c r="AEB27">
        <v>3818</v>
      </c>
      <c r="AEC27">
        <v>4052</v>
      </c>
      <c r="AED27">
        <v>3623</v>
      </c>
      <c r="AEE27">
        <v>3476</v>
      </c>
      <c r="AEF27">
        <v>3642</v>
      </c>
      <c r="AEG27">
        <v>3234</v>
      </c>
      <c r="AEH27">
        <v>2990</v>
      </c>
      <c r="AEI27">
        <v>3461</v>
      </c>
      <c r="AEJ27">
        <v>949</v>
      </c>
      <c r="AEK27">
        <v>940</v>
      </c>
      <c r="AEL27">
        <v>903</v>
      </c>
      <c r="AEM27">
        <v>904</v>
      </c>
      <c r="AEN27">
        <v>872</v>
      </c>
      <c r="AEO27">
        <v>956</v>
      </c>
      <c r="AEP27">
        <v>805</v>
      </c>
      <c r="AEQ27">
        <v>902</v>
      </c>
      <c r="AER27">
        <v>787</v>
      </c>
      <c r="AES27">
        <v>757</v>
      </c>
      <c r="AET27">
        <v>757</v>
      </c>
      <c r="AEU27">
        <v>587</v>
      </c>
      <c r="AEV27">
        <v>620</v>
      </c>
      <c r="AEW27">
        <v>610</v>
      </c>
      <c r="AEX27">
        <v>616</v>
      </c>
      <c r="AEY27">
        <v>591</v>
      </c>
      <c r="AEZ27">
        <v>626</v>
      </c>
      <c r="AFA27">
        <v>611</v>
      </c>
      <c r="AFB27">
        <v>981</v>
      </c>
      <c r="AFC27">
        <v>660</v>
      </c>
      <c r="AFD27">
        <v>694</v>
      </c>
      <c r="AFE27">
        <v>576</v>
      </c>
      <c r="AFF27">
        <v>2906</v>
      </c>
      <c r="AFG27">
        <v>2983</v>
      </c>
      <c r="AFH27">
        <v>2807</v>
      </c>
      <c r="AFI27">
        <v>2705</v>
      </c>
      <c r="AFJ27">
        <v>2351</v>
      </c>
      <c r="AFK27">
        <v>2600</v>
      </c>
      <c r="AFL27">
        <v>2275</v>
      </c>
      <c r="AFM27">
        <v>2156</v>
      </c>
      <c r="AFN27">
        <v>2037</v>
      </c>
      <c r="AFO27">
        <v>1927</v>
      </c>
      <c r="AFP27">
        <v>1970</v>
      </c>
      <c r="AFQ27">
        <v>37577</v>
      </c>
      <c r="AFR27">
        <v>34630</v>
      </c>
      <c r="AFS27">
        <v>35264</v>
      </c>
      <c r="AFT27">
        <v>43291</v>
      </c>
      <c r="AFU27">
        <v>38498</v>
      </c>
      <c r="AFV27">
        <v>31871</v>
      </c>
      <c r="AFW27">
        <v>28395</v>
      </c>
      <c r="AFX27">
        <v>24091</v>
      </c>
      <c r="AFY27">
        <v>24681</v>
      </c>
      <c r="AFZ27">
        <v>23280</v>
      </c>
      <c r="AGA27">
        <v>17427</v>
      </c>
      <c r="AGB27">
        <v>1236</v>
      </c>
      <c r="AGC27">
        <v>1157</v>
      </c>
      <c r="AGD27">
        <v>911</v>
      </c>
      <c r="AGE27">
        <v>841</v>
      </c>
      <c r="AGF27">
        <v>747</v>
      </c>
      <c r="AGG27">
        <v>787</v>
      </c>
      <c r="AGH27">
        <v>668</v>
      </c>
      <c r="AGI27">
        <v>791</v>
      </c>
      <c r="AGJ27">
        <v>725</v>
      </c>
      <c r="AGK27">
        <v>552</v>
      </c>
      <c r="AGL27">
        <v>549</v>
      </c>
      <c r="AGM27">
        <v>633554</v>
      </c>
      <c r="AGN27">
        <v>645620</v>
      </c>
      <c r="AGO27">
        <v>653578</v>
      </c>
      <c r="AGP27">
        <v>640091</v>
      </c>
      <c r="AGQ27">
        <v>622831</v>
      </c>
      <c r="AGR27">
        <v>602425</v>
      </c>
      <c r="AGS27">
        <v>560789</v>
      </c>
      <c r="AGT27">
        <v>535234</v>
      </c>
      <c r="AGU27">
        <v>497320</v>
      </c>
      <c r="AGV27">
        <v>472170</v>
      </c>
      <c r="AGW27">
        <v>438685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8"/>
  <sheetViews>
    <sheetView tabSelected="1" topLeftCell="AG1" zoomScale="120" zoomScaleNormal="120" workbookViewId="0">
      <selection activeCell="T3" sqref="T3"/>
    </sheetView>
  </sheetViews>
  <sheetFormatPr defaultRowHeight="14.4" x14ac:dyDescent="0.3"/>
  <cols>
    <col min="2" max="2" width="8.88671875" customWidth="1"/>
    <col min="14" max="14" width="11" bestFit="1" customWidth="1"/>
    <col min="30" max="30" width="10.44140625" bestFit="1" customWidth="1"/>
    <col min="31" max="31" width="11.44140625" bestFit="1" customWidth="1"/>
    <col min="32" max="32" width="11.109375" bestFit="1" customWidth="1"/>
    <col min="33" max="33" width="12.109375" bestFit="1" customWidth="1"/>
    <col min="34" max="35" width="11.109375" bestFit="1" customWidth="1"/>
    <col min="36" max="36" width="10.44140625" bestFit="1" customWidth="1"/>
    <col min="37" max="37" width="11.109375" bestFit="1" customWidth="1"/>
  </cols>
  <sheetData>
    <row r="1" spans="1:39" x14ac:dyDescent="0.3">
      <c r="J1" t="s">
        <v>1036</v>
      </c>
      <c r="P1" t="s">
        <v>1037</v>
      </c>
      <c r="T1" t="s">
        <v>1038</v>
      </c>
      <c r="X1" t="s">
        <v>1039</v>
      </c>
      <c r="Y1" t="s">
        <v>1036</v>
      </c>
    </row>
    <row r="2" spans="1:39" x14ac:dyDescent="0.3">
      <c r="A2" t="s">
        <v>1029</v>
      </c>
      <c r="B2" t="s">
        <v>140</v>
      </c>
      <c r="C2" t="s">
        <v>141</v>
      </c>
      <c r="D2" t="s">
        <v>142</v>
      </c>
      <c r="E2" t="s">
        <v>143</v>
      </c>
      <c r="F2" t="s">
        <v>1025</v>
      </c>
      <c r="G2" t="s">
        <v>1026</v>
      </c>
      <c r="H2" t="s">
        <v>1027</v>
      </c>
      <c r="I2" t="s">
        <v>1028</v>
      </c>
      <c r="J2" t="s">
        <v>1030</v>
      </c>
      <c r="K2" t="s">
        <v>1031</v>
      </c>
      <c r="L2" t="s">
        <v>1032</v>
      </c>
      <c r="M2" t="s">
        <v>1033</v>
      </c>
      <c r="N2" t="s">
        <v>1034</v>
      </c>
      <c r="O2" t="s">
        <v>1035</v>
      </c>
      <c r="P2" t="s">
        <v>1030</v>
      </c>
      <c r="Q2" t="s">
        <v>1031</v>
      </c>
      <c r="R2" t="s">
        <v>1032</v>
      </c>
      <c r="S2" t="s">
        <v>1033</v>
      </c>
      <c r="T2" t="s">
        <v>1030</v>
      </c>
      <c r="U2" t="s">
        <v>1031</v>
      </c>
      <c r="V2" t="s">
        <v>1032</v>
      </c>
      <c r="W2" t="s">
        <v>1033</v>
      </c>
      <c r="Y2" t="s">
        <v>1040</v>
      </c>
      <c r="Z2" t="s">
        <v>1041</v>
      </c>
      <c r="AA2" t="s">
        <v>1043</v>
      </c>
      <c r="AB2" t="s">
        <v>1042</v>
      </c>
      <c r="AC2" t="s">
        <v>1044</v>
      </c>
      <c r="AD2" s="14" t="s">
        <v>1045</v>
      </c>
      <c r="AE2" s="14" t="s">
        <v>1046</v>
      </c>
      <c r="AF2" s="14" t="s">
        <v>1047</v>
      </c>
      <c r="AG2" s="14" t="s">
        <v>1048</v>
      </c>
      <c r="AH2" s="14" t="s">
        <v>1049</v>
      </c>
      <c r="AI2" s="14" t="s">
        <v>1050</v>
      </c>
      <c r="AJ2" s="14" t="s">
        <v>1051</v>
      </c>
      <c r="AK2" s="14" t="s">
        <v>1052</v>
      </c>
      <c r="AL2" s="14" t="s">
        <v>1033</v>
      </c>
      <c r="AM2" t="s">
        <v>1035</v>
      </c>
    </row>
    <row r="3" spans="1:39" x14ac:dyDescent="0.3">
      <c r="A3" t="s">
        <v>79</v>
      </c>
      <c r="B3">
        <v>2448</v>
      </c>
      <c r="C3">
        <v>1601</v>
      </c>
      <c r="D3">
        <v>107</v>
      </c>
      <c r="E3">
        <v>169</v>
      </c>
      <c r="F3">
        <v>17</v>
      </c>
      <c r="G3">
        <v>30</v>
      </c>
      <c r="H3">
        <v>80</v>
      </c>
      <c r="I3">
        <v>11</v>
      </c>
      <c r="J3">
        <f>E3*((B$28-C$28)/C$28)</f>
        <v>75.071773596088306</v>
      </c>
      <c r="K3">
        <f>E3*(((B3-C3)/C3)-(((B$28-C$28)/C$28)))</f>
        <v>14.336721094729928</v>
      </c>
      <c r="L3">
        <f>E3*(((D3-E3)/E3)-((B3-C3)/C3))</f>
        <v>-151.40849469081823</v>
      </c>
      <c r="M3">
        <f>D3-E3</f>
        <v>-62</v>
      </c>
      <c r="N3">
        <f>J3+K3+L3</f>
        <v>-62</v>
      </c>
      <c r="O3">
        <f>M3-N3</f>
        <v>0</v>
      </c>
      <c r="P3">
        <f>G3*((B$28-C$28)/C$28)</f>
        <v>13.326350342500882</v>
      </c>
      <c r="Q3">
        <f>G3*(((B3-C3)/C3)-(((B$28-C$28)/C$28)))</f>
        <v>2.5449800759875614</v>
      </c>
      <c r="R3">
        <f>G3*(((F3-G3)/G3)-((B3-C3)/C3))</f>
        <v>-28.871330418488444</v>
      </c>
      <c r="S3">
        <f>F3-G3</f>
        <v>-13</v>
      </c>
      <c r="T3">
        <f>I3*((B$28-C$28)/C$28)</f>
        <v>4.8863284589169904</v>
      </c>
      <c r="U3">
        <f>I3*(((B3-C3)/C3)-(((B$28-C$28)/C$28)))</f>
        <v>0.93315936119543919</v>
      </c>
      <c r="V3">
        <f>I3*(((H3-I3)/I3)-((B3-C3)/C3))</f>
        <v>63.180512179887572</v>
      </c>
      <c r="W3">
        <f>H3-I3</f>
        <v>69</v>
      </c>
      <c r="Y3">
        <f>E3*(C3/C$28)</f>
        <v>0.616772855237813</v>
      </c>
      <c r="Z3">
        <f>(B$28-C$28)/C$28</f>
        <v>0.44421167808336276</v>
      </c>
      <c r="AA3">
        <f>(D$28-E$28)/E$28</f>
        <v>0.29104164634741053</v>
      </c>
      <c r="AB3">
        <f>(D3-E3)/E3</f>
        <v>-0.36686390532544377</v>
      </c>
      <c r="AC3">
        <f>(B3-C3)/C3</f>
        <v>0.52904434728294814</v>
      </c>
      <c r="AD3" s="18">
        <f>Y3*Z3</f>
        <v>0.27397770502145591</v>
      </c>
      <c r="AE3" s="18">
        <f>(E3-Y3)*Z3</f>
        <v>74.797795891066841</v>
      </c>
      <c r="AF3" s="18">
        <f>Y3*(AC3-Z3)</f>
        <v>5.2322487599673145E-2</v>
      </c>
      <c r="AG3" s="18">
        <f>(E3-Y3)*(AC3-Z3)</f>
        <v>14.284398607130255</v>
      </c>
      <c r="AH3" s="18">
        <f>Y3*(AA3-Z3)</f>
        <v>-9.447111781064968E-2</v>
      </c>
      <c r="AI3" s="18">
        <f>(E3-Y3)*(AA3-Z3)</f>
        <v>-25.791264245565277</v>
      </c>
      <c r="AJ3" s="18">
        <f>Y3*(AB3-AA3-AC3+Z3)</f>
        <v>-0.45810077318174808</v>
      </c>
      <c r="AK3" s="18">
        <f>(E3-Y3)*(AB3-AA3-AC3+Z3)</f>
        <v>-125.06465855426056</v>
      </c>
      <c r="AL3" s="14">
        <f>SUM(AD3:AK3)</f>
        <v>-62.000000000000021</v>
      </c>
      <c r="AM3">
        <f>D3-E3</f>
        <v>-62</v>
      </c>
    </row>
    <row r="4" spans="1:39" x14ac:dyDescent="0.3">
      <c r="A4" t="s">
        <v>80</v>
      </c>
      <c r="B4">
        <v>3738</v>
      </c>
      <c r="C4">
        <v>2845</v>
      </c>
      <c r="D4">
        <v>815</v>
      </c>
      <c r="E4">
        <v>626</v>
      </c>
      <c r="F4">
        <v>421</v>
      </c>
      <c r="G4">
        <v>274</v>
      </c>
      <c r="H4">
        <v>272</v>
      </c>
      <c r="I4">
        <v>274</v>
      </c>
      <c r="J4">
        <f t="shared" ref="J4:J27" si="0">E4*((B$28-C$28)/C$28)</f>
        <v>278.07651048018511</v>
      </c>
      <c r="K4">
        <f t="shared" ref="K4:K27" si="1">E4*(((B4-C4)/C4)-(((B$28-C$28)/C$28)))</f>
        <v>-81.585122079482119</v>
      </c>
      <c r="L4">
        <f t="shared" ref="L4:L27" si="2">E4*(((D4-E4)/E4)-((B4-C4)/C4))</f>
        <v>-7.4913884007029861</v>
      </c>
      <c r="M4">
        <f t="shared" ref="M4:M27" si="3">D4-E4</f>
        <v>189</v>
      </c>
      <c r="N4">
        <f t="shared" ref="N4:N27" si="4">J4+K4+L4</f>
        <v>189</v>
      </c>
      <c r="O4">
        <f t="shared" ref="O4:O27" si="5">M4-N4</f>
        <v>0</v>
      </c>
      <c r="P4">
        <f t="shared" ref="P4:P27" si="6">G4*((B$28-C$28)/C$28)</f>
        <v>121.7139997948414</v>
      </c>
      <c r="Q4">
        <f t="shared" ref="Q4:Q27" si="7">G4*(((B4-C4)/C4)-(((B$28-C$28)/C$28)))</f>
        <v>-35.709781868655114</v>
      </c>
      <c r="R4">
        <f t="shared" ref="R4:R27" si="8">G4*(((F4-G4)/G4)-((B4-C4)/C4))</f>
        <v>60.9957820738137</v>
      </c>
      <c r="S4">
        <f t="shared" ref="S4:S27" si="9">F4-G4</f>
        <v>147</v>
      </c>
      <c r="T4">
        <f t="shared" ref="T4:T27" si="10">I4*((B$28-C$28)/C$28)</f>
        <v>121.7139997948414</v>
      </c>
      <c r="U4">
        <f t="shared" ref="U4:U27" si="11">I4*(((B4-C4)/C4)-(((B$28-C$28)/C$28)))</f>
        <v>-35.709781868655114</v>
      </c>
      <c r="V4">
        <f t="shared" ref="V4:V27" si="12">I4*(((H4-I4)/I4)-((B4-C4)/C4))</f>
        <v>-88.004217926186286</v>
      </c>
      <c r="W4">
        <f t="shared" ref="W4:W27" si="13">H4-I4</f>
        <v>-2</v>
      </c>
      <c r="Y4">
        <f t="shared" ref="Y4:Y27" si="14">E4*(C4/C$28)</f>
        <v>4.0597923339070174</v>
      </c>
      <c r="Z4">
        <f t="shared" ref="Z4:Z27" si="15">(B$28-C$28)/C$28</f>
        <v>0.44421167808336276</v>
      </c>
      <c r="AA4">
        <f t="shared" ref="AA4:AA27" si="16">(D$28-E$28)/E$28</f>
        <v>0.29104164634741053</v>
      </c>
      <c r="AB4">
        <f t="shared" ref="AB4:AB27" si="17">(D4-E4)/E4</f>
        <v>0.30191693290734822</v>
      </c>
      <c r="AC4">
        <f t="shared" ref="AC4:AC27" si="18">(B4-C4)/C4</f>
        <v>0.31388400702987695</v>
      </c>
      <c r="AD4" s="18">
        <f t="shared" ref="AD4:AD27" si="19">Y4*Z4</f>
        <v>1.803407165314808</v>
      </c>
      <c r="AE4" s="18">
        <f t="shared" ref="AE4:AE27" si="20">(E4-Y4)*Z4</f>
        <v>276.2731033148703</v>
      </c>
      <c r="AF4" s="18">
        <f t="shared" ref="AF4:AF27" si="21">Y4*(AC4-Z4)</f>
        <v>-0.52910327983889716</v>
      </c>
      <c r="AG4" s="18">
        <f t="shared" ref="AG4:AG27" si="22">(E4-Y4)*(AC4-Z4)</f>
        <v>-81.056018799643212</v>
      </c>
      <c r="AH4" s="18">
        <f t="shared" ref="AH4:AH27" si="23">Y4*(AA4-Z4)</f>
        <v>-0.62183852062591338</v>
      </c>
      <c r="AI4" s="18">
        <f t="shared" ref="AI4:AI27" si="24">(E4-Y4)*(AA4-Z4)</f>
        <v>-95.262601346080189</v>
      </c>
      <c r="AJ4" s="18">
        <f t="shared" ref="AJ4:AJ27" si="25">Y4*(AB4-AA4-AC4+Z4)</f>
        <v>0.57325468484397424</v>
      </c>
      <c r="AK4" s="18">
        <f t="shared" ref="AK4:AK27" si="26">(E4-Y4)*(AB4-AA4-AC4+Z4)</f>
        <v>87.819796781159141</v>
      </c>
      <c r="AL4" s="14">
        <f t="shared" ref="AL4:AL27" si="27">SUM(AD4:AK4)</f>
        <v>189</v>
      </c>
      <c r="AM4">
        <f t="shared" ref="AM4:AM27" si="28">D4-E4</f>
        <v>189</v>
      </c>
    </row>
    <row r="5" spans="1:39" x14ac:dyDescent="0.3">
      <c r="A5" t="s">
        <v>81</v>
      </c>
      <c r="B5">
        <v>4206</v>
      </c>
      <c r="C5">
        <v>2514</v>
      </c>
      <c r="D5">
        <v>1327</v>
      </c>
      <c r="E5">
        <v>683</v>
      </c>
      <c r="F5">
        <v>377</v>
      </c>
      <c r="G5">
        <v>573</v>
      </c>
      <c r="H5">
        <v>650</v>
      </c>
      <c r="I5">
        <v>71</v>
      </c>
      <c r="J5">
        <f t="shared" si="0"/>
        <v>303.39657613093675</v>
      </c>
      <c r="K5">
        <f t="shared" si="1"/>
        <v>156.28361479985082</v>
      </c>
      <c r="L5">
        <f t="shared" si="2"/>
        <v>184.31980906921243</v>
      </c>
      <c r="M5">
        <f t="shared" si="3"/>
        <v>644</v>
      </c>
      <c r="N5">
        <f t="shared" si="4"/>
        <v>644</v>
      </c>
      <c r="O5">
        <f t="shared" si="5"/>
        <v>0</v>
      </c>
      <c r="P5">
        <f t="shared" si="6"/>
        <v>254.53329154176686</v>
      </c>
      <c r="Q5">
        <f t="shared" si="7"/>
        <v>131.11348650119257</v>
      </c>
      <c r="R5">
        <f t="shared" si="8"/>
        <v>-581.64677804295945</v>
      </c>
      <c r="S5">
        <f t="shared" si="9"/>
        <v>-196</v>
      </c>
      <c r="T5">
        <f t="shared" si="10"/>
        <v>31.539029143918757</v>
      </c>
      <c r="U5">
        <f t="shared" si="11"/>
        <v>16.246173720043057</v>
      </c>
      <c r="V5">
        <f t="shared" si="12"/>
        <v>531.2147971360381</v>
      </c>
      <c r="W5">
        <f t="shared" si="13"/>
        <v>579</v>
      </c>
      <c r="Y5">
        <f t="shared" si="14"/>
        <v>3.9141114923008535</v>
      </c>
      <c r="Z5">
        <f t="shared" si="15"/>
        <v>0.44421167808336276</v>
      </c>
      <c r="AA5">
        <f t="shared" si="16"/>
        <v>0.29104164634741053</v>
      </c>
      <c r="AB5">
        <f t="shared" si="17"/>
        <v>0.94289897510980969</v>
      </c>
      <c r="AC5">
        <f t="shared" si="18"/>
        <v>0.67303102625298328</v>
      </c>
      <c r="AD5" s="18">
        <f t="shared" si="19"/>
        <v>1.7386940342003374</v>
      </c>
      <c r="AE5" s="18">
        <f t="shared" si="20"/>
        <v>301.65788209673639</v>
      </c>
      <c r="AF5" s="18">
        <f t="shared" si="21"/>
        <v>0.8956244403315019</v>
      </c>
      <c r="AG5" s="18">
        <f t="shared" si="22"/>
        <v>155.38799035951931</v>
      </c>
      <c r="AH5" s="18">
        <f t="shared" si="23"/>
        <v>-0.59952458149377708</v>
      </c>
      <c r="AI5" s="18">
        <f t="shared" si="24"/>
        <v>-104.0156070941616</v>
      </c>
      <c r="AJ5" s="18">
        <f t="shared" si="25"/>
        <v>1.6558178215179404</v>
      </c>
      <c r="AK5" s="18">
        <f t="shared" si="26"/>
        <v>287.27912292334992</v>
      </c>
      <c r="AL5" s="14">
        <f t="shared" si="27"/>
        <v>644.00000000000011</v>
      </c>
      <c r="AM5">
        <f t="shared" si="28"/>
        <v>644</v>
      </c>
    </row>
    <row r="6" spans="1:39" x14ac:dyDescent="0.3">
      <c r="A6" t="s">
        <v>82</v>
      </c>
      <c r="B6">
        <v>2754</v>
      </c>
      <c r="C6">
        <v>826</v>
      </c>
      <c r="D6">
        <v>628</v>
      </c>
      <c r="E6">
        <v>439</v>
      </c>
      <c r="F6">
        <v>419</v>
      </c>
      <c r="G6">
        <v>153</v>
      </c>
      <c r="H6">
        <v>1035</v>
      </c>
      <c r="I6">
        <v>71</v>
      </c>
      <c r="J6">
        <f t="shared" si="0"/>
        <v>195.00892667859625</v>
      </c>
      <c r="K6">
        <f t="shared" si="1"/>
        <v>829.67872465312291</v>
      </c>
      <c r="L6">
        <f t="shared" si="2"/>
        <v>-835.68765133171917</v>
      </c>
      <c r="M6">
        <f t="shared" si="3"/>
        <v>189</v>
      </c>
      <c r="N6">
        <f t="shared" si="4"/>
        <v>189.00000000000011</v>
      </c>
      <c r="O6">
        <f t="shared" si="5"/>
        <v>0</v>
      </c>
      <c r="P6">
        <f t="shared" si="6"/>
        <v>67.964386746754499</v>
      </c>
      <c r="Q6">
        <f t="shared" si="7"/>
        <v>289.15909993605419</v>
      </c>
      <c r="R6">
        <f t="shared" si="8"/>
        <v>-91.123486682808704</v>
      </c>
      <c r="S6">
        <f t="shared" si="9"/>
        <v>266</v>
      </c>
      <c r="T6">
        <f t="shared" si="10"/>
        <v>31.539029143918757</v>
      </c>
      <c r="U6">
        <f t="shared" si="11"/>
        <v>134.18494180039116</v>
      </c>
      <c r="V6">
        <f t="shared" si="12"/>
        <v>798.27602905569006</v>
      </c>
      <c r="W6">
        <f t="shared" si="13"/>
        <v>964</v>
      </c>
      <c r="Y6">
        <f t="shared" si="14"/>
        <v>0.82659311350969378</v>
      </c>
      <c r="Z6">
        <f t="shared" si="15"/>
        <v>0.44421167808336276</v>
      </c>
      <c r="AA6">
        <f t="shared" si="16"/>
        <v>0.29104164634741053</v>
      </c>
      <c r="AB6">
        <f t="shared" si="17"/>
        <v>0.43052391799544421</v>
      </c>
      <c r="AC6">
        <f t="shared" si="18"/>
        <v>2.334140435835351</v>
      </c>
      <c r="AD6" s="18">
        <f t="shared" si="19"/>
        <v>0.36718231404429263</v>
      </c>
      <c r="AE6" s="18">
        <f t="shared" si="20"/>
        <v>194.64174436455195</v>
      </c>
      <c r="AF6" s="18">
        <f t="shared" si="21"/>
        <v>1.5622020961817238</v>
      </c>
      <c r="AG6" s="18">
        <f t="shared" si="22"/>
        <v>828.11652255694105</v>
      </c>
      <c r="AH6" s="18">
        <f t="shared" si="23"/>
        <v>-0.12660929342899935</v>
      </c>
      <c r="AI6" s="18">
        <f t="shared" si="24"/>
        <v>-67.115034638654024</v>
      </c>
      <c r="AJ6" s="18">
        <f t="shared" si="25"/>
        <v>-1.4469070109807709</v>
      </c>
      <c r="AK6" s="18">
        <f t="shared" si="26"/>
        <v>-766.99910038865539</v>
      </c>
      <c r="AL6" s="14">
        <f t="shared" si="27"/>
        <v>188.99999999999977</v>
      </c>
      <c r="AM6">
        <f t="shared" si="28"/>
        <v>189</v>
      </c>
    </row>
    <row r="7" spans="1:39" x14ac:dyDescent="0.3">
      <c r="A7" t="s">
        <v>83</v>
      </c>
      <c r="B7">
        <v>553</v>
      </c>
      <c r="C7">
        <v>256</v>
      </c>
      <c r="D7">
        <v>131</v>
      </c>
      <c r="E7">
        <v>141</v>
      </c>
      <c r="F7">
        <v>19</v>
      </c>
      <c r="G7">
        <v>3</v>
      </c>
      <c r="H7">
        <v>221</v>
      </c>
      <c r="I7">
        <v>76</v>
      </c>
      <c r="J7">
        <f t="shared" si="0"/>
        <v>62.633846609754151</v>
      </c>
      <c r="K7">
        <f t="shared" si="1"/>
        <v>100.94818464024586</v>
      </c>
      <c r="L7">
        <f t="shared" si="2"/>
        <v>-173.58203125000003</v>
      </c>
      <c r="M7">
        <f t="shared" si="3"/>
        <v>-10</v>
      </c>
      <c r="N7">
        <f t="shared" si="4"/>
        <v>-10.000000000000028</v>
      </c>
      <c r="O7">
        <f t="shared" si="5"/>
        <v>2.8421709430404007E-14</v>
      </c>
      <c r="P7">
        <f t="shared" si="6"/>
        <v>1.3326350342500883</v>
      </c>
      <c r="Q7">
        <f t="shared" si="7"/>
        <v>2.1478337157499121</v>
      </c>
      <c r="R7">
        <f t="shared" si="8"/>
        <v>12.51953125</v>
      </c>
      <c r="S7">
        <f t="shared" si="9"/>
        <v>16</v>
      </c>
      <c r="T7">
        <f t="shared" si="10"/>
        <v>33.760087534335568</v>
      </c>
      <c r="U7">
        <f t="shared" si="11"/>
        <v>54.411787465664432</v>
      </c>
      <c r="V7">
        <f t="shared" si="12"/>
        <v>56.828125</v>
      </c>
      <c r="W7">
        <f t="shared" si="13"/>
        <v>145</v>
      </c>
      <c r="Y7">
        <f t="shared" si="14"/>
        <v>8.2282275436816862E-2</v>
      </c>
      <c r="Z7">
        <f t="shared" si="15"/>
        <v>0.44421167808336276</v>
      </c>
      <c r="AA7">
        <f t="shared" si="16"/>
        <v>0.29104164634741053</v>
      </c>
      <c r="AB7">
        <f t="shared" si="17"/>
        <v>-7.0921985815602842E-2</v>
      </c>
      <c r="AC7">
        <f t="shared" si="18"/>
        <v>1.16015625</v>
      </c>
      <c r="AD7" s="18">
        <f t="shared" si="19"/>
        <v>3.6550747648305876E-2</v>
      </c>
      <c r="AE7" s="18">
        <f t="shared" si="20"/>
        <v>62.597295862105838</v>
      </c>
      <c r="AF7" s="18">
        <f t="shared" si="21"/>
        <v>5.8909548463938685E-2</v>
      </c>
      <c r="AG7" s="18">
        <f t="shared" si="22"/>
        <v>100.88927509178191</v>
      </c>
      <c r="AH7" s="18">
        <f t="shared" si="23"/>
        <v>-1.26031787399636E-2</v>
      </c>
      <c r="AI7" s="18">
        <f t="shared" si="24"/>
        <v>-21.5843712960293</v>
      </c>
      <c r="AJ7" s="18">
        <f t="shared" si="25"/>
        <v>-8.8692739743686411E-2</v>
      </c>
      <c r="AK7" s="18">
        <f t="shared" si="26"/>
        <v>-151.89636403548704</v>
      </c>
      <c r="AL7" s="14">
        <f t="shared" si="27"/>
        <v>-10</v>
      </c>
      <c r="AM7">
        <f t="shared" si="28"/>
        <v>-10</v>
      </c>
    </row>
    <row r="8" spans="1:39" x14ac:dyDescent="0.3">
      <c r="A8" t="s">
        <v>84</v>
      </c>
      <c r="B8">
        <v>426</v>
      </c>
      <c r="C8">
        <v>387</v>
      </c>
      <c r="D8">
        <v>179</v>
      </c>
      <c r="E8">
        <v>130</v>
      </c>
      <c r="F8">
        <v>34</v>
      </c>
      <c r="G8">
        <v>54</v>
      </c>
      <c r="H8">
        <v>62</v>
      </c>
      <c r="I8">
        <v>46</v>
      </c>
      <c r="J8">
        <f t="shared" si="0"/>
        <v>57.747518150837159</v>
      </c>
      <c r="K8">
        <f t="shared" si="1"/>
        <v>-44.646742957038711</v>
      </c>
      <c r="L8">
        <f t="shared" si="2"/>
        <v>35.899224806201545</v>
      </c>
      <c r="M8">
        <f t="shared" si="3"/>
        <v>49</v>
      </c>
      <c r="N8">
        <f t="shared" si="4"/>
        <v>48.999999999999993</v>
      </c>
      <c r="O8">
        <f t="shared" si="5"/>
        <v>0</v>
      </c>
      <c r="P8">
        <f t="shared" si="6"/>
        <v>23.987430616501587</v>
      </c>
      <c r="Q8">
        <f t="shared" si="7"/>
        <v>-18.545570151385309</v>
      </c>
      <c r="R8">
        <f t="shared" si="8"/>
        <v>-25.441860465116278</v>
      </c>
      <c r="S8">
        <f t="shared" si="9"/>
        <v>-20</v>
      </c>
      <c r="T8">
        <f t="shared" si="10"/>
        <v>20.433737191834688</v>
      </c>
      <c r="U8">
        <f t="shared" si="11"/>
        <v>-15.798078277106004</v>
      </c>
      <c r="V8">
        <f t="shared" si="12"/>
        <v>11.364341085271317</v>
      </c>
      <c r="W8">
        <f t="shared" si="13"/>
        <v>16</v>
      </c>
      <c r="Y8">
        <f t="shared" si="14"/>
        <v>0.11468365683805008</v>
      </c>
      <c r="Z8">
        <f t="shared" si="15"/>
        <v>0.44421167808336276</v>
      </c>
      <c r="AA8">
        <f t="shared" si="16"/>
        <v>0.29104164634741053</v>
      </c>
      <c r="AB8">
        <f t="shared" si="17"/>
        <v>0.37692307692307692</v>
      </c>
      <c r="AC8">
        <f t="shared" si="18"/>
        <v>0.10077519379844961</v>
      </c>
      <c r="AD8" s="18">
        <f t="shared" si="19"/>
        <v>5.0943819652766745E-2</v>
      </c>
      <c r="AE8" s="18">
        <f t="shared" si="20"/>
        <v>57.696574331184394</v>
      </c>
      <c r="AF8" s="18">
        <f t="shared" si="21"/>
        <v>-3.9386551909397355E-2</v>
      </c>
      <c r="AG8" s="18">
        <f t="shared" si="22"/>
        <v>-44.607356405129309</v>
      </c>
      <c r="AH8" s="18">
        <f t="shared" si="23"/>
        <v>-1.7566099357479187E-2</v>
      </c>
      <c r="AI8" s="18">
        <f t="shared" si="24"/>
        <v>-19.894538026316312</v>
      </c>
      <c r="AJ8" s="18">
        <f t="shared" si="25"/>
        <v>4.9235748422297901E-2</v>
      </c>
      <c r="AK8" s="18">
        <f t="shared" si="26"/>
        <v>55.76209318345304</v>
      </c>
      <c r="AL8" s="14">
        <f t="shared" si="27"/>
        <v>49</v>
      </c>
      <c r="AM8">
        <f t="shared" si="28"/>
        <v>49</v>
      </c>
    </row>
    <row r="9" spans="1:39" x14ac:dyDescent="0.3">
      <c r="A9" t="s">
        <v>85</v>
      </c>
      <c r="B9">
        <v>2645</v>
      </c>
      <c r="C9">
        <v>2592</v>
      </c>
      <c r="D9">
        <v>873</v>
      </c>
      <c r="E9">
        <v>845</v>
      </c>
      <c r="F9">
        <v>175</v>
      </c>
      <c r="G9">
        <v>140</v>
      </c>
      <c r="H9">
        <v>86</v>
      </c>
      <c r="I9">
        <v>43</v>
      </c>
      <c r="J9">
        <f t="shared" si="0"/>
        <v>375.35886798044152</v>
      </c>
      <c r="K9">
        <f t="shared" si="1"/>
        <v>-358.08070440019463</v>
      </c>
      <c r="L9">
        <f t="shared" si="2"/>
        <v>10.721836419753087</v>
      </c>
      <c r="M9">
        <f t="shared" si="3"/>
        <v>28</v>
      </c>
      <c r="N9">
        <f t="shared" si="4"/>
        <v>27.999999999999972</v>
      </c>
      <c r="O9">
        <f t="shared" si="5"/>
        <v>2.8421709430404007E-14</v>
      </c>
      <c r="P9">
        <f t="shared" si="6"/>
        <v>62.189634931670788</v>
      </c>
      <c r="Q9">
        <f t="shared" si="7"/>
        <v>-59.32698061068313</v>
      </c>
      <c r="R9">
        <f t="shared" si="8"/>
        <v>32.137345679012341</v>
      </c>
      <c r="S9">
        <f t="shared" si="9"/>
        <v>35</v>
      </c>
      <c r="T9">
        <f t="shared" si="10"/>
        <v>19.101102157584599</v>
      </c>
      <c r="U9">
        <f t="shared" si="11"/>
        <v>-18.221858330424105</v>
      </c>
      <c r="V9">
        <f t="shared" si="12"/>
        <v>42.120756172839506</v>
      </c>
      <c r="W9">
        <f t="shared" si="13"/>
        <v>43</v>
      </c>
      <c r="Y9">
        <f t="shared" si="14"/>
        <v>4.9927396651355753</v>
      </c>
      <c r="Z9">
        <f t="shared" si="15"/>
        <v>0.44421167808336276</v>
      </c>
      <c r="AA9">
        <f t="shared" si="16"/>
        <v>0.29104164634741053</v>
      </c>
      <c r="AB9">
        <f t="shared" si="17"/>
        <v>3.3136094674556214E-2</v>
      </c>
      <c r="AC9">
        <f t="shared" si="18"/>
        <v>2.0447530864197531E-2</v>
      </c>
      <c r="AD9" s="18">
        <f t="shared" si="19"/>
        <v>2.2178332648832404</v>
      </c>
      <c r="AE9" s="18">
        <f t="shared" si="20"/>
        <v>373.14103471555831</v>
      </c>
      <c r="AF9" s="18">
        <f t="shared" si="21"/>
        <v>-2.1157440664834777</v>
      </c>
      <c r="AG9" s="18">
        <f t="shared" si="22"/>
        <v>-355.96496033371113</v>
      </c>
      <c r="AH9" s="18">
        <f t="shared" si="23"/>
        <v>-0.76473809295816353</v>
      </c>
      <c r="AI9" s="18">
        <f t="shared" si="24"/>
        <v>-128.66393872392146</v>
      </c>
      <c r="AJ9" s="18">
        <f t="shared" si="25"/>
        <v>0.82808878878774506</v>
      </c>
      <c r="AK9" s="18">
        <f t="shared" si="26"/>
        <v>139.32242444784495</v>
      </c>
      <c r="AL9" s="14">
        <f t="shared" si="27"/>
        <v>28</v>
      </c>
      <c r="AM9">
        <f t="shared" si="28"/>
        <v>28</v>
      </c>
    </row>
    <row r="10" spans="1:39" x14ac:dyDescent="0.3">
      <c r="A10" t="s">
        <v>86</v>
      </c>
      <c r="B10">
        <v>4975</v>
      </c>
      <c r="C10">
        <v>2309</v>
      </c>
      <c r="D10">
        <v>938</v>
      </c>
      <c r="E10">
        <v>1450</v>
      </c>
      <c r="F10">
        <v>261</v>
      </c>
      <c r="G10">
        <v>311</v>
      </c>
      <c r="H10">
        <v>2762</v>
      </c>
      <c r="I10">
        <v>121</v>
      </c>
      <c r="J10">
        <f t="shared" si="0"/>
        <v>644.10693322087604</v>
      </c>
      <c r="K10">
        <f t="shared" si="1"/>
        <v>1030.0810269350357</v>
      </c>
      <c r="L10">
        <f t="shared" si="2"/>
        <v>-2186.1879601559112</v>
      </c>
      <c r="M10">
        <f t="shared" si="3"/>
        <v>-512</v>
      </c>
      <c r="N10">
        <f t="shared" si="4"/>
        <v>-511.99999999999955</v>
      </c>
      <c r="O10">
        <f t="shared" si="5"/>
        <v>0</v>
      </c>
      <c r="P10">
        <f t="shared" si="6"/>
        <v>138.14983188392583</v>
      </c>
      <c r="Q10">
        <f t="shared" si="7"/>
        <v>220.93462025985937</v>
      </c>
      <c r="R10">
        <f t="shared" si="8"/>
        <v>-409.08445214378514</v>
      </c>
      <c r="S10">
        <f t="shared" si="9"/>
        <v>-50</v>
      </c>
      <c r="T10">
        <f t="shared" si="10"/>
        <v>53.749613048086893</v>
      </c>
      <c r="U10">
        <f t="shared" si="11"/>
        <v>85.958485695958146</v>
      </c>
      <c r="V10">
        <f t="shared" si="12"/>
        <v>2501.2919012559551</v>
      </c>
      <c r="W10">
        <f t="shared" si="13"/>
        <v>2641</v>
      </c>
      <c r="Y10">
        <f t="shared" si="14"/>
        <v>7.6320138596031324</v>
      </c>
      <c r="Z10">
        <f t="shared" si="15"/>
        <v>0.44421167808336276</v>
      </c>
      <c r="AA10">
        <f t="shared" si="16"/>
        <v>0.29104164634741053</v>
      </c>
      <c r="AB10">
        <f t="shared" si="17"/>
        <v>-0.35310344827586204</v>
      </c>
      <c r="AC10">
        <f t="shared" si="18"/>
        <v>1.1546123863144218</v>
      </c>
      <c r="AD10" s="18">
        <f t="shared" si="19"/>
        <v>3.3902296837297894</v>
      </c>
      <c r="AE10" s="18">
        <f t="shared" si="20"/>
        <v>640.71670353714626</v>
      </c>
      <c r="AF10" s="18">
        <f t="shared" si="21"/>
        <v>5.4217880510913234</v>
      </c>
      <c r="AG10" s="18">
        <f t="shared" si="22"/>
        <v>1024.6592388839442</v>
      </c>
      <c r="AH10" s="18">
        <f t="shared" si="23"/>
        <v>-1.168995805084639</v>
      </c>
      <c r="AI10" s="18">
        <f t="shared" si="24"/>
        <v>-220.9275502120461</v>
      </c>
      <c r="AJ10" s="18">
        <f t="shared" si="25"/>
        <v>-10.33791234085151</v>
      </c>
      <c r="AK10" s="18">
        <f t="shared" si="26"/>
        <v>-1953.7535017979292</v>
      </c>
      <c r="AL10" s="14">
        <f t="shared" si="27"/>
        <v>-511.99999999999977</v>
      </c>
      <c r="AM10">
        <f t="shared" si="28"/>
        <v>-512</v>
      </c>
    </row>
    <row r="11" spans="1:39" x14ac:dyDescent="0.3">
      <c r="A11" t="s">
        <v>87</v>
      </c>
      <c r="B11">
        <v>3267</v>
      </c>
      <c r="C11">
        <v>2250</v>
      </c>
      <c r="D11">
        <v>1266</v>
      </c>
      <c r="E11">
        <v>1201</v>
      </c>
      <c r="F11">
        <v>201</v>
      </c>
      <c r="G11">
        <v>235</v>
      </c>
      <c r="H11">
        <v>94</v>
      </c>
      <c r="I11">
        <v>224</v>
      </c>
      <c r="J11">
        <f t="shared" si="0"/>
        <v>533.49822537811872</v>
      </c>
      <c r="K11">
        <f t="shared" si="1"/>
        <v>9.3537746218813407</v>
      </c>
      <c r="L11">
        <f t="shared" si="2"/>
        <v>-477.85199999999998</v>
      </c>
      <c r="M11">
        <f t="shared" si="3"/>
        <v>65</v>
      </c>
      <c r="N11">
        <f t="shared" si="4"/>
        <v>65.000000000000114</v>
      </c>
      <c r="O11">
        <f t="shared" si="5"/>
        <v>-1.1368683772161603E-13</v>
      </c>
      <c r="P11">
        <f t="shared" si="6"/>
        <v>104.38974434959025</v>
      </c>
      <c r="Q11">
        <f t="shared" si="7"/>
        <v>1.8302556504097545</v>
      </c>
      <c r="R11">
        <f t="shared" si="8"/>
        <v>-140.22</v>
      </c>
      <c r="S11">
        <f t="shared" si="9"/>
        <v>-34</v>
      </c>
      <c r="T11">
        <f t="shared" si="10"/>
        <v>99.503415890673253</v>
      </c>
      <c r="U11">
        <f t="shared" si="11"/>
        <v>1.7445841093267447</v>
      </c>
      <c r="V11">
        <f t="shared" si="12"/>
        <v>-231.24800000000002</v>
      </c>
      <c r="W11">
        <f t="shared" si="13"/>
        <v>-130</v>
      </c>
      <c r="Y11">
        <f t="shared" si="14"/>
        <v>6.1598869348165541</v>
      </c>
      <c r="Z11">
        <f t="shared" si="15"/>
        <v>0.44421167808336276</v>
      </c>
      <c r="AA11">
        <f t="shared" si="16"/>
        <v>0.29104164634741053</v>
      </c>
      <c r="AB11">
        <f t="shared" si="17"/>
        <v>5.4121565362198171E-2</v>
      </c>
      <c r="AC11">
        <f t="shared" si="18"/>
        <v>0.45200000000000001</v>
      </c>
      <c r="AD11" s="18">
        <f t="shared" si="19"/>
        <v>2.7362937121186435</v>
      </c>
      <c r="AE11" s="18">
        <f t="shared" si="20"/>
        <v>530.76193166600001</v>
      </c>
      <c r="AF11" s="18">
        <f t="shared" si="21"/>
        <v>4.797518241843924E-2</v>
      </c>
      <c r="AG11" s="18">
        <f t="shared" si="22"/>
        <v>9.305799439462902</v>
      </c>
      <c r="AH11" s="18">
        <f t="shared" si="23"/>
        <v>-0.94351007729572911</v>
      </c>
      <c r="AI11" s="18">
        <f t="shared" si="24"/>
        <v>-183.01369803758291</v>
      </c>
      <c r="AJ11" s="18">
        <f t="shared" si="25"/>
        <v>-1.507376093874929</v>
      </c>
      <c r="AK11" s="18">
        <f t="shared" si="26"/>
        <v>-292.3874157912465</v>
      </c>
      <c r="AL11" s="14">
        <f t="shared" si="27"/>
        <v>64.999999999999886</v>
      </c>
      <c r="AM11">
        <f t="shared" si="28"/>
        <v>65</v>
      </c>
    </row>
    <row r="12" spans="1:39" x14ac:dyDescent="0.3">
      <c r="A12" t="s">
        <v>88</v>
      </c>
      <c r="B12">
        <v>13348</v>
      </c>
      <c r="C12">
        <v>1466</v>
      </c>
      <c r="D12">
        <v>1374</v>
      </c>
      <c r="E12">
        <v>705</v>
      </c>
      <c r="F12">
        <v>1849</v>
      </c>
      <c r="G12">
        <v>230</v>
      </c>
      <c r="H12">
        <v>837</v>
      </c>
      <c r="I12">
        <v>352</v>
      </c>
      <c r="J12">
        <f t="shared" si="0"/>
        <v>313.16923304877076</v>
      </c>
      <c r="K12">
        <f t="shared" si="1"/>
        <v>5400.8894299798794</v>
      </c>
      <c r="L12">
        <f t="shared" si="2"/>
        <v>-5045.0586630286498</v>
      </c>
      <c r="M12">
        <f t="shared" si="3"/>
        <v>669</v>
      </c>
      <c r="N12">
        <f t="shared" si="4"/>
        <v>669</v>
      </c>
      <c r="O12">
        <f t="shared" si="5"/>
        <v>0</v>
      </c>
      <c r="P12">
        <f t="shared" si="6"/>
        <v>102.16868595917343</v>
      </c>
      <c r="Q12">
        <f t="shared" si="7"/>
        <v>1761.9922963054926</v>
      </c>
      <c r="R12">
        <f t="shared" si="8"/>
        <v>-245.16098226466585</v>
      </c>
      <c r="S12">
        <f t="shared" si="9"/>
        <v>1619</v>
      </c>
      <c r="T12">
        <f t="shared" si="10"/>
        <v>156.36251068534369</v>
      </c>
      <c r="U12">
        <f t="shared" si="11"/>
        <v>2696.6142969544926</v>
      </c>
      <c r="V12">
        <f t="shared" si="12"/>
        <v>-2367.9768076398364</v>
      </c>
      <c r="W12">
        <f t="shared" si="13"/>
        <v>485</v>
      </c>
      <c r="Y12">
        <f t="shared" si="14"/>
        <v>2.3559729646557326</v>
      </c>
      <c r="Z12">
        <f t="shared" si="15"/>
        <v>0.44421167808336276</v>
      </c>
      <c r="AA12">
        <f t="shared" si="16"/>
        <v>0.29104164634741053</v>
      </c>
      <c r="AB12">
        <f t="shared" si="17"/>
        <v>0.94893617021276599</v>
      </c>
      <c r="AC12">
        <f t="shared" si="18"/>
        <v>8.1050477489768085</v>
      </c>
      <c r="AD12" s="18">
        <f t="shared" si="19"/>
        <v>1.0465507041487581</v>
      </c>
      <c r="AE12" s="18">
        <f t="shared" si="20"/>
        <v>312.12268234462198</v>
      </c>
      <c r="AF12" s="18">
        <f t="shared" si="21"/>
        <v>18.048722669684405</v>
      </c>
      <c r="AG12" s="18">
        <f t="shared" si="22"/>
        <v>5382.8407073101944</v>
      </c>
      <c r="AH12" s="18">
        <f t="shared" si="23"/>
        <v>-0.36086445376536402</v>
      </c>
      <c r="AI12" s="18">
        <f t="shared" si="24"/>
        <v>-107.62400792008096</v>
      </c>
      <c r="AJ12" s="18">
        <f t="shared" si="25"/>
        <v>-16.498740957862573</v>
      </c>
      <c r="AK12" s="18">
        <f t="shared" si="26"/>
        <v>-4920.5750496969413</v>
      </c>
      <c r="AL12" s="14">
        <f t="shared" si="27"/>
        <v>669</v>
      </c>
      <c r="AM12">
        <f t="shared" si="28"/>
        <v>669</v>
      </c>
    </row>
    <row r="13" spans="1:39" x14ac:dyDescent="0.3">
      <c r="A13" t="s">
        <v>89</v>
      </c>
      <c r="B13">
        <v>5972</v>
      </c>
      <c r="C13">
        <v>5257</v>
      </c>
      <c r="D13">
        <v>2163</v>
      </c>
      <c r="E13">
        <v>1263</v>
      </c>
      <c r="F13">
        <v>379</v>
      </c>
      <c r="G13">
        <v>256</v>
      </c>
      <c r="H13">
        <v>1627</v>
      </c>
      <c r="I13">
        <v>1695</v>
      </c>
      <c r="J13">
        <f t="shared" si="0"/>
        <v>561.03934941928719</v>
      </c>
      <c r="K13">
        <f t="shared" si="1"/>
        <v>-389.25981736678574</v>
      </c>
      <c r="L13">
        <f t="shared" si="2"/>
        <v>728.22046794749861</v>
      </c>
      <c r="M13">
        <f t="shared" si="3"/>
        <v>900</v>
      </c>
      <c r="N13">
        <f t="shared" si="4"/>
        <v>900</v>
      </c>
      <c r="O13">
        <f t="shared" si="5"/>
        <v>0</v>
      </c>
      <c r="P13">
        <f t="shared" si="6"/>
        <v>113.71818958934087</v>
      </c>
      <c r="Q13">
        <f t="shared" si="7"/>
        <v>-78.899852134518724</v>
      </c>
      <c r="R13">
        <f t="shared" si="8"/>
        <v>88.181662545177858</v>
      </c>
      <c r="S13">
        <f t="shared" si="9"/>
        <v>123</v>
      </c>
      <c r="T13">
        <f t="shared" si="10"/>
        <v>752.93879435129986</v>
      </c>
      <c r="U13">
        <f t="shared" si="11"/>
        <v>-522.40331784378611</v>
      </c>
      <c r="V13">
        <f t="shared" si="12"/>
        <v>-298.53547650751381</v>
      </c>
      <c r="W13">
        <f t="shared" si="13"/>
        <v>-68</v>
      </c>
      <c r="Y13">
        <f t="shared" si="14"/>
        <v>15.135213193977455</v>
      </c>
      <c r="Z13">
        <f t="shared" si="15"/>
        <v>0.44421167808336276</v>
      </c>
      <c r="AA13">
        <f t="shared" si="16"/>
        <v>0.29104164634741053</v>
      </c>
      <c r="AB13">
        <f t="shared" si="17"/>
        <v>0.71258907363420432</v>
      </c>
      <c r="AC13">
        <f t="shared" si="18"/>
        <v>0.13600913068289899</v>
      </c>
      <c r="AD13" s="18">
        <f t="shared" si="19"/>
        <v>6.7232384510461776</v>
      </c>
      <c r="AE13" s="18">
        <f t="shared" si="20"/>
        <v>554.31611096824099</v>
      </c>
      <c r="AF13" s="18">
        <f t="shared" si="21"/>
        <v>-4.6647112618329611</v>
      </c>
      <c r="AG13" s="18">
        <f t="shared" si="22"/>
        <v>-384.59510610495278</v>
      </c>
      <c r="AH13" s="18">
        <f t="shared" si="23"/>
        <v>-2.3182610852519296</v>
      </c>
      <c r="AI13" s="18">
        <f t="shared" si="24"/>
        <v>-191.13548899725572</v>
      </c>
      <c r="AJ13" s="18">
        <f t="shared" si="25"/>
        <v>11.044921445191294</v>
      </c>
      <c r="AK13" s="18">
        <f t="shared" si="26"/>
        <v>910.62929658481494</v>
      </c>
      <c r="AL13" s="14">
        <f t="shared" si="27"/>
        <v>900</v>
      </c>
      <c r="AM13">
        <f t="shared" si="28"/>
        <v>900</v>
      </c>
    </row>
    <row r="14" spans="1:39" x14ac:dyDescent="0.3">
      <c r="A14" t="s">
        <v>90</v>
      </c>
      <c r="B14">
        <v>1762</v>
      </c>
      <c r="C14">
        <v>1014</v>
      </c>
      <c r="D14">
        <v>25</v>
      </c>
      <c r="E14">
        <v>18</v>
      </c>
      <c r="F14">
        <v>0</v>
      </c>
      <c r="G14">
        <v>0</v>
      </c>
      <c r="H14">
        <v>812</v>
      </c>
      <c r="I14">
        <v>492</v>
      </c>
      <c r="J14">
        <f t="shared" si="0"/>
        <v>7.99581020550053</v>
      </c>
      <c r="K14">
        <f t="shared" si="1"/>
        <v>5.2822963033752099</v>
      </c>
      <c r="L14">
        <f t="shared" si="2"/>
        <v>-6.2781065088757391</v>
      </c>
      <c r="M14">
        <f t="shared" si="3"/>
        <v>7</v>
      </c>
      <c r="N14">
        <f t="shared" si="4"/>
        <v>7.0000000000000018</v>
      </c>
      <c r="O14">
        <f t="shared" si="5"/>
        <v>0</v>
      </c>
      <c r="P14">
        <f t="shared" si="6"/>
        <v>0</v>
      </c>
      <c r="Q14">
        <f t="shared" si="7"/>
        <v>0</v>
      </c>
      <c r="R14">
        <v>0</v>
      </c>
      <c r="S14">
        <f t="shared" si="9"/>
        <v>0</v>
      </c>
      <c r="T14">
        <f t="shared" si="10"/>
        <v>218.55214561701447</v>
      </c>
      <c r="U14">
        <f t="shared" si="11"/>
        <v>144.38276562558906</v>
      </c>
      <c r="V14">
        <f t="shared" si="12"/>
        <v>-42.934911242603555</v>
      </c>
      <c r="W14">
        <f t="shared" si="13"/>
        <v>320</v>
      </c>
      <c r="Y14">
        <f t="shared" si="14"/>
        <v>4.1606163876129802E-2</v>
      </c>
      <c r="Z14">
        <f t="shared" si="15"/>
        <v>0.44421167808336276</v>
      </c>
      <c r="AA14">
        <f t="shared" si="16"/>
        <v>0.29104164634741053</v>
      </c>
      <c r="AB14">
        <f t="shared" si="17"/>
        <v>0.3888888888888889</v>
      </c>
      <c r="AC14">
        <f t="shared" si="18"/>
        <v>0.73767258382642997</v>
      </c>
      <c r="AD14" s="18">
        <f t="shared" si="19"/>
        <v>1.8481943874027008E-2</v>
      </c>
      <c r="AE14" s="18">
        <f t="shared" si="20"/>
        <v>7.9773282616265035</v>
      </c>
      <c r="AF14" s="18">
        <f t="shared" si="21"/>
        <v>1.2209782535583536E-2</v>
      </c>
      <c r="AG14" s="18">
        <f t="shared" si="22"/>
        <v>5.2700865208396266</v>
      </c>
      <c r="AH14" s="18">
        <f t="shared" si="23"/>
        <v>-6.372817441318031E-3</v>
      </c>
      <c r="AI14" s="18">
        <f t="shared" si="24"/>
        <v>-2.7506877538058223</v>
      </c>
      <c r="AJ14" s="18">
        <f t="shared" si="25"/>
        <v>-8.1387341275753668E-3</v>
      </c>
      <c r="AK14" s="18">
        <f t="shared" si="26"/>
        <v>-3.5129072035010243</v>
      </c>
      <c r="AL14" s="14">
        <f t="shared" si="27"/>
        <v>7</v>
      </c>
      <c r="AM14">
        <f t="shared" si="28"/>
        <v>7</v>
      </c>
    </row>
    <row r="15" spans="1:39" x14ac:dyDescent="0.3">
      <c r="A15" t="s">
        <v>91</v>
      </c>
      <c r="B15">
        <v>45894</v>
      </c>
      <c r="C15">
        <v>31425</v>
      </c>
      <c r="D15">
        <v>7480</v>
      </c>
      <c r="E15">
        <v>4378</v>
      </c>
      <c r="F15">
        <v>5602</v>
      </c>
      <c r="G15">
        <v>3850</v>
      </c>
      <c r="H15">
        <v>1318</v>
      </c>
      <c r="I15">
        <v>958</v>
      </c>
      <c r="J15">
        <f t="shared" si="0"/>
        <v>1944.7587266489622</v>
      </c>
      <c r="K15">
        <f t="shared" si="1"/>
        <v>71.002037074188138</v>
      </c>
      <c r="L15">
        <f t="shared" si="2"/>
        <v>1086.2392362768496</v>
      </c>
      <c r="M15">
        <f t="shared" si="3"/>
        <v>3102</v>
      </c>
      <c r="N15">
        <f t="shared" si="4"/>
        <v>3102</v>
      </c>
      <c r="O15">
        <f t="shared" si="5"/>
        <v>0</v>
      </c>
      <c r="P15">
        <f t="shared" si="6"/>
        <v>1710.2149606209466</v>
      </c>
      <c r="Q15">
        <f t="shared" si="7"/>
        <v>62.438977326547359</v>
      </c>
      <c r="R15">
        <f t="shared" si="8"/>
        <v>-20.653937947493997</v>
      </c>
      <c r="S15">
        <f t="shared" si="9"/>
        <v>1752</v>
      </c>
      <c r="T15">
        <f t="shared" si="10"/>
        <v>425.55478760386154</v>
      </c>
      <c r="U15">
        <f t="shared" si="11"/>
        <v>15.536763708787628</v>
      </c>
      <c r="V15">
        <f t="shared" si="12"/>
        <v>-81.091551312649159</v>
      </c>
      <c r="W15">
        <f t="shared" si="13"/>
        <v>360</v>
      </c>
      <c r="Y15">
        <f t="shared" si="14"/>
        <v>313.6160342842814</v>
      </c>
      <c r="Z15">
        <f t="shared" si="15"/>
        <v>0.44421167808336276</v>
      </c>
      <c r="AA15">
        <f t="shared" si="16"/>
        <v>0.29104164634741053</v>
      </c>
      <c r="AB15">
        <f t="shared" si="17"/>
        <v>0.70854271356783916</v>
      </c>
      <c r="AC15">
        <f t="shared" si="18"/>
        <v>0.46042959427207636</v>
      </c>
      <c r="AD15" s="18">
        <f t="shared" si="19"/>
        <v>139.31190486327006</v>
      </c>
      <c r="AE15" s="18">
        <f t="shared" si="20"/>
        <v>1805.446821785692</v>
      </c>
      <c r="AF15" s="18">
        <f t="shared" si="21"/>
        <v>5.0861985594592065</v>
      </c>
      <c r="AG15" s="18">
        <f t="shared" si="22"/>
        <v>65.915838514728932</v>
      </c>
      <c r="AH15" s="18">
        <f t="shared" si="23"/>
        <v>-48.036577924226862</v>
      </c>
      <c r="AI15" s="18">
        <f t="shared" si="24"/>
        <v>-622.54182101577203</v>
      </c>
      <c r="AJ15" s="18">
        <f t="shared" si="25"/>
        <v>125.84883045166681</v>
      </c>
      <c r="AK15" s="18">
        <f t="shared" si="26"/>
        <v>1630.9688047651816</v>
      </c>
      <c r="AL15" s="14">
        <f t="shared" si="27"/>
        <v>3102</v>
      </c>
      <c r="AM15">
        <f t="shared" si="28"/>
        <v>3102</v>
      </c>
    </row>
    <row r="16" spans="1:39" x14ac:dyDescent="0.3">
      <c r="A16" t="s">
        <v>92</v>
      </c>
      <c r="B16">
        <v>6688</v>
      </c>
      <c r="C16">
        <v>3023</v>
      </c>
      <c r="D16">
        <v>4862</v>
      </c>
      <c r="E16">
        <v>2072</v>
      </c>
      <c r="F16">
        <v>210</v>
      </c>
      <c r="G16">
        <v>184</v>
      </c>
      <c r="H16">
        <v>357</v>
      </c>
      <c r="I16">
        <v>43</v>
      </c>
      <c r="J16">
        <f t="shared" si="0"/>
        <v>920.40659698872764</v>
      </c>
      <c r="K16">
        <f t="shared" si="1"/>
        <v>1591.627805922288</v>
      </c>
      <c r="L16">
        <f t="shared" si="2"/>
        <v>277.96559708898457</v>
      </c>
      <c r="M16">
        <f t="shared" si="3"/>
        <v>2790</v>
      </c>
      <c r="N16">
        <f t="shared" si="4"/>
        <v>2790</v>
      </c>
      <c r="O16">
        <f t="shared" si="5"/>
        <v>0</v>
      </c>
      <c r="P16">
        <f t="shared" si="6"/>
        <v>81.73494876733875</v>
      </c>
      <c r="Q16">
        <f t="shared" si="7"/>
        <v>141.34146539078233</v>
      </c>
      <c r="R16">
        <f t="shared" si="8"/>
        <v>-197.07641415812108</v>
      </c>
      <c r="S16">
        <f t="shared" si="9"/>
        <v>26</v>
      </c>
      <c r="T16">
        <f t="shared" si="10"/>
        <v>19.101102157584599</v>
      </c>
      <c r="U16">
        <f t="shared" si="11"/>
        <v>33.030885933715439</v>
      </c>
      <c r="V16">
        <f t="shared" si="12"/>
        <v>261.86801190869994</v>
      </c>
      <c r="W16">
        <f t="shared" si="13"/>
        <v>314</v>
      </c>
      <c r="Y16">
        <f t="shared" si="14"/>
        <v>14.278254328276553</v>
      </c>
      <c r="Z16">
        <f t="shared" si="15"/>
        <v>0.44421167808336276</v>
      </c>
      <c r="AA16">
        <f t="shared" si="16"/>
        <v>0.29104164634741053</v>
      </c>
      <c r="AB16">
        <f t="shared" si="17"/>
        <v>1.3465250965250966</v>
      </c>
      <c r="AC16">
        <f t="shared" si="18"/>
        <v>1.2123718160767449</v>
      </c>
      <c r="AD16" s="18">
        <f t="shared" si="19"/>
        <v>6.3425673152647652</v>
      </c>
      <c r="AE16" s="18">
        <f t="shared" si="20"/>
        <v>914.06402967346287</v>
      </c>
      <c r="AF16" s="18">
        <f t="shared" si="21"/>
        <v>10.967985815113524</v>
      </c>
      <c r="AG16" s="18">
        <f t="shared" si="22"/>
        <v>1580.6598201071745</v>
      </c>
      <c r="AH16" s="18">
        <f t="shared" si="23"/>
        <v>-2.187000668596117</v>
      </c>
      <c r="AI16" s="18">
        <f t="shared" si="24"/>
        <v>-315.18130508829688</v>
      </c>
      <c r="AJ16" s="18">
        <f t="shared" si="25"/>
        <v>4.1024753258102908</v>
      </c>
      <c r="AK16" s="18">
        <f t="shared" si="26"/>
        <v>591.2314275200672</v>
      </c>
      <c r="AL16" s="14">
        <f t="shared" si="27"/>
        <v>2790</v>
      </c>
      <c r="AM16">
        <f t="shared" si="28"/>
        <v>2790</v>
      </c>
    </row>
    <row r="17" spans="1:39" x14ac:dyDescent="0.3">
      <c r="A17" t="s">
        <v>93</v>
      </c>
      <c r="B17">
        <v>25891</v>
      </c>
      <c r="C17">
        <v>14525</v>
      </c>
      <c r="D17">
        <v>14376</v>
      </c>
      <c r="E17">
        <v>10962</v>
      </c>
      <c r="F17">
        <v>1710</v>
      </c>
      <c r="G17">
        <v>722</v>
      </c>
      <c r="H17">
        <v>4334</v>
      </c>
      <c r="I17">
        <v>266</v>
      </c>
      <c r="J17">
        <f t="shared" si="0"/>
        <v>4869.4484151498227</v>
      </c>
      <c r="K17">
        <f t="shared" si="1"/>
        <v>3708.4580908742732</v>
      </c>
      <c r="L17">
        <f t="shared" si="2"/>
        <v>-5163.9065060240955</v>
      </c>
      <c r="M17">
        <f t="shared" si="3"/>
        <v>3414</v>
      </c>
      <c r="N17">
        <f t="shared" si="4"/>
        <v>3414</v>
      </c>
      <c r="O17">
        <f t="shared" si="5"/>
        <v>0</v>
      </c>
      <c r="P17">
        <f t="shared" si="6"/>
        <v>320.72083157618789</v>
      </c>
      <c r="Q17">
        <f t="shared" si="7"/>
        <v>244.25348856150569</v>
      </c>
      <c r="R17">
        <f t="shared" si="8"/>
        <v>423.02567986230645</v>
      </c>
      <c r="S17">
        <f t="shared" si="9"/>
        <v>988</v>
      </c>
      <c r="T17">
        <f t="shared" si="10"/>
        <v>118.1603063701745</v>
      </c>
      <c r="U17">
        <f t="shared" si="11"/>
        <v>89.988127364765248</v>
      </c>
      <c r="V17">
        <f t="shared" si="12"/>
        <v>3859.8515662650602</v>
      </c>
      <c r="W17">
        <f t="shared" si="13"/>
        <v>4068</v>
      </c>
      <c r="Y17">
        <f t="shared" si="14"/>
        <v>362.95530961851898</v>
      </c>
      <c r="Z17">
        <f t="shared" si="15"/>
        <v>0.44421167808336276</v>
      </c>
      <c r="AA17">
        <f t="shared" si="16"/>
        <v>0.29104164634741053</v>
      </c>
      <c r="AB17">
        <f t="shared" si="17"/>
        <v>0.31143951833607009</v>
      </c>
      <c r="AC17">
        <f t="shared" si="18"/>
        <v>0.78251290877796897</v>
      </c>
      <c r="AD17" s="18">
        <f t="shared" si="19"/>
        <v>161.22898715490882</v>
      </c>
      <c r="AE17" s="18">
        <f t="shared" si="20"/>
        <v>4708.2194279949135</v>
      </c>
      <c r="AF17" s="18">
        <f t="shared" si="21"/>
        <v>122.78822793108682</v>
      </c>
      <c r="AG17" s="18">
        <f t="shared" si="22"/>
        <v>3585.6698629431867</v>
      </c>
      <c r="AH17" s="18">
        <f t="shared" si="23"/>
        <v>-55.593876293000918</v>
      </c>
      <c r="AI17" s="18">
        <f t="shared" si="24"/>
        <v>-1623.4560115965073</v>
      </c>
      <c r="AJ17" s="18">
        <f t="shared" si="25"/>
        <v>-115.38471198788399</v>
      </c>
      <c r="AK17" s="18">
        <f t="shared" si="26"/>
        <v>-3369.471906146704</v>
      </c>
      <c r="AL17" s="14">
        <f t="shared" si="27"/>
        <v>3414.0000000000009</v>
      </c>
      <c r="AM17">
        <f t="shared" si="28"/>
        <v>3414</v>
      </c>
    </row>
    <row r="18" spans="1:39" x14ac:dyDescent="0.3">
      <c r="A18" t="s">
        <v>94</v>
      </c>
      <c r="B18">
        <v>109490</v>
      </c>
      <c r="C18">
        <v>72503</v>
      </c>
      <c r="D18">
        <v>45364</v>
      </c>
      <c r="E18">
        <v>32039</v>
      </c>
      <c r="F18">
        <v>13229</v>
      </c>
      <c r="G18">
        <v>8928</v>
      </c>
      <c r="H18">
        <v>5458</v>
      </c>
      <c r="I18">
        <v>3357</v>
      </c>
      <c r="J18">
        <f t="shared" si="0"/>
        <v>14232.09795411286</v>
      </c>
      <c r="K18">
        <f t="shared" si="1"/>
        <v>2112.4187279554671</v>
      </c>
      <c r="L18">
        <f t="shared" si="2"/>
        <v>-3019.5166820683271</v>
      </c>
      <c r="M18">
        <f t="shared" si="3"/>
        <v>13325</v>
      </c>
      <c r="N18">
        <f t="shared" si="4"/>
        <v>13325</v>
      </c>
      <c r="O18">
        <f t="shared" si="5"/>
        <v>0</v>
      </c>
      <c r="P18">
        <f t="shared" si="6"/>
        <v>3965.9218619282628</v>
      </c>
      <c r="Q18">
        <f t="shared" si="7"/>
        <v>588.64741106733709</v>
      </c>
      <c r="R18">
        <f t="shared" si="8"/>
        <v>-253.56927299559956</v>
      </c>
      <c r="S18">
        <f t="shared" si="9"/>
        <v>4301</v>
      </c>
      <c r="T18">
        <f t="shared" si="10"/>
        <v>1491.2186033258488</v>
      </c>
      <c r="U18">
        <f t="shared" si="11"/>
        <v>221.33617371785959</v>
      </c>
      <c r="V18">
        <f t="shared" si="12"/>
        <v>388.44522295629145</v>
      </c>
      <c r="W18">
        <f t="shared" si="13"/>
        <v>2101</v>
      </c>
      <c r="Y18">
        <f t="shared" si="14"/>
        <v>5295.197275949713</v>
      </c>
      <c r="Z18">
        <f t="shared" si="15"/>
        <v>0.44421167808336276</v>
      </c>
      <c r="AA18">
        <f t="shared" si="16"/>
        <v>0.29104164634741053</v>
      </c>
      <c r="AB18">
        <f t="shared" si="17"/>
        <v>0.41589937263959548</v>
      </c>
      <c r="AC18">
        <f t="shared" si="18"/>
        <v>0.5101444078176075</v>
      </c>
      <c r="AD18" s="18">
        <f t="shared" si="19"/>
        <v>2352.1884677320731</v>
      </c>
      <c r="AE18" s="18">
        <f t="shared" si="20"/>
        <v>11879.909486380786</v>
      </c>
      <c r="AF18" s="18">
        <f t="shared" si="21"/>
        <v>349.1268108847014</v>
      </c>
      <c r="AG18" s="18">
        <f t="shared" si="22"/>
        <v>1763.2919170707657</v>
      </c>
      <c r="AH18" s="18">
        <f t="shared" si="23"/>
        <v>-811.06553480534535</v>
      </c>
      <c r="AI18" s="18">
        <f t="shared" si="24"/>
        <v>-4096.3491119828277</v>
      </c>
      <c r="AJ18" s="18">
        <f t="shared" si="25"/>
        <v>312.01948125895115</v>
      </c>
      <c r="AK18" s="18">
        <f t="shared" si="26"/>
        <v>1575.8784834608948</v>
      </c>
      <c r="AL18" s="14">
        <f t="shared" si="27"/>
        <v>13324.999999999998</v>
      </c>
      <c r="AM18">
        <f t="shared" si="28"/>
        <v>13325</v>
      </c>
    </row>
    <row r="19" spans="1:39" x14ac:dyDescent="0.3">
      <c r="A19" t="s">
        <v>95</v>
      </c>
      <c r="B19">
        <v>15879</v>
      </c>
      <c r="C19">
        <v>9226</v>
      </c>
      <c r="D19">
        <v>6918</v>
      </c>
      <c r="E19">
        <v>4720</v>
      </c>
      <c r="F19">
        <v>1935</v>
      </c>
      <c r="G19">
        <v>1056</v>
      </c>
      <c r="H19">
        <v>494</v>
      </c>
      <c r="I19">
        <v>313</v>
      </c>
      <c r="J19">
        <f t="shared" si="0"/>
        <v>2096.6791205534723</v>
      </c>
      <c r="K19">
        <f t="shared" si="1"/>
        <v>1306.9801033788929</v>
      </c>
      <c r="L19">
        <f t="shared" si="2"/>
        <v>-1205.659223932365</v>
      </c>
      <c r="M19">
        <f t="shared" si="3"/>
        <v>2198</v>
      </c>
      <c r="N19">
        <f t="shared" si="4"/>
        <v>2198.0000000000005</v>
      </c>
      <c r="O19">
        <f t="shared" si="5"/>
        <v>0</v>
      </c>
      <c r="P19">
        <f t="shared" si="6"/>
        <v>469.08753205603108</v>
      </c>
      <c r="Q19">
        <f t="shared" si="7"/>
        <v>292.40910787459978</v>
      </c>
      <c r="R19">
        <f t="shared" si="8"/>
        <v>117.50336006936918</v>
      </c>
      <c r="S19">
        <f t="shared" si="9"/>
        <v>879</v>
      </c>
      <c r="T19">
        <f t="shared" si="10"/>
        <v>139.03825524009255</v>
      </c>
      <c r="U19">
        <f t="shared" si="11"/>
        <v>86.670502618134208</v>
      </c>
      <c r="V19">
        <f t="shared" si="12"/>
        <v>-44.708757858226768</v>
      </c>
      <c r="W19">
        <f t="shared" si="13"/>
        <v>181</v>
      </c>
      <c r="Y19">
        <f t="shared" si="14"/>
        <v>99.266489622394204</v>
      </c>
      <c r="Z19">
        <f t="shared" si="15"/>
        <v>0.44421167808336276</v>
      </c>
      <c r="AA19">
        <f t="shared" si="16"/>
        <v>0.29104164634741053</v>
      </c>
      <c r="AB19">
        <f t="shared" si="17"/>
        <v>0.46567796610169493</v>
      </c>
      <c r="AC19">
        <f t="shared" si="18"/>
        <v>0.72111424235855193</v>
      </c>
      <c r="AD19" s="18">
        <f t="shared" si="19"/>
        <v>44.095333932608447</v>
      </c>
      <c r="AE19" s="18">
        <f t="shared" si="20"/>
        <v>2052.583786620864</v>
      </c>
      <c r="AF19" s="18">
        <f t="shared" si="21"/>
        <v>27.487145523037409</v>
      </c>
      <c r="AG19" s="18">
        <f t="shared" si="22"/>
        <v>1279.4929578558554</v>
      </c>
      <c r="AH19" s="18">
        <f t="shared" si="23"/>
        <v>-15.204651365778693</v>
      </c>
      <c r="AI19" s="18">
        <f t="shared" si="24"/>
        <v>-707.75789842791585</v>
      </c>
      <c r="AJ19" s="18">
        <f t="shared" si="25"/>
        <v>-10.151611100455622</v>
      </c>
      <c r="AK19" s="18">
        <f t="shared" si="26"/>
        <v>-472.54506303821489</v>
      </c>
      <c r="AL19" s="14">
        <f t="shared" si="27"/>
        <v>2198</v>
      </c>
      <c r="AM19">
        <f t="shared" si="28"/>
        <v>2198</v>
      </c>
    </row>
    <row r="20" spans="1:39" x14ac:dyDescent="0.3">
      <c r="A20" t="s">
        <v>96</v>
      </c>
      <c r="B20">
        <v>7217</v>
      </c>
      <c r="C20">
        <v>6062</v>
      </c>
      <c r="D20">
        <v>3626</v>
      </c>
      <c r="E20">
        <v>3487</v>
      </c>
      <c r="F20">
        <v>832</v>
      </c>
      <c r="G20">
        <v>689</v>
      </c>
      <c r="H20">
        <v>245</v>
      </c>
      <c r="I20">
        <v>156</v>
      </c>
      <c r="J20">
        <f t="shared" si="0"/>
        <v>1548.9661214766859</v>
      </c>
      <c r="K20">
        <f t="shared" si="1"/>
        <v>-884.58390438661672</v>
      </c>
      <c r="L20">
        <f t="shared" si="2"/>
        <v>-525.38221709006928</v>
      </c>
      <c r="M20">
        <f t="shared" si="3"/>
        <v>139</v>
      </c>
      <c r="N20">
        <f t="shared" si="4"/>
        <v>138.99999999999989</v>
      </c>
      <c r="O20">
        <f t="shared" si="5"/>
        <v>0</v>
      </c>
      <c r="P20">
        <f t="shared" si="6"/>
        <v>306.06184619943696</v>
      </c>
      <c r="Q20">
        <f t="shared" si="7"/>
        <v>-174.78586467518753</v>
      </c>
      <c r="R20">
        <f t="shared" si="8"/>
        <v>11.724018475750579</v>
      </c>
      <c r="S20">
        <f t="shared" si="9"/>
        <v>143</v>
      </c>
      <c r="T20">
        <f t="shared" si="10"/>
        <v>69.297021781004588</v>
      </c>
      <c r="U20">
        <f t="shared" si="11"/>
        <v>-39.5741580396651</v>
      </c>
      <c r="V20">
        <f t="shared" si="12"/>
        <v>59.277136258660498</v>
      </c>
      <c r="W20">
        <f t="shared" si="13"/>
        <v>89</v>
      </c>
      <c r="Y20">
        <f t="shared" si="14"/>
        <v>48.185358514651739</v>
      </c>
      <c r="Z20">
        <f t="shared" si="15"/>
        <v>0.44421167808336276</v>
      </c>
      <c r="AA20">
        <f t="shared" si="16"/>
        <v>0.29104164634741053</v>
      </c>
      <c r="AB20">
        <f t="shared" si="17"/>
        <v>3.9862345856036707E-2</v>
      </c>
      <c r="AC20">
        <f t="shared" si="18"/>
        <v>0.19053117782909931</v>
      </c>
      <c r="AD20" s="18">
        <f t="shared" si="19"/>
        <v>21.404498964841903</v>
      </c>
      <c r="AE20" s="18">
        <f t="shared" si="20"/>
        <v>1527.561622511844</v>
      </c>
      <c r="AF20" s="18">
        <f t="shared" si="21"/>
        <v>-12.223685852927888</v>
      </c>
      <c r="AG20" s="18">
        <f t="shared" si="22"/>
        <v>-872.36021853368879</v>
      </c>
      <c r="AH20" s="18">
        <f t="shared" si="23"/>
        <v>-7.3805528928974429</v>
      </c>
      <c r="AI20" s="18">
        <f t="shared" si="24"/>
        <v>-526.72334777036792</v>
      </c>
      <c r="AJ20" s="18">
        <f t="shared" si="25"/>
        <v>0.12052120729159703</v>
      </c>
      <c r="AK20" s="18">
        <f t="shared" si="26"/>
        <v>8.6011623659044183</v>
      </c>
      <c r="AL20" s="14">
        <f t="shared" si="27"/>
        <v>138.99999999999986</v>
      </c>
      <c r="AM20">
        <f t="shared" si="28"/>
        <v>139</v>
      </c>
    </row>
    <row r="21" spans="1:39" x14ac:dyDescent="0.3">
      <c r="A21" t="s">
        <v>97</v>
      </c>
      <c r="B21">
        <v>43617</v>
      </c>
      <c r="C21">
        <v>24633</v>
      </c>
      <c r="D21">
        <v>29612</v>
      </c>
      <c r="E21">
        <v>17498</v>
      </c>
      <c r="F21">
        <v>3856</v>
      </c>
      <c r="G21">
        <v>1864</v>
      </c>
      <c r="H21">
        <v>2504</v>
      </c>
      <c r="I21">
        <v>1449</v>
      </c>
      <c r="J21">
        <f t="shared" si="0"/>
        <v>7772.8159431026816</v>
      </c>
      <c r="K21">
        <f t="shared" si="1"/>
        <v>5712.428728679075</v>
      </c>
      <c r="L21">
        <f t="shared" si="2"/>
        <v>-1371.2446717817568</v>
      </c>
      <c r="M21">
        <f t="shared" si="3"/>
        <v>12114</v>
      </c>
      <c r="N21">
        <f t="shared" si="4"/>
        <v>12114</v>
      </c>
      <c r="O21">
        <f t="shared" si="5"/>
        <v>0</v>
      </c>
      <c r="P21">
        <f t="shared" si="6"/>
        <v>828.01056794738815</v>
      </c>
      <c r="Q21">
        <f t="shared" si="7"/>
        <v>608.52481142175077</v>
      </c>
      <c r="R21">
        <f t="shared" si="8"/>
        <v>555.46462063086108</v>
      </c>
      <c r="S21">
        <f t="shared" si="9"/>
        <v>1992</v>
      </c>
      <c r="T21">
        <f t="shared" si="10"/>
        <v>643.66272154279261</v>
      </c>
      <c r="U21">
        <f t="shared" si="11"/>
        <v>473.04316081014855</v>
      </c>
      <c r="V21">
        <f t="shared" si="12"/>
        <v>-61.705882352941153</v>
      </c>
      <c r="W21">
        <f t="shared" si="13"/>
        <v>1055</v>
      </c>
      <c r="Y21">
        <f t="shared" si="14"/>
        <v>982.5460957178841</v>
      </c>
      <c r="Z21">
        <f t="shared" si="15"/>
        <v>0.44421167808336276</v>
      </c>
      <c r="AA21">
        <f t="shared" si="16"/>
        <v>0.29104164634741053</v>
      </c>
      <c r="AB21">
        <f t="shared" si="17"/>
        <v>0.69230769230769229</v>
      </c>
      <c r="AC21">
        <f t="shared" si="18"/>
        <v>0.77067348678601877</v>
      </c>
      <c r="AD21" s="18">
        <f t="shared" si="19"/>
        <v>436.45844997309769</v>
      </c>
      <c r="AE21" s="18">
        <f t="shared" si="20"/>
        <v>7336.3574931295843</v>
      </c>
      <c r="AF21" s="18">
        <f t="shared" si="21"/>
        <v>320.76377554179339</v>
      </c>
      <c r="AG21" s="18">
        <f t="shared" si="22"/>
        <v>5391.6649531372814</v>
      </c>
      <c r="AH21" s="18">
        <f t="shared" si="23"/>
        <v>-150.49661666314427</v>
      </c>
      <c r="AI21" s="18">
        <f t="shared" si="24"/>
        <v>-2529.672598652548</v>
      </c>
      <c r="AJ21" s="18">
        <f t="shared" si="25"/>
        <v>73.498611260634462</v>
      </c>
      <c r="AK21" s="18">
        <f t="shared" si="26"/>
        <v>1235.425932273301</v>
      </c>
      <c r="AL21" s="14">
        <f t="shared" si="27"/>
        <v>12114</v>
      </c>
      <c r="AM21">
        <f t="shared" si="28"/>
        <v>12114</v>
      </c>
    </row>
    <row r="22" spans="1:39" x14ac:dyDescent="0.3">
      <c r="A22" t="s">
        <v>98</v>
      </c>
      <c r="B22">
        <v>30063</v>
      </c>
      <c r="C22">
        <v>16937</v>
      </c>
      <c r="D22">
        <v>14260</v>
      </c>
      <c r="E22">
        <v>9719</v>
      </c>
      <c r="F22">
        <v>2623</v>
      </c>
      <c r="G22">
        <v>1496</v>
      </c>
      <c r="H22">
        <v>2164</v>
      </c>
      <c r="I22">
        <v>823</v>
      </c>
      <c r="J22">
        <f t="shared" si="0"/>
        <v>4317.2932992922024</v>
      </c>
      <c r="K22">
        <f t="shared" si="1"/>
        <v>3214.8312800311719</v>
      </c>
      <c r="L22">
        <f t="shared" si="2"/>
        <v>-2991.1245793233747</v>
      </c>
      <c r="M22">
        <f t="shared" si="3"/>
        <v>4541</v>
      </c>
      <c r="N22">
        <f t="shared" si="4"/>
        <v>4540.9999999999991</v>
      </c>
      <c r="O22">
        <f t="shared" si="5"/>
        <v>0</v>
      </c>
      <c r="P22">
        <f t="shared" si="6"/>
        <v>664.54067041271071</v>
      </c>
      <c r="Q22">
        <f t="shared" si="7"/>
        <v>494.84387230441746</v>
      </c>
      <c r="R22">
        <f t="shared" si="8"/>
        <v>-32.384542717128227</v>
      </c>
      <c r="S22">
        <f t="shared" si="9"/>
        <v>1127</v>
      </c>
      <c r="T22">
        <f t="shared" si="10"/>
        <v>365.58621106260756</v>
      </c>
      <c r="U22">
        <f t="shared" si="11"/>
        <v>272.23028536533127</v>
      </c>
      <c r="V22">
        <f t="shared" si="12"/>
        <v>703.18350357206111</v>
      </c>
      <c r="W22">
        <f t="shared" si="13"/>
        <v>1341</v>
      </c>
      <c r="Y22">
        <f t="shared" si="14"/>
        <v>375.23668007796027</v>
      </c>
      <c r="Z22">
        <f t="shared" si="15"/>
        <v>0.44421167808336276</v>
      </c>
      <c r="AA22">
        <f t="shared" si="16"/>
        <v>0.29104164634741053</v>
      </c>
      <c r="AB22">
        <f t="shared" si="17"/>
        <v>0.4672291388002881</v>
      </c>
      <c r="AC22">
        <f t="shared" si="18"/>
        <v>0.77498966759166321</v>
      </c>
      <c r="AD22" s="18">
        <f t="shared" si="19"/>
        <v>166.68451533586068</v>
      </c>
      <c r="AE22" s="18">
        <f t="shared" si="20"/>
        <v>4150.6087839563424</v>
      </c>
      <c r="AF22" s="18">
        <f t="shared" si="21"/>
        <v>124.12003462595703</v>
      </c>
      <c r="AG22" s="18">
        <f t="shared" si="22"/>
        <v>3090.7112454052153</v>
      </c>
      <c r="AH22" s="18">
        <f t="shared" si="23"/>
        <v>-57.475014196034529</v>
      </c>
      <c r="AI22" s="18">
        <f t="shared" si="24"/>
        <v>-1431.1845242456852</v>
      </c>
      <c r="AJ22" s="18">
        <f t="shared" si="25"/>
        <v>-58.008024886678577</v>
      </c>
      <c r="AK22" s="18">
        <f t="shared" si="26"/>
        <v>-1444.4570159949765</v>
      </c>
      <c r="AL22" s="14">
        <f t="shared" si="27"/>
        <v>4541.0000000000009</v>
      </c>
      <c r="AM22">
        <f t="shared" si="28"/>
        <v>4541</v>
      </c>
    </row>
    <row r="23" spans="1:39" x14ac:dyDescent="0.3">
      <c r="A23" t="s">
        <v>99</v>
      </c>
      <c r="B23">
        <v>60136</v>
      </c>
      <c r="C23">
        <v>32809</v>
      </c>
      <c r="D23">
        <v>29033</v>
      </c>
      <c r="E23">
        <v>20498</v>
      </c>
      <c r="F23">
        <v>14889</v>
      </c>
      <c r="G23">
        <v>3346</v>
      </c>
      <c r="H23">
        <v>2210</v>
      </c>
      <c r="I23">
        <v>994</v>
      </c>
      <c r="J23">
        <f t="shared" si="0"/>
        <v>9105.4509773527698</v>
      </c>
      <c r="K23">
        <f t="shared" si="1"/>
        <v>7967.5730709266663</v>
      </c>
      <c r="L23">
        <f t="shared" si="2"/>
        <v>-8538.0240482794361</v>
      </c>
      <c r="M23">
        <f t="shared" si="3"/>
        <v>8535</v>
      </c>
      <c r="N23">
        <f t="shared" si="4"/>
        <v>8535</v>
      </c>
      <c r="O23">
        <f t="shared" si="5"/>
        <v>0</v>
      </c>
      <c r="P23">
        <f t="shared" si="6"/>
        <v>1486.3322748669318</v>
      </c>
      <c r="Q23">
        <f t="shared" si="7"/>
        <v>1300.5902768719204</v>
      </c>
      <c r="R23">
        <f t="shared" si="8"/>
        <v>8756.0774482611487</v>
      </c>
      <c r="S23">
        <f t="shared" si="9"/>
        <v>11543</v>
      </c>
      <c r="T23">
        <f t="shared" si="10"/>
        <v>441.54640801486261</v>
      </c>
      <c r="U23">
        <f t="shared" si="11"/>
        <v>386.36782283642827</v>
      </c>
      <c r="V23">
        <f t="shared" si="12"/>
        <v>388.08576914870918</v>
      </c>
      <c r="W23">
        <f t="shared" si="13"/>
        <v>1216</v>
      </c>
      <c r="Y23">
        <f t="shared" si="14"/>
        <v>1533.0336847624149</v>
      </c>
      <c r="Z23">
        <f t="shared" si="15"/>
        <v>0.44421167808336276</v>
      </c>
      <c r="AA23">
        <f t="shared" si="16"/>
        <v>0.29104164634741053</v>
      </c>
      <c r="AB23">
        <f t="shared" si="17"/>
        <v>0.4163820860571763</v>
      </c>
      <c r="AC23">
        <f t="shared" si="18"/>
        <v>0.83291170105763668</v>
      </c>
      <c r="AD23" s="18">
        <f t="shared" si="19"/>
        <v>680.9914656666333</v>
      </c>
      <c r="AE23" s="18">
        <f t="shared" si="20"/>
        <v>8424.4595116861383</v>
      </c>
      <c r="AF23" s="18">
        <f t="shared" si="21"/>
        <v>595.89022848748641</v>
      </c>
      <c r="AG23" s="18">
        <f t="shared" si="22"/>
        <v>7371.6828424391806</v>
      </c>
      <c r="AH23" s="18">
        <f t="shared" si="23"/>
        <v>-234.81481814734286</v>
      </c>
      <c r="AI23" s="18">
        <f t="shared" si="24"/>
        <v>-2904.8644923762063</v>
      </c>
      <c r="AJ23" s="18">
        <f t="shared" si="25"/>
        <v>-403.73911234948287</v>
      </c>
      <c r="AK23" s="18">
        <f t="shared" si="26"/>
        <v>-4994.6056254064042</v>
      </c>
      <c r="AL23" s="14">
        <f t="shared" si="27"/>
        <v>8535.0000000000018</v>
      </c>
      <c r="AM23">
        <f t="shared" si="28"/>
        <v>8535</v>
      </c>
    </row>
    <row r="24" spans="1:39" x14ac:dyDescent="0.3">
      <c r="A24" t="s">
        <v>100</v>
      </c>
      <c r="B24">
        <v>24689</v>
      </c>
      <c r="C24">
        <v>16028</v>
      </c>
      <c r="D24">
        <v>14713</v>
      </c>
      <c r="E24">
        <v>11210</v>
      </c>
      <c r="F24">
        <v>3383</v>
      </c>
      <c r="G24">
        <v>1445</v>
      </c>
      <c r="H24">
        <v>1426</v>
      </c>
      <c r="I24">
        <v>622</v>
      </c>
      <c r="J24">
        <f t="shared" si="0"/>
        <v>4979.6129113144962</v>
      </c>
      <c r="K24">
        <f t="shared" si="1"/>
        <v>1077.8995668487175</v>
      </c>
      <c r="L24">
        <f t="shared" si="2"/>
        <v>-2554.5124781632144</v>
      </c>
      <c r="M24">
        <f t="shared" si="3"/>
        <v>3503</v>
      </c>
      <c r="N24">
        <f t="shared" si="4"/>
        <v>3502.9999999999995</v>
      </c>
      <c r="O24">
        <f t="shared" si="5"/>
        <v>0</v>
      </c>
      <c r="P24">
        <f t="shared" si="6"/>
        <v>641.88587483045922</v>
      </c>
      <c r="Q24">
        <f t="shared" si="7"/>
        <v>138.94423497737705</v>
      </c>
      <c r="R24">
        <f t="shared" si="8"/>
        <v>1157.1698901921636</v>
      </c>
      <c r="S24">
        <f t="shared" si="9"/>
        <v>1938</v>
      </c>
      <c r="T24">
        <f t="shared" si="10"/>
        <v>276.29966376785165</v>
      </c>
      <c r="U24">
        <f t="shared" si="11"/>
        <v>59.808521907216978</v>
      </c>
      <c r="V24">
        <f t="shared" si="12"/>
        <v>467.89181432493137</v>
      </c>
      <c r="W24">
        <f t="shared" si="13"/>
        <v>804</v>
      </c>
      <c r="Y24">
        <f t="shared" si="14"/>
        <v>409.57379440828839</v>
      </c>
      <c r="Z24">
        <f t="shared" si="15"/>
        <v>0.44421167808336276</v>
      </c>
      <c r="AA24">
        <f t="shared" si="16"/>
        <v>0.29104164634741053</v>
      </c>
      <c r="AB24">
        <f t="shared" si="17"/>
        <v>0.31248884924174841</v>
      </c>
      <c r="AC24">
        <f t="shared" si="18"/>
        <v>0.54036685799850259</v>
      </c>
      <c r="AD24" s="18">
        <f t="shared" si="19"/>
        <v>181.93746251307601</v>
      </c>
      <c r="AE24" s="18">
        <f t="shared" si="20"/>
        <v>4797.6754488014203</v>
      </c>
      <c r="AF24" s="18">
        <f t="shared" si="21"/>
        <v>39.382641889855464</v>
      </c>
      <c r="AG24" s="18">
        <f t="shared" si="22"/>
        <v>1038.5169249588621</v>
      </c>
      <c r="AH24" s="18">
        <f t="shared" si="23"/>
        <v>-62.734431087731906</v>
      </c>
      <c r="AI24" s="18">
        <f t="shared" si="24"/>
        <v>-1654.3016246722925</v>
      </c>
      <c r="AJ24" s="18">
        <f t="shared" si="25"/>
        <v>-30.598429620977072</v>
      </c>
      <c r="AK24" s="18">
        <f t="shared" si="26"/>
        <v>-806.8779927822128</v>
      </c>
      <c r="AL24" s="14">
        <f t="shared" si="27"/>
        <v>3502.9999999999986</v>
      </c>
      <c r="AM24">
        <f t="shared" si="28"/>
        <v>3503</v>
      </c>
    </row>
    <row r="25" spans="1:39" x14ac:dyDescent="0.3">
      <c r="A25" t="s">
        <v>101</v>
      </c>
      <c r="B25">
        <v>24507</v>
      </c>
      <c r="C25">
        <v>12209</v>
      </c>
      <c r="D25">
        <v>15219</v>
      </c>
      <c r="E25">
        <v>7069</v>
      </c>
      <c r="F25">
        <v>3901</v>
      </c>
      <c r="G25">
        <v>1850</v>
      </c>
      <c r="H25">
        <v>993</v>
      </c>
      <c r="I25">
        <v>362</v>
      </c>
      <c r="J25">
        <f t="shared" si="0"/>
        <v>3140.1323523712913</v>
      </c>
      <c r="K25">
        <f t="shared" si="1"/>
        <v>3980.3985674419619</v>
      </c>
      <c r="L25">
        <f t="shared" si="2"/>
        <v>1029.4690801867471</v>
      </c>
      <c r="M25">
        <f t="shared" si="3"/>
        <v>8150</v>
      </c>
      <c r="N25">
        <f t="shared" si="4"/>
        <v>8150</v>
      </c>
      <c r="O25">
        <f t="shared" si="5"/>
        <v>0</v>
      </c>
      <c r="P25">
        <f t="shared" si="6"/>
        <v>821.7916044542211</v>
      </c>
      <c r="Q25">
        <f t="shared" si="7"/>
        <v>1041.6943485312815</v>
      </c>
      <c r="R25">
        <f t="shared" si="8"/>
        <v>187.51404701449738</v>
      </c>
      <c r="S25">
        <f t="shared" si="9"/>
        <v>2051</v>
      </c>
      <c r="T25">
        <f t="shared" si="10"/>
        <v>160.80462746617732</v>
      </c>
      <c r="U25">
        <f t="shared" si="11"/>
        <v>203.83424549639133</v>
      </c>
      <c r="V25">
        <f t="shared" si="12"/>
        <v>266.3611270374314</v>
      </c>
      <c r="W25">
        <f t="shared" si="13"/>
        <v>631</v>
      </c>
      <c r="Y25">
        <f t="shared" si="14"/>
        <v>196.73665842233038</v>
      </c>
      <c r="Z25">
        <f t="shared" si="15"/>
        <v>0.44421167808336276</v>
      </c>
      <c r="AA25">
        <f t="shared" si="16"/>
        <v>0.29104164634741053</v>
      </c>
      <c r="AB25">
        <f t="shared" si="17"/>
        <v>1.1529212052624134</v>
      </c>
      <c r="AC25">
        <f t="shared" si="18"/>
        <v>1.0072897043164879</v>
      </c>
      <c r="AD25" s="18">
        <f t="shared" si="19"/>
        <v>87.392721178296725</v>
      </c>
      <c r="AE25" s="18">
        <f t="shared" si="20"/>
        <v>3052.7396311929947</v>
      </c>
      <c r="AF25" s="18">
        <f t="shared" si="21"/>
        <v>110.77808931214634</v>
      </c>
      <c r="AG25" s="18">
        <f t="shared" si="22"/>
        <v>3869.6204781298156</v>
      </c>
      <c r="AH25" s="18">
        <f t="shared" si="23"/>
        <v>-30.134160214173537</v>
      </c>
      <c r="AI25" s="18">
        <f t="shared" si="24"/>
        <v>-1052.6247941272727</v>
      </c>
      <c r="AJ25" s="18">
        <f t="shared" si="25"/>
        <v>58.785215071303348</v>
      </c>
      <c r="AK25" s="18">
        <f t="shared" si="26"/>
        <v>2053.44281945689</v>
      </c>
      <c r="AL25" s="14">
        <f t="shared" si="27"/>
        <v>8149.9999999999991</v>
      </c>
      <c r="AM25">
        <f t="shared" si="28"/>
        <v>8150</v>
      </c>
    </row>
    <row r="26" spans="1:39" x14ac:dyDescent="0.3">
      <c r="A26" t="s">
        <v>102</v>
      </c>
      <c r="B26">
        <v>122472</v>
      </c>
      <c r="C26">
        <v>118264</v>
      </c>
      <c r="D26">
        <v>65284</v>
      </c>
      <c r="E26">
        <v>69417</v>
      </c>
      <c r="F26">
        <v>4975</v>
      </c>
      <c r="G26">
        <v>4439</v>
      </c>
      <c r="H26">
        <v>3357</v>
      </c>
      <c r="I26">
        <v>1863</v>
      </c>
      <c r="J26">
        <f t="shared" si="0"/>
        <v>30835.842057512793</v>
      </c>
      <c r="K26">
        <f t="shared" si="1"/>
        <v>-28365.887244551959</v>
      </c>
      <c r="L26">
        <f t="shared" si="2"/>
        <v>-6602.9548129608329</v>
      </c>
      <c r="M26">
        <f t="shared" si="3"/>
        <v>-4133</v>
      </c>
      <c r="N26">
        <f t="shared" si="4"/>
        <v>-4132.9999999999991</v>
      </c>
      <c r="O26">
        <f t="shared" si="5"/>
        <v>0</v>
      </c>
      <c r="P26">
        <f t="shared" si="6"/>
        <v>1971.8556390120473</v>
      </c>
      <c r="Q26">
        <f t="shared" si="7"/>
        <v>-1813.909755226618</v>
      </c>
      <c r="R26">
        <f t="shared" si="8"/>
        <v>378.0541162145708</v>
      </c>
      <c r="S26">
        <f t="shared" si="9"/>
        <v>536</v>
      </c>
      <c r="T26">
        <f t="shared" si="10"/>
        <v>827.56635626930483</v>
      </c>
      <c r="U26">
        <f t="shared" si="11"/>
        <v>-761.27818742671536</v>
      </c>
      <c r="V26">
        <f t="shared" si="12"/>
        <v>1427.7118311574106</v>
      </c>
      <c r="W26">
        <f t="shared" si="13"/>
        <v>1494</v>
      </c>
      <c r="Y26">
        <f t="shared" si="14"/>
        <v>18713.956684181136</v>
      </c>
      <c r="Z26">
        <f t="shared" si="15"/>
        <v>0.44421167808336276</v>
      </c>
      <c r="AA26">
        <f t="shared" si="16"/>
        <v>0.29104164634741053</v>
      </c>
      <c r="AB26">
        <f t="shared" si="17"/>
        <v>-5.9538729705979801E-2</v>
      </c>
      <c r="AC26">
        <f t="shared" si="18"/>
        <v>3.5581411080294931E-2</v>
      </c>
      <c r="AD26" s="18">
        <f t="shared" si="19"/>
        <v>8312.9581022594648</v>
      </c>
      <c r="AE26" s="18">
        <f t="shared" si="20"/>
        <v>22522.883955253328</v>
      </c>
      <c r="AF26" s="18">
        <f t="shared" si="21"/>
        <v>-7647.0891165407829</v>
      </c>
      <c r="AG26" s="18">
        <f t="shared" si="22"/>
        <v>-20718.798128011178</v>
      </c>
      <c r="AH26" s="18">
        <f t="shared" si="23"/>
        <v>-2866.4173392212597</v>
      </c>
      <c r="AI26" s="18">
        <f t="shared" si="24"/>
        <v>-7766.1867537933367</v>
      </c>
      <c r="AJ26" s="18">
        <f t="shared" si="25"/>
        <v>1086.3431447537032</v>
      </c>
      <c r="AK26" s="18">
        <f t="shared" si="26"/>
        <v>2943.3061353000599</v>
      </c>
      <c r="AL26" s="14">
        <f t="shared" si="27"/>
        <v>-4133.0000000000036</v>
      </c>
      <c r="AM26">
        <f t="shared" si="28"/>
        <v>-4133</v>
      </c>
    </row>
    <row r="27" spans="1:39" x14ac:dyDescent="0.3">
      <c r="A27" t="s">
        <v>103</v>
      </c>
      <c r="B27">
        <v>70917</v>
      </c>
      <c r="C27">
        <v>57724</v>
      </c>
      <c r="D27">
        <v>4168</v>
      </c>
      <c r="E27">
        <v>4321</v>
      </c>
      <c r="F27">
        <v>1805</v>
      </c>
      <c r="G27">
        <v>1768</v>
      </c>
      <c r="H27">
        <v>4179</v>
      </c>
      <c r="I27">
        <v>2745</v>
      </c>
      <c r="J27">
        <f t="shared" si="0"/>
        <v>1919.4386609982105</v>
      </c>
      <c r="K27">
        <f t="shared" si="1"/>
        <v>-931.86065185123516</v>
      </c>
      <c r="L27">
        <f t="shared" si="2"/>
        <v>-1140.5780091469753</v>
      </c>
      <c r="M27">
        <f t="shared" si="3"/>
        <v>-153</v>
      </c>
      <c r="N27">
        <f t="shared" si="4"/>
        <v>-153</v>
      </c>
      <c r="O27">
        <f t="shared" si="5"/>
        <v>0</v>
      </c>
      <c r="P27">
        <f t="shared" si="6"/>
        <v>785.36624685138531</v>
      </c>
      <c r="Q27">
        <f t="shared" si="7"/>
        <v>-381.28433984563384</v>
      </c>
      <c r="R27">
        <f t="shared" si="8"/>
        <v>-367.08190700575153</v>
      </c>
      <c r="S27">
        <f t="shared" si="9"/>
        <v>37</v>
      </c>
      <c r="T27">
        <f t="shared" si="10"/>
        <v>1219.3610563388308</v>
      </c>
      <c r="U27">
        <f t="shared" si="11"/>
        <v>-591.9827561517335</v>
      </c>
      <c r="V27">
        <f t="shared" si="12"/>
        <v>806.62169981290265</v>
      </c>
      <c r="W27">
        <f t="shared" si="13"/>
        <v>1434</v>
      </c>
      <c r="Y27">
        <f t="shared" si="14"/>
        <v>568.57518264814166</v>
      </c>
      <c r="Z27">
        <f t="shared" si="15"/>
        <v>0.44421167808336276</v>
      </c>
      <c r="AA27">
        <f t="shared" si="16"/>
        <v>0.29104164634741053</v>
      </c>
      <c r="AB27">
        <f t="shared" si="17"/>
        <v>-3.5408470261513537E-2</v>
      </c>
      <c r="AC27">
        <f t="shared" si="18"/>
        <v>0.22855311482225765</v>
      </c>
      <c r="AD27" s="18">
        <f t="shared" si="19"/>
        <v>252.5677360006855</v>
      </c>
      <c r="AE27" s="18">
        <f t="shared" si="20"/>
        <v>1666.870924997525</v>
      </c>
      <c r="AF27" s="18">
        <f t="shared" si="21"/>
        <v>-122.61810699581865</v>
      </c>
      <c r="AG27" s="18">
        <f t="shared" si="22"/>
        <v>-809.24254485541644</v>
      </c>
      <c r="AH27" s="18">
        <f t="shared" si="23"/>
        <v>-87.088678770490688</v>
      </c>
      <c r="AI27" s="18">
        <f t="shared" si="24"/>
        <v>-574.75902836055889</v>
      </c>
      <c r="AJ27" s="18">
        <f t="shared" si="25"/>
        <v>-62.993327680607479</v>
      </c>
      <c r="AK27" s="18">
        <f t="shared" si="26"/>
        <v>-415.73697433531811</v>
      </c>
      <c r="AL27" s="14">
        <f t="shared" si="27"/>
        <v>-152.99999999999972</v>
      </c>
      <c r="AM27">
        <f t="shared" si="28"/>
        <v>-153</v>
      </c>
    </row>
    <row r="28" spans="1:39" x14ac:dyDescent="0.3">
      <c r="A28" t="s">
        <v>135</v>
      </c>
      <c r="B28">
        <f>SUM(B3:B27)</f>
        <v>633554</v>
      </c>
      <c r="C28">
        <f t="shared" ref="C28:I28" si="29">SUM(C3:C27)</f>
        <v>438685</v>
      </c>
      <c r="D28">
        <f t="shared" si="29"/>
        <v>264741</v>
      </c>
      <c r="E28">
        <f t="shared" si="29"/>
        <v>205060</v>
      </c>
      <c r="F28">
        <f t="shared" si="29"/>
        <v>63102</v>
      </c>
      <c r="G28">
        <f t="shared" si="29"/>
        <v>33896</v>
      </c>
      <c r="H28">
        <f t="shared" si="29"/>
        <v>37577</v>
      </c>
      <c r="I28">
        <f t="shared" si="29"/>
        <v>17427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7"/>
  <sheetViews>
    <sheetView topLeftCell="A33" workbookViewId="0">
      <selection activeCell="B56" sqref="B56"/>
    </sheetView>
  </sheetViews>
  <sheetFormatPr defaultRowHeight="14.4" x14ac:dyDescent="0.3"/>
  <cols>
    <col min="2" max="2" width="30.88671875" customWidth="1"/>
    <col min="3" max="4" width="10.33203125" bestFit="1" customWidth="1"/>
    <col min="5" max="5" width="9.33203125" bestFit="1" customWidth="1"/>
    <col min="6" max="6" width="10.33203125" bestFit="1" customWidth="1"/>
    <col min="7" max="9" width="9.33203125" bestFit="1" customWidth="1"/>
    <col min="10" max="10" width="10.33203125" bestFit="1" customWidth="1"/>
    <col min="11" max="14" width="9.33203125" bestFit="1" customWidth="1"/>
  </cols>
  <sheetData>
    <row r="2" spans="1:14" ht="15.6" x14ac:dyDescent="0.3">
      <c r="A2" s="1"/>
      <c r="B2" s="19" t="s">
        <v>1079</v>
      </c>
      <c r="C2" s="21" t="s">
        <v>1036</v>
      </c>
      <c r="D2" s="22"/>
      <c r="E2" s="22"/>
      <c r="F2" s="22"/>
      <c r="G2" s="23" t="s">
        <v>1037</v>
      </c>
      <c r="H2" s="22"/>
      <c r="I2" s="22"/>
      <c r="J2" s="24"/>
      <c r="K2" s="22" t="s">
        <v>1038</v>
      </c>
      <c r="L2" s="22"/>
      <c r="M2" s="22"/>
      <c r="N2" s="25"/>
    </row>
    <row r="3" spans="1:14" ht="15.6" x14ac:dyDescent="0.3">
      <c r="A3" s="1" t="s">
        <v>1080</v>
      </c>
      <c r="B3" s="20"/>
      <c r="C3" s="6" t="s">
        <v>1030</v>
      </c>
      <c r="D3" s="6" t="s">
        <v>1031</v>
      </c>
      <c r="E3" s="6" t="s">
        <v>1032</v>
      </c>
      <c r="F3" s="7" t="s">
        <v>1033</v>
      </c>
      <c r="G3" s="8" t="s">
        <v>1030</v>
      </c>
      <c r="H3" s="6" t="s">
        <v>1031</v>
      </c>
      <c r="I3" s="6" t="s">
        <v>1032</v>
      </c>
      <c r="J3" s="9" t="s">
        <v>1033</v>
      </c>
      <c r="K3" s="10" t="s">
        <v>1030</v>
      </c>
      <c r="L3" s="6" t="s">
        <v>1031</v>
      </c>
      <c r="M3" s="6" t="s">
        <v>1032</v>
      </c>
      <c r="N3" s="6" t="s">
        <v>1033</v>
      </c>
    </row>
    <row r="4" spans="1:14" ht="15.6" x14ac:dyDescent="0.3">
      <c r="A4" s="1" t="s">
        <v>79</v>
      </c>
      <c r="B4" s="2" t="s">
        <v>108</v>
      </c>
      <c r="C4" s="3">
        <v>75.071773596088306</v>
      </c>
      <c r="D4" s="3">
        <v>14.336721094729928</v>
      </c>
      <c r="E4" s="3">
        <v>-151.40849469081823</v>
      </c>
      <c r="F4" s="11">
        <v>-62</v>
      </c>
      <c r="G4" s="5">
        <v>13.326350342500882</v>
      </c>
      <c r="H4" s="3">
        <v>2.5449800759875614</v>
      </c>
      <c r="I4" s="3">
        <v>-28.871330418488444</v>
      </c>
      <c r="J4" s="12">
        <v>-13</v>
      </c>
      <c r="K4" s="4">
        <v>4.8863284589169904</v>
      </c>
      <c r="L4" s="3">
        <v>0.93315936119543919</v>
      </c>
      <c r="M4" s="3">
        <v>63.180512179887572</v>
      </c>
      <c r="N4" s="13">
        <v>69</v>
      </c>
    </row>
    <row r="5" spans="1:14" ht="15.6" x14ac:dyDescent="0.3">
      <c r="A5" s="1" t="s">
        <v>80</v>
      </c>
      <c r="B5" s="2" t="s">
        <v>1058</v>
      </c>
      <c r="C5" s="3">
        <v>278.07651048018511</v>
      </c>
      <c r="D5" s="3">
        <v>-81.585122079482119</v>
      </c>
      <c r="E5" s="3">
        <v>-7.4913884007029861</v>
      </c>
      <c r="F5" s="11">
        <v>189</v>
      </c>
      <c r="G5" s="5">
        <v>121.7139997948414</v>
      </c>
      <c r="H5" s="3">
        <v>-35.709781868655114</v>
      </c>
      <c r="I5" s="3">
        <v>60.9957820738137</v>
      </c>
      <c r="J5" s="12">
        <v>147</v>
      </c>
      <c r="K5" s="4">
        <v>121.7139997948414</v>
      </c>
      <c r="L5" s="3">
        <v>-35.709781868655114</v>
      </c>
      <c r="M5" s="3">
        <v>-88.004217926186286</v>
      </c>
      <c r="N5" s="13">
        <v>-2</v>
      </c>
    </row>
    <row r="6" spans="1:14" ht="15.6" x14ac:dyDescent="0.3">
      <c r="A6" s="1" t="s">
        <v>81</v>
      </c>
      <c r="B6" s="2" t="s">
        <v>1059</v>
      </c>
      <c r="C6" s="3">
        <v>303.39657613093675</v>
      </c>
      <c r="D6" s="3">
        <v>156.28361479985082</v>
      </c>
      <c r="E6" s="3">
        <v>184.31980906921243</v>
      </c>
      <c r="F6" s="11">
        <v>644</v>
      </c>
      <c r="G6" s="5">
        <v>254.53329154176686</v>
      </c>
      <c r="H6" s="3">
        <v>131.11348650119257</v>
      </c>
      <c r="I6" s="3">
        <v>-581.64677804295945</v>
      </c>
      <c r="J6" s="12">
        <v>-196</v>
      </c>
      <c r="K6" s="4">
        <v>31.539029143918757</v>
      </c>
      <c r="L6" s="3">
        <v>16.246173720043057</v>
      </c>
      <c r="M6" s="3">
        <v>531.2147971360381</v>
      </c>
      <c r="N6" s="13">
        <v>579</v>
      </c>
    </row>
    <row r="7" spans="1:14" ht="15.6" x14ac:dyDescent="0.3">
      <c r="A7" s="1" t="s">
        <v>82</v>
      </c>
      <c r="B7" s="2" t="s">
        <v>1060</v>
      </c>
      <c r="C7" s="3">
        <v>195.00892667859625</v>
      </c>
      <c r="D7" s="3">
        <v>829.67872465312291</v>
      </c>
      <c r="E7" s="3">
        <v>-835.68765133171917</v>
      </c>
      <c r="F7" s="11">
        <v>189</v>
      </c>
      <c r="G7" s="5">
        <v>67.964386746754499</v>
      </c>
      <c r="H7" s="3">
        <v>289.15909993605419</v>
      </c>
      <c r="I7" s="3">
        <v>-91.123486682808704</v>
      </c>
      <c r="J7" s="12">
        <v>266</v>
      </c>
      <c r="K7" s="4">
        <v>31.539029143918757</v>
      </c>
      <c r="L7" s="3">
        <v>134.18494180039116</v>
      </c>
      <c r="M7" s="3">
        <v>798.27602905569006</v>
      </c>
      <c r="N7" s="13">
        <v>964</v>
      </c>
    </row>
    <row r="8" spans="1:14" ht="15.6" x14ac:dyDescent="0.3">
      <c r="A8" s="1" t="s">
        <v>83</v>
      </c>
      <c r="B8" s="2" t="s">
        <v>1061</v>
      </c>
      <c r="C8" s="3">
        <v>62.633846609754151</v>
      </c>
      <c r="D8" s="3">
        <v>100.94818464024586</v>
      </c>
      <c r="E8" s="3">
        <v>-173.58203125000003</v>
      </c>
      <c r="F8" s="11">
        <v>-10</v>
      </c>
      <c r="G8" s="5">
        <v>1.3326350342500883</v>
      </c>
      <c r="H8" s="3">
        <v>2.1478337157499121</v>
      </c>
      <c r="I8" s="3">
        <v>12.51953125</v>
      </c>
      <c r="J8" s="12">
        <v>16</v>
      </c>
      <c r="K8" s="4">
        <v>33.760087534335568</v>
      </c>
      <c r="L8" s="3">
        <v>54.411787465664432</v>
      </c>
      <c r="M8" s="3">
        <v>56.828125</v>
      </c>
      <c r="N8" s="13">
        <v>145</v>
      </c>
    </row>
    <row r="9" spans="1:14" ht="15.6" x14ac:dyDescent="0.3">
      <c r="A9" s="1" t="s">
        <v>84</v>
      </c>
      <c r="B9" s="2" t="s">
        <v>113</v>
      </c>
      <c r="C9" s="3">
        <v>57.747518150837159</v>
      </c>
      <c r="D9" s="3">
        <v>-44.646742957038711</v>
      </c>
      <c r="E9" s="3">
        <v>35.899224806201545</v>
      </c>
      <c r="F9" s="11">
        <v>49</v>
      </c>
      <c r="G9" s="5">
        <v>23.987430616501587</v>
      </c>
      <c r="H9" s="3">
        <v>-18.545570151385309</v>
      </c>
      <c r="I9" s="3">
        <v>-25.441860465116278</v>
      </c>
      <c r="J9" s="12">
        <v>-20</v>
      </c>
      <c r="K9" s="4">
        <v>20.433737191834688</v>
      </c>
      <c r="L9" s="3">
        <v>-15.798078277106004</v>
      </c>
      <c r="M9" s="3">
        <v>11.364341085271317</v>
      </c>
      <c r="N9" s="13">
        <v>16</v>
      </c>
    </row>
    <row r="10" spans="1:14" ht="15.6" x14ac:dyDescent="0.3">
      <c r="A10" s="1" t="s">
        <v>85</v>
      </c>
      <c r="B10" s="2" t="s">
        <v>1062</v>
      </c>
      <c r="C10" s="3">
        <v>375.35886798044152</v>
      </c>
      <c r="D10" s="3">
        <v>-358.08070440019463</v>
      </c>
      <c r="E10" s="3">
        <v>10.721836419753087</v>
      </c>
      <c r="F10" s="11">
        <v>28</v>
      </c>
      <c r="G10" s="5">
        <v>62.189634931670788</v>
      </c>
      <c r="H10" s="3">
        <v>-59.32698061068313</v>
      </c>
      <c r="I10" s="3">
        <v>32.137345679012341</v>
      </c>
      <c r="J10" s="12">
        <v>35</v>
      </c>
      <c r="K10" s="4">
        <v>19.101102157584599</v>
      </c>
      <c r="L10" s="3">
        <v>-18.221858330424105</v>
      </c>
      <c r="M10" s="3">
        <v>42.120756172839506</v>
      </c>
      <c r="N10" s="13">
        <v>43</v>
      </c>
    </row>
    <row r="11" spans="1:14" ht="15.6" x14ac:dyDescent="0.3">
      <c r="A11" s="1" t="s">
        <v>86</v>
      </c>
      <c r="B11" s="2" t="s">
        <v>1063</v>
      </c>
      <c r="C11" s="3">
        <v>644.10693322087604</v>
      </c>
      <c r="D11" s="3">
        <v>1030.0810269350357</v>
      </c>
      <c r="E11" s="3">
        <v>-2186.1879601559112</v>
      </c>
      <c r="F11" s="11">
        <v>-512</v>
      </c>
      <c r="G11" s="5">
        <v>138.14983188392583</v>
      </c>
      <c r="H11" s="3">
        <v>220.93462025985937</v>
      </c>
      <c r="I11" s="3">
        <v>-409.08445214378514</v>
      </c>
      <c r="J11" s="12">
        <v>-50</v>
      </c>
      <c r="K11" s="4">
        <v>53.749613048086893</v>
      </c>
      <c r="L11" s="3">
        <v>85.958485695958146</v>
      </c>
      <c r="M11" s="3">
        <v>2501.2919012559551</v>
      </c>
      <c r="N11" s="13">
        <v>2641</v>
      </c>
    </row>
    <row r="12" spans="1:14" ht="15.6" x14ac:dyDescent="0.3">
      <c r="A12" s="1" t="s">
        <v>87</v>
      </c>
      <c r="B12" s="2" t="s">
        <v>116</v>
      </c>
      <c r="C12" s="3">
        <v>533.49822537811872</v>
      </c>
      <c r="D12" s="3">
        <v>9.3537746218813407</v>
      </c>
      <c r="E12" s="3">
        <v>-477.85199999999998</v>
      </c>
      <c r="F12" s="11">
        <v>65</v>
      </c>
      <c r="G12" s="5">
        <v>104.38974434959025</v>
      </c>
      <c r="H12" s="3">
        <v>1.8302556504097545</v>
      </c>
      <c r="I12" s="3">
        <v>-140.22</v>
      </c>
      <c r="J12" s="12">
        <v>-34</v>
      </c>
      <c r="K12" s="4">
        <v>99.503415890673253</v>
      </c>
      <c r="L12" s="3">
        <v>1.7445841093267447</v>
      </c>
      <c r="M12" s="3">
        <v>-231.24800000000002</v>
      </c>
      <c r="N12" s="13">
        <v>-130</v>
      </c>
    </row>
    <row r="13" spans="1:14" ht="15.6" x14ac:dyDescent="0.3">
      <c r="A13" s="1" t="s">
        <v>88</v>
      </c>
      <c r="B13" s="2" t="s">
        <v>1064</v>
      </c>
      <c r="C13" s="3">
        <v>313.16923304877076</v>
      </c>
      <c r="D13" s="3">
        <v>5400.8894299798794</v>
      </c>
      <c r="E13" s="3">
        <v>-5045.0586630286498</v>
      </c>
      <c r="F13" s="11">
        <v>669</v>
      </c>
      <c r="G13" s="5">
        <v>102.16868595917343</v>
      </c>
      <c r="H13" s="3">
        <v>1761.9922963054926</v>
      </c>
      <c r="I13" s="3">
        <v>-245.16098226466585</v>
      </c>
      <c r="J13" s="12">
        <v>1619</v>
      </c>
      <c r="K13" s="4">
        <v>156.36251068534369</v>
      </c>
      <c r="L13" s="3">
        <v>2696.6142969544926</v>
      </c>
      <c r="M13" s="3">
        <v>-2367.9768076398364</v>
      </c>
      <c r="N13" s="13">
        <v>485</v>
      </c>
    </row>
    <row r="14" spans="1:14" ht="15.6" x14ac:dyDescent="0.3">
      <c r="A14" s="1" t="s">
        <v>89</v>
      </c>
      <c r="B14" s="2" t="s">
        <v>1065</v>
      </c>
      <c r="C14" s="3">
        <v>561.03934941928719</v>
      </c>
      <c r="D14" s="3">
        <v>-389.25981736678574</v>
      </c>
      <c r="E14" s="3">
        <v>728.22046794749861</v>
      </c>
      <c r="F14" s="11">
        <v>900</v>
      </c>
      <c r="G14" s="5">
        <v>113.71818958934087</v>
      </c>
      <c r="H14" s="3">
        <v>-78.899852134518724</v>
      </c>
      <c r="I14" s="3">
        <v>88.181662545177858</v>
      </c>
      <c r="J14" s="12">
        <v>123</v>
      </c>
      <c r="K14" s="4">
        <v>752.93879435129986</v>
      </c>
      <c r="L14" s="3">
        <v>-522.40331784378611</v>
      </c>
      <c r="M14" s="3">
        <v>-298.53547650751381</v>
      </c>
      <c r="N14" s="13">
        <v>-68</v>
      </c>
    </row>
    <row r="15" spans="1:14" ht="15.6" x14ac:dyDescent="0.3">
      <c r="A15" s="1" t="s">
        <v>90</v>
      </c>
      <c r="B15" s="2" t="s">
        <v>1066</v>
      </c>
      <c r="C15" s="3">
        <v>7.99581020550053</v>
      </c>
      <c r="D15" s="3">
        <v>5.2822963033752099</v>
      </c>
      <c r="E15" s="3">
        <v>-6.2781065088757391</v>
      </c>
      <c r="F15" s="11">
        <v>7</v>
      </c>
      <c r="G15" s="5">
        <v>0</v>
      </c>
      <c r="H15" s="3">
        <v>0</v>
      </c>
      <c r="I15" s="3">
        <v>0</v>
      </c>
      <c r="J15" s="12">
        <v>0</v>
      </c>
      <c r="K15" s="4">
        <v>218.55214561701447</v>
      </c>
      <c r="L15" s="3">
        <v>144.38276562558906</v>
      </c>
      <c r="M15" s="3">
        <v>-42.934911242603555</v>
      </c>
      <c r="N15" s="13">
        <v>320</v>
      </c>
    </row>
    <row r="16" spans="1:14" ht="15.6" x14ac:dyDescent="0.3">
      <c r="A16" s="1" t="s">
        <v>91</v>
      </c>
      <c r="B16" s="2" t="s">
        <v>120</v>
      </c>
      <c r="C16" s="3">
        <v>1944.7587266489622</v>
      </c>
      <c r="D16" s="3">
        <v>71.002037074188138</v>
      </c>
      <c r="E16" s="3">
        <v>1086.2392362768496</v>
      </c>
      <c r="F16" s="11">
        <v>3102</v>
      </c>
      <c r="G16" s="5">
        <v>1710.2149606209466</v>
      </c>
      <c r="H16" s="3">
        <v>62.438977326547359</v>
      </c>
      <c r="I16" s="3">
        <v>-20.653937947493997</v>
      </c>
      <c r="J16" s="12">
        <v>1752</v>
      </c>
      <c r="K16" s="4">
        <v>425.55478760386154</v>
      </c>
      <c r="L16" s="3">
        <v>15.536763708787628</v>
      </c>
      <c r="M16" s="3">
        <v>-81.091551312649159</v>
      </c>
      <c r="N16" s="13">
        <v>360</v>
      </c>
    </row>
    <row r="17" spans="1:14" ht="15.6" x14ac:dyDescent="0.3">
      <c r="A17" s="1" t="s">
        <v>92</v>
      </c>
      <c r="B17" s="2" t="s">
        <v>1067</v>
      </c>
      <c r="C17" s="3">
        <v>920.40659698872764</v>
      </c>
      <c r="D17" s="3">
        <v>1591.627805922288</v>
      </c>
      <c r="E17" s="3">
        <v>277.96559708898457</v>
      </c>
      <c r="F17" s="11">
        <v>2790</v>
      </c>
      <c r="G17" s="5">
        <v>81.73494876733875</v>
      </c>
      <c r="H17" s="3">
        <v>141.34146539078233</v>
      </c>
      <c r="I17" s="3">
        <v>-197.07641415812108</v>
      </c>
      <c r="J17" s="12">
        <v>26</v>
      </c>
      <c r="K17" s="4">
        <v>19.101102157584599</v>
      </c>
      <c r="L17" s="3">
        <v>33.030885933715439</v>
      </c>
      <c r="M17" s="3">
        <v>261.86801190869994</v>
      </c>
      <c r="N17" s="13">
        <v>314</v>
      </c>
    </row>
    <row r="18" spans="1:14" ht="15.6" x14ac:dyDescent="0.3">
      <c r="A18" s="1" t="s">
        <v>93</v>
      </c>
      <c r="B18" s="2" t="s">
        <v>1068</v>
      </c>
      <c r="C18" s="3">
        <v>4869.4484151498227</v>
      </c>
      <c r="D18" s="3">
        <v>3708.4580908742732</v>
      </c>
      <c r="E18" s="3">
        <v>-5163.9065060240955</v>
      </c>
      <c r="F18" s="11">
        <v>3414</v>
      </c>
      <c r="G18" s="5">
        <v>320.72083157618789</v>
      </c>
      <c r="H18" s="3">
        <v>244.25348856150569</v>
      </c>
      <c r="I18" s="3">
        <v>423.02567986230645</v>
      </c>
      <c r="J18" s="12">
        <v>988</v>
      </c>
      <c r="K18" s="4">
        <v>118.1603063701745</v>
      </c>
      <c r="L18" s="3">
        <v>89.988127364765248</v>
      </c>
      <c r="M18" s="3">
        <v>3859.8515662650602</v>
      </c>
      <c r="N18" s="13">
        <v>4068</v>
      </c>
    </row>
    <row r="19" spans="1:14" ht="15.6" x14ac:dyDescent="0.3">
      <c r="A19" s="1" t="s">
        <v>94</v>
      </c>
      <c r="B19" s="2" t="s">
        <v>1069</v>
      </c>
      <c r="C19" s="3">
        <v>14232.09795411286</v>
      </c>
      <c r="D19" s="3">
        <v>2112.4187279554671</v>
      </c>
      <c r="E19" s="3">
        <v>-3019.5166820683271</v>
      </c>
      <c r="F19" s="11">
        <v>13325</v>
      </c>
      <c r="G19" s="5">
        <v>3965.9218619282628</v>
      </c>
      <c r="H19" s="3">
        <v>588.64741106733709</v>
      </c>
      <c r="I19" s="3">
        <v>-253.56927299559956</v>
      </c>
      <c r="J19" s="12">
        <v>4301</v>
      </c>
      <c r="K19" s="4">
        <v>1491.2186033258488</v>
      </c>
      <c r="L19" s="3">
        <v>221.33617371785959</v>
      </c>
      <c r="M19" s="3">
        <v>388.44522295629145</v>
      </c>
      <c r="N19" s="13">
        <v>2101</v>
      </c>
    </row>
    <row r="20" spans="1:14" ht="15.6" x14ac:dyDescent="0.3">
      <c r="A20" s="1" t="s">
        <v>95</v>
      </c>
      <c r="B20" s="2" t="s">
        <v>1070</v>
      </c>
      <c r="C20" s="3">
        <v>2096.6791205534723</v>
      </c>
      <c r="D20" s="3">
        <v>1306.9801033788929</v>
      </c>
      <c r="E20" s="3">
        <v>-1205.659223932365</v>
      </c>
      <c r="F20" s="11">
        <v>2198</v>
      </c>
      <c r="G20" s="5">
        <v>469.08753205603108</v>
      </c>
      <c r="H20" s="3">
        <v>292.40910787459978</v>
      </c>
      <c r="I20" s="3">
        <v>117.50336006936918</v>
      </c>
      <c r="J20" s="12">
        <v>879</v>
      </c>
      <c r="K20" s="4">
        <v>139.03825524009255</v>
      </c>
      <c r="L20" s="3">
        <v>86.670502618134208</v>
      </c>
      <c r="M20" s="3">
        <v>-44.708757858226768</v>
      </c>
      <c r="N20" s="13">
        <v>181</v>
      </c>
    </row>
    <row r="21" spans="1:14" ht="15.6" x14ac:dyDescent="0.3">
      <c r="A21" s="1" t="s">
        <v>96</v>
      </c>
      <c r="B21" s="2" t="s">
        <v>1071</v>
      </c>
      <c r="C21" s="3">
        <v>1548.9661214766859</v>
      </c>
      <c r="D21" s="3">
        <v>-884.58390438661672</v>
      </c>
      <c r="E21" s="3">
        <v>-525.38221709006928</v>
      </c>
      <c r="F21" s="11">
        <v>139</v>
      </c>
      <c r="G21" s="5">
        <v>306.06184619943696</v>
      </c>
      <c r="H21" s="3">
        <v>-174.78586467518753</v>
      </c>
      <c r="I21" s="3">
        <v>11.724018475750579</v>
      </c>
      <c r="J21" s="12">
        <v>143</v>
      </c>
      <c r="K21" s="4">
        <v>69.297021781004588</v>
      </c>
      <c r="L21" s="3">
        <v>-39.5741580396651</v>
      </c>
      <c r="M21" s="3">
        <v>59.277136258660498</v>
      </c>
      <c r="N21" s="13">
        <v>89</v>
      </c>
    </row>
    <row r="22" spans="1:14" ht="15.6" x14ac:dyDescent="0.3">
      <c r="A22" s="1" t="s">
        <v>97</v>
      </c>
      <c r="B22" s="2" t="s">
        <v>1072</v>
      </c>
      <c r="C22" s="3">
        <v>7772.8159431026816</v>
      </c>
      <c r="D22" s="3">
        <v>5712.428728679075</v>
      </c>
      <c r="E22" s="3">
        <v>-1371.2446717817568</v>
      </c>
      <c r="F22" s="11">
        <v>12114</v>
      </c>
      <c r="G22" s="5">
        <v>828.01056794738815</v>
      </c>
      <c r="H22" s="3">
        <v>608.52481142175077</v>
      </c>
      <c r="I22" s="3">
        <v>555.46462063086108</v>
      </c>
      <c r="J22" s="12">
        <v>1992</v>
      </c>
      <c r="K22" s="4">
        <v>643.66272154279261</v>
      </c>
      <c r="L22" s="3">
        <v>473.04316081014855</v>
      </c>
      <c r="M22" s="3">
        <v>-61.705882352941153</v>
      </c>
      <c r="N22" s="13">
        <v>1055</v>
      </c>
    </row>
    <row r="23" spans="1:14" ht="15.6" x14ac:dyDescent="0.3">
      <c r="A23" s="1" t="s">
        <v>98</v>
      </c>
      <c r="B23" s="2" t="s">
        <v>1073</v>
      </c>
      <c r="C23" s="3">
        <v>4317.2932992922024</v>
      </c>
      <c r="D23" s="3">
        <v>3214.8312800311719</v>
      </c>
      <c r="E23" s="3">
        <v>-2991.1245793233747</v>
      </c>
      <c r="F23" s="11">
        <v>4541</v>
      </c>
      <c r="G23" s="5">
        <v>664.54067041271071</v>
      </c>
      <c r="H23" s="3">
        <v>494.84387230441746</v>
      </c>
      <c r="I23" s="3">
        <v>-32.384542717128227</v>
      </c>
      <c r="J23" s="12">
        <v>1127</v>
      </c>
      <c r="K23" s="4">
        <v>365.58621106260756</v>
      </c>
      <c r="L23" s="3">
        <v>272.23028536533127</v>
      </c>
      <c r="M23" s="3">
        <v>703.18350357206111</v>
      </c>
      <c r="N23" s="13">
        <v>1341</v>
      </c>
    </row>
    <row r="24" spans="1:14" ht="15.6" x14ac:dyDescent="0.3">
      <c r="A24" s="1" t="s">
        <v>99</v>
      </c>
      <c r="B24" s="2" t="s">
        <v>128</v>
      </c>
      <c r="C24" s="3">
        <v>9105.4509773527698</v>
      </c>
      <c r="D24" s="3">
        <v>7967.5730709266663</v>
      </c>
      <c r="E24" s="3">
        <v>-8538.0240482794361</v>
      </c>
      <c r="F24" s="11">
        <v>8535</v>
      </c>
      <c r="G24" s="5">
        <v>1486.3322748669318</v>
      </c>
      <c r="H24" s="3">
        <v>1300.5902768719204</v>
      </c>
      <c r="I24" s="3">
        <v>8756.0774482611487</v>
      </c>
      <c r="J24" s="12">
        <v>11543</v>
      </c>
      <c r="K24" s="4">
        <v>441.54640801486261</v>
      </c>
      <c r="L24" s="3">
        <v>386.36782283642827</v>
      </c>
      <c r="M24" s="3">
        <v>388.08576914870918</v>
      </c>
      <c r="N24" s="13">
        <v>1216</v>
      </c>
    </row>
    <row r="25" spans="1:14" ht="15.6" x14ac:dyDescent="0.3">
      <c r="A25" s="1" t="s">
        <v>100</v>
      </c>
      <c r="B25" s="2" t="s">
        <v>1074</v>
      </c>
      <c r="C25" s="3">
        <v>4979.6129113144962</v>
      </c>
      <c r="D25" s="3">
        <v>1077.8995668487175</v>
      </c>
      <c r="E25" s="3">
        <v>-2554.5124781632144</v>
      </c>
      <c r="F25" s="11">
        <v>3503</v>
      </c>
      <c r="G25" s="5">
        <v>641.88587483045922</v>
      </c>
      <c r="H25" s="3">
        <v>138.94423497737705</v>
      </c>
      <c r="I25" s="3">
        <v>1157.1698901921636</v>
      </c>
      <c r="J25" s="12">
        <v>1938</v>
      </c>
      <c r="K25" s="4">
        <v>276.29966376785165</v>
      </c>
      <c r="L25" s="3">
        <v>59.808521907216978</v>
      </c>
      <c r="M25" s="3">
        <v>467.89181432493137</v>
      </c>
      <c r="N25" s="13">
        <v>804</v>
      </c>
    </row>
    <row r="26" spans="1:14" ht="15.6" x14ac:dyDescent="0.3">
      <c r="A26" s="1" t="s">
        <v>101</v>
      </c>
      <c r="B26" s="2" t="s">
        <v>130</v>
      </c>
      <c r="C26" s="3">
        <v>3140.1323523712913</v>
      </c>
      <c r="D26" s="3">
        <v>3980.3985674419619</v>
      </c>
      <c r="E26" s="3">
        <v>1029.4690801867471</v>
      </c>
      <c r="F26" s="11">
        <v>8150</v>
      </c>
      <c r="G26" s="5">
        <v>821.7916044542211</v>
      </c>
      <c r="H26" s="3">
        <v>1041.6943485312815</v>
      </c>
      <c r="I26" s="3">
        <v>187.51404701449738</v>
      </c>
      <c r="J26" s="12">
        <v>2051</v>
      </c>
      <c r="K26" s="4">
        <v>160.80462746617732</v>
      </c>
      <c r="L26" s="3">
        <v>203.83424549639133</v>
      </c>
      <c r="M26" s="3">
        <v>266.3611270374314</v>
      </c>
      <c r="N26" s="13">
        <v>631</v>
      </c>
    </row>
    <row r="27" spans="1:14" ht="15.6" x14ac:dyDescent="0.3">
      <c r="A27" s="1" t="s">
        <v>102</v>
      </c>
      <c r="B27" s="2" t="s">
        <v>1075</v>
      </c>
      <c r="C27" s="3">
        <v>30835.842057512793</v>
      </c>
      <c r="D27" s="3">
        <v>-28365.887244551959</v>
      </c>
      <c r="E27" s="3">
        <v>-6602.9548129608329</v>
      </c>
      <c r="F27" s="11">
        <v>-4133</v>
      </c>
      <c r="G27" s="5">
        <v>1971.8556390120473</v>
      </c>
      <c r="H27" s="3">
        <v>-1813.909755226618</v>
      </c>
      <c r="I27" s="3">
        <v>378.0541162145708</v>
      </c>
      <c r="J27" s="12">
        <v>536</v>
      </c>
      <c r="K27" s="4">
        <v>827.56635626930483</v>
      </c>
      <c r="L27" s="3">
        <v>-761.27818742671536</v>
      </c>
      <c r="M27" s="3">
        <v>1427.7118311574106</v>
      </c>
      <c r="N27" s="13">
        <v>1494</v>
      </c>
    </row>
    <row r="28" spans="1:14" ht="15.6" x14ac:dyDescent="0.3">
      <c r="A28" s="1" t="s">
        <v>103</v>
      </c>
      <c r="B28" s="2" t="s">
        <v>132</v>
      </c>
      <c r="C28" s="3">
        <v>1919.4386609982105</v>
      </c>
      <c r="D28" s="3">
        <v>-931.86065185123516</v>
      </c>
      <c r="E28" s="3">
        <v>-1140.5780091469753</v>
      </c>
      <c r="F28" s="11">
        <v>-153</v>
      </c>
      <c r="G28" s="5">
        <v>785.36624685138531</v>
      </c>
      <c r="H28" s="3">
        <v>-381.28433984563384</v>
      </c>
      <c r="I28" s="3">
        <v>-367.08190700575153</v>
      </c>
      <c r="J28" s="12">
        <v>37</v>
      </c>
      <c r="K28" s="4">
        <v>1219.3610563388308</v>
      </c>
      <c r="L28" s="3">
        <v>-591.9827561517335</v>
      </c>
      <c r="M28" s="3">
        <v>806.62169981290265</v>
      </c>
      <c r="N28" s="13">
        <v>1434</v>
      </c>
    </row>
    <row r="31" spans="1:14" x14ac:dyDescent="0.3">
      <c r="B31" s="26" t="s">
        <v>1079</v>
      </c>
      <c r="C31" s="27" t="s">
        <v>1036</v>
      </c>
      <c r="D31" s="27"/>
      <c r="E31" s="27"/>
      <c r="F31" s="27"/>
      <c r="G31" s="27"/>
      <c r="H31" s="27"/>
      <c r="I31" s="27"/>
      <c r="J31" s="27"/>
      <c r="K31" s="27"/>
    </row>
    <row r="32" spans="1:14" x14ac:dyDescent="0.3">
      <c r="B32" s="26"/>
      <c r="C32" s="17" t="s">
        <v>1045</v>
      </c>
      <c r="D32" s="17" t="s">
        <v>1046</v>
      </c>
      <c r="E32" s="17" t="s">
        <v>1047</v>
      </c>
      <c r="F32" s="17" t="s">
        <v>1048</v>
      </c>
      <c r="G32" s="17" t="s">
        <v>1049</v>
      </c>
      <c r="H32" s="17" t="s">
        <v>1050</v>
      </c>
      <c r="I32" s="17" t="s">
        <v>1051</v>
      </c>
      <c r="J32" s="17" t="s">
        <v>1052</v>
      </c>
      <c r="K32" s="17" t="s">
        <v>1033</v>
      </c>
    </row>
    <row r="33" spans="2:11" ht="15.6" x14ac:dyDescent="0.3">
      <c r="B33" s="2" t="s">
        <v>108</v>
      </c>
      <c r="C33" s="16">
        <v>0.27397770502145591</v>
      </c>
      <c r="D33" s="16">
        <v>74.797795891066841</v>
      </c>
      <c r="E33" s="16">
        <v>5.2322487599673145E-2</v>
      </c>
      <c r="F33" s="16">
        <v>14.284398607130255</v>
      </c>
      <c r="G33" s="16">
        <v>-9.447111781064968E-2</v>
      </c>
      <c r="H33" s="16">
        <v>-25.791264245565277</v>
      </c>
      <c r="I33" s="16">
        <v>-0.45810077318174808</v>
      </c>
      <c r="J33" s="16">
        <v>-125.06465855426056</v>
      </c>
      <c r="K33" s="15">
        <v>-62.000000000000021</v>
      </c>
    </row>
    <row r="34" spans="2:11" ht="15.6" x14ac:dyDescent="0.3">
      <c r="B34" s="2" t="s">
        <v>1058</v>
      </c>
      <c r="C34" s="16">
        <v>1.803407165314808</v>
      </c>
      <c r="D34" s="16">
        <v>276.2731033148703</v>
      </c>
      <c r="E34" s="16">
        <v>-0.52910327983889716</v>
      </c>
      <c r="F34" s="16">
        <v>-81.056018799643212</v>
      </c>
      <c r="G34" s="16">
        <v>-0.62183852062591338</v>
      </c>
      <c r="H34" s="16">
        <v>-95.262601346080189</v>
      </c>
      <c r="I34" s="16">
        <v>0.57325468484397424</v>
      </c>
      <c r="J34" s="16">
        <v>87.819796781159141</v>
      </c>
      <c r="K34" s="15">
        <v>189</v>
      </c>
    </row>
    <row r="35" spans="2:11" ht="15.6" x14ac:dyDescent="0.3">
      <c r="B35" s="2" t="s">
        <v>1059</v>
      </c>
      <c r="C35" s="16">
        <v>1.7386940342003374</v>
      </c>
      <c r="D35" s="16">
        <v>301.65788209673639</v>
      </c>
      <c r="E35" s="16">
        <v>0.8956244403315019</v>
      </c>
      <c r="F35" s="16">
        <v>155.38799035951931</v>
      </c>
      <c r="G35" s="16">
        <v>-0.59952458149377708</v>
      </c>
      <c r="H35" s="16">
        <v>-104.0156070941616</v>
      </c>
      <c r="I35" s="16">
        <v>1.6558178215179404</v>
      </c>
      <c r="J35" s="16">
        <v>287.27912292334992</v>
      </c>
      <c r="K35" s="15">
        <v>644.00000000000011</v>
      </c>
    </row>
    <row r="36" spans="2:11" ht="15.6" x14ac:dyDescent="0.3">
      <c r="B36" s="2" t="s">
        <v>1060</v>
      </c>
      <c r="C36" s="16">
        <v>0.36718231404429263</v>
      </c>
      <c r="D36" s="16">
        <v>194.64174436455195</v>
      </c>
      <c r="E36" s="16">
        <v>1.5622020961817238</v>
      </c>
      <c r="F36" s="16">
        <v>828.11652255694105</v>
      </c>
      <c r="G36" s="16">
        <v>-0.12660929342899935</v>
      </c>
      <c r="H36" s="16">
        <v>-67.115034638654024</v>
      </c>
      <c r="I36" s="16">
        <v>-1.4469070109807709</v>
      </c>
      <c r="J36" s="16">
        <v>-766.99910038865539</v>
      </c>
      <c r="K36" s="15">
        <v>188.99999999999977</v>
      </c>
    </row>
    <row r="37" spans="2:11" ht="15.6" x14ac:dyDescent="0.3">
      <c r="B37" s="2" t="s">
        <v>1061</v>
      </c>
      <c r="C37" s="16">
        <v>3.6550747648305876E-2</v>
      </c>
      <c r="D37" s="16">
        <v>62.597295862105838</v>
      </c>
      <c r="E37" s="16">
        <v>5.8909548463938685E-2</v>
      </c>
      <c r="F37" s="16">
        <v>100.88927509178191</v>
      </c>
      <c r="G37" s="16">
        <v>-1.26031787399636E-2</v>
      </c>
      <c r="H37" s="16">
        <v>-21.5843712960293</v>
      </c>
      <c r="I37" s="16">
        <v>-8.8692739743686411E-2</v>
      </c>
      <c r="J37" s="16">
        <v>-151.89636403548704</v>
      </c>
      <c r="K37" s="15">
        <v>-10</v>
      </c>
    </row>
    <row r="38" spans="2:11" ht="15.6" x14ac:dyDescent="0.3">
      <c r="B38" s="2" t="s">
        <v>113</v>
      </c>
      <c r="C38" s="16">
        <v>5.0943819652766745E-2</v>
      </c>
      <c r="D38" s="16">
        <v>57.696574331184394</v>
      </c>
      <c r="E38" s="16">
        <v>-3.9386551909397355E-2</v>
      </c>
      <c r="F38" s="16">
        <v>-44.607356405129309</v>
      </c>
      <c r="G38" s="16">
        <v>-1.7566099357479187E-2</v>
      </c>
      <c r="H38" s="16">
        <v>-19.894538026316312</v>
      </c>
      <c r="I38" s="16">
        <v>4.9235748422297901E-2</v>
      </c>
      <c r="J38" s="16">
        <v>55.76209318345304</v>
      </c>
      <c r="K38" s="15">
        <v>49</v>
      </c>
    </row>
    <row r="39" spans="2:11" ht="15.6" x14ac:dyDescent="0.3">
      <c r="B39" s="2" t="s">
        <v>1062</v>
      </c>
      <c r="C39" s="16">
        <v>2.2178332648832404</v>
      </c>
      <c r="D39" s="16">
        <v>373.14103471555831</v>
      </c>
      <c r="E39" s="16">
        <v>-2.1157440664834777</v>
      </c>
      <c r="F39" s="16">
        <v>-355.96496033371113</v>
      </c>
      <c r="G39" s="16">
        <v>-0.76473809295816353</v>
      </c>
      <c r="H39" s="16">
        <v>-128.66393872392146</v>
      </c>
      <c r="I39" s="16">
        <v>0.82808878878774506</v>
      </c>
      <c r="J39" s="16">
        <v>139.32242444784495</v>
      </c>
      <c r="K39" s="15">
        <v>28</v>
      </c>
    </row>
    <row r="40" spans="2:11" ht="15.6" x14ac:dyDescent="0.3">
      <c r="B40" s="2" t="s">
        <v>1063</v>
      </c>
      <c r="C40" s="16">
        <v>3.3902296837297894</v>
      </c>
      <c r="D40" s="16">
        <v>640.71670353714626</v>
      </c>
      <c r="E40" s="16">
        <v>5.4217880510913234</v>
      </c>
      <c r="F40" s="16">
        <v>1024.6592388839442</v>
      </c>
      <c r="G40" s="16">
        <v>-1.168995805084639</v>
      </c>
      <c r="H40" s="16">
        <v>-220.9275502120461</v>
      </c>
      <c r="I40" s="16">
        <v>-10.33791234085151</v>
      </c>
      <c r="J40" s="16">
        <v>-1953.7535017979292</v>
      </c>
      <c r="K40" s="15">
        <v>-511.99999999999977</v>
      </c>
    </row>
    <row r="41" spans="2:11" ht="15.6" x14ac:dyDescent="0.3">
      <c r="B41" s="2" t="s">
        <v>116</v>
      </c>
      <c r="C41" s="16">
        <v>2.7362937121186435</v>
      </c>
      <c r="D41" s="16">
        <v>530.76193166600001</v>
      </c>
      <c r="E41" s="16">
        <v>4.797518241843924E-2</v>
      </c>
      <c r="F41" s="16">
        <v>9.305799439462902</v>
      </c>
      <c r="G41" s="16">
        <v>-0.94351007729572911</v>
      </c>
      <c r="H41" s="16">
        <v>-183.01369803758291</v>
      </c>
      <c r="I41" s="16">
        <v>-1.507376093874929</v>
      </c>
      <c r="J41" s="16">
        <v>-292.3874157912465</v>
      </c>
      <c r="K41" s="15">
        <v>64.999999999999886</v>
      </c>
    </row>
    <row r="42" spans="2:11" ht="15.6" x14ac:dyDescent="0.3">
      <c r="B42" s="2" t="s">
        <v>1064</v>
      </c>
      <c r="C42" s="16">
        <v>1.0465507041487581</v>
      </c>
      <c r="D42" s="16">
        <v>312.12268234462198</v>
      </c>
      <c r="E42" s="16">
        <v>18.048722669684405</v>
      </c>
      <c r="F42" s="16">
        <v>5382.8407073101944</v>
      </c>
      <c r="G42" s="16">
        <v>-0.36086445376536402</v>
      </c>
      <c r="H42" s="16">
        <v>-107.62400792008096</v>
      </c>
      <c r="I42" s="16">
        <v>-16.498740957862573</v>
      </c>
      <c r="J42" s="16">
        <v>-4920.5750496969413</v>
      </c>
      <c r="K42" s="15">
        <v>669</v>
      </c>
    </row>
    <row r="43" spans="2:11" ht="15.6" x14ac:dyDescent="0.3">
      <c r="B43" s="2" t="s">
        <v>1065</v>
      </c>
      <c r="C43" s="16">
        <v>6.7232384510461776</v>
      </c>
      <c r="D43" s="16">
        <v>554.31611096824099</v>
      </c>
      <c r="E43" s="16">
        <v>-4.6647112618329611</v>
      </c>
      <c r="F43" s="16">
        <v>-384.59510610495278</v>
      </c>
      <c r="G43" s="16">
        <v>-2.3182610852519296</v>
      </c>
      <c r="H43" s="16">
        <v>-191.13548899725572</v>
      </c>
      <c r="I43" s="16">
        <v>11.044921445191294</v>
      </c>
      <c r="J43" s="16">
        <v>910.62929658481494</v>
      </c>
      <c r="K43" s="15">
        <v>900</v>
      </c>
    </row>
    <row r="44" spans="2:11" ht="15.6" x14ac:dyDescent="0.3">
      <c r="B44" s="2" t="s">
        <v>1066</v>
      </c>
      <c r="C44" s="16">
        <v>1.8481943874027008E-2</v>
      </c>
      <c r="D44" s="16">
        <v>7.9773282616265035</v>
      </c>
      <c r="E44" s="16">
        <v>1.2209782535583536E-2</v>
      </c>
      <c r="F44" s="16">
        <v>5.2700865208396266</v>
      </c>
      <c r="G44" s="16">
        <v>-6.372817441318031E-3</v>
      </c>
      <c r="H44" s="16">
        <v>-2.7506877538058223</v>
      </c>
      <c r="I44" s="16">
        <v>-8.1387341275753668E-3</v>
      </c>
      <c r="J44" s="16">
        <v>-3.5129072035010243</v>
      </c>
      <c r="K44" s="15">
        <v>7</v>
      </c>
    </row>
    <row r="45" spans="2:11" ht="15.6" x14ac:dyDescent="0.3">
      <c r="B45" s="2" t="s">
        <v>120</v>
      </c>
      <c r="C45" s="16">
        <v>139.31190486327006</v>
      </c>
      <c r="D45" s="16">
        <v>1805.446821785692</v>
      </c>
      <c r="E45" s="16">
        <v>5.0861985594592065</v>
      </c>
      <c r="F45" s="16">
        <v>65.915838514728932</v>
      </c>
      <c r="G45" s="16">
        <v>-48.036577924226862</v>
      </c>
      <c r="H45" s="16">
        <v>-622.54182101577203</v>
      </c>
      <c r="I45" s="16">
        <v>125.84883045166681</v>
      </c>
      <c r="J45" s="16">
        <v>1630.9688047651816</v>
      </c>
      <c r="K45" s="15">
        <v>3102</v>
      </c>
    </row>
    <row r="46" spans="2:11" ht="15.6" x14ac:dyDescent="0.3">
      <c r="B46" s="2" t="s">
        <v>1067</v>
      </c>
      <c r="C46" s="16">
        <v>6.3425673152647652</v>
      </c>
      <c r="D46" s="16">
        <v>914.06402967346287</v>
      </c>
      <c r="E46" s="16">
        <v>10.967985815113524</v>
      </c>
      <c r="F46" s="16">
        <v>1580.6598201071745</v>
      </c>
      <c r="G46" s="16">
        <v>-2.187000668596117</v>
      </c>
      <c r="H46" s="16">
        <v>-315.18130508829688</v>
      </c>
      <c r="I46" s="16">
        <v>4.1024753258102908</v>
      </c>
      <c r="J46" s="16">
        <v>591.2314275200672</v>
      </c>
      <c r="K46" s="15">
        <v>2790</v>
      </c>
    </row>
    <row r="47" spans="2:11" ht="15.6" x14ac:dyDescent="0.3">
      <c r="B47" s="2" t="s">
        <v>1068</v>
      </c>
      <c r="C47" s="16">
        <v>161.22898715490882</v>
      </c>
      <c r="D47" s="16">
        <v>4708.2194279949135</v>
      </c>
      <c r="E47" s="16">
        <v>122.78822793108682</v>
      </c>
      <c r="F47" s="16">
        <v>3585.6698629431867</v>
      </c>
      <c r="G47" s="16">
        <v>-55.593876293000918</v>
      </c>
      <c r="H47" s="16">
        <v>-1623.4560115965073</v>
      </c>
      <c r="I47" s="16">
        <v>-115.38471198788399</v>
      </c>
      <c r="J47" s="16">
        <v>-3369.471906146704</v>
      </c>
      <c r="K47" s="15">
        <v>3414.0000000000009</v>
      </c>
    </row>
    <row r="48" spans="2:11" ht="15.6" x14ac:dyDescent="0.3">
      <c r="B48" s="2" t="s">
        <v>1069</v>
      </c>
      <c r="C48" s="16">
        <v>2352.1884677320731</v>
      </c>
      <c r="D48" s="16">
        <v>11879.909486380786</v>
      </c>
      <c r="E48" s="16">
        <v>349.1268108847014</v>
      </c>
      <c r="F48" s="16">
        <v>1763.2919170707657</v>
      </c>
      <c r="G48" s="16">
        <v>-811.06553480534535</v>
      </c>
      <c r="H48" s="16">
        <v>-4096.3491119828277</v>
      </c>
      <c r="I48" s="16">
        <v>312.01948125895115</v>
      </c>
      <c r="J48" s="16">
        <v>1575.8784834608948</v>
      </c>
      <c r="K48" s="15">
        <v>13324.999999999998</v>
      </c>
    </row>
    <row r="49" spans="2:11" ht="15.6" x14ac:dyDescent="0.3">
      <c r="B49" s="2" t="s">
        <v>1070</v>
      </c>
      <c r="C49" s="16">
        <v>44.095333932608447</v>
      </c>
      <c r="D49" s="16">
        <v>2052.583786620864</v>
      </c>
      <c r="E49" s="16">
        <v>27.487145523037409</v>
      </c>
      <c r="F49" s="16">
        <v>1279.4929578558554</v>
      </c>
      <c r="G49" s="16">
        <v>-15.204651365778693</v>
      </c>
      <c r="H49" s="16">
        <v>-707.75789842791585</v>
      </c>
      <c r="I49" s="16">
        <v>-10.151611100455622</v>
      </c>
      <c r="J49" s="16">
        <v>-472.54506303821489</v>
      </c>
      <c r="K49" s="15">
        <v>2198</v>
      </c>
    </row>
    <row r="50" spans="2:11" ht="15.6" x14ac:dyDescent="0.3">
      <c r="B50" s="2" t="s">
        <v>1071</v>
      </c>
      <c r="C50" s="16">
        <v>21.404498964841903</v>
      </c>
      <c r="D50" s="16">
        <v>1527.561622511844</v>
      </c>
      <c r="E50" s="16">
        <v>-12.223685852927888</v>
      </c>
      <c r="F50" s="16">
        <v>-872.36021853368879</v>
      </c>
      <c r="G50" s="16">
        <v>-7.3805528928974429</v>
      </c>
      <c r="H50" s="16">
        <v>-526.72334777036792</v>
      </c>
      <c r="I50" s="16">
        <v>0.12052120729159703</v>
      </c>
      <c r="J50" s="16">
        <v>8.6011623659044183</v>
      </c>
      <c r="K50" s="15">
        <v>138.99999999999986</v>
      </c>
    </row>
    <row r="51" spans="2:11" ht="15.6" x14ac:dyDescent="0.3">
      <c r="B51" s="2" t="s">
        <v>1072</v>
      </c>
      <c r="C51" s="16">
        <v>436.45844997309769</v>
      </c>
      <c r="D51" s="16">
        <v>7336.3574931295843</v>
      </c>
      <c r="E51" s="16">
        <v>320.76377554179339</v>
      </c>
      <c r="F51" s="16">
        <v>5391.6649531372814</v>
      </c>
      <c r="G51" s="16">
        <v>-150.49661666314427</v>
      </c>
      <c r="H51" s="16">
        <v>-2529.672598652548</v>
      </c>
      <c r="I51" s="16">
        <v>73.498611260634462</v>
      </c>
      <c r="J51" s="16">
        <v>1235.425932273301</v>
      </c>
      <c r="K51" s="15">
        <v>12114</v>
      </c>
    </row>
    <row r="52" spans="2:11" ht="15.6" x14ac:dyDescent="0.3">
      <c r="B52" s="2" t="s">
        <v>1073</v>
      </c>
      <c r="C52" s="16">
        <v>166.68451533586068</v>
      </c>
      <c r="D52" s="16">
        <v>4150.6087839563424</v>
      </c>
      <c r="E52" s="16">
        <v>124.12003462595703</v>
      </c>
      <c r="F52" s="16">
        <v>3090.7112454052153</v>
      </c>
      <c r="G52" s="16">
        <v>-57.475014196034529</v>
      </c>
      <c r="H52" s="16">
        <v>-1431.1845242456852</v>
      </c>
      <c r="I52" s="16">
        <v>-58.008024886678577</v>
      </c>
      <c r="J52" s="16">
        <v>-1444.4570159949765</v>
      </c>
      <c r="K52" s="15">
        <v>4541.0000000000009</v>
      </c>
    </row>
    <row r="53" spans="2:11" ht="15.6" x14ac:dyDescent="0.3">
      <c r="B53" s="2" t="s">
        <v>128</v>
      </c>
      <c r="C53" s="16">
        <v>680.9914656666333</v>
      </c>
      <c r="D53" s="16">
        <v>8424.4595116861383</v>
      </c>
      <c r="E53" s="16">
        <v>595.89022848748641</v>
      </c>
      <c r="F53" s="16">
        <v>7371.6828424391806</v>
      </c>
      <c r="G53" s="16">
        <v>-234.81481814734286</v>
      </c>
      <c r="H53" s="16">
        <v>-2904.8644923762063</v>
      </c>
      <c r="I53" s="16">
        <v>-403.73911234948287</v>
      </c>
      <c r="J53" s="16">
        <v>-4994.6056254064042</v>
      </c>
      <c r="K53" s="15">
        <v>8535.0000000000018</v>
      </c>
    </row>
    <row r="54" spans="2:11" ht="15.6" x14ac:dyDescent="0.3">
      <c r="B54" s="2" t="s">
        <v>1074</v>
      </c>
      <c r="C54" s="16">
        <v>181.93746251307601</v>
      </c>
      <c r="D54" s="16">
        <v>4797.6754488014203</v>
      </c>
      <c r="E54" s="16">
        <v>39.382641889855464</v>
      </c>
      <c r="F54" s="16">
        <v>1038.5169249588621</v>
      </c>
      <c r="G54" s="16">
        <v>-62.734431087731906</v>
      </c>
      <c r="H54" s="16">
        <v>-1654.3016246722925</v>
      </c>
      <c r="I54" s="16">
        <v>-30.598429620977072</v>
      </c>
      <c r="J54" s="16">
        <v>-806.8779927822128</v>
      </c>
      <c r="K54" s="15">
        <v>3502.9999999999986</v>
      </c>
    </row>
    <row r="55" spans="2:11" ht="15.6" x14ac:dyDescent="0.3">
      <c r="B55" s="2" t="s">
        <v>130</v>
      </c>
      <c r="C55" s="16">
        <v>87.392721178296725</v>
      </c>
      <c r="D55" s="16">
        <v>3052.7396311929947</v>
      </c>
      <c r="E55" s="16">
        <v>110.77808931214634</v>
      </c>
      <c r="F55" s="16">
        <v>3869.6204781298156</v>
      </c>
      <c r="G55" s="16">
        <v>-30.134160214173537</v>
      </c>
      <c r="H55" s="16">
        <v>-1052.6247941272727</v>
      </c>
      <c r="I55" s="16">
        <v>58.785215071303348</v>
      </c>
      <c r="J55" s="16">
        <v>2053.44281945689</v>
      </c>
      <c r="K55" s="15">
        <v>8149.9999999999991</v>
      </c>
    </row>
    <row r="56" spans="2:11" ht="15.6" x14ac:dyDescent="0.3">
      <c r="B56" s="2" t="s">
        <v>1075</v>
      </c>
      <c r="C56" s="16">
        <v>8312.9581022594648</v>
      </c>
      <c r="D56" s="16">
        <v>22522.883955253328</v>
      </c>
      <c r="E56" s="16">
        <v>-7647.0891165407829</v>
      </c>
      <c r="F56" s="16">
        <v>-20718.798128011178</v>
      </c>
      <c r="G56" s="16">
        <v>-2866.4173392212597</v>
      </c>
      <c r="H56" s="16">
        <v>-7766.1867537933367</v>
      </c>
      <c r="I56" s="16">
        <v>1086.3431447537032</v>
      </c>
      <c r="J56" s="16">
        <v>2943.3061353000599</v>
      </c>
      <c r="K56" s="15">
        <v>-4133.0000000000036</v>
      </c>
    </row>
    <row r="57" spans="2:11" ht="15.6" x14ac:dyDescent="0.3">
      <c r="B57" s="2" t="s">
        <v>132</v>
      </c>
      <c r="C57" s="16">
        <v>252.5677360006855</v>
      </c>
      <c r="D57" s="16">
        <v>1666.870924997525</v>
      </c>
      <c r="E57" s="16">
        <v>-122.61810699581865</v>
      </c>
      <c r="F57" s="16">
        <v>-809.24254485541644</v>
      </c>
      <c r="G57" s="16">
        <v>-87.088678770490688</v>
      </c>
      <c r="H57" s="16">
        <v>-574.75902836055889</v>
      </c>
      <c r="I57" s="16">
        <v>-62.993327680607479</v>
      </c>
      <c r="J57" s="16">
        <v>-415.73697433531811</v>
      </c>
      <c r="K57" s="15">
        <v>-152.99999999999972</v>
      </c>
    </row>
  </sheetData>
  <mergeCells count="6">
    <mergeCell ref="B2:B3"/>
    <mergeCell ref="C2:F2"/>
    <mergeCell ref="G2:J2"/>
    <mergeCell ref="K2:N2"/>
    <mergeCell ref="B31:B32"/>
    <mergeCell ref="C31:K31"/>
  </mergeCells>
  <conditionalFormatting sqref="C4:N28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{14BE18DA-B199-43F7-BCD2-8E658E155583}</x14:id>
        </ext>
      </extLst>
    </cfRule>
  </conditionalFormatting>
  <conditionalFormatting sqref="C33:K5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{9516C9B1-62B6-482C-9011-58FBC91AFF36}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BE18DA-B199-43F7-BCD2-8E658E1555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C4:N28</xm:sqref>
        </x14:conditionalFormatting>
        <x14:conditionalFormatting xmlns:xm="http://schemas.microsoft.com/office/excel/2006/main">
          <x14:cfRule type="dataBar" id="{9516C9B1-62B6-482C-9011-58FBC91AFF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C33:K57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0"/>
  <sheetViews>
    <sheetView workbookViewId="0">
      <selection activeCell="C2" sqref="C2:AA2"/>
    </sheetView>
  </sheetViews>
  <sheetFormatPr defaultRowHeight="14.4" x14ac:dyDescent="0.3"/>
  <cols>
    <col min="1" max="1" width="29" bestFit="1" customWidth="1"/>
    <col min="2" max="2" width="7.109375" bestFit="1" customWidth="1"/>
    <col min="3" max="3" width="29" bestFit="1" customWidth="1"/>
    <col min="4" max="4" width="26.6640625" bestFit="1" customWidth="1"/>
    <col min="5" max="5" width="21.109375" bestFit="1" customWidth="1"/>
    <col min="6" max="6" width="19.33203125" bestFit="1" customWidth="1"/>
    <col min="7" max="7" width="19.109375" bestFit="1" customWidth="1"/>
    <col min="8" max="8" width="22.6640625" bestFit="1" customWidth="1"/>
    <col min="9" max="9" width="20.88671875" bestFit="1" customWidth="1"/>
    <col min="10" max="10" width="13.6640625" bestFit="1" customWidth="1"/>
    <col min="11" max="11" width="23.5546875" bestFit="1" customWidth="1"/>
    <col min="12" max="12" width="18.109375" bestFit="1" customWidth="1"/>
    <col min="13" max="13" width="15.77734375" bestFit="1" customWidth="1"/>
    <col min="14" max="14" width="18.77734375" bestFit="1" customWidth="1"/>
    <col min="15" max="15" width="20.21875" bestFit="1" customWidth="1"/>
    <col min="16" max="16" width="23.88671875" bestFit="1" customWidth="1"/>
    <col min="17" max="17" width="16.88671875" bestFit="1" customWidth="1"/>
    <col min="18" max="18" width="19.33203125" bestFit="1" customWidth="1"/>
    <col min="19" max="19" width="20.77734375" bestFit="1" customWidth="1"/>
    <col min="20" max="20" width="21.33203125" bestFit="1" customWidth="1"/>
    <col min="21" max="21" width="24.21875" bestFit="1" customWidth="1"/>
    <col min="22" max="22" width="26.77734375" bestFit="1" customWidth="1"/>
    <col min="23" max="23" width="14.44140625" bestFit="1" customWidth="1"/>
    <col min="24" max="24" width="26.5546875" bestFit="1" customWidth="1"/>
    <col min="25" max="25" width="9" bestFit="1" customWidth="1"/>
    <col min="26" max="26" width="21.88671875" bestFit="1" customWidth="1"/>
    <col min="27" max="27" width="12.44140625" bestFit="1" customWidth="1"/>
  </cols>
  <sheetData>
    <row r="1" spans="1:27" x14ac:dyDescent="0.3">
      <c r="A1" t="s">
        <v>104</v>
      </c>
      <c r="C1" t="s">
        <v>105</v>
      </c>
    </row>
    <row r="2" spans="1:27" x14ac:dyDescent="0.3">
      <c r="A2" t="s">
        <v>1057</v>
      </c>
      <c r="B2" t="s">
        <v>107</v>
      </c>
      <c r="C2" t="s">
        <v>108</v>
      </c>
      <c r="D2" t="s">
        <v>1058</v>
      </c>
      <c r="E2" t="s">
        <v>1059</v>
      </c>
      <c r="F2" t="s">
        <v>1060</v>
      </c>
      <c r="G2" t="s">
        <v>1061</v>
      </c>
      <c r="H2" t="s">
        <v>113</v>
      </c>
      <c r="I2" t="s">
        <v>1062</v>
      </c>
      <c r="J2" t="s">
        <v>1063</v>
      </c>
      <c r="K2" t="s">
        <v>116</v>
      </c>
      <c r="L2" t="s">
        <v>1064</v>
      </c>
      <c r="M2" t="s">
        <v>1065</v>
      </c>
      <c r="N2" t="s">
        <v>1066</v>
      </c>
      <c r="O2" t="s">
        <v>120</v>
      </c>
      <c r="P2" t="s">
        <v>1067</v>
      </c>
      <c r="Q2" t="s">
        <v>1068</v>
      </c>
      <c r="R2" t="s">
        <v>1069</v>
      </c>
      <c r="S2" t="s">
        <v>1070</v>
      </c>
      <c r="T2" t="s">
        <v>1071</v>
      </c>
      <c r="U2" t="s">
        <v>1072</v>
      </c>
      <c r="V2" t="s">
        <v>1073</v>
      </c>
      <c r="W2" t="s">
        <v>128</v>
      </c>
      <c r="X2" t="s">
        <v>1074</v>
      </c>
      <c r="Y2" t="s">
        <v>130</v>
      </c>
      <c r="Z2" t="s">
        <v>1075</v>
      </c>
      <c r="AA2" t="s">
        <v>132</v>
      </c>
    </row>
    <row r="3" spans="1:27" x14ac:dyDescent="0.3">
      <c r="A3" t="s">
        <v>0</v>
      </c>
      <c r="B3">
        <v>2016</v>
      </c>
      <c r="C3">
        <v>0</v>
      </c>
      <c r="D3">
        <v>3</v>
      </c>
      <c r="E3">
        <v>6</v>
      </c>
      <c r="F3">
        <v>9</v>
      </c>
      <c r="G3">
        <v>0</v>
      </c>
      <c r="H3">
        <v>1</v>
      </c>
      <c r="I3">
        <v>238</v>
      </c>
      <c r="J3">
        <v>3</v>
      </c>
      <c r="K3">
        <v>1</v>
      </c>
      <c r="L3">
        <v>0</v>
      </c>
      <c r="M3">
        <v>0</v>
      </c>
      <c r="N3">
        <v>0</v>
      </c>
      <c r="O3">
        <v>35</v>
      </c>
      <c r="P3">
        <v>25</v>
      </c>
      <c r="Q3">
        <v>1049</v>
      </c>
      <c r="R3">
        <v>579</v>
      </c>
      <c r="S3">
        <v>3</v>
      </c>
      <c r="T3">
        <v>12</v>
      </c>
      <c r="U3">
        <v>348</v>
      </c>
      <c r="V3">
        <v>47</v>
      </c>
      <c r="W3">
        <v>193</v>
      </c>
      <c r="X3">
        <v>22</v>
      </c>
      <c r="Y3">
        <v>10</v>
      </c>
      <c r="Z3">
        <v>421</v>
      </c>
      <c r="AA3">
        <v>1937</v>
      </c>
    </row>
    <row r="4" spans="1:27" x14ac:dyDescent="0.3">
      <c r="B4">
        <v>2015</v>
      </c>
      <c r="C4">
        <v>0</v>
      </c>
      <c r="D4">
        <v>2</v>
      </c>
      <c r="E4">
        <v>6</v>
      </c>
      <c r="F4">
        <v>22</v>
      </c>
      <c r="G4">
        <v>0</v>
      </c>
      <c r="H4">
        <v>0</v>
      </c>
      <c r="I4">
        <v>254</v>
      </c>
      <c r="J4">
        <v>3</v>
      </c>
      <c r="K4">
        <v>1</v>
      </c>
      <c r="L4">
        <v>8</v>
      </c>
      <c r="M4">
        <v>0</v>
      </c>
      <c r="N4">
        <v>0</v>
      </c>
      <c r="O4">
        <v>7</v>
      </c>
      <c r="P4">
        <v>29</v>
      </c>
      <c r="Q4">
        <v>388</v>
      </c>
      <c r="R4">
        <v>532</v>
      </c>
      <c r="S4">
        <v>12</v>
      </c>
      <c r="T4">
        <v>12</v>
      </c>
      <c r="U4">
        <v>245</v>
      </c>
      <c r="V4">
        <v>31</v>
      </c>
      <c r="W4">
        <v>166</v>
      </c>
      <c r="X4">
        <v>23</v>
      </c>
      <c r="Y4">
        <v>8</v>
      </c>
      <c r="Z4">
        <v>529</v>
      </c>
      <c r="AA4">
        <v>2167</v>
      </c>
    </row>
    <row r="5" spans="1:27" x14ac:dyDescent="0.3">
      <c r="B5">
        <v>2014</v>
      </c>
      <c r="C5">
        <v>0</v>
      </c>
      <c r="D5">
        <v>2</v>
      </c>
      <c r="E5">
        <v>11</v>
      </c>
      <c r="F5">
        <v>20</v>
      </c>
      <c r="G5">
        <v>0</v>
      </c>
      <c r="H5">
        <v>0</v>
      </c>
      <c r="I5">
        <v>303</v>
      </c>
      <c r="J5">
        <v>2</v>
      </c>
      <c r="K5">
        <v>0</v>
      </c>
      <c r="L5">
        <v>0</v>
      </c>
      <c r="M5">
        <v>0</v>
      </c>
      <c r="N5">
        <v>0</v>
      </c>
      <c r="O5">
        <v>2</v>
      </c>
      <c r="P5">
        <v>26</v>
      </c>
      <c r="Q5">
        <v>125</v>
      </c>
      <c r="R5">
        <v>589</v>
      </c>
      <c r="S5">
        <v>17</v>
      </c>
      <c r="T5">
        <v>15</v>
      </c>
      <c r="U5">
        <v>220</v>
      </c>
      <c r="V5">
        <v>61</v>
      </c>
      <c r="W5">
        <v>241</v>
      </c>
      <c r="X5">
        <v>7</v>
      </c>
      <c r="Y5">
        <v>9</v>
      </c>
      <c r="Z5">
        <v>527</v>
      </c>
      <c r="AA5">
        <v>2403</v>
      </c>
    </row>
    <row r="6" spans="1:27" x14ac:dyDescent="0.3">
      <c r="B6">
        <v>2013</v>
      </c>
      <c r="C6">
        <v>0</v>
      </c>
      <c r="D6">
        <v>1</v>
      </c>
      <c r="E6">
        <v>10</v>
      </c>
      <c r="F6">
        <v>59</v>
      </c>
      <c r="G6">
        <v>0</v>
      </c>
      <c r="H6">
        <v>1</v>
      </c>
      <c r="I6">
        <v>335</v>
      </c>
      <c r="J6">
        <v>2</v>
      </c>
      <c r="K6">
        <v>0</v>
      </c>
      <c r="L6">
        <v>0</v>
      </c>
      <c r="M6">
        <v>0</v>
      </c>
      <c r="N6">
        <v>0</v>
      </c>
      <c r="O6">
        <v>14</v>
      </c>
      <c r="P6">
        <v>32</v>
      </c>
      <c r="Q6">
        <v>114</v>
      </c>
      <c r="R6">
        <v>584</v>
      </c>
      <c r="S6">
        <v>13</v>
      </c>
      <c r="T6">
        <v>13</v>
      </c>
      <c r="U6">
        <v>134</v>
      </c>
      <c r="V6">
        <v>71</v>
      </c>
      <c r="W6">
        <v>248</v>
      </c>
      <c r="X6">
        <v>15</v>
      </c>
      <c r="Y6">
        <v>7</v>
      </c>
      <c r="Z6">
        <v>546</v>
      </c>
      <c r="AA6">
        <v>2015</v>
      </c>
    </row>
    <row r="7" spans="1:27" x14ac:dyDescent="0.3">
      <c r="B7">
        <v>2012</v>
      </c>
      <c r="C7">
        <v>2</v>
      </c>
      <c r="D7">
        <v>2</v>
      </c>
      <c r="E7">
        <v>3</v>
      </c>
      <c r="F7">
        <v>47</v>
      </c>
      <c r="G7">
        <v>0</v>
      </c>
      <c r="H7">
        <v>0</v>
      </c>
      <c r="I7">
        <v>457</v>
      </c>
      <c r="J7">
        <v>1</v>
      </c>
      <c r="K7">
        <v>0</v>
      </c>
      <c r="L7">
        <v>0</v>
      </c>
      <c r="M7">
        <v>0</v>
      </c>
      <c r="N7">
        <v>0</v>
      </c>
      <c r="O7">
        <v>75</v>
      </c>
      <c r="P7">
        <v>45</v>
      </c>
      <c r="Q7">
        <v>417</v>
      </c>
      <c r="R7">
        <v>577</v>
      </c>
      <c r="S7">
        <v>12</v>
      </c>
      <c r="T7">
        <v>10</v>
      </c>
      <c r="U7">
        <v>101</v>
      </c>
      <c r="V7">
        <v>42</v>
      </c>
      <c r="W7">
        <v>155</v>
      </c>
      <c r="X7">
        <v>14</v>
      </c>
      <c r="Y7">
        <v>10</v>
      </c>
      <c r="Z7">
        <v>555</v>
      </c>
      <c r="AA7">
        <v>1822</v>
      </c>
    </row>
    <row r="8" spans="1:27" x14ac:dyDescent="0.3">
      <c r="B8">
        <v>2011</v>
      </c>
      <c r="C8">
        <v>3</v>
      </c>
      <c r="D8">
        <v>2</v>
      </c>
      <c r="E8">
        <v>6</v>
      </c>
      <c r="F8">
        <v>0</v>
      </c>
      <c r="G8">
        <v>0</v>
      </c>
      <c r="H8">
        <v>0</v>
      </c>
      <c r="I8">
        <v>519</v>
      </c>
      <c r="J8">
        <v>1</v>
      </c>
      <c r="K8">
        <v>2</v>
      </c>
      <c r="L8">
        <v>0</v>
      </c>
      <c r="M8">
        <v>0</v>
      </c>
      <c r="N8">
        <v>0</v>
      </c>
      <c r="O8">
        <v>40</v>
      </c>
      <c r="P8">
        <v>33</v>
      </c>
      <c r="Q8">
        <v>28</v>
      </c>
      <c r="R8">
        <v>554</v>
      </c>
      <c r="S8">
        <v>19</v>
      </c>
      <c r="T8">
        <v>10</v>
      </c>
      <c r="U8">
        <v>99</v>
      </c>
      <c r="V8">
        <v>56</v>
      </c>
      <c r="W8">
        <v>144</v>
      </c>
      <c r="X8">
        <v>12</v>
      </c>
      <c r="Y8">
        <v>5</v>
      </c>
      <c r="Z8">
        <v>597</v>
      </c>
      <c r="AA8">
        <v>2037</v>
      </c>
    </row>
    <row r="9" spans="1:27" x14ac:dyDescent="0.3">
      <c r="B9">
        <v>2010</v>
      </c>
      <c r="C9">
        <v>4</v>
      </c>
      <c r="D9">
        <v>2</v>
      </c>
      <c r="E9">
        <v>4</v>
      </c>
      <c r="F9">
        <v>0</v>
      </c>
      <c r="G9">
        <v>0</v>
      </c>
      <c r="H9">
        <v>0</v>
      </c>
      <c r="I9">
        <v>603</v>
      </c>
      <c r="J9">
        <v>42</v>
      </c>
      <c r="K9">
        <v>4</v>
      </c>
      <c r="L9">
        <v>2</v>
      </c>
      <c r="M9">
        <v>0</v>
      </c>
      <c r="N9">
        <v>0</v>
      </c>
      <c r="O9">
        <v>163</v>
      </c>
      <c r="P9">
        <v>16</v>
      </c>
      <c r="Q9">
        <v>491</v>
      </c>
      <c r="R9">
        <v>547</v>
      </c>
      <c r="S9">
        <v>12</v>
      </c>
      <c r="T9">
        <v>8</v>
      </c>
      <c r="U9">
        <v>244</v>
      </c>
      <c r="V9">
        <v>32</v>
      </c>
      <c r="W9">
        <v>90</v>
      </c>
      <c r="X9">
        <v>9</v>
      </c>
      <c r="Y9">
        <v>4</v>
      </c>
      <c r="Z9">
        <v>578</v>
      </c>
      <c r="AA9">
        <v>1792</v>
      </c>
    </row>
    <row r="10" spans="1:27" x14ac:dyDescent="0.3">
      <c r="B10">
        <v>2009</v>
      </c>
      <c r="C10">
        <v>5</v>
      </c>
      <c r="D10">
        <v>0</v>
      </c>
      <c r="E10">
        <v>3</v>
      </c>
      <c r="F10">
        <v>2</v>
      </c>
      <c r="G10">
        <v>0</v>
      </c>
      <c r="H10">
        <v>0</v>
      </c>
      <c r="I10">
        <v>625</v>
      </c>
      <c r="J10">
        <v>0</v>
      </c>
      <c r="K10">
        <v>2</v>
      </c>
      <c r="L10">
        <v>4</v>
      </c>
      <c r="M10">
        <v>0</v>
      </c>
      <c r="N10">
        <v>0</v>
      </c>
      <c r="O10">
        <v>166</v>
      </c>
      <c r="P10">
        <v>19</v>
      </c>
      <c r="Q10">
        <v>31</v>
      </c>
      <c r="R10">
        <v>446</v>
      </c>
      <c r="S10">
        <v>14</v>
      </c>
      <c r="T10">
        <v>12</v>
      </c>
      <c r="U10">
        <v>308</v>
      </c>
      <c r="V10">
        <v>46</v>
      </c>
      <c r="W10">
        <v>90</v>
      </c>
      <c r="X10">
        <v>7</v>
      </c>
      <c r="Y10">
        <v>2</v>
      </c>
      <c r="Z10">
        <v>574</v>
      </c>
      <c r="AA10">
        <v>1472</v>
      </c>
    </row>
    <row r="11" spans="1:27" x14ac:dyDescent="0.3">
      <c r="B11">
        <v>2008</v>
      </c>
      <c r="C11">
        <v>15</v>
      </c>
      <c r="D11">
        <v>7</v>
      </c>
      <c r="E11">
        <v>3</v>
      </c>
      <c r="F11">
        <v>1</v>
      </c>
      <c r="G11">
        <v>0</v>
      </c>
      <c r="H11">
        <v>0</v>
      </c>
      <c r="I11">
        <v>644</v>
      </c>
      <c r="J11">
        <v>0</v>
      </c>
      <c r="K11">
        <v>0</v>
      </c>
      <c r="L11">
        <v>1</v>
      </c>
      <c r="M11">
        <v>0</v>
      </c>
      <c r="N11">
        <v>0</v>
      </c>
      <c r="O11">
        <v>144</v>
      </c>
      <c r="P11">
        <v>22</v>
      </c>
      <c r="Q11">
        <v>4</v>
      </c>
      <c r="R11">
        <v>444</v>
      </c>
      <c r="S11">
        <v>20</v>
      </c>
      <c r="T11">
        <v>11</v>
      </c>
      <c r="U11">
        <v>471</v>
      </c>
      <c r="V11">
        <v>33</v>
      </c>
      <c r="W11">
        <v>84</v>
      </c>
      <c r="X11">
        <v>7</v>
      </c>
      <c r="Y11">
        <v>8</v>
      </c>
      <c r="Z11">
        <v>583</v>
      </c>
      <c r="AA11">
        <v>1433</v>
      </c>
    </row>
    <row r="12" spans="1:27" x14ac:dyDescent="0.3">
      <c r="B12">
        <v>2007</v>
      </c>
      <c r="C12">
        <v>19</v>
      </c>
      <c r="D12">
        <v>0</v>
      </c>
      <c r="E12">
        <v>12</v>
      </c>
      <c r="F12">
        <v>0</v>
      </c>
      <c r="G12">
        <v>0</v>
      </c>
      <c r="H12">
        <v>0</v>
      </c>
      <c r="I12">
        <v>806</v>
      </c>
      <c r="J12">
        <v>0</v>
      </c>
      <c r="K12">
        <v>8</v>
      </c>
      <c r="L12">
        <v>0</v>
      </c>
      <c r="M12">
        <v>0</v>
      </c>
      <c r="N12">
        <v>0</v>
      </c>
      <c r="O12">
        <v>142</v>
      </c>
      <c r="P12">
        <v>21</v>
      </c>
      <c r="Q12">
        <v>9</v>
      </c>
      <c r="R12">
        <v>423</v>
      </c>
      <c r="S12">
        <v>13</v>
      </c>
      <c r="T12">
        <v>7</v>
      </c>
      <c r="U12">
        <v>117</v>
      </c>
      <c r="V12">
        <v>28</v>
      </c>
      <c r="W12">
        <v>61</v>
      </c>
      <c r="X12">
        <v>7</v>
      </c>
      <c r="Y12">
        <v>2</v>
      </c>
      <c r="Z12">
        <v>588</v>
      </c>
      <c r="AA12">
        <v>1512</v>
      </c>
    </row>
    <row r="13" spans="1:27" x14ac:dyDescent="0.3">
      <c r="B13">
        <v>2006</v>
      </c>
      <c r="C13">
        <v>15</v>
      </c>
      <c r="D13">
        <v>4</v>
      </c>
      <c r="E13">
        <v>1</v>
      </c>
      <c r="F13">
        <v>0</v>
      </c>
      <c r="G13">
        <v>0</v>
      </c>
      <c r="H13">
        <v>0</v>
      </c>
      <c r="I13">
        <v>614</v>
      </c>
      <c r="J13">
        <v>0</v>
      </c>
      <c r="K13">
        <v>2</v>
      </c>
      <c r="L13">
        <v>0</v>
      </c>
      <c r="M13">
        <v>0</v>
      </c>
      <c r="N13">
        <v>0</v>
      </c>
      <c r="O13">
        <v>16</v>
      </c>
      <c r="P13">
        <v>14</v>
      </c>
      <c r="Q13">
        <v>69</v>
      </c>
      <c r="R13">
        <v>420</v>
      </c>
      <c r="S13">
        <v>16</v>
      </c>
      <c r="T13">
        <v>7</v>
      </c>
      <c r="U13">
        <v>222</v>
      </c>
      <c r="V13">
        <v>16</v>
      </c>
      <c r="W13">
        <v>69</v>
      </c>
      <c r="X13">
        <v>3</v>
      </c>
      <c r="Y13">
        <v>10</v>
      </c>
      <c r="Z13">
        <v>577</v>
      </c>
      <c r="AA13">
        <v>1541</v>
      </c>
    </row>
    <row r="14" spans="1:27" x14ac:dyDescent="0.3">
      <c r="A14" t="s">
        <v>1</v>
      </c>
      <c r="B14">
        <v>2016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5</v>
      </c>
      <c r="Q14">
        <v>0</v>
      </c>
      <c r="R14">
        <v>74</v>
      </c>
      <c r="S14">
        <v>5</v>
      </c>
      <c r="T14">
        <v>0</v>
      </c>
      <c r="U14">
        <v>5</v>
      </c>
      <c r="V14">
        <v>5</v>
      </c>
      <c r="W14">
        <v>9</v>
      </c>
      <c r="X14">
        <v>0</v>
      </c>
      <c r="Y14">
        <v>0</v>
      </c>
      <c r="Z14">
        <v>318</v>
      </c>
      <c r="AA14">
        <v>333</v>
      </c>
    </row>
    <row r="15" spans="1:27" x14ac:dyDescent="0.3">
      <c r="B15">
        <v>2015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5</v>
      </c>
      <c r="Q15">
        <v>0</v>
      </c>
      <c r="R15">
        <v>52</v>
      </c>
      <c r="S15">
        <v>5</v>
      </c>
      <c r="T15">
        <v>2</v>
      </c>
      <c r="U15">
        <v>9</v>
      </c>
      <c r="V15">
        <v>5</v>
      </c>
      <c r="W15">
        <v>13</v>
      </c>
      <c r="X15">
        <v>0</v>
      </c>
      <c r="Y15">
        <v>0</v>
      </c>
      <c r="Z15">
        <v>313</v>
      </c>
      <c r="AA15">
        <v>322</v>
      </c>
    </row>
    <row r="16" spans="1:27" x14ac:dyDescent="0.3">
      <c r="B16">
        <v>2014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5</v>
      </c>
      <c r="Q16">
        <v>3</v>
      </c>
      <c r="R16">
        <v>57</v>
      </c>
      <c r="S16">
        <v>3</v>
      </c>
      <c r="T16">
        <v>1</v>
      </c>
      <c r="U16">
        <v>7</v>
      </c>
      <c r="V16">
        <v>4</v>
      </c>
      <c r="W16">
        <v>5</v>
      </c>
      <c r="X16">
        <v>0</v>
      </c>
      <c r="Y16">
        <v>0</v>
      </c>
      <c r="Z16">
        <v>346</v>
      </c>
      <c r="AA16">
        <v>250</v>
      </c>
    </row>
    <row r="17" spans="1:27" x14ac:dyDescent="0.3">
      <c r="B17">
        <v>2013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3</v>
      </c>
      <c r="Q17">
        <v>6</v>
      </c>
      <c r="R17">
        <v>36</v>
      </c>
      <c r="S17">
        <v>3</v>
      </c>
      <c r="T17">
        <v>2</v>
      </c>
      <c r="U17">
        <v>3</v>
      </c>
      <c r="V17">
        <v>4</v>
      </c>
      <c r="W17">
        <v>4</v>
      </c>
      <c r="X17">
        <v>0</v>
      </c>
      <c r="Y17">
        <v>0</v>
      </c>
      <c r="Z17">
        <v>335</v>
      </c>
      <c r="AA17">
        <v>211</v>
      </c>
    </row>
    <row r="18" spans="1:27" x14ac:dyDescent="0.3">
      <c r="B18">
        <v>2012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3</v>
      </c>
      <c r="Q18">
        <v>1</v>
      </c>
      <c r="R18">
        <v>45</v>
      </c>
      <c r="S18">
        <v>0</v>
      </c>
      <c r="T18">
        <v>2</v>
      </c>
      <c r="U18">
        <v>5</v>
      </c>
      <c r="V18">
        <v>4</v>
      </c>
      <c r="W18">
        <v>5</v>
      </c>
      <c r="X18">
        <v>0</v>
      </c>
      <c r="Y18">
        <v>0</v>
      </c>
      <c r="Z18">
        <v>302</v>
      </c>
      <c r="AA18">
        <v>185</v>
      </c>
    </row>
    <row r="19" spans="1:27" x14ac:dyDescent="0.3">
      <c r="B19">
        <v>2011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1</v>
      </c>
      <c r="R19">
        <v>41</v>
      </c>
      <c r="S19">
        <v>0</v>
      </c>
      <c r="T19">
        <v>0</v>
      </c>
      <c r="U19">
        <v>3</v>
      </c>
      <c r="V19">
        <v>5</v>
      </c>
      <c r="W19">
        <v>5</v>
      </c>
      <c r="X19">
        <v>2</v>
      </c>
      <c r="Y19">
        <v>6</v>
      </c>
      <c r="Z19">
        <v>317</v>
      </c>
      <c r="AA19">
        <v>243</v>
      </c>
    </row>
    <row r="20" spans="1:27" x14ac:dyDescent="0.3">
      <c r="B20">
        <v>2010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326</v>
      </c>
      <c r="R20">
        <v>48</v>
      </c>
      <c r="S20">
        <v>0</v>
      </c>
      <c r="T20">
        <v>0</v>
      </c>
      <c r="U20">
        <v>2</v>
      </c>
      <c r="V20">
        <v>4</v>
      </c>
      <c r="W20">
        <v>6</v>
      </c>
      <c r="X20">
        <v>1</v>
      </c>
      <c r="Y20">
        <v>5</v>
      </c>
      <c r="Z20">
        <v>332</v>
      </c>
      <c r="AA20">
        <v>188</v>
      </c>
    </row>
    <row r="21" spans="1:27" x14ac:dyDescent="0.3">
      <c r="B21">
        <v>2009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7</v>
      </c>
      <c r="Q21">
        <v>12</v>
      </c>
      <c r="R21">
        <v>44</v>
      </c>
      <c r="S21">
        <v>0</v>
      </c>
      <c r="T21">
        <v>0</v>
      </c>
      <c r="U21">
        <v>3</v>
      </c>
      <c r="V21">
        <v>5</v>
      </c>
      <c r="W21">
        <v>8</v>
      </c>
      <c r="X21">
        <v>0</v>
      </c>
      <c r="Y21">
        <v>1</v>
      </c>
      <c r="Z21">
        <v>323</v>
      </c>
      <c r="AA21">
        <v>158</v>
      </c>
    </row>
    <row r="22" spans="1:27" x14ac:dyDescent="0.3">
      <c r="B22">
        <v>2008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3</v>
      </c>
      <c r="R22">
        <v>34</v>
      </c>
      <c r="S22">
        <v>0</v>
      </c>
      <c r="T22">
        <v>0</v>
      </c>
      <c r="U22">
        <v>4</v>
      </c>
      <c r="V22">
        <v>4</v>
      </c>
      <c r="W22">
        <v>7</v>
      </c>
      <c r="X22">
        <v>2</v>
      </c>
      <c r="Y22">
        <v>0</v>
      </c>
      <c r="Z22">
        <v>266</v>
      </c>
      <c r="AA22">
        <v>157</v>
      </c>
    </row>
    <row r="23" spans="1:27" x14ac:dyDescent="0.3">
      <c r="B23">
        <v>2007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37</v>
      </c>
      <c r="S23">
        <v>0</v>
      </c>
      <c r="T23">
        <v>0</v>
      </c>
      <c r="U23">
        <v>0</v>
      </c>
      <c r="V23">
        <v>7</v>
      </c>
      <c r="W23">
        <v>4</v>
      </c>
      <c r="X23">
        <v>0</v>
      </c>
      <c r="Y23">
        <v>1</v>
      </c>
      <c r="Z23">
        <v>278</v>
      </c>
      <c r="AA23">
        <v>152</v>
      </c>
    </row>
    <row r="24" spans="1:27" x14ac:dyDescent="0.3">
      <c r="B24">
        <v>2006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1</v>
      </c>
      <c r="Q24">
        <v>0</v>
      </c>
      <c r="R24">
        <v>25</v>
      </c>
      <c r="S24">
        <v>0</v>
      </c>
      <c r="T24">
        <v>0</v>
      </c>
      <c r="U24">
        <v>1</v>
      </c>
      <c r="V24">
        <v>4</v>
      </c>
      <c r="W24">
        <v>2</v>
      </c>
      <c r="X24">
        <v>0</v>
      </c>
      <c r="Y24">
        <v>0</v>
      </c>
      <c r="Z24">
        <v>266</v>
      </c>
      <c r="AA24">
        <v>116</v>
      </c>
    </row>
    <row r="25" spans="1:27" x14ac:dyDescent="0.3">
      <c r="A25" t="s">
        <v>2</v>
      </c>
      <c r="B25">
        <v>2016</v>
      </c>
      <c r="C25">
        <v>12</v>
      </c>
      <c r="D25">
        <v>20</v>
      </c>
      <c r="E25">
        <v>28</v>
      </c>
      <c r="F25">
        <v>19</v>
      </c>
      <c r="G25">
        <v>0</v>
      </c>
      <c r="H25">
        <v>2</v>
      </c>
      <c r="I25">
        <v>28</v>
      </c>
      <c r="J25">
        <v>26</v>
      </c>
      <c r="K25">
        <v>8</v>
      </c>
      <c r="L25">
        <v>30</v>
      </c>
      <c r="M25">
        <v>18</v>
      </c>
      <c r="N25">
        <v>0</v>
      </c>
      <c r="O25">
        <v>270</v>
      </c>
      <c r="P25">
        <v>50</v>
      </c>
      <c r="Q25">
        <v>158</v>
      </c>
      <c r="R25">
        <v>1269</v>
      </c>
      <c r="S25">
        <v>179</v>
      </c>
      <c r="T25">
        <v>86</v>
      </c>
      <c r="U25">
        <v>90</v>
      </c>
      <c r="V25">
        <v>185</v>
      </c>
      <c r="W25">
        <v>325</v>
      </c>
      <c r="X25">
        <v>130</v>
      </c>
      <c r="Y25">
        <v>109</v>
      </c>
      <c r="Z25">
        <v>1066</v>
      </c>
      <c r="AA25">
        <v>1223</v>
      </c>
    </row>
    <row r="26" spans="1:27" x14ac:dyDescent="0.3">
      <c r="B26">
        <v>2015</v>
      </c>
      <c r="C26">
        <v>3</v>
      </c>
      <c r="D26">
        <v>80</v>
      </c>
      <c r="E26">
        <v>41</v>
      </c>
      <c r="F26">
        <v>4</v>
      </c>
      <c r="G26">
        <v>0</v>
      </c>
      <c r="H26">
        <v>3</v>
      </c>
      <c r="I26">
        <v>30</v>
      </c>
      <c r="J26">
        <v>31</v>
      </c>
      <c r="K26">
        <v>9</v>
      </c>
      <c r="L26">
        <v>31</v>
      </c>
      <c r="M26">
        <v>60</v>
      </c>
      <c r="N26">
        <v>0</v>
      </c>
      <c r="O26">
        <v>264</v>
      </c>
      <c r="P26">
        <v>64</v>
      </c>
      <c r="Q26">
        <v>110</v>
      </c>
      <c r="R26">
        <v>1232</v>
      </c>
      <c r="S26">
        <v>149</v>
      </c>
      <c r="T26">
        <v>87</v>
      </c>
      <c r="U26">
        <v>91</v>
      </c>
      <c r="V26">
        <v>151</v>
      </c>
      <c r="W26">
        <v>351</v>
      </c>
      <c r="X26">
        <v>135</v>
      </c>
      <c r="Y26">
        <v>109</v>
      </c>
      <c r="Z26">
        <v>1138</v>
      </c>
      <c r="AA26">
        <v>1177</v>
      </c>
    </row>
    <row r="27" spans="1:27" x14ac:dyDescent="0.3">
      <c r="B27">
        <v>2014</v>
      </c>
      <c r="C27">
        <v>3</v>
      </c>
      <c r="D27">
        <v>76</v>
      </c>
      <c r="E27">
        <v>40</v>
      </c>
      <c r="F27">
        <v>4</v>
      </c>
      <c r="G27">
        <v>0</v>
      </c>
      <c r="H27">
        <v>2</v>
      </c>
      <c r="I27">
        <v>21</v>
      </c>
      <c r="J27">
        <v>29</v>
      </c>
      <c r="K27">
        <v>10</v>
      </c>
      <c r="L27">
        <v>33</v>
      </c>
      <c r="M27">
        <v>66</v>
      </c>
      <c r="N27">
        <v>0</v>
      </c>
      <c r="O27">
        <v>204</v>
      </c>
      <c r="P27">
        <v>107</v>
      </c>
      <c r="Q27">
        <v>110</v>
      </c>
      <c r="R27">
        <v>1224</v>
      </c>
      <c r="S27">
        <v>160</v>
      </c>
      <c r="T27">
        <v>84</v>
      </c>
      <c r="U27">
        <v>79</v>
      </c>
      <c r="V27">
        <v>111</v>
      </c>
      <c r="W27">
        <v>287</v>
      </c>
      <c r="X27">
        <v>130</v>
      </c>
      <c r="Y27">
        <v>117</v>
      </c>
      <c r="Z27">
        <v>1208</v>
      </c>
      <c r="AA27">
        <v>1127</v>
      </c>
    </row>
    <row r="28" spans="1:27" x14ac:dyDescent="0.3">
      <c r="B28">
        <v>2013</v>
      </c>
      <c r="C28">
        <v>0</v>
      </c>
      <c r="D28">
        <v>89</v>
      </c>
      <c r="E28">
        <v>35</v>
      </c>
      <c r="F28">
        <v>4</v>
      </c>
      <c r="G28">
        <v>0</v>
      </c>
      <c r="H28">
        <v>0</v>
      </c>
      <c r="I28">
        <v>25</v>
      </c>
      <c r="J28">
        <v>23</v>
      </c>
      <c r="K28">
        <v>10</v>
      </c>
      <c r="L28">
        <v>32</v>
      </c>
      <c r="M28">
        <v>129</v>
      </c>
      <c r="N28">
        <v>0</v>
      </c>
      <c r="O28">
        <v>121</v>
      </c>
      <c r="P28">
        <v>128</v>
      </c>
      <c r="Q28">
        <v>135</v>
      </c>
      <c r="R28">
        <v>1153</v>
      </c>
      <c r="S28">
        <v>164</v>
      </c>
      <c r="T28">
        <v>84</v>
      </c>
      <c r="U28">
        <v>81</v>
      </c>
      <c r="V28">
        <v>152</v>
      </c>
      <c r="W28">
        <v>267</v>
      </c>
      <c r="X28">
        <v>126</v>
      </c>
      <c r="Y28">
        <v>115</v>
      </c>
      <c r="Z28">
        <v>1245</v>
      </c>
      <c r="AA28">
        <v>1135</v>
      </c>
    </row>
    <row r="29" spans="1:27" x14ac:dyDescent="0.3">
      <c r="B29">
        <v>2012</v>
      </c>
      <c r="C29">
        <v>0</v>
      </c>
      <c r="D29">
        <v>59</v>
      </c>
      <c r="E29">
        <v>35</v>
      </c>
      <c r="F29">
        <v>1</v>
      </c>
      <c r="G29">
        <v>1</v>
      </c>
      <c r="H29">
        <v>0</v>
      </c>
      <c r="I29">
        <v>29</v>
      </c>
      <c r="J29">
        <v>25</v>
      </c>
      <c r="K29">
        <v>8</v>
      </c>
      <c r="L29">
        <v>24</v>
      </c>
      <c r="M29">
        <v>77</v>
      </c>
      <c r="N29">
        <v>0</v>
      </c>
      <c r="O29">
        <v>119</v>
      </c>
      <c r="P29">
        <v>111</v>
      </c>
      <c r="Q29">
        <v>96</v>
      </c>
      <c r="R29">
        <v>1098</v>
      </c>
      <c r="S29">
        <v>143</v>
      </c>
      <c r="T29">
        <v>82</v>
      </c>
      <c r="U29">
        <v>79</v>
      </c>
      <c r="V29">
        <v>103</v>
      </c>
      <c r="W29">
        <v>245</v>
      </c>
      <c r="X29">
        <v>126</v>
      </c>
      <c r="Y29">
        <v>215</v>
      </c>
      <c r="Z29">
        <v>1269</v>
      </c>
      <c r="AA29">
        <v>1105</v>
      </c>
    </row>
    <row r="30" spans="1:27" x14ac:dyDescent="0.3">
      <c r="B30">
        <v>2011</v>
      </c>
      <c r="C30">
        <v>1</v>
      </c>
      <c r="D30">
        <v>76</v>
      </c>
      <c r="E30">
        <v>21</v>
      </c>
      <c r="F30">
        <v>0</v>
      </c>
      <c r="G30">
        <v>0</v>
      </c>
      <c r="H30">
        <v>0</v>
      </c>
      <c r="I30">
        <v>29</v>
      </c>
      <c r="J30">
        <v>25</v>
      </c>
      <c r="K30">
        <v>49</v>
      </c>
      <c r="L30">
        <v>22</v>
      </c>
      <c r="M30">
        <v>44</v>
      </c>
      <c r="N30">
        <v>0</v>
      </c>
      <c r="O30">
        <v>160</v>
      </c>
      <c r="P30">
        <v>94</v>
      </c>
      <c r="Q30">
        <v>86</v>
      </c>
      <c r="R30">
        <v>1021</v>
      </c>
      <c r="S30">
        <v>118</v>
      </c>
      <c r="T30">
        <v>78</v>
      </c>
      <c r="U30">
        <v>80</v>
      </c>
      <c r="V30">
        <v>68</v>
      </c>
      <c r="W30">
        <v>231</v>
      </c>
      <c r="X30">
        <v>138</v>
      </c>
      <c r="Y30">
        <v>87</v>
      </c>
      <c r="Z30">
        <v>1090</v>
      </c>
      <c r="AA30">
        <v>1120</v>
      </c>
    </row>
    <row r="31" spans="1:27" x14ac:dyDescent="0.3">
      <c r="B31">
        <v>2010</v>
      </c>
      <c r="C31">
        <v>0</v>
      </c>
      <c r="D31">
        <v>63</v>
      </c>
      <c r="E31">
        <v>16</v>
      </c>
      <c r="F31">
        <v>0</v>
      </c>
      <c r="G31">
        <v>0</v>
      </c>
      <c r="H31">
        <v>0</v>
      </c>
      <c r="I31">
        <v>25</v>
      </c>
      <c r="J31">
        <v>22</v>
      </c>
      <c r="K31">
        <v>52</v>
      </c>
      <c r="L31">
        <v>18</v>
      </c>
      <c r="M31">
        <v>39</v>
      </c>
      <c r="N31">
        <v>0</v>
      </c>
      <c r="O31">
        <v>121</v>
      </c>
      <c r="P31">
        <v>60</v>
      </c>
      <c r="Q31">
        <v>115</v>
      </c>
      <c r="R31">
        <v>1031</v>
      </c>
      <c r="S31">
        <v>113</v>
      </c>
      <c r="T31">
        <v>67</v>
      </c>
      <c r="U31">
        <v>73</v>
      </c>
      <c r="V31">
        <v>87</v>
      </c>
      <c r="W31">
        <v>273</v>
      </c>
      <c r="X31">
        <v>127</v>
      </c>
      <c r="Y31">
        <v>88</v>
      </c>
      <c r="Z31">
        <v>1091</v>
      </c>
      <c r="AA31">
        <v>989</v>
      </c>
    </row>
    <row r="32" spans="1:27" x14ac:dyDescent="0.3">
      <c r="B32">
        <v>2009</v>
      </c>
      <c r="C32">
        <v>9</v>
      </c>
      <c r="D32">
        <v>61</v>
      </c>
      <c r="E32">
        <v>16</v>
      </c>
      <c r="F32">
        <v>2</v>
      </c>
      <c r="G32">
        <v>0</v>
      </c>
      <c r="H32">
        <v>0</v>
      </c>
      <c r="I32">
        <v>29</v>
      </c>
      <c r="J32">
        <v>23</v>
      </c>
      <c r="K32">
        <v>69</v>
      </c>
      <c r="L32">
        <v>18</v>
      </c>
      <c r="M32">
        <v>30</v>
      </c>
      <c r="N32">
        <v>0</v>
      </c>
      <c r="O32">
        <v>105</v>
      </c>
      <c r="P32">
        <v>39</v>
      </c>
      <c r="Q32">
        <v>110</v>
      </c>
      <c r="R32">
        <v>981</v>
      </c>
      <c r="S32">
        <v>100</v>
      </c>
      <c r="T32">
        <v>57</v>
      </c>
      <c r="U32">
        <v>57</v>
      </c>
      <c r="V32">
        <v>75</v>
      </c>
      <c r="W32">
        <v>247</v>
      </c>
      <c r="X32">
        <v>118</v>
      </c>
      <c r="Y32">
        <v>84</v>
      </c>
      <c r="Z32">
        <v>1157</v>
      </c>
      <c r="AA32">
        <v>1004</v>
      </c>
    </row>
    <row r="33" spans="1:27" x14ac:dyDescent="0.3">
      <c r="B33">
        <v>2008</v>
      </c>
      <c r="C33">
        <v>9</v>
      </c>
      <c r="D33">
        <v>64</v>
      </c>
      <c r="E33">
        <v>21</v>
      </c>
      <c r="F33">
        <v>5</v>
      </c>
      <c r="G33">
        <v>0</v>
      </c>
      <c r="H33">
        <v>0</v>
      </c>
      <c r="I33">
        <v>26</v>
      </c>
      <c r="J33">
        <v>20</v>
      </c>
      <c r="K33">
        <v>72</v>
      </c>
      <c r="L33">
        <v>16</v>
      </c>
      <c r="M33">
        <v>27</v>
      </c>
      <c r="N33">
        <v>0</v>
      </c>
      <c r="O33">
        <v>403</v>
      </c>
      <c r="P33">
        <v>19</v>
      </c>
      <c r="Q33">
        <v>140</v>
      </c>
      <c r="R33">
        <v>961</v>
      </c>
      <c r="S33">
        <v>121</v>
      </c>
      <c r="T33">
        <v>44</v>
      </c>
      <c r="U33">
        <v>96</v>
      </c>
      <c r="V33">
        <v>34</v>
      </c>
      <c r="W33">
        <v>291</v>
      </c>
      <c r="X33">
        <v>105</v>
      </c>
      <c r="Y33">
        <v>90</v>
      </c>
      <c r="Z33">
        <v>1057</v>
      </c>
      <c r="AA33">
        <v>979</v>
      </c>
    </row>
    <row r="34" spans="1:27" x14ac:dyDescent="0.3">
      <c r="B34">
        <v>2007</v>
      </c>
      <c r="C34">
        <v>8</v>
      </c>
      <c r="D34">
        <v>73</v>
      </c>
      <c r="E34">
        <v>13</v>
      </c>
      <c r="F34">
        <v>3</v>
      </c>
      <c r="G34">
        <v>0</v>
      </c>
      <c r="H34">
        <v>0</v>
      </c>
      <c r="I34">
        <v>26</v>
      </c>
      <c r="J34">
        <v>15</v>
      </c>
      <c r="K34">
        <v>65</v>
      </c>
      <c r="L34">
        <v>13</v>
      </c>
      <c r="M34">
        <v>4</v>
      </c>
      <c r="N34">
        <v>0</v>
      </c>
      <c r="O34">
        <v>512</v>
      </c>
      <c r="P34">
        <v>28</v>
      </c>
      <c r="Q34">
        <v>67</v>
      </c>
      <c r="R34">
        <v>911</v>
      </c>
      <c r="S34">
        <v>132</v>
      </c>
      <c r="T34">
        <v>33</v>
      </c>
      <c r="U34">
        <v>85</v>
      </c>
      <c r="V34">
        <v>35</v>
      </c>
      <c r="W34">
        <v>245</v>
      </c>
      <c r="X34">
        <v>101</v>
      </c>
      <c r="Y34">
        <v>102</v>
      </c>
      <c r="Z34">
        <v>1215</v>
      </c>
      <c r="AA34">
        <v>1015</v>
      </c>
    </row>
    <row r="35" spans="1:27" x14ac:dyDescent="0.3">
      <c r="B35">
        <v>2006</v>
      </c>
      <c r="C35">
        <v>1</v>
      </c>
      <c r="D35">
        <v>112</v>
      </c>
      <c r="E35">
        <v>12</v>
      </c>
      <c r="F35">
        <v>14</v>
      </c>
      <c r="G35">
        <v>0</v>
      </c>
      <c r="H35">
        <v>0</v>
      </c>
      <c r="I35">
        <v>27</v>
      </c>
      <c r="J35">
        <v>11</v>
      </c>
      <c r="K35">
        <v>100</v>
      </c>
      <c r="L35">
        <v>2</v>
      </c>
      <c r="M35">
        <v>10</v>
      </c>
      <c r="N35">
        <v>0</v>
      </c>
      <c r="O35">
        <v>511</v>
      </c>
      <c r="P35">
        <v>32</v>
      </c>
      <c r="Q35">
        <v>24</v>
      </c>
      <c r="R35">
        <v>805</v>
      </c>
      <c r="S35">
        <v>101</v>
      </c>
      <c r="T35">
        <v>33</v>
      </c>
      <c r="U35">
        <v>87</v>
      </c>
      <c r="V35">
        <v>49</v>
      </c>
      <c r="W35">
        <v>251</v>
      </c>
      <c r="X35">
        <v>114</v>
      </c>
      <c r="Y35">
        <v>75</v>
      </c>
      <c r="Z35">
        <v>963</v>
      </c>
      <c r="AA35">
        <v>965</v>
      </c>
    </row>
    <row r="36" spans="1:27" x14ac:dyDescent="0.3">
      <c r="A36" t="s">
        <v>3</v>
      </c>
      <c r="B36">
        <v>2016</v>
      </c>
      <c r="C36">
        <v>33</v>
      </c>
      <c r="D36">
        <v>1</v>
      </c>
      <c r="E36">
        <v>3</v>
      </c>
      <c r="F36">
        <v>6</v>
      </c>
      <c r="G36">
        <v>0</v>
      </c>
      <c r="H36">
        <v>0</v>
      </c>
      <c r="I36">
        <v>36</v>
      </c>
      <c r="J36">
        <v>3</v>
      </c>
      <c r="K36">
        <v>0</v>
      </c>
      <c r="L36">
        <v>0</v>
      </c>
      <c r="M36">
        <v>5</v>
      </c>
      <c r="N36">
        <v>0</v>
      </c>
      <c r="O36">
        <v>542</v>
      </c>
      <c r="P36">
        <v>0</v>
      </c>
      <c r="Q36">
        <v>1</v>
      </c>
      <c r="R36">
        <v>571</v>
      </c>
      <c r="S36">
        <v>63</v>
      </c>
      <c r="T36">
        <v>14</v>
      </c>
      <c r="U36">
        <v>32</v>
      </c>
      <c r="V36">
        <v>102</v>
      </c>
      <c r="W36">
        <v>121</v>
      </c>
      <c r="X36">
        <v>50</v>
      </c>
      <c r="Y36">
        <v>14</v>
      </c>
      <c r="Z36">
        <v>27</v>
      </c>
      <c r="AA36">
        <v>566</v>
      </c>
    </row>
    <row r="37" spans="1:27" x14ac:dyDescent="0.3">
      <c r="B37">
        <v>2015</v>
      </c>
      <c r="C37">
        <v>37</v>
      </c>
      <c r="D37">
        <v>4</v>
      </c>
      <c r="E37">
        <v>3</v>
      </c>
      <c r="F37">
        <v>4</v>
      </c>
      <c r="G37">
        <v>0</v>
      </c>
      <c r="H37">
        <v>0</v>
      </c>
      <c r="I37">
        <v>35</v>
      </c>
      <c r="J37">
        <v>5</v>
      </c>
      <c r="K37">
        <v>0</v>
      </c>
      <c r="L37">
        <v>0</v>
      </c>
      <c r="M37">
        <v>0</v>
      </c>
      <c r="N37">
        <v>0</v>
      </c>
      <c r="O37">
        <v>514</v>
      </c>
      <c r="P37">
        <v>0</v>
      </c>
      <c r="Q37">
        <v>4</v>
      </c>
      <c r="R37">
        <v>597</v>
      </c>
      <c r="S37">
        <v>32</v>
      </c>
      <c r="T37">
        <v>13</v>
      </c>
      <c r="U37">
        <v>20</v>
      </c>
      <c r="V37">
        <v>125</v>
      </c>
      <c r="W37">
        <v>113</v>
      </c>
      <c r="X37">
        <v>45</v>
      </c>
      <c r="Y37">
        <v>15</v>
      </c>
      <c r="Z37">
        <v>617</v>
      </c>
      <c r="AA37">
        <v>629</v>
      </c>
    </row>
    <row r="38" spans="1:27" x14ac:dyDescent="0.3">
      <c r="B38">
        <v>2014</v>
      </c>
      <c r="C38">
        <v>30</v>
      </c>
      <c r="D38">
        <v>5</v>
      </c>
      <c r="E38">
        <v>3</v>
      </c>
      <c r="F38">
        <v>1</v>
      </c>
      <c r="G38">
        <v>0</v>
      </c>
      <c r="H38">
        <v>0</v>
      </c>
      <c r="I38">
        <v>47</v>
      </c>
      <c r="J38">
        <v>6</v>
      </c>
      <c r="K38">
        <v>0</v>
      </c>
      <c r="L38">
        <v>0</v>
      </c>
      <c r="M38">
        <v>1</v>
      </c>
      <c r="N38">
        <v>0</v>
      </c>
      <c r="O38">
        <v>263</v>
      </c>
      <c r="P38">
        <v>0</v>
      </c>
      <c r="Q38">
        <v>32</v>
      </c>
      <c r="R38">
        <v>611</v>
      </c>
      <c r="S38">
        <v>30</v>
      </c>
      <c r="T38">
        <v>13</v>
      </c>
      <c r="U38">
        <v>25</v>
      </c>
      <c r="V38">
        <v>75</v>
      </c>
      <c r="W38">
        <v>99</v>
      </c>
      <c r="X38">
        <v>43</v>
      </c>
      <c r="Y38">
        <v>7</v>
      </c>
      <c r="Z38">
        <v>558</v>
      </c>
      <c r="AA38">
        <v>564</v>
      </c>
    </row>
    <row r="39" spans="1:27" x14ac:dyDescent="0.3">
      <c r="B39">
        <v>2013</v>
      </c>
      <c r="C39">
        <v>24</v>
      </c>
      <c r="D39">
        <v>5</v>
      </c>
      <c r="E39">
        <v>3</v>
      </c>
      <c r="F39">
        <v>0</v>
      </c>
      <c r="G39">
        <v>0</v>
      </c>
      <c r="H39">
        <v>0</v>
      </c>
      <c r="I39">
        <v>44</v>
      </c>
      <c r="J39">
        <v>4</v>
      </c>
      <c r="K39">
        <v>0</v>
      </c>
      <c r="L39">
        <v>0</v>
      </c>
      <c r="M39">
        <v>1</v>
      </c>
      <c r="N39">
        <v>0</v>
      </c>
      <c r="O39">
        <v>17</v>
      </c>
      <c r="P39">
        <v>0</v>
      </c>
      <c r="Q39">
        <v>25</v>
      </c>
      <c r="R39">
        <v>589</v>
      </c>
      <c r="S39">
        <v>8</v>
      </c>
      <c r="T39">
        <v>14</v>
      </c>
      <c r="U39">
        <v>23</v>
      </c>
      <c r="V39">
        <v>55</v>
      </c>
      <c r="W39">
        <v>94</v>
      </c>
      <c r="X39">
        <v>44</v>
      </c>
      <c r="Y39">
        <v>9</v>
      </c>
      <c r="Z39">
        <v>632</v>
      </c>
      <c r="AA39">
        <v>477</v>
      </c>
    </row>
    <row r="40" spans="1:27" x14ac:dyDescent="0.3">
      <c r="B40">
        <v>2012</v>
      </c>
      <c r="C40">
        <v>21</v>
      </c>
      <c r="D40">
        <v>1</v>
      </c>
      <c r="E40">
        <v>2</v>
      </c>
      <c r="F40">
        <v>0</v>
      </c>
      <c r="G40">
        <v>0</v>
      </c>
      <c r="H40">
        <v>0</v>
      </c>
      <c r="I40">
        <v>33</v>
      </c>
      <c r="J40">
        <v>4</v>
      </c>
      <c r="K40">
        <v>0</v>
      </c>
      <c r="L40">
        <v>0</v>
      </c>
      <c r="M40">
        <v>1</v>
      </c>
      <c r="N40">
        <v>0</v>
      </c>
      <c r="O40">
        <v>38</v>
      </c>
      <c r="P40">
        <v>0</v>
      </c>
      <c r="Q40">
        <v>9</v>
      </c>
      <c r="R40">
        <v>540</v>
      </c>
      <c r="S40">
        <v>12</v>
      </c>
      <c r="T40">
        <v>8</v>
      </c>
      <c r="U40">
        <v>61</v>
      </c>
      <c r="V40">
        <v>44</v>
      </c>
      <c r="W40">
        <v>65</v>
      </c>
      <c r="X40">
        <v>46</v>
      </c>
      <c r="Y40">
        <v>6</v>
      </c>
      <c r="Z40">
        <v>513</v>
      </c>
      <c r="AA40">
        <v>471</v>
      </c>
    </row>
    <row r="41" spans="1:27" x14ac:dyDescent="0.3">
      <c r="B41">
        <v>2011</v>
      </c>
      <c r="C41">
        <v>24</v>
      </c>
      <c r="D41">
        <v>0</v>
      </c>
      <c r="E41">
        <v>1</v>
      </c>
      <c r="F41">
        <v>0</v>
      </c>
      <c r="G41">
        <v>0</v>
      </c>
      <c r="H41">
        <v>0</v>
      </c>
      <c r="I41">
        <v>39</v>
      </c>
      <c r="J41">
        <v>7</v>
      </c>
      <c r="K41">
        <v>0</v>
      </c>
      <c r="L41">
        <v>0</v>
      </c>
      <c r="M41">
        <v>4</v>
      </c>
      <c r="N41">
        <v>0</v>
      </c>
      <c r="O41">
        <v>31</v>
      </c>
      <c r="P41">
        <v>0</v>
      </c>
      <c r="Q41">
        <v>30</v>
      </c>
      <c r="R41">
        <v>598</v>
      </c>
      <c r="S41">
        <v>20</v>
      </c>
      <c r="T41">
        <v>5</v>
      </c>
      <c r="U41">
        <v>90</v>
      </c>
      <c r="V41">
        <v>36</v>
      </c>
      <c r="W41">
        <v>89</v>
      </c>
      <c r="X41">
        <v>47</v>
      </c>
      <c r="Y41">
        <v>16</v>
      </c>
      <c r="Z41">
        <v>695</v>
      </c>
      <c r="AA41">
        <v>492</v>
      </c>
    </row>
    <row r="42" spans="1:27" x14ac:dyDescent="0.3">
      <c r="B42">
        <v>2010</v>
      </c>
      <c r="C42">
        <v>21</v>
      </c>
      <c r="D42">
        <v>0</v>
      </c>
      <c r="E42">
        <v>1</v>
      </c>
      <c r="F42">
        <v>1</v>
      </c>
      <c r="G42">
        <v>0</v>
      </c>
      <c r="H42">
        <v>0</v>
      </c>
      <c r="I42">
        <v>38</v>
      </c>
      <c r="J42">
        <v>5</v>
      </c>
      <c r="K42">
        <v>0</v>
      </c>
      <c r="L42">
        <v>0</v>
      </c>
      <c r="M42">
        <v>1</v>
      </c>
      <c r="N42">
        <v>0</v>
      </c>
      <c r="O42">
        <v>25</v>
      </c>
      <c r="P42">
        <v>0</v>
      </c>
      <c r="Q42">
        <v>18</v>
      </c>
      <c r="R42">
        <v>518</v>
      </c>
      <c r="S42">
        <v>13</v>
      </c>
      <c r="T42">
        <v>5</v>
      </c>
      <c r="U42">
        <v>18</v>
      </c>
      <c r="V42">
        <v>33</v>
      </c>
      <c r="W42">
        <v>69</v>
      </c>
      <c r="X42">
        <v>40</v>
      </c>
      <c r="Y42">
        <v>14</v>
      </c>
      <c r="Z42">
        <v>684</v>
      </c>
      <c r="AA42">
        <v>454</v>
      </c>
    </row>
    <row r="43" spans="1:27" x14ac:dyDescent="0.3">
      <c r="B43">
        <v>2009</v>
      </c>
      <c r="C43">
        <v>11</v>
      </c>
      <c r="D43">
        <v>2</v>
      </c>
      <c r="E43">
        <v>1</v>
      </c>
      <c r="F43">
        <v>2</v>
      </c>
      <c r="G43">
        <v>0</v>
      </c>
      <c r="H43">
        <v>0</v>
      </c>
      <c r="I43">
        <v>38</v>
      </c>
      <c r="J43">
        <v>4</v>
      </c>
      <c r="K43">
        <v>0</v>
      </c>
      <c r="L43">
        <v>0</v>
      </c>
      <c r="M43">
        <v>0</v>
      </c>
      <c r="N43">
        <v>0</v>
      </c>
      <c r="O43">
        <v>39</v>
      </c>
      <c r="P43">
        <v>0</v>
      </c>
      <c r="Q43">
        <v>14</v>
      </c>
      <c r="R43">
        <v>411</v>
      </c>
      <c r="S43">
        <v>7</v>
      </c>
      <c r="T43">
        <v>3</v>
      </c>
      <c r="U43">
        <v>37</v>
      </c>
      <c r="V43">
        <v>30</v>
      </c>
      <c r="W43">
        <v>51</v>
      </c>
      <c r="X43">
        <v>35</v>
      </c>
      <c r="Y43">
        <v>13</v>
      </c>
      <c r="Z43">
        <v>654</v>
      </c>
      <c r="AA43">
        <v>466</v>
      </c>
    </row>
    <row r="44" spans="1:27" x14ac:dyDescent="0.3">
      <c r="B44">
        <v>2008</v>
      </c>
      <c r="C44">
        <v>9</v>
      </c>
      <c r="D44">
        <v>3</v>
      </c>
      <c r="E44">
        <v>0</v>
      </c>
      <c r="F44">
        <v>4</v>
      </c>
      <c r="G44">
        <v>0</v>
      </c>
      <c r="H44">
        <v>0</v>
      </c>
      <c r="I44">
        <v>38</v>
      </c>
      <c r="J44">
        <v>4</v>
      </c>
      <c r="K44">
        <v>0</v>
      </c>
      <c r="L44">
        <v>0</v>
      </c>
      <c r="M44">
        <v>0</v>
      </c>
      <c r="N44">
        <v>0</v>
      </c>
      <c r="O44">
        <v>893</v>
      </c>
      <c r="P44">
        <v>0</v>
      </c>
      <c r="Q44">
        <v>0</v>
      </c>
      <c r="R44">
        <v>426</v>
      </c>
      <c r="S44">
        <v>32</v>
      </c>
      <c r="T44">
        <v>3</v>
      </c>
      <c r="U44">
        <v>9</v>
      </c>
      <c r="V44">
        <v>25</v>
      </c>
      <c r="W44">
        <v>60</v>
      </c>
      <c r="X44">
        <v>31</v>
      </c>
      <c r="Y44">
        <v>9</v>
      </c>
      <c r="Z44">
        <v>528</v>
      </c>
      <c r="AA44">
        <v>479</v>
      </c>
    </row>
    <row r="45" spans="1:27" x14ac:dyDescent="0.3">
      <c r="B45">
        <v>2007</v>
      </c>
      <c r="C45">
        <v>8</v>
      </c>
      <c r="D45">
        <v>4</v>
      </c>
      <c r="E45">
        <v>47</v>
      </c>
      <c r="F45">
        <v>2</v>
      </c>
      <c r="G45">
        <v>0</v>
      </c>
      <c r="H45">
        <v>0</v>
      </c>
      <c r="I45">
        <v>38</v>
      </c>
      <c r="J45">
        <v>0</v>
      </c>
      <c r="K45">
        <v>0</v>
      </c>
      <c r="L45">
        <v>0</v>
      </c>
      <c r="M45">
        <v>0</v>
      </c>
      <c r="N45">
        <v>0</v>
      </c>
      <c r="O45">
        <v>1006</v>
      </c>
      <c r="P45">
        <v>1</v>
      </c>
      <c r="Q45">
        <v>0</v>
      </c>
      <c r="R45">
        <v>384</v>
      </c>
      <c r="S45">
        <v>25</v>
      </c>
      <c r="T45">
        <v>0</v>
      </c>
      <c r="U45">
        <v>3</v>
      </c>
      <c r="V45">
        <v>22</v>
      </c>
      <c r="W45">
        <v>54</v>
      </c>
      <c r="X45">
        <v>26</v>
      </c>
      <c r="Y45">
        <v>7</v>
      </c>
      <c r="Z45">
        <v>709</v>
      </c>
      <c r="AA45">
        <v>478</v>
      </c>
    </row>
    <row r="46" spans="1:27" x14ac:dyDescent="0.3">
      <c r="B46">
        <v>2006</v>
      </c>
      <c r="C46">
        <v>6</v>
      </c>
      <c r="D46">
        <v>6</v>
      </c>
      <c r="E46">
        <v>6</v>
      </c>
      <c r="F46">
        <v>0</v>
      </c>
      <c r="G46">
        <v>0</v>
      </c>
      <c r="H46">
        <v>1</v>
      </c>
      <c r="I46">
        <v>27</v>
      </c>
      <c r="J46">
        <v>14</v>
      </c>
      <c r="K46">
        <v>0</v>
      </c>
      <c r="L46">
        <v>0</v>
      </c>
      <c r="M46">
        <v>0</v>
      </c>
      <c r="N46">
        <v>0</v>
      </c>
      <c r="O46">
        <v>966</v>
      </c>
      <c r="P46">
        <v>28</v>
      </c>
      <c r="Q46">
        <v>14</v>
      </c>
      <c r="R46">
        <v>350</v>
      </c>
      <c r="S46">
        <v>17</v>
      </c>
      <c r="T46">
        <v>0</v>
      </c>
      <c r="U46">
        <v>5</v>
      </c>
      <c r="V46">
        <v>91</v>
      </c>
      <c r="W46">
        <v>41</v>
      </c>
      <c r="X46">
        <v>28</v>
      </c>
      <c r="Y46">
        <v>7</v>
      </c>
      <c r="Z46">
        <v>625</v>
      </c>
      <c r="AA46">
        <v>381</v>
      </c>
    </row>
    <row r="47" spans="1:27" x14ac:dyDescent="0.3">
      <c r="A47" t="s">
        <v>4</v>
      </c>
      <c r="B47">
        <v>2016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90</v>
      </c>
      <c r="P47">
        <v>4</v>
      </c>
      <c r="Q47">
        <v>61</v>
      </c>
      <c r="R47">
        <v>196</v>
      </c>
      <c r="S47">
        <v>0</v>
      </c>
      <c r="T47">
        <v>6</v>
      </c>
      <c r="U47">
        <v>23</v>
      </c>
      <c r="V47">
        <v>3</v>
      </c>
      <c r="W47">
        <v>43</v>
      </c>
      <c r="X47">
        <v>41</v>
      </c>
      <c r="Y47">
        <v>3</v>
      </c>
      <c r="Z47">
        <v>478</v>
      </c>
      <c r="AA47">
        <v>733</v>
      </c>
    </row>
    <row r="48" spans="1:27" x14ac:dyDescent="0.3">
      <c r="B48">
        <v>2015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93</v>
      </c>
      <c r="P48">
        <v>4</v>
      </c>
      <c r="Q48">
        <v>43</v>
      </c>
      <c r="R48">
        <v>173</v>
      </c>
      <c r="S48">
        <v>0</v>
      </c>
      <c r="T48">
        <v>6</v>
      </c>
      <c r="U48">
        <v>17</v>
      </c>
      <c r="V48">
        <v>4</v>
      </c>
      <c r="W48">
        <v>45</v>
      </c>
      <c r="X48">
        <v>43</v>
      </c>
      <c r="Y48">
        <v>3</v>
      </c>
      <c r="Z48">
        <v>477</v>
      </c>
      <c r="AA48">
        <v>757</v>
      </c>
    </row>
    <row r="49" spans="1:27" x14ac:dyDescent="0.3">
      <c r="B49">
        <v>2014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79</v>
      </c>
      <c r="P49">
        <v>4</v>
      </c>
      <c r="Q49">
        <v>46</v>
      </c>
      <c r="R49">
        <v>177</v>
      </c>
      <c r="S49">
        <v>0</v>
      </c>
      <c r="T49">
        <v>6</v>
      </c>
      <c r="U49">
        <v>18</v>
      </c>
      <c r="V49">
        <v>8</v>
      </c>
      <c r="W49">
        <v>49</v>
      </c>
      <c r="X49">
        <v>44</v>
      </c>
      <c r="Y49">
        <v>3</v>
      </c>
      <c r="Z49">
        <v>505</v>
      </c>
      <c r="AA49">
        <v>1001</v>
      </c>
    </row>
    <row r="50" spans="1:27" x14ac:dyDescent="0.3">
      <c r="B50">
        <v>2013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67</v>
      </c>
      <c r="P50">
        <v>4</v>
      </c>
      <c r="Q50">
        <v>58</v>
      </c>
      <c r="R50">
        <v>147</v>
      </c>
      <c r="S50">
        <v>0</v>
      </c>
      <c r="T50">
        <v>7</v>
      </c>
      <c r="U50">
        <v>19</v>
      </c>
      <c r="V50">
        <v>16</v>
      </c>
      <c r="W50">
        <v>47</v>
      </c>
      <c r="X50">
        <v>46</v>
      </c>
      <c r="Y50">
        <v>3</v>
      </c>
      <c r="Z50">
        <v>527</v>
      </c>
      <c r="AA50">
        <v>985</v>
      </c>
    </row>
    <row r="51" spans="1:27" x14ac:dyDescent="0.3">
      <c r="B51">
        <v>2012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>
        <v>109</v>
      </c>
      <c r="M51">
        <v>0</v>
      </c>
      <c r="N51">
        <v>0</v>
      </c>
      <c r="O51">
        <v>35</v>
      </c>
      <c r="P51">
        <v>4</v>
      </c>
      <c r="Q51">
        <v>96</v>
      </c>
      <c r="R51">
        <v>154</v>
      </c>
      <c r="S51">
        <v>7</v>
      </c>
      <c r="T51">
        <v>5</v>
      </c>
      <c r="U51">
        <v>16</v>
      </c>
      <c r="V51">
        <v>20</v>
      </c>
      <c r="W51">
        <v>46</v>
      </c>
      <c r="X51">
        <v>39</v>
      </c>
      <c r="Y51">
        <v>2</v>
      </c>
      <c r="Z51">
        <v>591</v>
      </c>
      <c r="AA51">
        <v>770</v>
      </c>
    </row>
    <row r="52" spans="1:27" x14ac:dyDescent="0.3">
      <c r="B52">
        <v>2011</v>
      </c>
      <c r="C52">
        <v>2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103</v>
      </c>
      <c r="M52">
        <v>8</v>
      </c>
      <c r="N52">
        <v>0</v>
      </c>
      <c r="O52">
        <v>37</v>
      </c>
      <c r="P52">
        <v>4</v>
      </c>
      <c r="Q52">
        <v>153</v>
      </c>
      <c r="R52">
        <v>152</v>
      </c>
      <c r="S52">
        <v>0</v>
      </c>
      <c r="T52">
        <v>7</v>
      </c>
      <c r="U52">
        <v>19</v>
      </c>
      <c r="V52">
        <v>12</v>
      </c>
      <c r="W52">
        <v>45</v>
      </c>
      <c r="X52">
        <v>37</v>
      </c>
      <c r="Y52">
        <v>1</v>
      </c>
      <c r="Z52">
        <v>483</v>
      </c>
      <c r="AA52">
        <v>734</v>
      </c>
    </row>
    <row r="53" spans="1:27" x14ac:dyDescent="0.3">
      <c r="B53">
        <v>2010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3</v>
      </c>
      <c r="J53">
        <v>0</v>
      </c>
      <c r="K53">
        <v>0</v>
      </c>
      <c r="L53">
        <v>61</v>
      </c>
      <c r="M53">
        <v>9</v>
      </c>
      <c r="N53">
        <v>0</v>
      </c>
      <c r="O53">
        <v>35</v>
      </c>
      <c r="P53">
        <v>3</v>
      </c>
      <c r="Q53">
        <v>86</v>
      </c>
      <c r="R53">
        <v>143</v>
      </c>
      <c r="S53">
        <v>0</v>
      </c>
      <c r="T53">
        <v>7</v>
      </c>
      <c r="U53">
        <v>17</v>
      </c>
      <c r="V53">
        <v>12</v>
      </c>
      <c r="W53">
        <v>40</v>
      </c>
      <c r="X53">
        <v>39</v>
      </c>
      <c r="Y53">
        <v>0</v>
      </c>
      <c r="Z53">
        <v>530</v>
      </c>
      <c r="AA53">
        <v>660</v>
      </c>
    </row>
    <row r="54" spans="1:27" x14ac:dyDescent="0.3">
      <c r="B54">
        <v>2009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3</v>
      </c>
      <c r="J54">
        <v>0</v>
      </c>
      <c r="K54">
        <v>0</v>
      </c>
      <c r="L54">
        <v>0</v>
      </c>
      <c r="M54">
        <v>4</v>
      </c>
      <c r="N54">
        <v>0</v>
      </c>
      <c r="O54">
        <v>91</v>
      </c>
      <c r="P54">
        <v>3</v>
      </c>
      <c r="Q54">
        <v>64</v>
      </c>
      <c r="R54">
        <v>126</v>
      </c>
      <c r="S54">
        <v>0</v>
      </c>
      <c r="T54">
        <v>5</v>
      </c>
      <c r="U54">
        <v>19</v>
      </c>
      <c r="V54">
        <v>8</v>
      </c>
      <c r="W54">
        <v>31</v>
      </c>
      <c r="X54">
        <v>40</v>
      </c>
      <c r="Y54">
        <v>0</v>
      </c>
      <c r="Z54">
        <v>514</v>
      </c>
      <c r="AA54">
        <v>943</v>
      </c>
    </row>
    <row r="55" spans="1:27" x14ac:dyDescent="0.3">
      <c r="B55">
        <v>2008</v>
      </c>
      <c r="C55">
        <v>4</v>
      </c>
      <c r="D55">
        <v>0</v>
      </c>
      <c r="E55">
        <v>0</v>
      </c>
      <c r="F55">
        <v>0</v>
      </c>
      <c r="G55">
        <v>0</v>
      </c>
      <c r="H55">
        <v>0</v>
      </c>
      <c r="I55">
        <v>3</v>
      </c>
      <c r="J55">
        <v>0</v>
      </c>
      <c r="K55">
        <v>0</v>
      </c>
      <c r="L55">
        <v>0</v>
      </c>
      <c r="M55">
        <v>11</v>
      </c>
      <c r="N55">
        <v>0</v>
      </c>
      <c r="O55">
        <v>74</v>
      </c>
      <c r="P55">
        <v>3</v>
      </c>
      <c r="Q55">
        <v>16</v>
      </c>
      <c r="R55">
        <v>108</v>
      </c>
      <c r="S55">
        <v>0</v>
      </c>
      <c r="T55">
        <v>5</v>
      </c>
      <c r="U55">
        <v>18</v>
      </c>
      <c r="V55">
        <v>3</v>
      </c>
      <c r="W55">
        <v>30</v>
      </c>
      <c r="X55">
        <v>41</v>
      </c>
      <c r="Y55">
        <v>0</v>
      </c>
      <c r="Z55">
        <v>497</v>
      </c>
      <c r="AA55">
        <v>676</v>
      </c>
    </row>
    <row r="56" spans="1:27" x14ac:dyDescent="0.3">
      <c r="B56">
        <v>2007</v>
      </c>
      <c r="C56">
        <v>13</v>
      </c>
      <c r="D56">
        <v>0</v>
      </c>
      <c r="E56">
        <v>0</v>
      </c>
      <c r="F56">
        <v>0</v>
      </c>
      <c r="G56">
        <v>0</v>
      </c>
      <c r="H56">
        <v>0</v>
      </c>
      <c r="I56">
        <v>3</v>
      </c>
      <c r="J56">
        <v>0</v>
      </c>
      <c r="K56">
        <v>0</v>
      </c>
      <c r="L56">
        <v>0</v>
      </c>
      <c r="M56">
        <v>21</v>
      </c>
      <c r="N56">
        <v>0</v>
      </c>
      <c r="O56">
        <v>45</v>
      </c>
      <c r="P56">
        <v>0</v>
      </c>
      <c r="Q56">
        <v>16</v>
      </c>
      <c r="R56">
        <v>105</v>
      </c>
      <c r="S56">
        <v>0</v>
      </c>
      <c r="T56">
        <v>5</v>
      </c>
      <c r="U56">
        <v>12</v>
      </c>
      <c r="V56">
        <v>6</v>
      </c>
      <c r="W56">
        <v>24</v>
      </c>
      <c r="X56">
        <v>39</v>
      </c>
      <c r="Y56">
        <v>0</v>
      </c>
      <c r="Z56">
        <v>468</v>
      </c>
      <c r="AA56">
        <v>665</v>
      </c>
    </row>
    <row r="57" spans="1:27" x14ac:dyDescent="0.3">
      <c r="B57">
        <v>2006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41</v>
      </c>
      <c r="P57">
        <v>0</v>
      </c>
      <c r="Q57">
        <v>0</v>
      </c>
      <c r="R57">
        <v>126</v>
      </c>
      <c r="S57">
        <v>0</v>
      </c>
      <c r="T57">
        <v>3</v>
      </c>
      <c r="U57">
        <v>17</v>
      </c>
      <c r="V57">
        <v>3</v>
      </c>
      <c r="W57">
        <v>19</v>
      </c>
      <c r="X57">
        <v>35</v>
      </c>
      <c r="Y57">
        <v>0</v>
      </c>
      <c r="Z57">
        <v>456</v>
      </c>
      <c r="AA57">
        <v>630</v>
      </c>
    </row>
    <row r="58" spans="1:27" x14ac:dyDescent="0.3">
      <c r="A58" t="s">
        <v>5</v>
      </c>
      <c r="B58">
        <v>2016</v>
      </c>
      <c r="C58">
        <v>0</v>
      </c>
      <c r="D58">
        <v>24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5757</v>
      </c>
      <c r="P58">
        <v>10</v>
      </c>
      <c r="Q58">
        <v>9</v>
      </c>
      <c r="R58">
        <v>192</v>
      </c>
      <c r="S58">
        <v>0</v>
      </c>
      <c r="T58">
        <v>10</v>
      </c>
      <c r="U58">
        <v>30</v>
      </c>
      <c r="V58">
        <v>73</v>
      </c>
      <c r="W58">
        <v>76</v>
      </c>
      <c r="X58">
        <v>4</v>
      </c>
      <c r="Y58">
        <v>6</v>
      </c>
      <c r="Z58">
        <v>385</v>
      </c>
      <c r="AA58">
        <v>314</v>
      </c>
    </row>
    <row r="59" spans="1:27" x14ac:dyDescent="0.3">
      <c r="B59">
        <v>2015</v>
      </c>
      <c r="C59">
        <v>0</v>
      </c>
      <c r="D59">
        <v>17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  <c r="O59">
        <v>5591</v>
      </c>
      <c r="P59">
        <v>8</v>
      </c>
      <c r="Q59">
        <v>14</v>
      </c>
      <c r="R59">
        <v>213</v>
      </c>
      <c r="S59">
        <v>0</v>
      </c>
      <c r="T59">
        <v>10</v>
      </c>
      <c r="U59">
        <v>31</v>
      </c>
      <c r="V59">
        <v>91</v>
      </c>
      <c r="W59">
        <v>80</v>
      </c>
      <c r="X59">
        <v>9</v>
      </c>
      <c r="Y59">
        <v>11</v>
      </c>
      <c r="Z59">
        <v>363</v>
      </c>
      <c r="AA59">
        <v>327</v>
      </c>
    </row>
    <row r="60" spans="1:27" x14ac:dyDescent="0.3">
      <c r="B60">
        <v>2014</v>
      </c>
      <c r="C60">
        <v>0</v>
      </c>
      <c r="D60">
        <v>15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  <c r="O60">
        <v>5500</v>
      </c>
      <c r="P60">
        <v>8</v>
      </c>
      <c r="Q60">
        <v>20</v>
      </c>
      <c r="R60">
        <v>205</v>
      </c>
      <c r="S60">
        <v>0</v>
      </c>
      <c r="T60">
        <v>10</v>
      </c>
      <c r="U60">
        <v>34</v>
      </c>
      <c r="V60">
        <v>113</v>
      </c>
      <c r="W60">
        <v>83</v>
      </c>
      <c r="X60">
        <v>6</v>
      </c>
      <c r="Y60">
        <v>12</v>
      </c>
      <c r="Z60">
        <v>356</v>
      </c>
      <c r="AA60">
        <v>319</v>
      </c>
    </row>
    <row r="61" spans="1:27" x14ac:dyDescent="0.3">
      <c r="B61">
        <v>2013</v>
      </c>
      <c r="C61">
        <v>0</v>
      </c>
      <c r="D61">
        <v>17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4831</v>
      </c>
      <c r="P61">
        <v>2</v>
      </c>
      <c r="Q61">
        <v>25</v>
      </c>
      <c r="R61">
        <v>201</v>
      </c>
      <c r="S61">
        <v>0</v>
      </c>
      <c r="T61">
        <v>10</v>
      </c>
      <c r="U61">
        <v>32</v>
      </c>
      <c r="V61">
        <v>112</v>
      </c>
      <c r="W61">
        <v>74</v>
      </c>
      <c r="X61">
        <v>5</v>
      </c>
      <c r="Y61">
        <v>5</v>
      </c>
      <c r="Z61">
        <v>352</v>
      </c>
      <c r="AA61">
        <v>285</v>
      </c>
    </row>
    <row r="62" spans="1:27" x14ac:dyDescent="0.3">
      <c r="B62">
        <v>2012</v>
      </c>
      <c r="C62">
        <v>0</v>
      </c>
      <c r="D62">
        <v>26</v>
      </c>
      <c r="E62">
        <v>1</v>
      </c>
      <c r="F62">
        <v>3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3932</v>
      </c>
      <c r="P62">
        <v>2</v>
      </c>
      <c r="Q62">
        <v>34</v>
      </c>
      <c r="R62">
        <v>196</v>
      </c>
      <c r="S62">
        <v>0</v>
      </c>
      <c r="T62">
        <v>10</v>
      </c>
      <c r="U62">
        <v>32</v>
      </c>
      <c r="V62">
        <v>142</v>
      </c>
      <c r="W62">
        <v>56</v>
      </c>
      <c r="X62">
        <v>4</v>
      </c>
      <c r="Y62">
        <v>9</v>
      </c>
      <c r="Z62">
        <v>338</v>
      </c>
      <c r="AA62">
        <v>273</v>
      </c>
    </row>
    <row r="63" spans="1:27" x14ac:dyDescent="0.3">
      <c r="B63">
        <v>2011</v>
      </c>
      <c r="C63">
        <v>0</v>
      </c>
      <c r="D63">
        <v>23</v>
      </c>
      <c r="E63">
        <v>2</v>
      </c>
      <c r="F63">
        <v>3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2580</v>
      </c>
      <c r="P63">
        <v>0</v>
      </c>
      <c r="Q63">
        <v>7</v>
      </c>
      <c r="R63">
        <v>182</v>
      </c>
      <c r="S63">
        <v>0</v>
      </c>
      <c r="T63">
        <v>10</v>
      </c>
      <c r="U63">
        <v>16</v>
      </c>
      <c r="V63">
        <v>95</v>
      </c>
      <c r="W63">
        <v>51</v>
      </c>
      <c r="X63">
        <v>1</v>
      </c>
      <c r="Y63">
        <v>8</v>
      </c>
      <c r="Z63">
        <v>356</v>
      </c>
      <c r="AA63">
        <v>285</v>
      </c>
    </row>
    <row r="64" spans="1:27" x14ac:dyDescent="0.3">
      <c r="B64">
        <v>2010</v>
      </c>
      <c r="C64">
        <v>0</v>
      </c>
      <c r="D64">
        <v>31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2463</v>
      </c>
      <c r="P64">
        <v>1</v>
      </c>
      <c r="Q64">
        <v>6</v>
      </c>
      <c r="R64">
        <v>137</v>
      </c>
      <c r="S64">
        <v>0</v>
      </c>
      <c r="T64">
        <v>8</v>
      </c>
      <c r="U64">
        <v>12</v>
      </c>
      <c r="V64">
        <v>211</v>
      </c>
      <c r="W64">
        <v>51</v>
      </c>
      <c r="X64">
        <v>0</v>
      </c>
      <c r="Y64">
        <v>3</v>
      </c>
      <c r="Z64">
        <v>312</v>
      </c>
      <c r="AA64">
        <v>308</v>
      </c>
    </row>
    <row r="65" spans="1:27" x14ac:dyDescent="0.3">
      <c r="B65">
        <v>2009</v>
      </c>
      <c r="C65">
        <v>0</v>
      </c>
      <c r="D65">
        <v>19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2270</v>
      </c>
      <c r="P65">
        <v>1</v>
      </c>
      <c r="Q65">
        <v>2</v>
      </c>
      <c r="R65">
        <v>120</v>
      </c>
      <c r="S65">
        <v>2</v>
      </c>
      <c r="T65">
        <v>11</v>
      </c>
      <c r="U65">
        <v>10</v>
      </c>
      <c r="V65">
        <v>74</v>
      </c>
      <c r="W65">
        <v>45</v>
      </c>
      <c r="X65">
        <v>0</v>
      </c>
      <c r="Y65">
        <v>3</v>
      </c>
      <c r="Z65">
        <v>330</v>
      </c>
      <c r="AA65">
        <v>258</v>
      </c>
    </row>
    <row r="66" spans="1:27" x14ac:dyDescent="0.3">
      <c r="B66">
        <v>2008</v>
      </c>
      <c r="C66">
        <v>0</v>
      </c>
      <c r="D66">
        <v>19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1831</v>
      </c>
      <c r="P66">
        <v>0</v>
      </c>
      <c r="Q66">
        <v>5</v>
      </c>
      <c r="R66">
        <v>79</v>
      </c>
      <c r="S66">
        <v>0</v>
      </c>
      <c r="T66">
        <v>9</v>
      </c>
      <c r="U66">
        <v>9</v>
      </c>
      <c r="V66">
        <v>37</v>
      </c>
      <c r="W66">
        <v>44</v>
      </c>
      <c r="X66">
        <v>0</v>
      </c>
      <c r="Y66">
        <v>6</v>
      </c>
      <c r="Z66">
        <v>293</v>
      </c>
      <c r="AA66">
        <v>302</v>
      </c>
    </row>
    <row r="67" spans="1:27" x14ac:dyDescent="0.3">
      <c r="B67">
        <v>2007</v>
      </c>
      <c r="C67">
        <v>0</v>
      </c>
      <c r="D67">
        <v>40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890</v>
      </c>
      <c r="P67">
        <v>0</v>
      </c>
      <c r="Q67">
        <v>1</v>
      </c>
      <c r="R67">
        <v>59</v>
      </c>
      <c r="S67">
        <v>3</v>
      </c>
      <c r="T67">
        <v>10</v>
      </c>
      <c r="U67">
        <v>17</v>
      </c>
      <c r="V67">
        <v>25</v>
      </c>
      <c r="W67">
        <v>45</v>
      </c>
      <c r="X67">
        <v>0</v>
      </c>
      <c r="Y67">
        <v>2</v>
      </c>
      <c r="Z67">
        <v>311</v>
      </c>
      <c r="AA67">
        <v>263</v>
      </c>
    </row>
    <row r="68" spans="1:27" x14ac:dyDescent="0.3">
      <c r="B68">
        <v>2006</v>
      </c>
      <c r="C68">
        <v>0</v>
      </c>
      <c r="D68">
        <v>27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165</v>
      </c>
      <c r="P68">
        <v>3</v>
      </c>
      <c r="Q68">
        <v>0</v>
      </c>
      <c r="R68">
        <v>57</v>
      </c>
      <c r="S68">
        <v>0</v>
      </c>
      <c r="T68">
        <v>10</v>
      </c>
      <c r="U68">
        <v>14</v>
      </c>
      <c r="V68">
        <v>8</v>
      </c>
      <c r="W68">
        <v>33</v>
      </c>
      <c r="X68">
        <v>0</v>
      </c>
      <c r="Y68">
        <v>0</v>
      </c>
      <c r="Z68">
        <v>320</v>
      </c>
      <c r="AA68">
        <v>272</v>
      </c>
    </row>
    <row r="69" spans="1:27" x14ac:dyDescent="0.3">
      <c r="A69" t="s">
        <v>6</v>
      </c>
      <c r="B69">
        <v>2016</v>
      </c>
      <c r="C69">
        <v>0</v>
      </c>
      <c r="D69">
        <v>1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4</v>
      </c>
      <c r="Q69">
        <v>0</v>
      </c>
      <c r="R69">
        <v>101</v>
      </c>
      <c r="S69">
        <v>38</v>
      </c>
      <c r="T69">
        <v>10</v>
      </c>
      <c r="U69">
        <v>10</v>
      </c>
      <c r="V69">
        <v>12</v>
      </c>
      <c r="W69">
        <v>5</v>
      </c>
      <c r="X69">
        <v>0</v>
      </c>
      <c r="Y69">
        <v>3</v>
      </c>
      <c r="Z69">
        <v>325</v>
      </c>
      <c r="AA69">
        <v>371</v>
      </c>
    </row>
    <row r="70" spans="1:27" x14ac:dyDescent="0.3">
      <c r="B70">
        <v>2015</v>
      </c>
      <c r="C70">
        <v>0</v>
      </c>
      <c r="D70">
        <v>0</v>
      </c>
      <c r="E70">
        <v>3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3</v>
      </c>
      <c r="Q70">
        <v>0</v>
      </c>
      <c r="R70">
        <v>109</v>
      </c>
      <c r="S70">
        <v>31</v>
      </c>
      <c r="T70">
        <v>10</v>
      </c>
      <c r="U70">
        <v>9</v>
      </c>
      <c r="V70">
        <v>15</v>
      </c>
      <c r="W70">
        <v>6</v>
      </c>
      <c r="X70">
        <v>0</v>
      </c>
      <c r="Y70">
        <v>3</v>
      </c>
      <c r="Z70">
        <v>332</v>
      </c>
      <c r="AA70">
        <v>379</v>
      </c>
    </row>
    <row r="71" spans="1:27" x14ac:dyDescent="0.3">
      <c r="B71">
        <v>2014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</v>
      </c>
      <c r="P71">
        <v>4</v>
      </c>
      <c r="Q71">
        <v>0</v>
      </c>
      <c r="R71">
        <v>94</v>
      </c>
      <c r="S71">
        <v>21</v>
      </c>
      <c r="T71">
        <v>8</v>
      </c>
      <c r="U71">
        <v>11</v>
      </c>
      <c r="V71">
        <v>25</v>
      </c>
      <c r="W71">
        <v>4</v>
      </c>
      <c r="X71">
        <v>1</v>
      </c>
      <c r="Y71">
        <v>2</v>
      </c>
      <c r="Z71">
        <v>348</v>
      </c>
      <c r="AA71">
        <v>303</v>
      </c>
    </row>
    <row r="72" spans="1:27" x14ac:dyDescent="0.3">
      <c r="B72">
        <v>2013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>
        <v>2</v>
      </c>
      <c r="Q72">
        <v>1</v>
      </c>
      <c r="R72">
        <v>87</v>
      </c>
      <c r="S72">
        <v>16</v>
      </c>
      <c r="T72">
        <v>10</v>
      </c>
      <c r="U72">
        <v>14</v>
      </c>
      <c r="V72">
        <v>22</v>
      </c>
      <c r="W72">
        <v>5</v>
      </c>
      <c r="X72">
        <v>0</v>
      </c>
      <c r="Y72">
        <v>3</v>
      </c>
      <c r="Z72">
        <v>399</v>
      </c>
      <c r="AA72">
        <v>296</v>
      </c>
    </row>
    <row r="73" spans="1:27" x14ac:dyDescent="0.3">
      <c r="B73">
        <v>2012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2</v>
      </c>
      <c r="Q73">
        <v>0</v>
      </c>
      <c r="R73">
        <v>76</v>
      </c>
      <c r="S73">
        <v>14</v>
      </c>
      <c r="T73">
        <v>9</v>
      </c>
      <c r="U73">
        <v>11</v>
      </c>
      <c r="V73">
        <v>11</v>
      </c>
      <c r="W73">
        <v>5</v>
      </c>
      <c r="X73">
        <v>0</v>
      </c>
      <c r="Y73">
        <v>3</v>
      </c>
      <c r="Z73">
        <v>341</v>
      </c>
      <c r="AA73">
        <v>307</v>
      </c>
    </row>
    <row r="74" spans="1:27" x14ac:dyDescent="0.3">
      <c r="B74">
        <v>2011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</v>
      </c>
      <c r="P74">
        <v>2</v>
      </c>
      <c r="Q74">
        <v>2</v>
      </c>
      <c r="R74">
        <v>61</v>
      </c>
      <c r="S74">
        <v>15</v>
      </c>
      <c r="T74">
        <v>7</v>
      </c>
      <c r="U74">
        <v>7</v>
      </c>
      <c r="V74">
        <v>6</v>
      </c>
      <c r="W74">
        <v>8</v>
      </c>
      <c r="X74">
        <v>0</v>
      </c>
      <c r="Y74">
        <v>2</v>
      </c>
      <c r="Z74">
        <v>420</v>
      </c>
      <c r="AA74">
        <v>271</v>
      </c>
    </row>
    <row r="75" spans="1:27" x14ac:dyDescent="0.3">
      <c r="B75">
        <v>2010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Q75">
        <v>6</v>
      </c>
      <c r="R75">
        <v>62</v>
      </c>
      <c r="S75">
        <v>20</v>
      </c>
      <c r="T75">
        <v>8</v>
      </c>
      <c r="U75">
        <v>7</v>
      </c>
      <c r="V75">
        <v>3</v>
      </c>
      <c r="W75">
        <v>8</v>
      </c>
      <c r="X75">
        <v>0</v>
      </c>
      <c r="Y75">
        <v>0</v>
      </c>
      <c r="Z75">
        <v>379</v>
      </c>
      <c r="AA75">
        <v>302</v>
      </c>
    </row>
    <row r="76" spans="1:27" x14ac:dyDescent="0.3">
      <c r="B76">
        <v>2009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</v>
      </c>
      <c r="Q76">
        <v>0</v>
      </c>
      <c r="R76">
        <v>57</v>
      </c>
      <c r="S76">
        <v>15</v>
      </c>
      <c r="T76">
        <v>10</v>
      </c>
      <c r="U76">
        <v>8</v>
      </c>
      <c r="V76">
        <v>3</v>
      </c>
      <c r="W76">
        <v>8</v>
      </c>
      <c r="X76">
        <v>0</v>
      </c>
      <c r="Y76">
        <v>0</v>
      </c>
      <c r="Z76">
        <v>331</v>
      </c>
      <c r="AA76">
        <v>314</v>
      </c>
    </row>
    <row r="77" spans="1:27" x14ac:dyDescent="0.3">
      <c r="B77">
        <v>2008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55</v>
      </c>
      <c r="S77">
        <v>5</v>
      </c>
      <c r="T77">
        <v>8</v>
      </c>
      <c r="U77">
        <v>3</v>
      </c>
      <c r="V77">
        <v>4</v>
      </c>
      <c r="W77">
        <v>7</v>
      </c>
      <c r="X77">
        <v>0</v>
      </c>
      <c r="Y77">
        <v>0</v>
      </c>
      <c r="Z77">
        <v>350</v>
      </c>
      <c r="AA77">
        <v>236</v>
      </c>
    </row>
    <row r="78" spans="1:27" x14ac:dyDescent="0.3">
      <c r="B78">
        <v>2007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48</v>
      </c>
      <c r="S78">
        <v>0</v>
      </c>
      <c r="T78">
        <v>9</v>
      </c>
      <c r="U78">
        <v>5</v>
      </c>
      <c r="V78">
        <v>6</v>
      </c>
      <c r="W78">
        <v>5</v>
      </c>
      <c r="X78">
        <v>0</v>
      </c>
      <c r="Y78">
        <v>0</v>
      </c>
      <c r="Z78">
        <v>341</v>
      </c>
      <c r="AA78">
        <v>221</v>
      </c>
    </row>
    <row r="79" spans="1:27" x14ac:dyDescent="0.3">
      <c r="B79">
        <v>2006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2</v>
      </c>
      <c r="P79">
        <v>1</v>
      </c>
      <c r="Q79">
        <v>0</v>
      </c>
      <c r="R79">
        <v>47</v>
      </c>
      <c r="S79">
        <v>0</v>
      </c>
      <c r="T79">
        <v>11</v>
      </c>
      <c r="U79">
        <v>4</v>
      </c>
      <c r="V79">
        <v>3</v>
      </c>
      <c r="W79">
        <v>6</v>
      </c>
      <c r="X79">
        <v>0</v>
      </c>
      <c r="Y79">
        <v>0</v>
      </c>
      <c r="Z79">
        <v>294</v>
      </c>
      <c r="AA79">
        <v>199</v>
      </c>
    </row>
    <row r="80" spans="1:27" x14ac:dyDescent="0.3">
      <c r="A80" t="s">
        <v>7</v>
      </c>
      <c r="B80">
        <v>2016</v>
      </c>
      <c r="C80">
        <v>15</v>
      </c>
      <c r="D80">
        <v>27</v>
      </c>
      <c r="E80">
        <v>137</v>
      </c>
      <c r="F80">
        <v>2</v>
      </c>
      <c r="G80">
        <v>42</v>
      </c>
      <c r="H80">
        <v>7</v>
      </c>
      <c r="I80">
        <v>424</v>
      </c>
      <c r="J80">
        <v>8</v>
      </c>
      <c r="K80">
        <v>567</v>
      </c>
      <c r="L80">
        <v>722</v>
      </c>
      <c r="M80">
        <v>52</v>
      </c>
      <c r="N80">
        <v>146</v>
      </c>
      <c r="O80">
        <v>1546</v>
      </c>
      <c r="P80">
        <v>13</v>
      </c>
      <c r="Q80">
        <v>380</v>
      </c>
      <c r="R80">
        <v>642</v>
      </c>
      <c r="S80">
        <v>39</v>
      </c>
      <c r="T80">
        <v>49</v>
      </c>
      <c r="U80">
        <v>158</v>
      </c>
      <c r="V80">
        <v>188</v>
      </c>
      <c r="W80">
        <v>247</v>
      </c>
      <c r="X80">
        <v>130</v>
      </c>
      <c r="Y80">
        <v>69</v>
      </c>
      <c r="Z80">
        <v>692</v>
      </c>
      <c r="AA80">
        <v>1046</v>
      </c>
    </row>
    <row r="81" spans="1:27" x14ac:dyDescent="0.3">
      <c r="B81">
        <v>2015</v>
      </c>
      <c r="C81">
        <v>12</v>
      </c>
      <c r="D81">
        <v>37</v>
      </c>
      <c r="E81">
        <v>303</v>
      </c>
      <c r="F81">
        <v>2</v>
      </c>
      <c r="G81">
        <v>33</v>
      </c>
      <c r="H81">
        <v>14</v>
      </c>
      <c r="I81">
        <v>311</v>
      </c>
      <c r="J81">
        <v>9</v>
      </c>
      <c r="K81">
        <v>410</v>
      </c>
      <c r="L81">
        <v>676</v>
      </c>
      <c r="M81">
        <v>107</v>
      </c>
      <c r="N81">
        <v>171</v>
      </c>
      <c r="O81">
        <v>1068</v>
      </c>
      <c r="P81">
        <v>13</v>
      </c>
      <c r="Q81">
        <v>340</v>
      </c>
      <c r="R81">
        <v>712</v>
      </c>
      <c r="S81">
        <v>34</v>
      </c>
      <c r="T81">
        <v>45</v>
      </c>
      <c r="U81">
        <v>131</v>
      </c>
      <c r="V81">
        <v>192</v>
      </c>
      <c r="W81">
        <v>250</v>
      </c>
      <c r="X81">
        <v>130</v>
      </c>
      <c r="Y81">
        <v>60</v>
      </c>
      <c r="Z81">
        <v>766</v>
      </c>
      <c r="AA81">
        <v>969</v>
      </c>
    </row>
    <row r="82" spans="1:27" x14ac:dyDescent="0.3">
      <c r="B82">
        <v>2014</v>
      </c>
      <c r="C82">
        <v>10</v>
      </c>
      <c r="D82">
        <v>41</v>
      </c>
      <c r="E82">
        <v>116</v>
      </c>
      <c r="F82">
        <v>4</v>
      </c>
      <c r="G82">
        <v>21</v>
      </c>
      <c r="H82">
        <v>76</v>
      </c>
      <c r="I82">
        <v>269</v>
      </c>
      <c r="J82">
        <v>9</v>
      </c>
      <c r="K82">
        <v>305</v>
      </c>
      <c r="L82">
        <v>771</v>
      </c>
      <c r="M82">
        <v>492</v>
      </c>
      <c r="N82">
        <v>244</v>
      </c>
      <c r="O82">
        <v>1013</v>
      </c>
      <c r="P82">
        <v>12</v>
      </c>
      <c r="Q82">
        <v>377</v>
      </c>
      <c r="R82">
        <v>772</v>
      </c>
      <c r="S82">
        <v>37</v>
      </c>
      <c r="T82">
        <v>45</v>
      </c>
      <c r="U82">
        <v>107</v>
      </c>
      <c r="V82">
        <v>158</v>
      </c>
      <c r="W82">
        <v>237</v>
      </c>
      <c r="X82">
        <v>111</v>
      </c>
      <c r="Y82">
        <v>45</v>
      </c>
      <c r="Z82">
        <v>788</v>
      </c>
      <c r="AA82">
        <v>949</v>
      </c>
    </row>
    <row r="83" spans="1:27" x14ac:dyDescent="0.3">
      <c r="B83">
        <v>2013</v>
      </c>
      <c r="C83">
        <v>9</v>
      </c>
      <c r="D83">
        <v>12</v>
      </c>
      <c r="E83">
        <v>318</v>
      </c>
      <c r="F83">
        <v>1</v>
      </c>
      <c r="G83">
        <v>18</v>
      </c>
      <c r="H83">
        <v>89</v>
      </c>
      <c r="I83">
        <v>86</v>
      </c>
      <c r="J83">
        <v>13</v>
      </c>
      <c r="K83">
        <v>363</v>
      </c>
      <c r="L83">
        <v>664</v>
      </c>
      <c r="M83">
        <v>546</v>
      </c>
      <c r="N83">
        <v>211</v>
      </c>
      <c r="O83">
        <v>841</v>
      </c>
      <c r="P83">
        <v>12</v>
      </c>
      <c r="Q83">
        <v>322</v>
      </c>
      <c r="R83">
        <v>695</v>
      </c>
      <c r="S83">
        <v>36</v>
      </c>
      <c r="T83">
        <v>41</v>
      </c>
      <c r="U83">
        <v>259</v>
      </c>
      <c r="V83">
        <v>129</v>
      </c>
      <c r="W83">
        <v>210</v>
      </c>
      <c r="X83">
        <v>107</v>
      </c>
      <c r="Y83">
        <v>27</v>
      </c>
      <c r="Z83">
        <v>782</v>
      </c>
      <c r="AA83">
        <v>879</v>
      </c>
    </row>
    <row r="84" spans="1:27" x14ac:dyDescent="0.3">
      <c r="B84">
        <v>2012</v>
      </c>
      <c r="C84">
        <v>0</v>
      </c>
      <c r="D84">
        <v>10</v>
      </c>
      <c r="E84">
        <v>312</v>
      </c>
      <c r="F84">
        <v>1</v>
      </c>
      <c r="G84">
        <v>18</v>
      </c>
      <c r="H84">
        <v>73</v>
      </c>
      <c r="I84">
        <v>76</v>
      </c>
      <c r="J84">
        <v>15</v>
      </c>
      <c r="K84">
        <v>33</v>
      </c>
      <c r="L84">
        <v>759</v>
      </c>
      <c r="M84">
        <v>554</v>
      </c>
      <c r="N84">
        <v>338</v>
      </c>
      <c r="O84">
        <v>743</v>
      </c>
      <c r="P84">
        <v>13</v>
      </c>
      <c r="Q84">
        <v>196</v>
      </c>
      <c r="R84">
        <v>600</v>
      </c>
      <c r="S84">
        <v>37</v>
      </c>
      <c r="T84">
        <v>43</v>
      </c>
      <c r="U84">
        <v>96</v>
      </c>
      <c r="V84">
        <v>114</v>
      </c>
      <c r="W84">
        <v>190</v>
      </c>
      <c r="X84">
        <v>85</v>
      </c>
      <c r="Y84">
        <v>30</v>
      </c>
      <c r="Z84">
        <v>751</v>
      </c>
      <c r="AA84">
        <v>773</v>
      </c>
    </row>
    <row r="85" spans="1:27" x14ac:dyDescent="0.3">
      <c r="B85">
        <v>2011</v>
      </c>
      <c r="C85">
        <v>1</v>
      </c>
      <c r="D85">
        <v>12</v>
      </c>
      <c r="E85">
        <v>356</v>
      </c>
      <c r="F85">
        <v>1</v>
      </c>
      <c r="G85">
        <v>18</v>
      </c>
      <c r="H85">
        <v>58</v>
      </c>
      <c r="I85">
        <v>12</v>
      </c>
      <c r="J85">
        <v>12</v>
      </c>
      <c r="K85">
        <v>208</v>
      </c>
      <c r="L85">
        <v>752</v>
      </c>
      <c r="M85">
        <v>548</v>
      </c>
      <c r="N85">
        <v>350</v>
      </c>
      <c r="O85">
        <v>739</v>
      </c>
      <c r="P85">
        <v>13</v>
      </c>
      <c r="Q85">
        <v>67</v>
      </c>
      <c r="R85">
        <v>599</v>
      </c>
      <c r="S85">
        <v>30</v>
      </c>
      <c r="T85">
        <v>35</v>
      </c>
      <c r="U85">
        <v>235</v>
      </c>
      <c r="V85">
        <v>84</v>
      </c>
      <c r="W85">
        <v>195</v>
      </c>
      <c r="X85">
        <v>82</v>
      </c>
      <c r="Y85">
        <v>26</v>
      </c>
      <c r="Z85">
        <v>750</v>
      </c>
      <c r="AA85">
        <v>799</v>
      </c>
    </row>
    <row r="86" spans="1:27" x14ac:dyDescent="0.3">
      <c r="B86">
        <v>2010</v>
      </c>
      <c r="C86">
        <v>0</v>
      </c>
      <c r="D86">
        <v>19</v>
      </c>
      <c r="E86">
        <v>349</v>
      </c>
      <c r="F86">
        <v>1</v>
      </c>
      <c r="G86">
        <v>11</v>
      </c>
      <c r="H86">
        <v>46</v>
      </c>
      <c r="I86">
        <v>12</v>
      </c>
      <c r="J86">
        <v>135</v>
      </c>
      <c r="K86">
        <v>198</v>
      </c>
      <c r="L86">
        <v>535</v>
      </c>
      <c r="M86">
        <v>573</v>
      </c>
      <c r="N86">
        <v>170</v>
      </c>
      <c r="O86">
        <v>670</v>
      </c>
      <c r="P86">
        <v>13</v>
      </c>
      <c r="Q86">
        <v>268</v>
      </c>
      <c r="R86">
        <v>540</v>
      </c>
      <c r="S86">
        <v>34</v>
      </c>
      <c r="T86">
        <v>36</v>
      </c>
      <c r="U86">
        <v>95</v>
      </c>
      <c r="V86">
        <v>70</v>
      </c>
      <c r="W86">
        <v>163</v>
      </c>
      <c r="X86">
        <v>86</v>
      </c>
      <c r="Y86">
        <v>21</v>
      </c>
      <c r="Z86">
        <v>716</v>
      </c>
      <c r="AA86">
        <v>757</v>
      </c>
    </row>
    <row r="87" spans="1:27" x14ac:dyDescent="0.3">
      <c r="B87">
        <v>2009</v>
      </c>
      <c r="C87">
        <v>0</v>
      </c>
      <c r="D87">
        <v>10</v>
      </c>
      <c r="E87">
        <v>203</v>
      </c>
      <c r="F87">
        <v>2</v>
      </c>
      <c r="G87">
        <v>0</v>
      </c>
      <c r="H87">
        <v>36</v>
      </c>
      <c r="I87">
        <v>10</v>
      </c>
      <c r="J87">
        <v>118</v>
      </c>
      <c r="K87">
        <v>185</v>
      </c>
      <c r="L87">
        <v>222</v>
      </c>
      <c r="M87">
        <v>470</v>
      </c>
      <c r="N87">
        <v>73</v>
      </c>
      <c r="O87">
        <v>896</v>
      </c>
      <c r="P87">
        <v>12</v>
      </c>
      <c r="Q87">
        <v>62</v>
      </c>
      <c r="R87">
        <v>554</v>
      </c>
      <c r="S87">
        <v>25</v>
      </c>
      <c r="T87">
        <v>27</v>
      </c>
      <c r="U87">
        <v>62</v>
      </c>
      <c r="V87">
        <v>54</v>
      </c>
      <c r="W87">
        <v>185</v>
      </c>
      <c r="X87">
        <v>77</v>
      </c>
      <c r="Y87">
        <v>18</v>
      </c>
      <c r="Z87">
        <v>683</v>
      </c>
      <c r="AA87">
        <v>781</v>
      </c>
    </row>
    <row r="88" spans="1:27" x14ac:dyDescent="0.3">
      <c r="B88">
        <v>2008</v>
      </c>
      <c r="C88">
        <v>0</v>
      </c>
      <c r="D88">
        <v>19</v>
      </c>
      <c r="E88">
        <v>220</v>
      </c>
      <c r="F88">
        <v>1</v>
      </c>
      <c r="G88">
        <v>0</v>
      </c>
      <c r="H88">
        <v>42</v>
      </c>
      <c r="I88">
        <v>14</v>
      </c>
      <c r="J88">
        <v>85</v>
      </c>
      <c r="K88">
        <v>188</v>
      </c>
      <c r="L88">
        <v>81</v>
      </c>
      <c r="M88">
        <v>465</v>
      </c>
      <c r="N88">
        <v>26</v>
      </c>
      <c r="O88">
        <v>770</v>
      </c>
      <c r="P88">
        <v>10</v>
      </c>
      <c r="Q88">
        <v>44</v>
      </c>
      <c r="R88">
        <v>521</v>
      </c>
      <c r="S88">
        <v>34</v>
      </c>
      <c r="T88">
        <v>25</v>
      </c>
      <c r="U88">
        <v>61</v>
      </c>
      <c r="V88">
        <v>56</v>
      </c>
      <c r="W88">
        <v>161</v>
      </c>
      <c r="X88">
        <v>55</v>
      </c>
      <c r="Y88">
        <v>20</v>
      </c>
      <c r="Z88">
        <v>623</v>
      </c>
      <c r="AA88">
        <v>819</v>
      </c>
    </row>
    <row r="89" spans="1:27" x14ac:dyDescent="0.3">
      <c r="B89">
        <v>2007</v>
      </c>
      <c r="C89">
        <v>0</v>
      </c>
      <c r="D89">
        <v>10</v>
      </c>
      <c r="E89">
        <v>204</v>
      </c>
      <c r="F89">
        <v>1</v>
      </c>
      <c r="G89">
        <v>0</v>
      </c>
      <c r="H89">
        <v>43</v>
      </c>
      <c r="I89">
        <v>7</v>
      </c>
      <c r="J89">
        <v>64</v>
      </c>
      <c r="K89">
        <v>184</v>
      </c>
      <c r="L89">
        <v>58</v>
      </c>
      <c r="M89">
        <v>450</v>
      </c>
      <c r="N89">
        <v>30</v>
      </c>
      <c r="O89">
        <v>709</v>
      </c>
      <c r="P89">
        <v>10</v>
      </c>
      <c r="Q89">
        <v>42</v>
      </c>
      <c r="R89">
        <v>439</v>
      </c>
      <c r="S89">
        <v>59</v>
      </c>
      <c r="T89">
        <v>25</v>
      </c>
      <c r="U89">
        <v>62</v>
      </c>
      <c r="V89">
        <v>45</v>
      </c>
      <c r="W89">
        <v>151</v>
      </c>
      <c r="X89">
        <v>95</v>
      </c>
      <c r="Y89">
        <v>21</v>
      </c>
      <c r="Z89">
        <v>550</v>
      </c>
      <c r="AA89">
        <v>773</v>
      </c>
    </row>
    <row r="90" spans="1:27" x14ac:dyDescent="0.3">
      <c r="B90">
        <v>2006</v>
      </c>
      <c r="C90">
        <v>3</v>
      </c>
      <c r="D90">
        <v>4</v>
      </c>
      <c r="E90">
        <v>187</v>
      </c>
      <c r="F90">
        <v>2</v>
      </c>
      <c r="G90">
        <v>0</v>
      </c>
      <c r="H90">
        <v>0</v>
      </c>
      <c r="I90">
        <v>2</v>
      </c>
      <c r="J90">
        <v>22</v>
      </c>
      <c r="K90">
        <v>150</v>
      </c>
      <c r="L90">
        <v>18</v>
      </c>
      <c r="M90">
        <v>388</v>
      </c>
      <c r="N90">
        <v>44</v>
      </c>
      <c r="O90">
        <v>675</v>
      </c>
      <c r="P90">
        <v>13</v>
      </c>
      <c r="Q90">
        <v>87</v>
      </c>
      <c r="R90">
        <v>481</v>
      </c>
      <c r="S90">
        <v>9</v>
      </c>
      <c r="T90">
        <v>24</v>
      </c>
      <c r="U90">
        <v>180</v>
      </c>
      <c r="V90">
        <v>39</v>
      </c>
      <c r="W90">
        <v>152</v>
      </c>
      <c r="X90">
        <v>77</v>
      </c>
      <c r="Y90">
        <v>18</v>
      </c>
      <c r="Z90">
        <v>470</v>
      </c>
      <c r="AA90">
        <v>602</v>
      </c>
    </row>
    <row r="91" spans="1:27" x14ac:dyDescent="0.3">
      <c r="A91" t="s">
        <v>8</v>
      </c>
      <c r="B91">
        <v>2016</v>
      </c>
      <c r="C91">
        <v>0</v>
      </c>
      <c r="D91">
        <v>8</v>
      </c>
      <c r="E91">
        <v>168</v>
      </c>
      <c r="F91">
        <v>0</v>
      </c>
      <c r="G91">
        <v>0</v>
      </c>
      <c r="H91">
        <v>0</v>
      </c>
      <c r="I91">
        <v>13</v>
      </c>
      <c r="J91">
        <v>11</v>
      </c>
      <c r="K91">
        <v>2</v>
      </c>
      <c r="L91">
        <v>0</v>
      </c>
      <c r="M91">
        <v>7</v>
      </c>
      <c r="N91">
        <v>0</v>
      </c>
      <c r="O91">
        <v>356</v>
      </c>
      <c r="P91">
        <v>100</v>
      </c>
      <c r="Q91">
        <v>116</v>
      </c>
      <c r="R91">
        <v>1409</v>
      </c>
      <c r="S91">
        <v>45</v>
      </c>
      <c r="T91">
        <v>86</v>
      </c>
      <c r="U91">
        <v>137</v>
      </c>
      <c r="V91">
        <v>85</v>
      </c>
      <c r="W91">
        <v>438</v>
      </c>
      <c r="X91">
        <v>357</v>
      </c>
      <c r="Y91">
        <v>182</v>
      </c>
      <c r="Z91">
        <v>1136</v>
      </c>
      <c r="AA91">
        <v>1498</v>
      </c>
    </row>
    <row r="92" spans="1:27" x14ac:dyDescent="0.3">
      <c r="B92">
        <v>2015</v>
      </c>
      <c r="C92">
        <v>0</v>
      </c>
      <c r="D92">
        <v>5</v>
      </c>
      <c r="E92">
        <v>191</v>
      </c>
      <c r="F92">
        <v>0</v>
      </c>
      <c r="G92">
        <v>0</v>
      </c>
      <c r="H92">
        <v>1</v>
      </c>
      <c r="I92">
        <v>29</v>
      </c>
      <c r="J92">
        <v>17</v>
      </c>
      <c r="K92">
        <v>2</v>
      </c>
      <c r="L92">
        <v>0</v>
      </c>
      <c r="M92">
        <v>12</v>
      </c>
      <c r="N92">
        <v>0</v>
      </c>
      <c r="O92">
        <v>346</v>
      </c>
      <c r="P92">
        <v>110</v>
      </c>
      <c r="Q92">
        <v>89</v>
      </c>
      <c r="R92">
        <v>1469</v>
      </c>
      <c r="S92">
        <v>39</v>
      </c>
      <c r="T92">
        <v>84</v>
      </c>
      <c r="U92">
        <v>158</v>
      </c>
      <c r="V92">
        <v>108</v>
      </c>
      <c r="W92">
        <v>448</v>
      </c>
      <c r="X92">
        <v>356</v>
      </c>
      <c r="Y92">
        <v>171</v>
      </c>
      <c r="Z92">
        <v>1367</v>
      </c>
      <c r="AA92">
        <v>1486</v>
      </c>
    </row>
    <row r="93" spans="1:27" x14ac:dyDescent="0.3">
      <c r="B93">
        <v>2014</v>
      </c>
      <c r="C93">
        <v>1</v>
      </c>
      <c r="D93">
        <v>5</v>
      </c>
      <c r="E93">
        <v>229</v>
      </c>
      <c r="F93">
        <v>2</v>
      </c>
      <c r="G93">
        <v>0</v>
      </c>
      <c r="H93">
        <v>0</v>
      </c>
      <c r="I93">
        <v>34</v>
      </c>
      <c r="J93">
        <v>31</v>
      </c>
      <c r="K93">
        <v>2</v>
      </c>
      <c r="L93">
        <v>0</v>
      </c>
      <c r="M93">
        <v>9</v>
      </c>
      <c r="N93">
        <v>0</v>
      </c>
      <c r="O93">
        <v>310</v>
      </c>
      <c r="P93">
        <v>111</v>
      </c>
      <c r="Q93">
        <v>28</v>
      </c>
      <c r="R93">
        <v>1476</v>
      </c>
      <c r="S93">
        <v>49</v>
      </c>
      <c r="T93">
        <v>85</v>
      </c>
      <c r="U93">
        <v>136</v>
      </c>
      <c r="V93">
        <v>127</v>
      </c>
      <c r="W93">
        <v>366</v>
      </c>
      <c r="X93">
        <v>348</v>
      </c>
      <c r="Y93">
        <v>155</v>
      </c>
      <c r="Z93">
        <v>1392</v>
      </c>
      <c r="AA93">
        <v>1469</v>
      </c>
    </row>
    <row r="94" spans="1:27" x14ac:dyDescent="0.3">
      <c r="B94">
        <v>2013</v>
      </c>
      <c r="C94">
        <v>0</v>
      </c>
      <c r="D94">
        <v>7</v>
      </c>
      <c r="E94">
        <v>203</v>
      </c>
      <c r="F94">
        <v>1</v>
      </c>
      <c r="G94">
        <v>0</v>
      </c>
      <c r="H94">
        <v>0</v>
      </c>
      <c r="I94">
        <v>27</v>
      </c>
      <c r="J94">
        <v>31</v>
      </c>
      <c r="K94">
        <v>2</v>
      </c>
      <c r="L94">
        <v>0</v>
      </c>
      <c r="M94">
        <v>5</v>
      </c>
      <c r="N94">
        <v>0</v>
      </c>
      <c r="O94">
        <v>293</v>
      </c>
      <c r="P94">
        <v>36</v>
      </c>
      <c r="Q94">
        <v>24</v>
      </c>
      <c r="R94">
        <v>1389</v>
      </c>
      <c r="S94">
        <v>78</v>
      </c>
      <c r="T94">
        <v>76</v>
      </c>
      <c r="U94">
        <v>137</v>
      </c>
      <c r="V94">
        <v>138</v>
      </c>
      <c r="W94">
        <v>304</v>
      </c>
      <c r="X94">
        <v>315</v>
      </c>
      <c r="Y94">
        <v>145</v>
      </c>
      <c r="Z94">
        <v>1319</v>
      </c>
      <c r="AA94">
        <v>1527</v>
      </c>
    </row>
    <row r="95" spans="1:27" x14ac:dyDescent="0.3">
      <c r="B95">
        <v>2012</v>
      </c>
      <c r="C95">
        <v>3</v>
      </c>
      <c r="D95">
        <v>11</v>
      </c>
      <c r="E95">
        <v>195</v>
      </c>
      <c r="F95">
        <v>4</v>
      </c>
      <c r="G95">
        <v>0</v>
      </c>
      <c r="H95">
        <v>0</v>
      </c>
      <c r="I95">
        <v>31</v>
      </c>
      <c r="J95">
        <v>31</v>
      </c>
      <c r="K95">
        <v>1</v>
      </c>
      <c r="L95">
        <v>0</v>
      </c>
      <c r="M95">
        <v>1</v>
      </c>
      <c r="N95">
        <v>0</v>
      </c>
      <c r="O95">
        <v>294</v>
      </c>
      <c r="P95">
        <v>44</v>
      </c>
      <c r="Q95">
        <v>50</v>
      </c>
      <c r="R95">
        <v>1439</v>
      </c>
      <c r="S95">
        <v>72</v>
      </c>
      <c r="T95">
        <v>84</v>
      </c>
      <c r="U95">
        <v>132</v>
      </c>
      <c r="V95">
        <v>104</v>
      </c>
      <c r="W95">
        <v>305</v>
      </c>
      <c r="X95">
        <v>330</v>
      </c>
      <c r="Y95">
        <v>143</v>
      </c>
      <c r="Z95">
        <v>1081</v>
      </c>
      <c r="AA95">
        <v>1513</v>
      </c>
    </row>
    <row r="96" spans="1:27" x14ac:dyDescent="0.3">
      <c r="B96">
        <v>2011</v>
      </c>
      <c r="C96">
        <v>0</v>
      </c>
      <c r="D96">
        <v>18</v>
      </c>
      <c r="E96">
        <v>185</v>
      </c>
      <c r="F96">
        <v>4</v>
      </c>
      <c r="G96">
        <v>0</v>
      </c>
      <c r="H96">
        <v>0</v>
      </c>
      <c r="I96">
        <v>22</v>
      </c>
      <c r="J96">
        <v>26</v>
      </c>
      <c r="K96">
        <v>1</v>
      </c>
      <c r="L96">
        <v>0</v>
      </c>
      <c r="M96">
        <v>5</v>
      </c>
      <c r="N96">
        <v>0</v>
      </c>
      <c r="O96">
        <v>271</v>
      </c>
      <c r="P96">
        <v>23</v>
      </c>
      <c r="Q96">
        <v>20</v>
      </c>
      <c r="R96">
        <v>1345</v>
      </c>
      <c r="S96">
        <v>72</v>
      </c>
      <c r="T96">
        <v>85</v>
      </c>
      <c r="U96">
        <v>116</v>
      </c>
      <c r="V96">
        <v>94</v>
      </c>
      <c r="W96">
        <v>301</v>
      </c>
      <c r="X96">
        <v>324</v>
      </c>
      <c r="Y96">
        <v>144</v>
      </c>
      <c r="Z96">
        <v>1326</v>
      </c>
      <c r="AA96">
        <v>1361</v>
      </c>
    </row>
    <row r="97" spans="1:27" x14ac:dyDescent="0.3">
      <c r="B97">
        <v>2010</v>
      </c>
      <c r="C97">
        <v>0</v>
      </c>
      <c r="D97">
        <v>17</v>
      </c>
      <c r="E97">
        <v>180</v>
      </c>
      <c r="F97">
        <v>0</v>
      </c>
      <c r="G97">
        <v>0</v>
      </c>
      <c r="H97">
        <v>0</v>
      </c>
      <c r="I97">
        <v>35</v>
      </c>
      <c r="J97">
        <v>33</v>
      </c>
      <c r="K97">
        <v>1</v>
      </c>
      <c r="L97">
        <v>0</v>
      </c>
      <c r="M97">
        <v>7</v>
      </c>
      <c r="N97">
        <v>0</v>
      </c>
      <c r="O97">
        <v>236</v>
      </c>
      <c r="P97">
        <v>160</v>
      </c>
      <c r="Q97">
        <v>15</v>
      </c>
      <c r="R97">
        <v>1291</v>
      </c>
      <c r="S97">
        <v>71</v>
      </c>
      <c r="T97">
        <v>82</v>
      </c>
      <c r="U97">
        <v>119</v>
      </c>
      <c r="V97">
        <v>81</v>
      </c>
      <c r="W97">
        <v>317</v>
      </c>
      <c r="X97">
        <v>276</v>
      </c>
      <c r="Y97">
        <v>117</v>
      </c>
      <c r="Z97">
        <v>1350</v>
      </c>
      <c r="AA97">
        <v>1432</v>
      </c>
    </row>
    <row r="98" spans="1:27" x14ac:dyDescent="0.3">
      <c r="B98">
        <v>2009</v>
      </c>
      <c r="C98">
        <v>5</v>
      </c>
      <c r="D98">
        <v>13</v>
      </c>
      <c r="E98">
        <v>165</v>
      </c>
      <c r="F98">
        <v>0</v>
      </c>
      <c r="G98">
        <v>0</v>
      </c>
      <c r="H98">
        <v>0</v>
      </c>
      <c r="I98">
        <v>28</v>
      </c>
      <c r="J98">
        <v>36</v>
      </c>
      <c r="K98">
        <v>1</v>
      </c>
      <c r="L98">
        <v>4</v>
      </c>
      <c r="M98">
        <v>4</v>
      </c>
      <c r="N98">
        <v>0</v>
      </c>
      <c r="O98">
        <v>222</v>
      </c>
      <c r="P98">
        <v>127</v>
      </c>
      <c r="Q98">
        <v>32</v>
      </c>
      <c r="R98">
        <v>1234</v>
      </c>
      <c r="S98">
        <v>72</v>
      </c>
      <c r="T98">
        <v>62</v>
      </c>
      <c r="U98">
        <v>92</v>
      </c>
      <c r="V98">
        <v>88</v>
      </c>
      <c r="W98">
        <v>262</v>
      </c>
      <c r="X98">
        <v>313</v>
      </c>
      <c r="Y98">
        <v>131</v>
      </c>
      <c r="Z98">
        <v>1377</v>
      </c>
      <c r="AA98">
        <v>1297</v>
      </c>
    </row>
    <row r="99" spans="1:27" x14ac:dyDescent="0.3">
      <c r="B99">
        <v>2008</v>
      </c>
      <c r="C99">
        <v>1</v>
      </c>
      <c r="D99">
        <v>10</v>
      </c>
      <c r="E99">
        <v>118</v>
      </c>
      <c r="F99">
        <v>0</v>
      </c>
      <c r="G99">
        <v>0</v>
      </c>
      <c r="H99">
        <v>0</v>
      </c>
      <c r="I99">
        <v>22</v>
      </c>
      <c r="J99">
        <v>29</v>
      </c>
      <c r="K99">
        <v>0</v>
      </c>
      <c r="L99">
        <v>0</v>
      </c>
      <c r="M99">
        <v>7</v>
      </c>
      <c r="N99">
        <v>0</v>
      </c>
      <c r="O99">
        <v>211</v>
      </c>
      <c r="P99">
        <v>126</v>
      </c>
      <c r="Q99">
        <v>50</v>
      </c>
      <c r="R99">
        <v>1246</v>
      </c>
      <c r="S99">
        <v>76</v>
      </c>
      <c r="T99">
        <v>64</v>
      </c>
      <c r="U99">
        <v>107</v>
      </c>
      <c r="V99">
        <v>115</v>
      </c>
      <c r="W99">
        <v>258</v>
      </c>
      <c r="X99">
        <v>271</v>
      </c>
      <c r="Y99">
        <v>133</v>
      </c>
      <c r="Z99">
        <v>1451</v>
      </c>
      <c r="AA99">
        <v>1239</v>
      </c>
    </row>
    <row r="100" spans="1:27" x14ac:dyDescent="0.3">
      <c r="B100">
        <v>2007</v>
      </c>
      <c r="C100">
        <v>0</v>
      </c>
      <c r="D100">
        <v>12</v>
      </c>
      <c r="E100">
        <v>117</v>
      </c>
      <c r="F100">
        <v>0</v>
      </c>
      <c r="G100">
        <v>0</v>
      </c>
      <c r="H100">
        <v>0</v>
      </c>
      <c r="I100">
        <v>20</v>
      </c>
      <c r="J100">
        <v>29</v>
      </c>
      <c r="K100">
        <v>2</v>
      </c>
      <c r="L100">
        <v>0</v>
      </c>
      <c r="M100">
        <v>5</v>
      </c>
      <c r="N100">
        <v>0</v>
      </c>
      <c r="O100">
        <v>72</v>
      </c>
      <c r="P100">
        <v>130</v>
      </c>
      <c r="Q100">
        <v>28</v>
      </c>
      <c r="R100">
        <v>1008</v>
      </c>
      <c r="S100">
        <v>58</v>
      </c>
      <c r="T100">
        <v>71</v>
      </c>
      <c r="U100">
        <v>102</v>
      </c>
      <c r="V100">
        <v>118</v>
      </c>
      <c r="W100">
        <v>213</v>
      </c>
      <c r="X100">
        <v>210</v>
      </c>
      <c r="Y100">
        <v>121</v>
      </c>
      <c r="Z100">
        <v>1051</v>
      </c>
      <c r="AA100">
        <v>1167</v>
      </c>
    </row>
    <row r="101" spans="1:27" x14ac:dyDescent="0.3">
      <c r="B101">
        <v>2006</v>
      </c>
      <c r="C101">
        <v>0</v>
      </c>
      <c r="D101">
        <v>9</v>
      </c>
      <c r="E101">
        <v>111</v>
      </c>
      <c r="F101">
        <v>0</v>
      </c>
      <c r="G101">
        <v>0</v>
      </c>
      <c r="H101">
        <v>2</v>
      </c>
      <c r="I101">
        <v>23</v>
      </c>
      <c r="J101">
        <v>24</v>
      </c>
      <c r="K101">
        <v>0</v>
      </c>
      <c r="L101">
        <v>0</v>
      </c>
      <c r="M101">
        <v>11</v>
      </c>
      <c r="N101">
        <v>0</v>
      </c>
      <c r="O101">
        <v>198</v>
      </c>
      <c r="P101">
        <v>122</v>
      </c>
      <c r="Q101">
        <v>35</v>
      </c>
      <c r="R101">
        <v>1092</v>
      </c>
      <c r="S101">
        <v>66</v>
      </c>
      <c r="T101">
        <v>67</v>
      </c>
      <c r="U101">
        <v>83</v>
      </c>
      <c r="V101">
        <v>100</v>
      </c>
      <c r="W101">
        <v>247</v>
      </c>
      <c r="X101">
        <v>217</v>
      </c>
      <c r="Y101">
        <v>114</v>
      </c>
      <c r="Z101">
        <v>1348</v>
      </c>
      <c r="AA101">
        <v>1164</v>
      </c>
    </row>
    <row r="102" spans="1:27" x14ac:dyDescent="0.3">
      <c r="A102" t="s">
        <v>9</v>
      </c>
      <c r="B102">
        <v>2016</v>
      </c>
      <c r="C102">
        <v>1</v>
      </c>
      <c r="D102">
        <v>23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9</v>
      </c>
      <c r="P102">
        <v>2</v>
      </c>
      <c r="Q102">
        <v>1</v>
      </c>
      <c r="R102">
        <v>248</v>
      </c>
      <c r="S102">
        <v>122</v>
      </c>
      <c r="T102">
        <v>34</v>
      </c>
      <c r="U102">
        <v>13</v>
      </c>
      <c r="V102">
        <v>8</v>
      </c>
      <c r="W102">
        <v>18</v>
      </c>
      <c r="X102">
        <v>1</v>
      </c>
      <c r="Y102">
        <v>3</v>
      </c>
      <c r="Z102">
        <v>330</v>
      </c>
      <c r="AA102">
        <v>494</v>
      </c>
    </row>
    <row r="103" spans="1:27" x14ac:dyDescent="0.3">
      <c r="B103">
        <v>2015</v>
      </c>
      <c r="C103">
        <v>1</v>
      </c>
      <c r="D103">
        <v>30</v>
      </c>
      <c r="E103">
        <v>0</v>
      </c>
      <c r="F103">
        <v>2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14</v>
      </c>
      <c r="P103">
        <v>2</v>
      </c>
      <c r="Q103">
        <v>0</v>
      </c>
      <c r="R103">
        <v>191</v>
      </c>
      <c r="S103">
        <v>114</v>
      </c>
      <c r="T103">
        <v>26</v>
      </c>
      <c r="U103">
        <v>11</v>
      </c>
      <c r="V103">
        <v>11</v>
      </c>
      <c r="W103">
        <v>14</v>
      </c>
      <c r="X103">
        <v>2</v>
      </c>
      <c r="Y103">
        <v>2</v>
      </c>
      <c r="Z103">
        <v>407</v>
      </c>
      <c r="AA103">
        <v>468</v>
      </c>
    </row>
    <row r="104" spans="1:27" x14ac:dyDescent="0.3">
      <c r="B104">
        <v>2014</v>
      </c>
      <c r="C104">
        <v>0</v>
      </c>
      <c r="D104">
        <v>24</v>
      </c>
      <c r="E104">
        <v>0</v>
      </c>
      <c r="F104">
        <v>0</v>
      </c>
      <c r="G104">
        <v>0</v>
      </c>
      <c r="H104">
        <v>0</v>
      </c>
      <c r="I104">
        <v>3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4</v>
      </c>
      <c r="P104">
        <v>2</v>
      </c>
      <c r="Q104">
        <v>1</v>
      </c>
      <c r="R104">
        <v>194</v>
      </c>
      <c r="S104">
        <v>111</v>
      </c>
      <c r="T104">
        <v>25</v>
      </c>
      <c r="U104">
        <v>11</v>
      </c>
      <c r="V104">
        <v>22</v>
      </c>
      <c r="W104">
        <v>14</v>
      </c>
      <c r="X104">
        <v>1</v>
      </c>
      <c r="Y104">
        <v>0</v>
      </c>
      <c r="Z104">
        <v>322</v>
      </c>
      <c r="AA104">
        <v>393</v>
      </c>
    </row>
    <row r="105" spans="1:27" x14ac:dyDescent="0.3">
      <c r="B105">
        <v>2013</v>
      </c>
      <c r="C105">
        <v>1</v>
      </c>
      <c r="D105">
        <v>15</v>
      </c>
      <c r="E105">
        <v>0</v>
      </c>
      <c r="F105">
        <v>0</v>
      </c>
      <c r="G105">
        <v>0</v>
      </c>
      <c r="H105">
        <v>0</v>
      </c>
      <c r="I105">
        <v>4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5</v>
      </c>
      <c r="P105">
        <v>3</v>
      </c>
      <c r="Q105">
        <v>3</v>
      </c>
      <c r="R105">
        <v>192</v>
      </c>
      <c r="S105">
        <v>117</v>
      </c>
      <c r="T105">
        <v>24</v>
      </c>
      <c r="U105">
        <v>5</v>
      </c>
      <c r="V105">
        <v>19</v>
      </c>
      <c r="W105">
        <v>12</v>
      </c>
      <c r="X105">
        <v>1</v>
      </c>
      <c r="Y105">
        <v>0</v>
      </c>
      <c r="Z105">
        <v>325</v>
      </c>
      <c r="AA105">
        <v>339</v>
      </c>
    </row>
    <row r="106" spans="1:27" x14ac:dyDescent="0.3">
      <c r="B106">
        <v>2012</v>
      </c>
      <c r="C106">
        <v>2</v>
      </c>
      <c r="D106">
        <v>12</v>
      </c>
      <c r="E106">
        <v>0</v>
      </c>
      <c r="F106">
        <v>0</v>
      </c>
      <c r="G106">
        <v>0</v>
      </c>
      <c r="H106">
        <v>0</v>
      </c>
      <c r="I106">
        <v>2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8</v>
      </c>
      <c r="P106">
        <v>2</v>
      </c>
      <c r="Q106">
        <v>1</v>
      </c>
      <c r="R106">
        <v>113</v>
      </c>
      <c r="S106">
        <v>108</v>
      </c>
      <c r="T106">
        <v>20</v>
      </c>
      <c r="U106">
        <v>9</v>
      </c>
      <c r="V106">
        <v>15</v>
      </c>
      <c r="W106">
        <v>12</v>
      </c>
      <c r="X106">
        <v>1</v>
      </c>
      <c r="Y106">
        <v>0</v>
      </c>
      <c r="Z106">
        <v>200</v>
      </c>
      <c r="AA106">
        <v>289</v>
      </c>
    </row>
    <row r="107" spans="1:27" x14ac:dyDescent="0.3">
      <c r="B107">
        <v>2011</v>
      </c>
      <c r="C107">
        <v>1</v>
      </c>
      <c r="D107">
        <v>7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2</v>
      </c>
      <c r="Q107">
        <v>0</v>
      </c>
      <c r="R107">
        <v>98</v>
      </c>
      <c r="S107">
        <v>93</v>
      </c>
      <c r="T107">
        <v>19</v>
      </c>
      <c r="U107">
        <v>11</v>
      </c>
      <c r="V107">
        <v>6</v>
      </c>
      <c r="W107">
        <v>11</v>
      </c>
      <c r="X107">
        <v>1</v>
      </c>
      <c r="Y107">
        <v>4</v>
      </c>
      <c r="Z107">
        <v>188</v>
      </c>
      <c r="AA107">
        <v>251</v>
      </c>
    </row>
    <row r="108" spans="1:27" x14ac:dyDescent="0.3">
      <c r="B108">
        <v>2010</v>
      </c>
      <c r="C108">
        <v>1</v>
      </c>
      <c r="D108">
        <v>7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5</v>
      </c>
      <c r="P108">
        <v>1</v>
      </c>
      <c r="Q108">
        <v>0</v>
      </c>
      <c r="R108">
        <v>90</v>
      </c>
      <c r="S108">
        <v>96</v>
      </c>
      <c r="T108">
        <v>14</v>
      </c>
      <c r="U108">
        <v>6</v>
      </c>
      <c r="V108">
        <v>3</v>
      </c>
      <c r="W108">
        <v>4</v>
      </c>
      <c r="X108">
        <v>0</v>
      </c>
      <c r="Y108">
        <v>0</v>
      </c>
      <c r="Z108">
        <v>195</v>
      </c>
      <c r="AA108">
        <v>186</v>
      </c>
    </row>
    <row r="109" spans="1:27" x14ac:dyDescent="0.3">
      <c r="B109">
        <v>2009</v>
      </c>
      <c r="C109">
        <v>2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6</v>
      </c>
      <c r="P109">
        <v>1</v>
      </c>
      <c r="Q109">
        <v>1</v>
      </c>
      <c r="R109">
        <v>86</v>
      </c>
      <c r="S109">
        <v>84</v>
      </c>
      <c r="T109">
        <v>18</v>
      </c>
      <c r="U109">
        <v>14</v>
      </c>
      <c r="V109">
        <v>3</v>
      </c>
      <c r="W109">
        <v>5</v>
      </c>
      <c r="X109">
        <v>0</v>
      </c>
      <c r="Y109">
        <v>0</v>
      </c>
      <c r="Z109">
        <v>203</v>
      </c>
      <c r="AA109">
        <v>188</v>
      </c>
    </row>
    <row r="110" spans="1:27" x14ac:dyDescent="0.3">
      <c r="B110">
        <v>2008</v>
      </c>
      <c r="C110">
        <v>1</v>
      </c>
      <c r="D110">
        <v>2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5</v>
      </c>
      <c r="P110">
        <v>0</v>
      </c>
      <c r="Q110">
        <v>0</v>
      </c>
      <c r="R110">
        <v>87</v>
      </c>
      <c r="S110">
        <v>82</v>
      </c>
      <c r="T110">
        <v>16</v>
      </c>
      <c r="U110">
        <v>17</v>
      </c>
      <c r="V110">
        <v>3</v>
      </c>
      <c r="W110">
        <v>4</v>
      </c>
      <c r="X110">
        <v>0</v>
      </c>
      <c r="Y110">
        <v>0</v>
      </c>
      <c r="Z110">
        <v>174</v>
      </c>
      <c r="AA110">
        <v>166</v>
      </c>
    </row>
    <row r="111" spans="1:27" x14ac:dyDescent="0.3">
      <c r="B111">
        <v>2007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72</v>
      </c>
      <c r="S111">
        <v>61</v>
      </c>
      <c r="T111">
        <v>12</v>
      </c>
      <c r="U111">
        <v>29</v>
      </c>
      <c r="V111">
        <v>2</v>
      </c>
      <c r="W111">
        <v>3</v>
      </c>
      <c r="X111">
        <v>0</v>
      </c>
      <c r="Y111">
        <v>0</v>
      </c>
      <c r="Z111">
        <v>10</v>
      </c>
      <c r="AA111">
        <v>139</v>
      </c>
    </row>
    <row r="112" spans="1:27" x14ac:dyDescent="0.3">
      <c r="B112">
        <v>2006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</v>
      </c>
      <c r="Q112">
        <v>0</v>
      </c>
      <c r="R112">
        <v>59</v>
      </c>
      <c r="S112">
        <v>27</v>
      </c>
      <c r="T112">
        <v>12</v>
      </c>
      <c r="U112">
        <v>9</v>
      </c>
      <c r="V112">
        <v>7</v>
      </c>
      <c r="W112">
        <v>3</v>
      </c>
      <c r="X112">
        <v>0</v>
      </c>
      <c r="Y112">
        <v>0</v>
      </c>
      <c r="Z112">
        <v>81</v>
      </c>
      <c r="AA112">
        <v>141</v>
      </c>
    </row>
    <row r="113" spans="1:27" x14ac:dyDescent="0.3">
      <c r="A113" t="s">
        <v>10</v>
      </c>
      <c r="B113">
        <v>2016</v>
      </c>
      <c r="C113">
        <v>8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2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62</v>
      </c>
      <c r="P113">
        <v>7</v>
      </c>
      <c r="Q113">
        <v>0</v>
      </c>
      <c r="R113">
        <v>143</v>
      </c>
      <c r="S113">
        <v>49</v>
      </c>
      <c r="T113">
        <v>4</v>
      </c>
      <c r="U113">
        <v>22</v>
      </c>
      <c r="V113">
        <v>119</v>
      </c>
      <c r="W113">
        <v>55</v>
      </c>
      <c r="X113">
        <v>7</v>
      </c>
      <c r="Y113">
        <v>11</v>
      </c>
      <c r="Z113">
        <v>260</v>
      </c>
      <c r="AA113">
        <v>656</v>
      </c>
    </row>
    <row r="114" spans="1:27" x14ac:dyDescent="0.3">
      <c r="B114">
        <v>2015</v>
      </c>
      <c r="C114">
        <v>12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2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57</v>
      </c>
      <c r="P114">
        <v>6</v>
      </c>
      <c r="Q114">
        <v>6</v>
      </c>
      <c r="R114">
        <v>137</v>
      </c>
      <c r="S114">
        <v>18</v>
      </c>
      <c r="T114">
        <v>3</v>
      </c>
      <c r="U114">
        <v>20</v>
      </c>
      <c r="V114">
        <v>102</v>
      </c>
      <c r="W114">
        <v>46</v>
      </c>
      <c r="X114">
        <v>7</v>
      </c>
      <c r="Y114">
        <v>1</v>
      </c>
      <c r="Z114">
        <v>303</v>
      </c>
      <c r="AA114">
        <v>645</v>
      </c>
    </row>
    <row r="115" spans="1:27" x14ac:dyDescent="0.3">
      <c r="B115">
        <v>2014</v>
      </c>
      <c r="C115">
        <v>14</v>
      </c>
      <c r="D115">
        <v>5</v>
      </c>
      <c r="E115">
        <v>0</v>
      </c>
      <c r="F115">
        <v>0</v>
      </c>
      <c r="G115">
        <v>0</v>
      </c>
      <c r="H115">
        <v>0</v>
      </c>
      <c r="I115">
        <v>3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38</v>
      </c>
      <c r="P115">
        <v>4</v>
      </c>
      <c r="Q115">
        <v>6</v>
      </c>
      <c r="R115">
        <v>141</v>
      </c>
      <c r="S115">
        <v>32</v>
      </c>
      <c r="T115">
        <v>4</v>
      </c>
      <c r="U115">
        <v>17</v>
      </c>
      <c r="V115">
        <v>95</v>
      </c>
      <c r="W115">
        <v>59</v>
      </c>
      <c r="X115">
        <v>28</v>
      </c>
      <c r="Y115">
        <v>1</v>
      </c>
      <c r="Z115">
        <v>333</v>
      </c>
      <c r="AA115">
        <v>603</v>
      </c>
    </row>
    <row r="116" spans="1:27" x14ac:dyDescent="0.3">
      <c r="B116">
        <v>2013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3</v>
      </c>
      <c r="J116">
        <v>0</v>
      </c>
      <c r="K116">
        <v>0</v>
      </c>
      <c r="L116">
        <v>0</v>
      </c>
      <c r="M116">
        <v>18</v>
      </c>
      <c r="N116">
        <v>0</v>
      </c>
      <c r="O116">
        <v>28</v>
      </c>
      <c r="P116">
        <v>4</v>
      </c>
      <c r="Q116">
        <v>2</v>
      </c>
      <c r="R116">
        <v>146</v>
      </c>
      <c r="S116">
        <v>12</v>
      </c>
      <c r="T116">
        <v>4</v>
      </c>
      <c r="U116">
        <v>14</v>
      </c>
      <c r="V116">
        <v>34</v>
      </c>
      <c r="W116">
        <v>50</v>
      </c>
      <c r="X116">
        <v>1</v>
      </c>
      <c r="Y116">
        <v>3</v>
      </c>
      <c r="Z116">
        <v>457</v>
      </c>
      <c r="AA116">
        <v>582</v>
      </c>
    </row>
    <row r="117" spans="1:27" x14ac:dyDescent="0.3">
      <c r="B117">
        <v>2012</v>
      </c>
      <c r="C117">
        <v>2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4</v>
      </c>
      <c r="J117">
        <v>0</v>
      </c>
      <c r="K117">
        <v>1</v>
      </c>
      <c r="L117">
        <v>0</v>
      </c>
      <c r="M117">
        <v>2</v>
      </c>
      <c r="N117">
        <v>0</v>
      </c>
      <c r="O117">
        <v>20</v>
      </c>
      <c r="P117">
        <v>14</v>
      </c>
      <c r="Q117">
        <v>5</v>
      </c>
      <c r="R117">
        <v>138</v>
      </c>
      <c r="S117">
        <v>10</v>
      </c>
      <c r="T117">
        <v>4</v>
      </c>
      <c r="U117">
        <v>15</v>
      </c>
      <c r="V117">
        <v>73</v>
      </c>
      <c r="W117">
        <v>62</v>
      </c>
      <c r="X117">
        <v>1</v>
      </c>
      <c r="Y117">
        <v>2</v>
      </c>
      <c r="Z117">
        <v>277</v>
      </c>
      <c r="AA117">
        <v>520</v>
      </c>
    </row>
    <row r="118" spans="1:27" x14ac:dyDescent="0.3">
      <c r="B118">
        <v>2011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50</v>
      </c>
      <c r="N118">
        <v>0</v>
      </c>
      <c r="O118">
        <v>17</v>
      </c>
      <c r="P118">
        <v>11</v>
      </c>
      <c r="Q118">
        <v>1</v>
      </c>
      <c r="R118">
        <v>143</v>
      </c>
      <c r="S118">
        <v>14</v>
      </c>
      <c r="T118">
        <v>5</v>
      </c>
      <c r="U118">
        <v>16</v>
      </c>
      <c r="V118">
        <v>61</v>
      </c>
      <c r="W118">
        <v>57</v>
      </c>
      <c r="X118">
        <v>1</v>
      </c>
      <c r="Y118">
        <v>1</v>
      </c>
      <c r="Z118">
        <v>275</v>
      </c>
      <c r="AA118">
        <v>566</v>
      </c>
    </row>
    <row r="119" spans="1:27" x14ac:dyDescent="0.3">
      <c r="B119">
        <v>2010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49</v>
      </c>
      <c r="N119">
        <v>0</v>
      </c>
      <c r="O119">
        <v>11</v>
      </c>
      <c r="P119">
        <v>9</v>
      </c>
      <c r="Q119">
        <v>8</v>
      </c>
      <c r="R119">
        <v>99</v>
      </c>
      <c r="S119">
        <v>5</v>
      </c>
      <c r="T119">
        <v>4</v>
      </c>
      <c r="U119">
        <v>21</v>
      </c>
      <c r="V119">
        <v>35</v>
      </c>
      <c r="W119">
        <v>61</v>
      </c>
      <c r="X119">
        <v>1</v>
      </c>
      <c r="Y119">
        <v>1</v>
      </c>
      <c r="Z119">
        <v>286</v>
      </c>
      <c r="AA119">
        <v>479</v>
      </c>
    </row>
    <row r="120" spans="1:27" x14ac:dyDescent="0.3">
      <c r="B120">
        <v>2009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</v>
      </c>
      <c r="J120">
        <v>4</v>
      </c>
      <c r="K120">
        <v>0</v>
      </c>
      <c r="L120">
        <v>0</v>
      </c>
      <c r="M120">
        <v>0</v>
      </c>
      <c r="N120">
        <v>0</v>
      </c>
      <c r="O120">
        <v>14</v>
      </c>
      <c r="P120">
        <v>10</v>
      </c>
      <c r="Q120">
        <v>2</v>
      </c>
      <c r="R120">
        <v>92</v>
      </c>
      <c r="S120">
        <v>5</v>
      </c>
      <c r="T120">
        <v>4</v>
      </c>
      <c r="U120">
        <v>27</v>
      </c>
      <c r="V120">
        <v>25</v>
      </c>
      <c r="W120">
        <v>40</v>
      </c>
      <c r="X120">
        <v>1</v>
      </c>
      <c r="Y120">
        <v>0</v>
      </c>
      <c r="Z120">
        <v>287</v>
      </c>
      <c r="AA120">
        <v>477</v>
      </c>
    </row>
    <row r="121" spans="1:27" x14ac:dyDescent="0.3">
      <c r="B121">
        <v>2008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5</v>
      </c>
      <c r="K121">
        <v>0</v>
      </c>
      <c r="L121">
        <v>0</v>
      </c>
      <c r="M121">
        <v>0</v>
      </c>
      <c r="N121">
        <v>0</v>
      </c>
      <c r="O121">
        <v>4</v>
      </c>
      <c r="P121">
        <v>9</v>
      </c>
      <c r="Q121">
        <v>4</v>
      </c>
      <c r="R121">
        <v>74</v>
      </c>
      <c r="S121">
        <v>5</v>
      </c>
      <c r="T121">
        <v>4</v>
      </c>
      <c r="U121">
        <v>13</v>
      </c>
      <c r="V121">
        <v>23</v>
      </c>
      <c r="W121">
        <v>40</v>
      </c>
      <c r="X121">
        <v>1</v>
      </c>
      <c r="Y121">
        <v>0</v>
      </c>
      <c r="Z121">
        <v>287</v>
      </c>
      <c r="AA121">
        <v>448</v>
      </c>
    </row>
    <row r="122" spans="1:27" x14ac:dyDescent="0.3">
      <c r="B122">
        <v>2007</v>
      </c>
      <c r="C122">
        <v>3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4</v>
      </c>
      <c r="K122">
        <v>0</v>
      </c>
      <c r="L122">
        <v>0</v>
      </c>
      <c r="M122">
        <v>0</v>
      </c>
      <c r="N122">
        <v>0</v>
      </c>
      <c r="O122">
        <v>4</v>
      </c>
      <c r="P122">
        <v>9</v>
      </c>
      <c r="Q122">
        <v>1</v>
      </c>
      <c r="R122">
        <v>61</v>
      </c>
      <c r="S122">
        <v>9</v>
      </c>
      <c r="T122">
        <v>4</v>
      </c>
      <c r="U122">
        <v>32</v>
      </c>
      <c r="V122">
        <v>18</v>
      </c>
      <c r="W122">
        <v>36</v>
      </c>
      <c r="X122">
        <v>0</v>
      </c>
      <c r="Y122">
        <v>0</v>
      </c>
      <c r="Z122">
        <v>265</v>
      </c>
      <c r="AA122">
        <v>424</v>
      </c>
    </row>
    <row r="123" spans="1:27" x14ac:dyDescent="0.3">
      <c r="B123">
        <v>2006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5</v>
      </c>
      <c r="P123">
        <v>8</v>
      </c>
      <c r="Q123">
        <v>0</v>
      </c>
      <c r="R123">
        <v>55</v>
      </c>
      <c r="S123">
        <v>7</v>
      </c>
      <c r="T123">
        <v>4</v>
      </c>
      <c r="U123">
        <v>25</v>
      </c>
      <c r="V123">
        <v>19</v>
      </c>
      <c r="W123">
        <v>35</v>
      </c>
      <c r="X123">
        <v>1</v>
      </c>
      <c r="Y123">
        <v>0</v>
      </c>
      <c r="Z123">
        <v>238</v>
      </c>
      <c r="AA123">
        <v>447</v>
      </c>
    </row>
    <row r="124" spans="1:27" x14ac:dyDescent="0.3">
      <c r="A124" t="s">
        <v>11</v>
      </c>
      <c r="B124">
        <v>2016</v>
      </c>
      <c r="C124">
        <v>0</v>
      </c>
      <c r="D124">
        <v>24</v>
      </c>
      <c r="E124">
        <v>134</v>
      </c>
      <c r="F124">
        <v>11</v>
      </c>
      <c r="G124">
        <v>0</v>
      </c>
      <c r="H124">
        <v>0</v>
      </c>
      <c r="I124">
        <v>9</v>
      </c>
      <c r="J124">
        <v>665</v>
      </c>
      <c r="K124">
        <v>162</v>
      </c>
      <c r="L124">
        <v>6</v>
      </c>
      <c r="M124">
        <v>2</v>
      </c>
      <c r="N124">
        <v>0</v>
      </c>
      <c r="O124">
        <v>1861</v>
      </c>
      <c r="P124">
        <v>6</v>
      </c>
      <c r="Q124">
        <v>48</v>
      </c>
      <c r="R124">
        <v>737</v>
      </c>
      <c r="S124">
        <v>33</v>
      </c>
      <c r="T124">
        <v>43</v>
      </c>
      <c r="U124">
        <v>98</v>
      </c>
      <c r="V124">
        <v>215</v>
      </c>
      <c r="W124">
        <v>321</v>
      </c>
      <c r="X124">
        <v>71</v>
      </c>
      <c r="Y124">
        <v>112</v>
      </c>
      <c r="Z124">
        <v>729</v>
      </c>
      <c r="AA124">
        <v>564</v>
      </c>
    </row>
    <row r="125" spans="1:27" x14ac:dyDescent="0.3">
      <c r="B125">
        <v>2015</v>
      </c>
      <c r="C125">
        <v>0</v>
      </c>
      <c r="D125">
        <v>25</v>
      </c>
      <c r="E125">
        <v>121</v>
      </c>
      <c r="F125">
        <v>3</v>
      </c>
      <c r="G125">
        <v>0</v>
      </c>
      <c r="H125">
        <v>0</v>
      </c>
      <c r="I125">
        <v>13</v>
      </c>
      <c r="J125">
        <v>949</v>
      </c>
      <c r="K125">
        <v>167</v>
      </c>
      <c r="L125">
        <v>6</v>
      </c>
      <c r="M125">
        <v>7</v>
      </c>
      <c r="N125">
        <v>0</v>
      </c>
      <c r="O125">
        <v>1876</v>
      </c>
      <c r="P125">
        <v>4</v>
      </c>
      <c r="Q125">
        <v>52</v>
      </c>
      <c r="R125">
        <v>752</v>
      </c>
      <c r="S125">
        <v>44</v>
      </c>
      <c r="T125">
        <v>33</v>
      </c>
      <c r="U125">
        <v>87</v>
      </c>
      <c r="V125">
        <v>189</v>
      </c>
      <c r="W125">
        <v>323</v>
      </c>
      <c r="X125">
        <v>73</v>
      </c>
      <c r="Y125">
        <v>107</v>
      </c>
      <c r="Z125">
        <v>700</v>
      </c>
      <c r="AA125">
        <v>484</v>
      </c>
    </row>
    <row r="126" spans="1:27" x14ac:dyDescent="0.3">
      <c r="B126">
        <v>2014</v>
      </c>
      <c r="C126">
        <v>0</v>
      </c>
      <c r="D126">
        <v>23</v>
      </c>
      <c r="E126">
        <v>118</v>
      </c>
      <c r="F126">
        <v>4</v>
      </c>
      <c r="G126">
        <v>0</v>
      </c>
      <c r="H126">
        <v>0</v>
      </c>
      <c r="I126">
        <v>9</v>
      </c>
      <c r="J126">
        <v>776</v>
      </c>
      <c r="K126">
        <v>135</v>
      </c>
      <c r="L126">
        <v>8</v>
      </c>
      <c r="M126">
        <v>5</v>
      </c>
      <c r="N126">
        <v>0</v>
      </c>
      <c r="O126">
        <v>1968</v>
      </c>
      <c r="P126">
        <v>4</v>
      </c>
      <c r="Q126">
        <v>81</v>
      </c>
      <c r="R126">
        <v>760</v>
      </c>
      <c r="S126">
        <v>43</v>
      </c>
      <c r="T126">
        <v>36</v>
      </c>
      <c r="U126">
        <v>105</v>
      </c>
      <c r="V126">
        <v>142</v>
      </c>
      <c r="W126">
        <v>294</v>
      </c>
      <c r="X126">
        <v>72</v>
      </c>
      <c r="Y126">
        <v>103</v>
      </c>
      <c r="Z126">
        <v>667</v>
      </c>
      <c r="AA126">
        <v>477</v>
      </c>
    </row>
    <row r="127" spans="1:27" x14ac:dyDescent="0.3">
      <c r="B127">
        <v>2013</v>
      </c>
      <c r="C127">
        <v>0</v>
      </c>
      <c r="D127">
        <v>15</v>
      </c>
      <c r="E127">
        <v>119</v>
      </c>
      <c r="F127">
        <v>2</v>
      </c>
      <c r="G127">
        <v>0</v>
      </c>
      <c r="H127">
        <v>0</v>
      </c>
      <c r="I127">
        <v>8</v>
      </c>
      <c r="J127">
        <v>704</v>
      </c>
      <c r="K127">
        <v>134</v>
      </c>
      <c r="L127">
        <v>7</v>
      </c>
      <c r="M127">
        <v>4</v>
      </c>
      <c r="N127">
        <v>0</v>
      </c>
      <c r="O127">
        <v>1875</v>
      </c>
      <c r="P127">
        <v>6</v>
      </c>
      <c r="Q127">
        <v>59</v>
      </c>
      <c r="R127">
        <v>757</v>
      </c>
      <c r="S127">
        <v>39</v>
      </c>
      <c r="T127">
        <v>34</v>
      </c>
      <c r="U127">
        <v>114</v>
      </c>
      <c r="V127">
        <v>120</v>
      </c>
      <c r="W127">
        <v>240</v>
      </c>
      <c r="X127">
        <v>78</v>
      </c>
      <c r="Y127">
        <v>75</v>
      </c>
      <c r="Z127">
        <v>667</v>
      </c>
      <c r="AA127">
        <v>469</v>
      </c>
    </row>
    <row r="128" spans="1:27" x14ac:dyDescent="0.3">
      <c r="B128">
        <v>2012</v>
      </c>
      <c r="C128">
        <v>0</v>
      </c>
      <c r="D128">
        <v>8</v>
      </c>
      <c r="E128">
        <v>111</v>
      </c>
      <c r="F128">
        <v>2</v>
      </c>
      <c r="G128">
        <v>0</v>
      </c>
      <c r="H128">
        <v>0</v>
      </c>
      <c r="I128">
        <v>2</v>
      </c>
      <c r="J128">
        <v>663</v>
      </c>
      <c r="K128">
        <v>114</v>
      </c>
      <c r="L128">
        <v>7</v>
      </c>
      <c r="M128">
        <v>3</v>
      </c>
      <c r="N128">
        <v>0</v>
      </c>
      <c r="O128">
        <v>1784</v>
      </c>
      <c r="P128">
        <v>10</v>
      </c>
      <c r="Q128">
        <v>69</v>
      </c>
      <c r="R128">
        <v>691</v>
      </c>
      <c r="S128">
        <v>38</v>
      </c>
      <c r="T128">
        <v>26</v>
      </c>
      <c r="U128">
        <v>102</v>
      </c>
      <c r="V128">
        <v>139</v>
      </c>
      <c r="W128">
        <v>224</v>
      </c>
      <c r="X128">
        <v>74</v>
      </c>
      <c r="Y128">
        <v>53</v>
      </c>
      <c r="Z128">
        <v>851</v>
      </c>
      <c r="AA128">
        <v>479</v>
      </c>
    </row>
    <row r="129" spans="1:27" x14ac:dyDescent="0.3">
      <c r="B129">
        <v>2011</v>
      </c>
      <c r="C129">
        <v>2</v>
      </c>
      <c r="D129">
        <v>10</v>
      </c>
      <c r="E129">
        <v>125</v>
      </c>
      <c r="F129">
        <v>3</v>
      </c>
      <c r="G129">
        <v>0</v>
      </c>
      <c r="H129">
        <v>0</v>
      </c>
      <c r="I129">
        <v>2</v>
      </c>
      <c r="J129">
        <v>602</v>
      </c>
      <c r="K129">
        <v>112</v>
      </c>
      <c r="L129">
        <v>9</v>
      </c>
      <c r="M129">
        <v>4</v>
      </c>
      <c r="N129">
        <v>0</v>
      </c>
      <c r="O129">
        <v>1727</v>
      </c>
      <c r="P129">
        <v>1</v>
      </c>
      <c r="Q129">
        <v>46</v>
      </c>
      <c r="R129">
        <v>619</v>
      </c>
      <c r="S129">
        <v>35</v>
      </c>
      <c r="T129">
        <v>31</v>
      </c>
      <c r="U129">
        <v>68</v>
      </c>
      <c r="V129">
        <v>145</v>
      </c>
      <c r="W129">
        <v>223</v>
      </c>
      <c r="X129">
        <v>73</v>
      </c>
      <c r="Y129">
        <v>54</v>
      </c>
      <c r="Z129">
        <v>848</v>
      </c>
      <c r="AA129">
        <v>461</v>
      </c>
    </row>
    <row r="130" spans="1:27" x14ac:dyDescent="0.3">
      <c r="B130">
        <v>2010</v>
      </c>
      <c r="C130">
        <v>1</v>
      </c>
      <c r="D130">
        <v>16</v>
      </c>
      <c r="E130">
        <v>169</v>
      </c>
      <c r="F130">
        <v>7</v>
      </c>
      <c r="G130">
        <v>0</v>
      </c>
      <c r="H130">
        <v>0</v>
      </c>
      <c r="I130">
        <v>2</v>
      </c>
      <c r="J130">
        <v>747</v>
      </c>
      <c r="K130">
        <v>2</v>
      </c>
      <c r="L130">
        <v>6</v>
      </c>
      <c r="M130">
        <v>5</v>
      </c>
      <c r="N130">
        <v>0</v>
      </c>
      <c r="O130">
        <v>1992</v>
      </c>
      <c r="P130">
        <v>1</v>
      </c>
      <c r="Q130">
        <v>216</v>
      </c>
      <c r="R130">
        <v>547</v>
      </c>
      <c r="S130">
        <v>43</v>
      </c>
      <c r="T130">
        <v>30</v>
      </c>
      <c r="U130">
        <v>70</v>
      </c>
      <c r="V130">
        <v>187</v>
      </c>
      <c r="W130">
        <v>191</v>
      </c>
      <c r="X130">
        <v>66</v>
      </c>
      <c r="Y130">
        <v>49</v>
      </c>
      <c r="Z130">
        <v>891</v>
      </c>
      <c r="AA130">
        <v>487</v>
      </c>
    </row>
    <row r="131" spans="1:27" x14ac:dyDescent="0.3">
      <c r="B131">
        <v>2009</v>
      </c>
      <c r="C131">
        <v>4</v>
      </c>
      <c r="D131">
        <v>14</v>
      </c>
      <c r="E131">
        <v>88</v>
      </c>
      <c r="F131">
        <v>5</v>
      </c>
      <c r="G131">
        <v>0</v>
      </c>
      <c r="H131">
        <v>0</v>
      </c>
      <c r="I131">
        <v>2</v>
      </c>
      <c r="J131">
        <v>753</v>
      </c>
      <c r="K131">
        <v>0</v>
      </c>
      <c r="L131">
        <v>19</v>
      </c>
      <c r="M131">
        <v>1</v>
      </c>
      <c r="N131">
        <v>0</v>
      </c>
      <c r="O131">
        <v>1589</v>
      </c>
      <c r="P131">
        <v>1</v>
      </c>
      <c r="Q131">
        <v>189</v>
      </c>
      <c r="R131">
        <v>505</v>
      </c>
      <c r="S131">
        <v>36</v>
      </c>
      <c r="T131">
        <v>30</v>
      </c>
      <c r="U131">
        <v>59</v>
      </c>
      <c r="V131">
        <v>149</v>
      </c>
      <c r="W131">
        <v>182</v>
      </c>
      <c r="X131">
        <v>68</v>
      </c>
      <c r="Y131">
        <v>22</v>
      </c>
      <c r="Z131">
        <v>956</v>
      </c>
      <c r="AA131">
        <v>459</v>
      </c>
    </row>
    <row r="132" spans="1:27" x14ac:dyDescent="0.3">
      <c r="B132">
        <v>2008</v>
      </c>
      <c r="C132">
        <v>0</v>
      </c>
      <c r="D132">
        <v>13</v>
      </c>
      <c r="E132">
        <v>134</v>
      </c>
      <c r="F132">
        <v>5</v>
      </c>
      <c r="G132">
        <v>0</v>
      </c>
      <c r="H132">
        <v>0</v>
      </c>
      <c r="I132">
        <v>3</v>
      </c>
      <c r="J132">
        <v>60</v>
      </c>
      <c r="K132">
        <v>0</v>
      </c>
      <c r="L132">
        <v>158</v>
      </c>
      <c r="M132">
        <v>3</v>
      </c>
      <c r="N132">
        <v>0</v>
      </c>
      <c r="O132">
        <v>1354</v>
      </c>
      <c r="P132">
        <v>0</v>
      </c>
      <c r="Q132">
        <v>21</v>
      </c>
      <c r="R132">
        <v>561</v>
      </c>
      <c r="S132">
        <v>147</v>
      </c>
      <c r="T132">
        <v>26</v>
      </c>
      <c r="U132">
        <v>49</v>
      </c>
      <c r="V132">
        <v>109</v>
      </c>
      <c r="W132">
        <v>151</v>
      </c>
      <c r="X132">
        <v>63</v>
      </c>
      <c r="Y132">
        <v>44</v>
      </c>
      <c r="Z132">
        <v>944</v>
      </c>
      <c r="AA132">
        <v>461</v>
      </c>
    </row>
    <row r="133" spans="1:27" x14ac:dyDescent="0.3">
      <c r="B133">
        <v>2007</v>
      </c>
      <c r="C133">
        <v>0</v>
      </c>
      <c r="D133">
        <v>23</v>
      </c>
      <c r="E133">
        <v>126</v>
      </c>
      <c r="F133">
        <v>5</v>
      </c>
      <c r="G133">
        <v>0</v>
      </c>
      <c r="H133">
        <v>0</v>
      </c>
      <c r="I133">
        <v>4</v>
      </c>
      <c r="J133">
        <v>166</v>
      </c>
      <c r="K133">
        <v>0</v>
      </c>
      <c r="L133">
        <v>160</v>
      </c>
      <c r="M133">
        <v>3</v>
      </c>
      <c r="N133">
        <v>0</v>
      </c>
      <c r="O133">
        <v>2085</v>
      </c>
      <c r="P133">
        <v>0</v>
      </c>
      <c r="Q133">
        <v>12</v>
      </c>
      <c r="R133">
        <v>449</v>
      </c>
      <c r="S133">
        <v>140</v>
      </c>
      <c r="T133">
        <v>24</v>
      </c>
      <c r="U133">
        <v>51</v>
      </c>
      <c r="V133">
        <v>105</v>
      </c>
      <c r="W133">
        <v>143</v>
      </c>
      <c r="X133">
        <v>57</v>
      </c>
      <c r="Y133">
        <v>49</v>
      </c>
      <c r="Z133">
        <v>884</v>
      </c>
      <c r="AA133">
        <v>475</v>
      </c>
    </row>
    <row r="134" spans="1:27" x14ac:dyDescent="0.3">
      <c r="B134">
        <v>2006</v>
      </c>
      <c r="C134">
        <v>0</v>
      </c>
      <c r="D134">
        <v>29</v>
      </c>
      <c r="E134">
        <v>165</v>
      </c>
      <c r="F134">
        <v>3</v>
      </c>
      <c r="G134">
        <v>0</v>
      </c>
      <c r="H134">
        <v>0</v>
      </c>
      <c r="I134">
        <v>2</v>
      </c>
      <c r="J134">
        <v>123</v>
      </c>
      <c r="K134">
        <v>0</v>
      </c>
      <c r="L134">
        <v>72</v>
      </c>
      <c r="M134">
        <v>3</v>
      </c>
      <c r="N134">
        <v>0</v>
      </c>
      <c r="O134">
        <v>2147</v>
      </c>
      <c r="P134">
        <v>2</v>
      </c>
      <c r="Q134">
        <v>15</v>
      </c>
      <c r="R134">
        <v>488</v>
      </c>
      <c r="S134">
        <v>83</v>
      </c>
      <c r="T134">
        <v>22</v>
      </c>
      <c r="U134">
        <v>45</v>
      </c>
      <c r="V134">
        <v>74</v>
      </c>
      <c r="W134">
        <v>138</v>
      </c>
      <c r="X134">
        <v>53</v>
      </c>
      <c r="Y134">
        <v>42</v>
      </c>
      <c r="Z134">
        <v>693</v>
      </c>
      <c r="AA134">
        <v>513</v>
      </c>
    </row>
    <row r="135" spans="1:27" x14ac:dyDescent="0.3">
      <c r="A135" t="s">
        <v>12</v>
      </c>
      <c r="B135">
        <v>2016</v>
      </c>
      <c r="C135">
        <v>10</v>
      </c>
      <c r="D135">
        <v>51</v>
      </c>
      <c r="E135">
        <v>7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495</v>
      </c>
      <c r="M135">
        <v>14</v>
      </c>
      <c r="N135">
        <v>0</v>
      </c>
      <c r="O135">
        <v>118</v>
      </c>
      <c r="P135">
        <v>2</v>
      </c>
      <c r="Q135">
        <v>16</v>
      </c>
      <c r="R135">
        <v>247</v>
      </c>
      <c r="S135">
        <v>0</v>
      </c>
      <c r="T135">
        <v>7</v>
      </c>
      <c r="U135">
        <v>24</v>
      </c>
      <c r="V135">
        <v>42</v>
      </c>
      <c r="W135">
        <v>96</v>
      </c>
      <c r="X135">
        <v>44</v>
      </c>
      <c r="Y135">
        <v>2</v>
      </c>
      <c r="Z135">
        <v>506</v>
      </c>
      <c r="AA135">
        <v>401</v>
      </c>
    </row>
    <row r="136" spans="1:27" x14ac:dyDescent="0.3">
      <c r="B136">
        <v>2015</v>
      </c>
      <c r="C136">
        <v>9</v>
      </c>
      <c r="D136">
        <v>64</v>
      </c>
      <c r="E136">
        <v>6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509</v>
      </c>
      <c r="M136">
        <v>26</v>
      </c>
      <c r="N136">
        <v>0</v>
      </c>
      <c r="O136">
        <v>128</v>
      </c>
      <c r="P136">
        <v>2</v>
      </c>
      <c r="Q136">
        <v>22</v>
      </c>
      <c r="R136">
        <v>257</v>
      </c>
      <c r="S136">
        <v>0</v>
      </c>
      <c r="T136">
        <v>7</v>
      </c>
      <c r="U136">
        <v>24</v>
      </c>
      <c r="V136">
        <v>56</v>
      </c>
      <c r="W136">
        <v>100</v>
      </c>
      <c r="X136">
        <v>44</v>
      </c>
      <c r="Y136">
        <v>4</v>
      </c>
      <c r="Z136">
        <v>523</v>
      </c>
      <c r="AA136">
        <v>372</v>
      </c>
    </row>
    <row r="137" spans="1:27" x14ac:dyDescent="0.3">
      <c r="B137">
        <v>2014</v>
      </c>
      <c r="C137">
        <v>11</v>
      </c>
      <c r="D137">
        <v>79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546</v>
      </c>
      <c r="M137">
        <v>34</v>
      </c>
      <c r="N137">
        <v>0</v>
      </c>
      <c r="O137">
        <v>824</v>
      </c>
      <c r="P137">
        <v>2</v>
      </c>
      <c r="Q137">
        <v>25</v>
      </c>
      <c r="R137">
        <v>246</v>
      </c>
      <c r="S137">
        <v>4</v>
      </c>
      <c r="T137">
        <v>10</v>
      </c>
      <c r="U137">
        <v>23</v>
      </c>
      <c r="V137">
        <v>100</v>
      </c>
      <c r="W137">
        <v>105</v>
      </c>
      <c r="X137">
        <v>43</v>
      </c>
      <c r="Y137">
        <v>4</v>
      </c>
      <c r="Z137">
        <v>540</v>
      </c>
      <c r="AA137">
        <v>373</v>
      </c>
    </row>
    <row r="138" spans="1:27" x14ac:dyDescent="0.3">
      <c r="B138">
        <v>2013</v>
      </c>
      <c r="C138">
        <v>12</v>
      </c>
      <c r="D138">
        <v>74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589</v>
      </c>
      <c r="M138">
        <v>30</v>
      </c>
      <c r="N138">
        <v>0</v>
      </c>
      <c r="O138">
        <v>858</v>
      </c>
      <c r="P138">
        <v>2</v>
      </c>
      <c r="Q138">
        <v>21</v>
      </c>
      <c r="R138">
        <v>260</v>
      </c>
      <c r="S138">
        <v>5</v>
      </c>
      <c r="T138">
        <v>7</v>
      </c>
      <c r="U138">
        <v>22</v>
      </c>
      <c r="V138">
        <v>52</v>
      </c>
      <c r="W138">
        <v>101</v>
      </c>
      <c r="X138">
        <v>43</v>
      </c>
      <c r="Y138">
        <v>6</v>
      </c>
      <c r="Z138">
        <v>510</v>
      </c>
      <c r="AA138">
        <v>326</v>
      </c>
    </row>
    <row r="139" spans="1:27" x14ac:dyDescent="0.3">
      <c r="B139">
        <v>2012</v>
      </c>
      <c r="C139">
        <v>0</v>
      </c>
      <c r="D139">
        <v>79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662</v>
      </c>
      <c r="M139">
        <v>37</v>
      </c>
      <c r="N139">
        <v>0</v>
      </c>
      <c r="O139">
        <v>828</v>
      </c>
      <c r="P139">
        <v>2</v>
      </c>
      <c r="Q139">
        <v>21</v>
      </c>
      <c r="R139">
        <v>231</v>
      </c>
      <c r="S139">
        <v>8</v>
      </c>
      <c r="T139">
        <v>9</v>
      </c>
      <c r="U139">
        <v>16</v>
      </c>
      <c r="V139">
        <v>33</v>
      </c>
      <c r="W139">
        <v>67</v>
      </c>
      <c r="X139">
        <v>33</v>
      </c>
      <c r="Y139">
        <v>4</v>
      </c>
      <c r="Z139">
        <v>462</v>
      </c>
      <c r="AA139">
        <v>338</v>
      </c>
    </row>
    <row r="140" spans="1:27" x14ac:dyDescent="0.3">
      <c r="B140">
        <v>2011</v>
      </c>
      <c r="C140">
        <v>11</v>
      </c>
      <c r="D140">
        <v>78</v>
      </c>
      <c r="E140">
        <v>2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567</v>
      </c>
      <c r="M140">
        <v>34</v>
      </c>
      <c r="N140">
        <v>0</v>
      </c>
      <c r="O140">
        <v>819</v>
      </c>
      <c r="P140">
        <v>0</v>
      </c>
      <c r="Q140">
        <v>16</v>
      </c>
      <c r="R140">
        <v>217</v>
      </c>
      <c r="S140">
        <v>10</v>
      </c>
      <c r="T140">
        <v>9</v>
      </c>
      <c r="U140">
        <v>16</v>
      </c>
      <c r="V140">
        <v>26</v>
      </c>
      <c r="W140">
        <v>60</v>
      </c>
      <c r="X140">
        <v>30</v>
      </c>
      <c r="Y140">
        <v>5</v>
      </c>
      <c r="Z140">
        <v>579</v>
      </c>
      <c r="AA140">
        <v>354</v>
      </c>
    </row>
    <row r="141" spans="1:27" x14ac:dyDescent="0.3">
      <c r="B141">
        <v>2010</v>
      </c>
      <c r="C141">
        <v>0</v>
      </c>
      <c r="D141">
        <v>73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266</v>
      </c>
      <c r="M141">
        <v>34</v>
      </c>
      <c r="N141">
        <v>0</v>
      </c>
      <c r="O141">
        <v>837</v>
      </c>
      <c r="P141">
        <v>1</v>
      </c>
      <c r="Q141">
        <v>3</v>
      </c>
      <c r="R141">
        <v>192</v>
      </c>
      <c r="S141">
        <v>8</v>
      </c>
      <c r="T141">
        <v>10</v>
      </c>
      <c r="U141">
        <v>11</v>
      </c>
      <c r="V141">
        <v>25</v>
      </c>
      <c r="W141">
        <v>61</v>
      </c>
      <c r="X141">
        <v>30</v>
      </c>
      <c r="Y141">
        <v>1</v>
      </c>
      <c r="Z141">
        <v>480</v>
      </c>
      <c r="AA141">
        <v>321</v>
      </c>
    </row>
    <row r="142" spans="1:27" x14ac:dyDescent="0.3">
      <c r="B142">
        <v>2009</v>
      </c>
      <c r="C142">
        <v>0</v>
      </c>
      <c r="D142">
        <v>60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42</v>
      </c>
      <c r="N142">
        <v>0</v>
      </c>
      <c r="O142">
        <v>1027</v>
      </c>
      <c r="P142">
        <v>1</v>
      </c>
      <c r="Q142">
        <v>0</v>
      </c>
      <c r="R142">
        <v>168</v>
      </c>
      <c r="S142">
        <v>7</v>
      </c>
      <c r="T142">
        <v>8</v>
      </c>
      <c r="U142">
        <v>4</v>
      </c>
      <c r="V142">
        <v>32</v>
      </c>
      <c r="W142">
        <v>48</v>
      </c>
      <c r="X142">
        <v>29</v>
      </c>
      <c r="Y142">
        <v>2</v>
      </c>
      <c r="Z142">
        <v>535</v>
      </c>
      <c r="AA142">
        <v>334</v>
      </c>
    </row>
    <row r="143" spans="1:27" x14ac:dyDescent="0.3">
      <c r="B143">
        <v>2008</v>
      </c>
      <c r="C143">
        <v>0</v>
      </c>
      <c r="D143">
        <v>15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36</v>
      </c>
      <c r="N143">
        <v>0</v>
      </c>
      <c r="O143">
        <v>650</v>
      </c>
      <c r="P143">
        <v>0</v>
      </c>
      <c r="Q143">
        <v>1</v>
      </c>
      <c r="R143">
        <v>162</v>
      </c>
      <c r="S143">
        <v>8</v>
      </c>
      <c r="T143">
        <v>8</v>
      </c>
      <c r="U143">
        <v>2</v>
      </c>
      <c r="V143">
        <v>29</v>
      </c>
      <c r="W143">
        <v>37</v>
      </c>
      <c r="X143">
        <v>30</v>
      </c>
      <c r="Y143">
        <v>1</v>
      </c>
      <c r="Z143">
        <v>494</v>
      </c>
      <c r="AA143">
        <v>347</v>
      </c>
    </row>
    <row r="144" spans="1:27" x14ac:dyDescent="0.3">
      <c r="B144">
        <v>2007</v>
      </c>
      <c r="C144">
        <v>0</v>
      </c>
      <c r="D144">
        <v>26</v>
      </c>
      <c r="E144">
        <v>1</v>
      </c>
      <c r="F144">
        <v>0</v>
      </c>
      <c r="G144">
        <v>0</v>
      </c>
      <c r="H144">
        <v>0</v>
      </c>
      <c r="I144">
        <v>1</v>
      </c>
      <c r="J144">
        <v>0</v>
      </c>
      <c r="K144">
        <v>0</v>
      </c>
      <c r="L144">
        <v>0</v>
      </c>
      <c r="M144">
        <v>31</v>
      </c>
      <c r="N144">
        <v>0</v>
      </c>
      <c r="O144">
        <v>566</v>
      </c>
      <c r="P144">
        <v>0</v>
      </c>
      <c r="Q144">
        <v>3</v>
      </c>
      <c r="R144">
        <v>140</v>
      </c>
      <c r="S144">
        <v>10</v>
      </c>
      <c r="T144">
        <v>9</v>
      </c>
      <c r="U144">
        <v>2</v>
      </c>
      <c r="V144">
        <v>34</v>
      </c>
      <c r="W144">
        <v>30</v>
      </c>
      <c r="X144">
        <v>29</v>
      </c>
      <c r="Y144">
        <v>2</v>
      </c>
      <c r="Z144">
        <v>480</v>
      </c>
      <c r="AA144">
        <v>340</v>
      </c>
    </row>
    <row r="145" spans="1:27" x14ac:dyDescent="0.3">
      <c r="B145">
        <v>2006</v>
      </c>
      <c r="C145">
        <v>0</v>
      </c>
      <c r="D145">
        <v>0</v>
      </c>
      <c r="E145">
        <v>1</v>
      </c>
      <c r="F145">
        <v>0</v>
      </c>
      <c r="G145">
        <v>0</v>
      </c>
      <c r="H145">
        <v>0</v>
      </c>
      <c r="I145">
        <v>1</v>
      </c>
      <c r="J145">
        <v>0</v>
      </c>
      <c r="K145">
        <v>0</v>
      </c>
      <c r="L145">
        <v>0</v>
      </c>
      <c r="M145">
        <v>27</v>
      </c>
      <c r="N145">
        <v>0</v>
      </c>
      <c r="O145">
        <v>517</v>
      </c>
      <c r="P145">
        <v>0</v>
      </c>
      <c r="Q145">
        <v>1</v>
      </c>
      <c r="R145">
        <v>130</v>
      </c>
      <c r="S145">
        <v>9</v>
      </c>
      <c r="T145">
        <v>9</v>
      </c>
      <c r="U145">
        <v>1</v>
      </c>
      <c r="V145">
        <v>21</v>
      </c>
      <c r="W145">
        <v>29</v>
      </c>
      <c r="X145">
        <v>2</v>
      </c>
      <c r="Y145">
        <v>0</v>
      </c>
      <c r="Z145">
        <v>317</v>
      </c>
      <c r="AA145">
        <v>333</v>
      </c>
    </row>
    <row r="146" spans="1:27" x14ac:dyDescent="0.3">
      <c r="A146" t="s">
        <v>13</v>
      </c>
      <c r="B146">
        <v>2016</v>
      </c>
      <c r="C146">
        <v>279</v>
      </c>
      <c r="D146">
        <v>35</v>
      </c>
      <c r="E146">
        <v>1</v>
      </c>
      <c r="F146">
        <v>0</v>
      </c>
      <c r="G146">
        <v>0</v>
      </c>
      <c r="H146">
        <v>0</v>
      </c>
      <c r="I146">
        <v>8</v>
      </c>
      <c r="J146">
        <v>0</v>
      </c>
      <c r="K146">
        <v>2</v>
      </c>
      <c r="L146">
        <v>0</v>
      </c>
      <c r="M146">
        <v>4</v>
      </c>
      <c r="N146">
        <v>0</v>
      </c>
      <c r="O146">
        <v>12</v>
      </c>
      <c r="P146">
        <v>42</v>
      </c>
      <c r="Q146">
        <v>23</v>
      </c>
      <c r="R146">
        <v>501</v>
      </c>
      <c r="S146">
        <v>1</v>
      </c>
      <c r="T146">
        <v>33</v>
      </c>
      <c r="U146">
        <v>37</v>
      </c>
      <c r="V146">
        <v>61</v>
      </c>
      <c r="W146">
        <v>77</v>
      </c>
      <c r="X146">
        <v>82</v>
      </c>
      <c r="Y146">
        <v>59</v>
      </c>
      <c r="Z146">
        <v>723</v>
      </c>
      <c r="AA146">
        <v>815</v>
      </c>
    </row>
    <row r="147" spans="1:27" x14ac:dyDescent="0.3">
      <c r="B147">
        <v>2015</v>
      </c>
      <c r="C147">
        <v>319</v>
      </c>
      <c r="D147">
        <v>42</v>
      </c>
      <c r="E147">
        <v>1</v>
      </c>
      <c r="F147">
        <v>0</v>
      </c>
      <c r="G147">
        <v>0</v>
      </c>
      <c r="H147">
        <v>0</v>
      </c>
      <c r="I147">
        <v>8</v>
      </c>
      <c r="J147">
        <v>0</v>
      </c>
      <c r="K147">
        <v>2</v>
      </c>
      <c r="L147">
        <v>0</v>
      </c>
      <c r="M147">
        <v>4</v>
      </c>
      <c r="N147">
        <v>0</v>
      </c>
      <c r="O147">
        <v>13</v>
      </c>
      <c r="P147">
        <v>46</v>
      </c>
      <c r="Q147">
        <v>25</v>
      </c>
      <c r="R147">
        <v>461</v>
      </c>
      <c r="S147">
        <v>2</v>
      </c>
      <c r="T147">
        <v>35</v>
      </c>
      <c r="U147">
        <v>39</v>
      </c>
      <c r="V147">
        <v>71</v>
      </c>
      <c r="W147">
        <v>66</v>
      </c>
      <c r="X147">
        <v>80</v>
      </c>
      <c r="Y147">
        <v>51</v>
      </c>
      <c r="Z147">
        <v>773</v>
      </c>
      <c r="AA147">
        <v>781</v>
      </c>
    </row>
    <row r="148" spans="1:27" x14ac:dyDescent="0.3">
      <c r="B148">
        <v>2014</v>
      </c>
      <c r="C148">
        <v>315</v>
      </c>
      <c r="D148">
        <v>44</v>
      </c>
      <c r="E148">
        <v>1</v>
      </c>
      <c r="F148">
        <v>0</v>
      </c>
      <c r="G148">
        <v>0</v>
      </c>
      <c r="H148">
        <v>0</v>
      </c>
      <c r="I148">
        <v>5</v>
      </c>
      <c r="J148">
        <v>0</v>
      </c>
      <c r="K148">
        <v>2</v>
      </c>
      <c r="L148">
        <v>0</v>
      </c>
      <c r="M148">
        <v>4</v>
      </c>
      <c r="N148">
        <v>0</v>
      </c>
      <c r="O148">
        <v>10</v>
      </c>
      <c r="P148">
        <v>39</v>
      </c>
      <c r="Q148">
        <v>18</v>
      </c>
      <c r="R148">
        <v>448</v>
      </c>
      <c r="S148">
        <v>4</v>
      </c>
      <c r="T148">
        <v>48</v>
      </c>
      <c r="U148">
        <v>31</v>
      </c>
      <c r="V148">
        <v>69</v>
      </c>
      <c r="W148">
        <v>76</v>
      </c>
      <c r="X148">
        <v>108</v>
      </c>
      <c r="Y148">
        <v>51</v>
      </c>
      <c r="Z148">
        <v>811</v>
      </c>
      <c r="AA148">
        <v>757</v>
      </c>
    </row>
    <row r="149" spans="1:27" x14ac:dyDescent="0.3">
      <c r="B149">
        <v>2013</v>
      </c>
      <c r="C149">
        <v>305</v>
      </c>
      <c r="D149">
        <v>46</v>
      </c>
      <c r="E149">
        <v>1</v>
      </c>
      <c r="F149">
        <v>0</v>
      </c>
      <c r="G149">
        <v>0</v>
      </c>
      <c r="H149">
        <v>0</v>
      </c>
      <c r="I149">
        <v>5</v>
      </c>
      <c r="J149">
        <v>0</v>
      </c>
      <c r="K149">
        <v>2</v>
      </c>
      <c r="L149">
        <v>0</v>
      </c>
      <c r="M149">
        <v>5</v>
      </c>
      <c r="N149">
        <v>0</v>
      </c>
      <c r="O149">
        <v>10</v>
      </c>
      <c r="P149">
        <v>36</v>
      </c>
      <c r="Q149">
        <v>12</v>
      </c>
      <c r="R149">
        <v>476</v>
      </c>
      <c r="S149">
        <v>6</v>
      </c>
      <c r="T149">
        <v>50</v>
      </c>
      <c r="U149">
        <v>19</v>
      </c>
      <c r="V149">
        <v>63</v>
      </c>
      <c r="W149">
        <v>86</v>
      </c>
      <c r="X149">
        <v>97</v>
      </c>
      <c r="Y149">
        <v>49</v>
      </c>
      <c r="Z149">
        <v>1005</v>
      </c>
      <c r="AA149">
        <v>705</v>
      </c>
    </row>
    <row r="150" spans="1:27" x14ac:dyDescent="0.3">
      <c r="B150">
        <v>2012</v>
      </c>
      <c r="C150">
        <v>292</v>
      </c>
      <c r="D150">
        <v>43</v>
      </c>
      <c r="E150">
        <v>1</v>
      </c>
      <c r="F150">
        <v>0</v>
      </c>
      <c r="G150">
        <v>0</v>
      </c>
      <c r="H150">
        <v>0</v>
      </c>
      <c r="I150">
        <v>4</v>
      </c>
      <c r="J150">
        <v>0</v>
      </c>
      <c r="K150">
        <v>12</v>
      </c>
      <c r="L150">
        <v>0</v>
      </c>
      <c r="M150">
        <v>5</v>
      </c>
      <c r="N150">
        <v>0</v>
      </c>
      <c r="O150">
        <v>16</v>
      </c>
      <c r="P150">
        <v>22</v>
      </c>
      <c r="Q150">
        <v>4</v>
      </c>
      <c r="R150">
        <v>433</v>
      </c>
      <c r="S150">
        <v>17</v>
      </c>
      <c r="T150">
        <v>45</v>
      </c>
      <c r="U150">
        <v>46</v>
      </c>
      <c r="V150">
        <v>57</v>
      </c>
      <c r="W150">
        <v>66</v>
      </c>
      <c r="X150">
        <v>78</v>
      </c>
      <c r="Y150">
        <v>50</v>
      </c>
      <c r="Z150">
        <v>718</v>
      </c>
      <c r="AA150">
        <v>654</v>
      </c>
    </row>
    <row r="151" spans="1:27" x14ac:dyDescent="0.3">
      <c r="B151">
        <v>2011</v>
      </c>
      <c r="C151">
        <v>216</v>
      </c>
      <c r="D151">
        <v>50</v>
      </c>
      <c r="E151">
        <v>4</v>
      </c>
      <c r="F151">
        <v>0</v>
      </c>
      <c r="G151">
        <v>0</v>
      </c>
      <c r="H151">
        <v>0</v>
      </c>
      <c r="I151">
        <v>3</v>
      </c>
      <c r="J151">
        <v>0</v>
      </c>
      <c r="K151">
        <v>12</v>
      </c>
      <c r="L151">
        <v>0</v>
      </c>
      <c r="M151">
        <v>5</v>
      </c>
      <c r="N151">
        <v>0</v>
      </c>
      <c r="O151">
        <v>11</v>
      </c>
      <c r="P151">
        <v>37</v>
      </c>
      <c r="Q151">
        <v>0</v>
      </c>
      <c r="R151">
        <v>356</v>
      </c>
      <c r="S151">
        <v>11</v>
      </c>
      <c r="T151">
        <v>47</v>
      </c>
      <c r="U151">
        <v>36</v>
      </c>
      <c r="V151">
        <v>66</v>
      </c>
      <c r="W151">
        <v>64</v>
      </c>
      <c r="X151">
        <v>10</v>
      </c>
      <c r="Y151">
        <v>54</v>
      </c>
      <c r="Z151">
        <v>671</v>
      </c>
      <c r="AA151">
        <v>662</v>
      </c>
    </row>
    <row r="152" spans="1:27" x14ac:dyDescent="0.3">
      <c r="B152">
        <v>2010</v>
      </c>
      <c r="C152">
        <v>128</v>
      </c>
      <c r="D152">
        <v>45</v>
      </c>
      <c r="E152">
        <v>2</v>
      </c>
      <c r="F152">
        <v>0</v>
      </c>
      <c r="G152">
        <v>0</v>
      </c>
      <c r="H152">
        <v>0</v>
      </c>
      <c r="I152">
        <v>2</v>
      </c>
      <c r="J152">
        <v>0</v>
      </c>
      <c r="K152">
        <v>12</v>
      </c>
      <c r="L152">
        <v>0</v>
      </c>
      <c r="M152">
        <v>4</v>
      </c>
      <c r="N152">
        <v>0</v>
      </c>
      <c r="O152">
        <v>26</v>
      </c>
      <c r="P152">
        <v>36</v>
      </c>
      <c r="Q152">
        <v>1</v>
      </c>
      <c r="R152">
        <v>359</v>
      </c>
      <c r="S152">
        <v>12</v>
      </c>
      <c r="T152">
        <v>45</v>
      </c>
      <c r="U152">
        <v>38</v>
      </c>
      <c r="V152">
        <v>65</v>
      </c>
      <c r="W152">
        <v>58</v>
      </c>
      <c r="X152">
        <v>70</v>
      </c>
      <c r="Y152">
        <v>44</v>
      </c>
      <c r="Z152">
        <v>679</v>
      </c>
      <c r="AA152">
        <v>674</v>
      </c>
    </row>
    <row r="153" spans="1:27" x14ac:dyDescent="0.3">
      <c r="B153">
        <v>2009</v>
      </c>
      <c r="C153">
        <v>116</v>
      </c>
      <c r="D153">
        <v>0</v>
      </c>
      <c r="E153">
        <v>3</v>
      </c>
      <c r="F153">
        <v>0</v>
      </c>
      <c r="G153">
        <v>0</v>
      </c>
      <c r="H153">
        <v>0</v>
      </c>
      <c r="I153">
        <v>3</v>
      </c>
      <c r="J153">
        <v>0</v>
      </c>
      <c r="K153">
        <v>10</v>
      </c>
      <c r="L153">
        <v>6</v>
      </c>
      <c r="M153">
        <v>0</v>
      </c>
      <c r="N153">
        <v>0</v>
      </c>
      <c r="O153">
        <v>9</v>
      </c>
      <c r="P153">
        <v>37</v>
      </c>
      <c r="Q153">
        <v>6</v>
      </c>
      <c r="R153">
        <v>347</v>
      </c>
      <c r="S153">
        <v>2</v>
      </c>
      <c r="T153">
        <v>44</v>
      </c>
      <c r="U153">
        <v>21</v>
      </c>
      <c r="V153">
        <v>60</v>
      </c>
      <c r="W153">
        <v>46</v>
      </c>
      <c r="X153">
        <v>68</v>
      </c>
      <c r="Y153">
        <v>43</v>
      </c>
      <c r="Z153">
        <v>720</v>
      </c>
      <c r="AA153">
        <v>615</v>
      </c>
    </row>
    <row r="154" spans="1:27" x14ac:dyDescent="0.3">
      <c r="B154">
        <v>2008</v>
      </c>
      <c r="C154">
        <v>108</v>
      </c>
      <c r="D154">
        <v>49</v>
      </c>
      <c r="E154">
        <v>3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11</v>
      </c>
      <c r="L154">
        <v>2</v>
      </c>
      <c r="M154">
        <v>0</v>
      </c>
      <c r="N154">
        <v>0</v>
      </c>
      <c r="O154">
        <v>1</v>
      </c>
      <c r="P154">
        <v>24</v>
      </c>
      <c r="Q154">
        <v>2</v>
      </c>
      <c r="R154">
        <v>327</v>
      </c>
      <c r="S154">
        <v>8</v>
      </c>
      <c r="T154">
        <v>20</v>
      </c>
      <c r="U154">
        <v>25</v>
      </c>
      <c r="V154">
        <v>58</v>
      </c>
      <c r="W154">
        <v>35</v>
      </c>
      <c r="X154">
        <v>57</v>
      </c>
      <c r="Y154">
        <v>43</v>
      </c>
      <c r="Z154">
        <v>619</v>
      </c>
      <c r="AA154">
        <v>622</v>
      </c>
    </row>
    <row r="155" spans="1:27" x14ac:dyDescent="0.3">
      <c r="B155">
        <v>2007</v>
      </c>
      <c r="C155">
        <v>100</v>
      </c>
      <c r="D155">
        <v>45</v>
      </c>
      <c r="E155">
        <v>5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9</v>
      </c>
      <c r="L155">
        <v>0</v>
      </c>
      <c r="M155">
        <v>0</v>
      </c>
      <c r="N155">
        <v>0</v>
      </c>
      <c r="O155">
        <v>4</v>
      </c>
      <c r="P155">
        <v>26</v>
      </c>
      <c r="Q155">
        <v>0</v>
      </c>
      <c r="R155">
        <v>274</v>
      </c>
      <c r="S155">
        <v>5</v>
      </c>
      <c r="T155">
        <v>21</v>
      </c>
      <c r="U155">
        <v>18</v>
      </c>
      <c r="V155">
        <v>77</v>
      </c>
      <c r="W155">
        <v>36</v>
      </c>
      <c r="X155">
        <v>59</v>
      </c>
      <c r="Y155">
        <v>23</v>
      </c>
      <c r="Z155">
        <v>777</v>
      </c>
      <c r="AA155">
        <v>570</v>
      </c>
    </row>
    <row r="156" spans="1:27" x14ac:dyDescent="0.3">
      <c r="B156">
        <v>2006</v>
      </c>
      <c r="C156">
        <v>69</v>
      </c>
      <c r="D156">
        <v>0</v>
      </c>
      <c r="E156">
        <v>6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9</v>
      </c>
      <c r="L156">
        <v>0</v>
      </c>
      <c r="M156">
        <v>0</v>
      </c>
      <c r="N156">
        <v>0</v>
      </c>
      <c r="O156">
        <v>4</v>
      </c>
      <c r="P156">
        <v>31</v>
      </c>
      <c r="Q156">
        <v>0</v>
      </c>
      <c r="R156">
        <v>245</v>
      </c>
      <c r="S156">
        <v>71</v>
      </c>
      <c r="T156">
        <v>19</v>
      </c>
      <c r="U156">
        <v>18</v>
      </c>
      <c r="V156">
        <v>59</v>
      </c>
      <c r="W156">
        <v>36</v>
      </c>
      <c r="X156">
        <v>64</v>
      </c>
      <c r="Y156">
        <v>52</v>
      </c>
      <c r="Z156">
        <v>695</v>
      </c>
      <c r="AA156">
        <v>551</v>
      </c>
    </row>
    <row r="157" spans="1:27" x14ac:dyDescent="0.3">
      <c r="A157" t="s">
        <v>14</v>
      </c>
      <c r="B157">
        <v>2016</v>
      </c>
      <c r="C157">
        <v>78</v>
      </c>
      <c r="D157">
        <v>124</v>
      </c>
      <c r="E157">
        <v>0</v>
      </c>
      <c r="F157">
        <v>13</v>
      </c>
      <c r="G157">
        <v>0</v>
      </c>
      <c r="H157">
        <v>0</v>
      </c>
      <c r="I157">
        <v>0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5</v>
      </c>
      <c r="P157">
        <v>4</v>
      </c>
      <c r="Q157">
        <v>34</v>
      </c>
      <c r="R157">
        <v>172</v>
      </c>
      <c r="S157">
        <v>1</v>
      </c>
      <c r="T157">
        <v>5</v>
      </c>
      <c r="U157">
        <v>10</v>
      </c>
      <c r="V157">
        <v>19</v>
      </c>
      <c r="W157">
        <v>39</v>
      </c>
      <c r="X157">
        <v>8</v>
      </c>
      <c r="Y157">
        <v>2</v>
      </c>
      <c r="Z157">
        <v>464</v>
      </c>
      <c r="AA157">
        <v>359</v>
      </c>
    </row>
    <row r="158" spans="1:27" x14ac:dyDescent="0.3">
      <c r="B158">
        <v>2015</v>
      </c>
      <c r="C158">
        <v>67</v>
      </c>
      <c r="D158">
        <v>122</v>
      </c>
      <c r="E158">
        <v>0</v>
      </c>
      <c r="F158">
        <v>11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1</v>
      </c>
      <c r="P158">
        <v>4</v>
      </c>
      <c r="Q158">
        <v>22</v>
      </c>
      <c r="R158">
        <v>178</v>
      </c>
      <c r="S158">
        <v>1</v>
      </c>
      <c r="T158">
        <v>6</v>
      </c>
      <c r="U158">
        <v>9</v>
      </c>
      <c r="V158">
        <v>20</v>
      </c>
      <c r="W158">
        <v>28</v>
      </c>
      <c r="X158">
        <v>8</v>
      </c>
      <c r="Y158">
        <v>4</v>
      </c>
      <c r="Z158">
        <v>567</v>
      </c>
      <c r="AA158">
        <v>361</v>
      </c>
    </row>
    <row r="159" spans="1:27" x14ac:dyDescent="0.3">
      <c r="B159">
        <v>2014</v>
      </c>
      <c r="C159">
        <v>57</v>
      </c>
      <c r="D159">
        <v>113</v>
      </c>
      <c r="E159">
        <v>0</v>
      </c>
      <c r="F159">
        <v>7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</v>
      </c>
      <c r="P159">
        <v>2</v>
      </c>
      <c r="Q159">
        <v>31</v>
      </c>
      <c r="R159">
        <v>174</v>
      </c>
      <c r="S159">
        <v>1</v>
      </c>
      <c r="T159">
        <v>6</v>
      </c>
      <c r="U159">
        <v>6</v>
      </c>
      <c r="V159">
        <v>19</v>
      </c>
      <c r="W159">
        <v>34</v>
      </c>
      <c r="X159">
        <v>4</v>
      </c>
      <c r="Y159">
        <v>3</v>
      </c>
      <c r="Z159">
        <v>591</v>
      </c>
      <c r="AA159">
        <v>335</v>
      </c>
    </row>
    <row r="160" spans="1:27" x14ac:dyDescent="0.3">
      <c r="B160">
        <v>2013</v>
      </c>
      <c r="C160">
        <v>60</v>
      </c>
      <c r="D160">
        <v>110</v>
      </c>
      <c r="E160">
        <v>0</v>
      </c>
      <c r="F160">
        <v>4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2</v>
      </c>
      <c r="Q160">
        <v>22</v>
      </c>
      <c r="R160">
        <v>165</v>
      </c>
      <c r="S160">
        <v>1</v>
      </c>
      <c r="T160">
        <v>7</v>
      </c>
      <c r="U160">
        <v>9</v>
      </c>
      <c r="V160">
        <v>28</v>
      </c>
      <c r="W160">
        <v>26</v>
      </c>
      <c r="X160">
        <v>3</v>
      </c>
      <c r="Y160">
        <v>0</v>
      </c>
      <c r="Z160">
        <v>580</v>
      </c>
      <c r="AA160">
        <v>342</v>
      </c>
    </row>
    <row r="161" spans="1:27" x14ac:dyDescent="0.3">
      <c r="B161">
        <v>2012</v>
      </c>
      <c r="C161">
        <v>47</v>
      </c>
      <c r="D161">
        <v>112</v>
      </c>
      <c r="E161">
        <v>0</v>
      </c>
      <c r="F161">
        <v>11</v>
      </c>
      <c r="G161">
        <v>0</v>
      </c>
      <c r="H161">
        <v>0</v>
      </c>
      <c r="I161">
        <v>1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2</v>
      </c>
      <c r="P161">
        <v>2</v>
      </c>
      <c r="Q161">
        <v>23</v>
      </c>
      <c r="R161">
        <v>199</v>
      </c>
      <c r="S161">
        <v>8</v>
      </c>
      <c r="T161">
        <v>7</v>
      </c>
      <c r="U161">
        <v>8</v>
      </c>
      <c r="V161">
        <v>34</v>
      </c>
      <c r="W161">
        <v>30</v>
      </c>
      <c r="X161">
        <v>2</v>
      </c>
      <c r="Y161">
        <v>0</v>
      </c>
      <c r="Z161">
        <v>525</v>
      </c>
      <c r="AA161">
        <v>285</v>
      </c>
    </row>
    <row r="162" spans="1:27" x14ac:dyDescent="0.3">
      <c r="B162">
        <v>2011</v>
      </c>
      <c r="C162">
        <v>42</v>
      </c>
      <c r="D162">
        <v>114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7</v>
      </c>
      <c r="R162">
        <v>210</v>
      </c>
      <c r="S162">
        <v>9</v>
      </c>
      <c r="T162">
        <v>7</v>
      </c>
      <c r="U162">
        <v>5</v>
      </c>
      <c r="V162">
        <v>22</v>
      </c>
      <c r="W162">
        <v>34</v>
      </c>
      <c r="X162">
        <v>2</v>
      </c>
      <c r="Y162">
        <v>0</v>
      </c>
      <c r="Z162">
        <v>525</v>
      </c>
      <c r="AA162">
        <v>283</v>
      </c>
    </row>
    <row r="163" spans="1:27" x14ac:dyDescent="0.3">
      <c r="B163">
        <v>2010</v>
      </c>
      <c r="C163">
        <v>43</v>
      </c>
      <c r="D163">
        <v>107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1</v>
      </c>
      <c r="Q163">
        <v>49</v>
      </c>
      <c r="R163">
        <v>153</v>
      </c>
      <c r="S163">
        <v>14</v>
      </c>
      <c r="T163">
        <v>7</v>
      </c>
      <c r="U163">
        <v>6</v>
      </c>
      <c r="V163">
        <v>19</v>
      </c>
      <c r="W163">
        <v>34</v>
      </c>
      <c r="X163">
        <v>2</v>
      </c>
      <c r="Y163">
        <v>0</v>
      </c>
      <c r="Z163">
        <v>493</v>
      </c>
      <c r="AA163">
        <v>257</v>
      </c>
    </row>
    <row r="164" spans="1:27" x14ac:dyDescent="0.3">
      <c r="B164">
        <v>2009</v>
      </c>
      <c r="C164">
        <v>47</v>
      </c>
      <c r="D164">
        <v>93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3</v>
      </c>
      <c r="P164">
        <v>1</v>
      </c>
      <c r="Q164">
        <v>23</v>
      </c>
      <c r="R164">
        <v>113</v>
      </c>
      <c r="S164">
        <v>21</v>
      </c>
      <c r="T164">
        <v>5</v>
      </c>
      <c r="U164">
        <v>5</v>
      </c>
      <c r="V164">
        <v>8</v>
      </c>
      <c r="W164">
        <v>35</v>
      </c>
      <c r="X164">
        <v>3</v>
      </c>
      <c r="Y164">
        <v>4</v>
      </c>
      <c r="Z164">
        <v>449</v>
      </c>
      <c r="AA164">
        <v>240</v>
      </c>
    </row>
    <row r="165" spans="1:27" x14ac:dyDescent="0.3">
      <c r="B165">
        <v>2008</v>
      </c>
      <c r="C165">
        <v>35</v>
      </c>
      <c r="D165">
        <v>88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1</v>
      </c>
      <c r="K165">
        <v>0</v>
      </c>
      <c r="L165">
        <v>0</v>
      </c>
      <c r="M165">
        <v>0</v>
      </c>
      <c r="N165">
        <v>0</v>
      </c>
      <c r="O165">
        <v>6</v>
      </c>
      <c r="P165">
        <v>0</v>
      </c>
      <c r="Q165">
        <v>19</v>
      </c>
      <c r="R165">
        <v>118</v>
      </c>
      <c r="S165">
        <v>19</v>
      </c>
      <c r="T165">
        <v>5</v>
      </c>
      <c r="U165">
        <v>2</v>
      </c>
      <c r="V165">
        <v>7</v>
      </c>
      <c r="W165">
        <v>36</v>
      </c>
      <c r="X165">
        <v>2</v>
      </c>
      <c r="Y165">
        <v>4</v>
      </c>
      <c r="Z165">
        <v>431</v>
      </c>
      <c r="AA165">
        <v>253</v>
      </c>
    </row>
    <row r="166" spans="1:27" x14ac:dyDescent="0.3">
      <c r="B166">
        <v>2007</v>
      </c>
      <c r="C166">
        <v>40</v>
      </c>
      <c r="D166">
        <v>85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1</v>
      </c>
      <c r="K166">
        <v>0</v>
      </c>
      <c r="L166">
        <v>0</v>
      </c>
      <c r="M166">
        <v>0</v>
      </c>
      <c r="N166">
        <v>0</v>
      </c>
      <c r="O166">
        <v>7</v>
      </c>
      <c r="P166">
        <v>1</v>
      </c>
      <c r="Q166">
        <v>15</v>
      </c>
      <c r="R166">
        <v>93</v>
      </c>
      <c r="S166">
        <v>22</v>
      </c>
      <c r="T166">
        <v>6</v>
      </c>
      <c r="U166">
        <v>4</v>
      </c>
      <c r="V166">
        <v>12</v>
      </c>
      <c r="W166">
        <v>33</v>
      </c>
      <c r="X166">
        <v>2</v>
      </c>
      <c r="Y166">
        <v>2</v>
      </c>
      <c r="Z166">
        <v>417</v>
      </c>
      <c r="AA166">
        <v>271</v>
      </c>
    </row>
    <row r="167" spans="1:27" x14ac:dyDescent="0.3">
      <c r="B167">
        <v>2006</v>
      </c>
      <c r="C167">
        <v>27</v>
      </c>
      <c r="D167">
        <v>87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1</v>
      </c>
      <c r="K167">
        <v>0</v>
      </c>
      <c r="L167">
        <v>0</v>
      </c>
      <c r="M167">
        <v>0</v>
      </c>
      <c r="N167">
        <v>0</v>
      </c>
      <c r="O167">
        <v>4</v>
      </c>
      <c r="P167">
        <v>8</v>
      </c>
      <c r="Q167">
        <v>4</v>
      </c>
      <c r="R167">
        <v>81</v>
      </c>
      <c r="S167">
        <v>20</v>
      </c>
      <c r="T167">
        <v>7</v>
      </c>
      <c r="U167">
        <v>5</v>
      </c>
      <c r="V167">
        <v>9</v>
      </c>
      <c r="W167">
        <v>24</v>
      </c>
      <c r="X167">
        <v>1</v>
      </c>
      <c r="Y167">
        <v>1</v>
      </c>
      <c r="Z167">
        <v>423</v>
      </c>
      <c r="AA167">
        <v>276</v>
      </c>
    </row>
    <row r="168" spans="1:27" x14ac:dyDescent="0.3">
      <c r="A168" t="s">
        <v>15</v>
      </c>
      <c r="B168">
        <v>2016</v>
      </c>
      <c r="C168">
        <v>55</v>
      </c>
      <c r="D168">
        <v>35</v>
      </c>
      <c r="E168">
        <v>8</v>
      </c>
      <c r="F168">
        <v>1</v>
      </c>
      <c r="G168">
        <v>1</v>
      </c>
      <c r="H168">
        <v>0</v>
      </c>
      <c r="I168">
        <v>4</v>
      </c>
      <c r="J168">
        <v>7</v>
      </c>
      <c r="K168">
        <v>3</v>
      </c>
      <c r="L168">
        <v>1</v>
      </c>
      <c r="M168">
        <v>0</v>
      </c>
      <c r="N168">
        <v>0</v>
      </c>
      <c r="O168">
        <v>110</v>
      </c>
      <c r="P168">
        <v>11</v>
      </c>
      <c r="Q168">
        <v>42</v>
      </c>
      <c r="R168">
        <v>768</v>
      </c>
      <c r="S168">
        <v>177</v>
      </c>
      <c r="T168">
        <v>35</v>
      </c>
      <c r="U168">
        <v>122</v>
      </c>
      <c r="V168">
        <v>335</v>
      </c>
      <c r="W168">
        <v>1238</v>
      </c>
      <c r="X168">
        <v>90</v>
      </c>
      <c r="Y168">
        <v>93</v>
      </c>
      <c r="Z168">
        <v>644</v>
      </c>
      <c r="AA168">
        <v>1054</v>
      </c>
    </row>
    <row r="169" spans="1:27" x14ac:dyDescent="0.3">
      <c r="B169">
        <v>2015</v>
      </c>
      <c r="C169">
        <v>54</v>
      </c>
      <c r="D169">
        <v>27</v>
      </c>
      <c r="E169">
        <v>6</v>
      </c>
      <c r="F169">
        <v>1</v>
      </c>
      <c r="G169">
        <v>4</v>
      </c>
      <c r="H169">
        <v>0</v>
      </c>
      <c r="I169">
        <v>3</v>
      </c>
      <c r="J169">
        <v>12</v>
      </c>
      <c r="K169">
        <v>1</v>
      </c>
      <c r="L169">
        <v>2</v>
      </c>
      <c r="M169">
        <v>0</v>
      </c>
      <c r="N169">
        <v>0</v>
      </c>
      <c r="O169">
        <v>91</v>
      </c>
      <c r="P169">
        <v>11</v>
      </c>
      <c r="Q169">
        <v>18</v>
      </c>
      <c r="R169">
        <v>739</v>
      </c>
      <c r="S169">
        <v>163</v>
      </c>
      <c r="T169">
        <v>37</v>
      </c>
      <c r="U169">
        <v>103</v>
      </c>
      <c r="V169">
        <v>365</v>
      </c>
      <c r="W169">
        <v>1169</v>
      </c>
      <c r="X169">
        <v>88</v>
      </c>
      <c r="Y169">
        <v>77</v>
      </c>
      <c r="Z169">
        <v>758</v>
      </c>
      <c r="AA169">
        <v>998</v>
      </c>
    </row>
    <row r="170" spans="1:27" x14ac:dyDescent="0.3">
      <c r="B170">
        <v>2014</v>
      </c>
      <c r="C170">
        <v>49</v>
      </c>
      <c r="D170">
        <v>28</v>
      </c>
      <c r="E170">
        <v>13</v>
      </c>
      <c r="F170">
        <v>1</v>
      </c>
      <c r="G170">
        <v>2</v>
      </c>
      <c r="H170">
        <v>0</v>
      </c>
      <c r="I170">
        <v>3</v>
      </c>
      <c r="J170">
        <v>11</v>
      </c>
      <c r="K170">
        <v>0</v>
      </c>
      <c r="L170">
        <v>2</v>
      </c>
      <c r="M170">
        <v>6</v>
      </c>
      <c r="N170">
        <v>0</v>
      </c>
      <c r="O170">
        <v>82</v>
      </c>
      <c r="P170">
        <v>7</v>
      </c>
      <c r="Q170">
        <v>29</v>
      </c>
      <c r="R170">
        <v>743</v>
      </c>
      <c r="S170">
        <v>162</v>
      </c>
      <c r="T170">
        <v>34</v>
      </c>
      <c r="U170">
        <v>86</v>
      </c>
      <c r="V170">
        <v>289</v>
      </c>
      <c r="W170">
        <v>1065</v>
      </c>
      <c r="X170">
        <v>80</v>
      </c>
      <c r="Y170">
        <v>63</v>
      </c>
      <c r="Z170">
        <v>797</v>
      </c>
      <c r="AA170">
        <v>911</v>
      </c>
    </row>
    <row r="171" spans="1:27" x14ac:dyDescent="0.3">
      <c r="B171">
        <v>2013</v>
      </c>
      <c r="C171">
        <v>53</v>
      </c>
      <c r="D171">
        <v>30</v>
      </c>
      <c r="E171">
        <v>12</v>
      </c>
      <c r="F171">
        <v>1</v>
      </c>
      <c r="G171">
        <v>0</v>
      </c>
      <c r="H171">
        <v>0</v>
      </c>
      <c r="I171">
        <v>4</v>
      </c>
      <c r="J171">
        <v>4</v>
      </c>
      <c r="K171">
        <v>0</v>
      </c>
      <c r="L171">
        <v>2</v>
      </c>
      <c r="M171">
        <v>9</v>
      </c>
      <c r="N171">
        <v>0</v>
      </c>
      <c r="O171">
        <v>68</v>
      </c>
      <c r="P171">
        <v>6</v>
      </c>
      <c r="Q171">
        <v>23</v>
      </c>
      <c r="R171">
        <v>663</v>
      </c>
      <c r="S171">
        <v>157</v>
      </c>
      <c r="T171">
        <v>35</v>
      </c>
      <c r="U171">
        <v>94</v>
      </c>
      <c r="V171">
        <v>292</v>
      </c>
      <c r="W171">
        <v>1057</v>
      </c>
      <c r="X171">
        <v>78</v>
      </c>
      <c r="Y171">
        <v>78</v>
      </c>
      <c r="Z171">
        <v>796</v>
      </c>
      <c r="AA171">
        <v>857</v>
      </c>
    </row>
    <row r="172" spans="1:27" x14ac:dyDescent="0.3">
      <c r="B172">
        <v>2012</v>
      </c>
      <c r="C172">
        <v>37</v>
      </c>
      <c r="D172">
        <v>26</v>
      </c>
      <c r="E172">
        <v>12</v>
      </c>
      <c r="F172">
        <v>2</v>
      </c>
      <c r="G172">
        <v>0</v>
      </c>
      <c r="H172">
        <v>0</v>
      </c>
      <c r="I172">
        <v>5</v>
      </c>
      <c r="J172">
        <v>1</v>
      </c>
      <c r="K172">
        <v>0</v>
      </c>
      <c r="L172">
        <v>2</v>
      </c>
      <c r="M172">
        <v>7</v>
      </c>
      <c r="N172">
        <v>0</v>
      </c>
      <c r="O172">
        <v>16</v>
      </c>
      <c r="P172">
        <v>4</v>
      </c>
      <c r="Q172">
        <v>43</v>
      </c>
      <c r="R172">
        <v>687</v>
      </c>
      <c r="S172">
        <v>132</v>
      </c>
      <c r="T172">
        <v>29</v>
      </c>
      <c r="U172">
        <v>69</v>
      </c>
      <c r="V172">
        <v>230</v>
      </c>
      <c r="W172">
        <v>926</v>
      </c>
      <c r="X172">
        <v>71</v>
      </c>
      <c r="Y172">
        <v>65</v>
      </c>
      <c r="Z172">
        <v>696</v>
      </c>
      <c r="AA172">
        <v>835</v>
      </c>
    </row>
    <row r="173" spans="1:27" x14ac:dyDescent="0.3">
      <c r="B173">
        <v>2011</v>
      </c>
      <c r="C173">
        <v>46</v>
      </c>
      <c r="D173">
        <v>16</v>
      </c>
      <c r="E173">
        <v>10</v>
      </c>
      <c r="F173">
        <v>1</v>
      </c>
      <c r="G173">
        <v>0</v>
      </c>
      <c r="H173">
        <v>0</v>
      </c>
      <c r="I173">
        <v>8</v>
      </c>
      <c r="J173">
        <v>1</v>
      </c>
      <c r="K173">
        <v>0</v>
      </c>
      <c r="L173">
        <v>0</v>
      </c>
      <c r="M173">
        <v>8</v>
      </c>
      <c r="N173">
        <v>0</v>
      </c>
      <c r="O173">
        <v>16</v>
      </c>
      <c r="P173">
        <v>16</v>
      </c>
      <c r="Q173">
        <v>89</v>
      </c>
      <c r="R173">
        <v>700</v>
      </c>
      <c r="S173">
        <v>8</v>
      </c>
      <c r="T173">
        <v>28</v>
      </c>
      <c r="U173">
        <v>62</v>
      </c>
      <c r="V173">
        <v>250</v>
      </c>
      <c r="W173">
        <v>814</v>
      </c>
      <c r="X173">
        <v>63</v>
      </c>
      <c r="Y173">
        <v>63</v>
      </c>
      <c r="Z173">
        <v>737</v>
      </c>
      <c r="AA173">
        <v>808</v>
      </c>
    </row>
    <row r="174" spans="1:27" x14ac:dyDescent="0.3">
      <c r="B174">
        <v>2010</v>
      </c>
      <c r="C174">
        <v>37</v>
      </c>
      <c r="D174">
        <v>17</v>
      </c>
      <c r="E174">
        <v>10</v>
      </c>
      <c r="F174">
        <v>1</v>
      </c>
      <c r="G174">
        <v>0</v>
      </c>
      <c r="H174">
        <v>0</v>
      </c>
      <c r="I174">
        <v>1</v>
      </c>
      <c r="J174">
        <v>0</v>
      </c>
      <c r="K174">
        <v>0</v>
      </c>
      <c r="L174">
        <v>0</v>
      </c>
      <c r="M174">
        <v>9</v>
      </c>
      <c r="N174">
        <v>0</v>
      </c>
      <c r="O174">
        <v>13</v>
      </c>
      <c r="P174">
        <v>16</v>
      </c>
      <c r="Q174">
        <v>186</v>
      </c>
      <c r="R174">
        <v>650</v>
      </c>
      <c r="S174">
        <v>12</v>
      </c>
      <c r="T174">
        <v>26</v>
      </c>
      <c r="U174">
        <v>51</v>
      </c>
      <c r="V174">
        <v>207</v>
      </c>
      <c r="W174">
        <v>768</v>
      </c>
      <c r="X174">
        <v>59</v>
      </c>
      <c r="Y174">
        <v>63</v>
      </c>
      <c r="Z174">
        <v>710</v>
      </c>
      <c r="AA174">
        <v>771</v>
      </c>
    </row>
    <row r="175" spans="1:27" x14ac:dyDescent="0.3">
      <c r="B175">
        <v>2009</v>
      </c>
      <c r="C175">
        <v>20</v>
      </c>
      <c r="D175">
        <v>15</v>
      </c>
      <c r="E175">
        <v>0</v>
      </c>
      <c r="F175">
        <v>0</v>
      </c>
      <c r="G175">
        <v>0</v>
      </c>
      <c r="H175">
        <v>0</v>
      </c>
      <c r="I175">
        <v>1</v>
      </c>
      <c r="J175">
        <v>0</v>
      </c>
      <c r="K175">
        <v>0</v>
      </c>
      <c r="L175">
        <v>0</v>
      </c>
      <c r="M175">
        <v>2</v>
      </c>
      <c r="N175">
        <v>0</v>
      </c>
      <c r="O175">
        <v>27</v>
      </c>
      <c r="P175">
        <v>4</v>
      </c>
      <c r="Q175">
        <v>19</v>
      </c>
      <c r="R175">
        <v>573</v>
      </c>
      <c r="S175">
        <v>10</v>
      </c>
      <c r="T175">
        <v>27</v>
      </c>
      <c r="U175">
        <v>53</v>
      </c>
      <c r="V175">
        <v>180</v>
      </c>
      <c r="W175">
        <v>718</v>
      </c>
      <c r="X175">
        <v>66</v>
      </c>
      <c r="Y175">
        <v>61</v>
      </c>
      <c r="Z175">
        <v>713</v>
      </c>
      <c r="AA175">
        <v>772</v>
      </c>
    </row>
    <row r="176" spans="1:27" x14ac:dyDescent="0.3">
      <c r="B176">
        <v>2008</v>
      </c>
      <c r="C176">
        <v>17</v>
      </c>
      <c r="D176">
        <v>22</v>
      </c>
      <c r="E176">
        <v>0</v>
      </c>
      <c r="F176">
        <v>0</v>
      </c>
      <c r="G176">
        <v>0</v>
      </c>
      <c r="H176">
        <v>0</v>
      </c>
      <c r="I176">
        <v>2</v>
      </c>
      <c r="J176">
        <v>0</v>
      </c>
      <c r="K176">
        <v>0</v>
      </c>
      <c r="L176">
        <v>0</v>
      </c>
      <c r="M176">
        <v>0</v>
      </c>
      <c r="N176">
        <v>1</v>
      </c>
      <c r="O176">
        <v>21</v>
      </c>
      <c r="P176">
        <v>4</v>
      </c>
      <c r="Q176">
        <v>5</v>
      </c>
      <c r="R176">
        <v>568</v>
      </c>
      <c r="S176">
        <v>16</v>
      </c>
      <c r="T176">
        <v>30</v>
      </c>
      <c r="U176">
        <v>83</v>
      </c>
      <c r="V176">
        <v>110</v>
      </c>
      <c r="W176">
        <v>583</v>
      </c>
      <c r="X176">
        <v>54</v>
      </c>
      <c r="Y176">
        <v>60</v>
      </c>
      <c r="Z176">
        <v>561</v>
      </c>
      <c r="AA176">
        <v>695</v>
      </c>
    </row>
    <row r="177" spans="1:27" x14ac:dyDescent="0.3">
      <c r="B177">
        <v>2007</v>
      </c>
      <c r="C177">
        <v>1</v>
      </c>
      <c r="D177">
        <v>11</v>
      </c>
      <c r="E177">
        <v>0</v>
      </c>
      <c r="F177">
        <v>0</v>
      </c>
      <c r="G177">
        <v>0</v>
      </c>
      <c r="H177">
        <v>0</v>
      </c>
      <c r="I177">
        <v>3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15</v>
      </c>
      <c r="P177">
        <v>4</v>
      </c>
      <c r="Q177">
        <v>4</v>
      </c>
      <c r="R177">
        <v>536</v>
      </c>
      <c r="S177">
        <v>3</v>
      </c>
      <c r="T177">
        <v>26</v>
      </c>
      <c r="U177">
        <v>42</v>
      </c>
      <c r="V177">
        <v>116</v>
      </c>
      <c r="W177">
        <v>594</v>
      </c>
      <c r="X177">
        <v>52</v>
      </c>
      <c r="Y177">
        <v>51</v>
      </c>
      <c r="Z177">
        <v>594</v>
      </c>
      <c r="AA177">
        <v>660</v>
      </c>
    </row>
    <row r="178" spans="1:27" x14ac:dyDescent="0.3">
      <c r="B178">
        <v>2006</v>
      </c>
      <c r="C178">
        <v>13</v>
      </c>
      <c r="D178">
        <v>7</v>
      </c>
      <c r="E178">
        <v>0</v>
      </c>
      <c r="F178">
        <v>0</v>
      </c>
      <c r="G178">
        <v>0</v>
      </c>
      <c r="H178">
        <v>0</v>
      </c>
      <c r="I178">
        <v>4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26</v>
      </c>
      <c r="P178">
        <v>5</v>
      </c>
      <c r="Q178">
        <v>4</v>
      </c>
      <c r="R178">
        <v>464</v>
      </c>
      <c r="S178">
        <v>5</v>
      </c>
      <c r="T178">
        <v>28</v>
      </c>
      <c r="U178">
        <v>103</v>
      </c>
      <c r="V178">
        <v>106</v>
      </c>
      <c r="W178">
        <v>469</v>
      </c>
      <c r="X178">
        <v>50</v>
      </c>
      <c r="Y178">
        <v>63</v>
      </c>
      <c r="Z178">
        <v>581</v>
      </c>
      <c r="AA178">
        <v>642</v>
      </c>
    </row>
    <row r="179" spans="1:27" x14ac:dyDescent="0.3">
      <c r="A179" t="s">
        <v>16</v>
      </c>
      <c r="B179">
        <v>2016</v>
      </c>
      <c r="C179">
        <v>1</v>
      </c>
      <c r="D179">
        <v>117</v>
      </c>
      <c r="E179">
        <v>2</v>
      </c>
      <c r="F179">
        <v>0</v>
      </c>
      <c r="G179">
        <v>0</v>
      </c>
      <c r="H179">
        <v>8</v>
      </c>
      <c r="I179">
        <v>1</v>
      </c>
      <c r="J179">
        <v>1</v>
      </c>
      <c r="K179">
        <v>0</v>
      </c>
      <c r="L179">
        <v>0</v>
      </c>
      <c r="M179">
        <v>13</v>
      </c>
      <c r="N179">
        <v>0</v>
      </c>
      <c r="O179">
        <v>0</v>
      </c>
      <c r="P179">
        <v>6</v>
      </c>
      <c r="Q179">
        <v>156</v>
      </c>
      <c r="R179">
        <v>311</v>
      </c>
      <c r="S179">
        <v>3</v>
      </c>
      <c r="T179">
        <v>19</v>
      </c>
      <c r="U179">
        <v>44</v>
      </c>
      <c r="V179">
        <v>80</v>
      </c>
      <c r="W179">
        <v>81</v>
      </c>
      <c r="X179">
        <v>54</v>
      </c>
      <c r="Y179">
        <v>4</v>
      </c>
      <c r="Z179">
        <v>725</v>
      </c>
      <c r="AA179">
        <v>1454</v>
      </c>
    </row>
    <row r="180" spans="1:27" x14ac:dyDescent="0.3">
      <c r="B180">
        <v>2015</v>
      </c>
      <c r="C180">
        <v>2</v>
      </c>
      <c r="D180">
        <v>130</v>
      </c>
      <c r="E180">
        <v>6</v>
      </c>
      <c r="F180">
        <v>0</v>
      </c>
      <c r="G180">
        <v>0</v>
      </c>
      <c r="H180">
        <v>8</v>
      </c>
      <c r="I180">
        <v>1</v>
      </c>
      <c r="J180">
        <v>2</v>
      </c>
      <c r="K180">
        <v>0</v>
      </c>
      <c r="L180">
        <v>0</v>
      </c>
      <c r="M180">
        <v>16</v>
      </c>
      <c r="N180">
        <v>0</v>
      </c>
      <c r="O180">
        <v>0</v>
      </c>
      <c r="P180">
        <v>7</v>
      </c>
      <c r="Q180">
        <v>103</v>
      </c>
      <c r="R180">
        <v>321</v>
      </c>
      <c r="S180">
        <v>1</v>
      </c>
      <c r="T180">
        <v>18</v>
      </c>
      <c r="U180">
        <v>38</v>
      </c>
      <c r="V180">
        <v>81</v>
      </c>
      <c r="W180">
        <v>85</v>
      </c>
      <c r="X180">
        <v>48</v>
      </c>
      <c r="Y180">
        <v>5</v>
      </c>
      <c r="Z180">
        <v>668</v>
      </c>
      <c r="AA180">
        <v>1050</v>
      </c>
    </row>
    <row r="181" spans="1:27" x14ac:dyDescent="0.3">
      <c r="B181">
        <v>2014</v>
      </c>
      <c r="C181">
        <v>0</v>
      </c>
      <c r="D181">
        <v>153</v>
      </c>
      <c r="E181">
        <v>11</v>
      </c>
      <c r="F181">
        <v>0</v>
      </c>
      <c r="G181">
        <v>0</v>
      </c>
      <c r="H181">
        <v>0</v>
      </c>
      <c r="I181">
        <v>1</v>
      </c>
      <c r="J181">
        <v>1</v>
      </c>
      <c r="K181">
        <v>0</v>
      </c>
      <c r="L181">
        <v>0</v>
      </c>
      <c r="M181">
        <v>17</v>
      </c>
      <c r="N181">
        <v>0</v>
      </c>
      <c r="O181">
        <v>0</v>
      </c>
      <c r="P181">
        <v>8</v>
      </c>
      <c r="Q181">
        <v>103</v>
      </c>
      <c r="R181">
        <v>327</v>
      </c>
      <c r="S181">
        <v>4</v>
      </c>
      <c r="T181">
        <v>12</v>
      </c>
      <c r="U181">
        <v>36</v>
      </c>
      <c r="V181">
        <v>83</v>
      </c>
      <c r="W181">
        <v>78</v>
      </c>
      <c r="X181">
        <v>43</v>
      </c>
      <c r="Y181">
        <v>6</v>
      </c>
      <c r="Z181">
        <v>699</v>
      </c>
      <c r="AA181">
        <v>958</v>
      </c>
    </row>
    <row r="182" spans="1:27" x14ac:dyDescent="0.3">
      <c r="B182">
        <v>2013</v>
      </c>
      <c r="C182">
        <v>0</v>
      </c>
      <c r="D182">
        <v>165</v>
      </c>
      <c r="E182">
        <v>10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19</v>
      </c>
      <c r="N182">
        <v>0</v>
      </c>
      <c r="O182">
        <v>0</v>
      </c>
      <c r="P182">
        <v>8</v>
      </c>
      <c r="Q182">
        <v>119</v>
      </c>
      <c r="R182">
        <v>334</v>
      </c>
      <c r="S182">
        <v>2</v>
      </c>
      <c r="T182">
        <v>11</v>
      </c>
      <c r="U182">
        <v>35</v>
      </c>
      <c r="V182">
        <v>67</v>
      </c>
      <c r="W182">
        <v>72</v>
      </c>
      <c r="X182">
        <v>39</v>
      </c>
      <c r="Y182">
        <v>4</v>
      </c>
      <c r="Z182">
        <v>608</v>
      </c>
      <c r="AA182">
        <v>1074</v>
      </c>
    </row>
    <row r="183" spans="1:27" x14ac:dyDescent="0.3">
      <c r="B183">
        <v>2012</v>
      </c>
      <c r="C183">
        <v>2</v>
      </c>
      <c r="D183">
        <v>170</v>
      </c>
      <c r="E183">
        <v>8</v>
      </c>
      <c r="F183">
        <v>2</v>
      </c>
      <c r="G183">
        <v>0</v>
      </c>
      <c r="H183">
        <v>0</v>
      </c>
      <c r="I183">
        <v>0</v>
      </c>
      <c r="J183">
        <v>4</v>
      </c>
      <c r="K183">
        <v>0</v>
      </c>
      <c r="L183">
        <v>0</v>
      </c>
      <c r="M183">
        <v>22</v>
      </c>
      <c r="N183">
        <v>0</v>
      </c>
      <c r="O183">
        <v>0</v>
      </c>
      <c r="P183">
        <v>7</v>
      </c>
      <c r="Q183">
        <v>98</v>
      </c>
      <c r="R183">
        <v>298</v>
      </c>
      <c r="S183">
        <v>0</v>
      </c>
      <c r="T183">
        <v>11</v>
      </c>
      <c r="U183">
        <v>27</v>
      </c>
      <c r="V183">
        <v>71</v>
      </c>
      <c r="W183">
        <v>48</v>
      </c>
      <c r="X183">
        <v>42</v>
      </c>
      <c r="Y183">
        <v>5</v>
      </c>
      <c r="Z183">
        <v>626</v>
      </c>
      <c r="AA183">
        <v>1258</v>
      </c>
    </row>
    <row r="184" spans="1:27" x14ac:dyDescent="0.3">
      <c r="B184">
        <v>2011</v>
      </c>
      <c r="C184">
        <v>0</v>
      </c>
      <c r="D184">
        <v>131</v>
      </c>
      <c r="E184">
        <v>7</v>
      </c>
      <c r="F184">
        <v>0</v>
      </c>
      <c r="G184">
        <v>0</v>
      </c>
      <c r="H184">
        <v>0</v>
      </c>
      <c r="I184">
        <v>2</v>
      </c>
      <c r="J184">
        <v>5</v>
      </c>
      <c r="K184">
        <v>0</v>
      </c>
      <c r="L184">
        <v>198</v>
      </c>
      <c r="M184">
        <v>10</v>
      </c>
      <c r="N184">
        <v>0</v>
      </c>
      <c r="O184">
        <v>29</v>
      </c>
      <c r="P184">
        <v>6</v>
      </c>
      <c r="Q184">
        <v>74</v>
      </c>
      <c r="R184">
        <v>327</v>
      </c>
      <c r="S184">
        <v>0</v>
      </c>
      <c r="T184">
        <v>11</v>
      </c>
      <c r="U184">
        <v>19</v>
      </c>
      <c r="V184">
        <v>54</v>
      </c>
      <c r="W184">
        <v>44</v>
      </c>
      <c r="X184">
        <v>37</v>
      </c>
      <c r="Y184">
        <v>9</v>
      </c>
      <c r="Z184">
        <v>597</v>
      </c>
      <c r="AA184">
        <v>1700</v>
      </c>
    </row>
    <row r="185" spans="1:27" x14ac:dyDescent="0.3">
      <c r="B185">
        <v>2010</v>
      </c>
      <c r="C185">
        <v>0</v>
      </c>
      <c r="D185">
        <v>103</v>
      </c>
      <c r="E185">
        <v>4</v>
      </c>
      <c r="F185">
        <v>0</v>
      </c>
      <c r="G185">
        <v>0</v>
      </c>
      <c r="H185">
        <v>0</v>
      </c>
      <c r="I185">
        <v>0</v>
      </c>
      <c r="J185">
        <v>8</v>
      </c>
      <c r="K185">
        <v>0</v>
      </c>
      <c r="L185">
        <v>214</v>
      </c>
      <c r="M185">
        <v>0</v>
      </c>
      <c r="N185">
        <v>0</v>
      </c>
      <c r="O185">
        <v>12</v>
      </c>
      <c r="P185">
        <v>5</v>
      </c>
      <c r="Q185">
        <v>46</v>
      </c>
      <c r="R185">
        <v>267</v>
      </c>
      <c r="S185">
        <v>1</v>
      </c>
      <c r="T185">
        <v>10</v>
      </c>
      <c r="U185">
        <v>20</v>
      </c>
      <c r="V185">
        <v>36</v>
      </c>
      <c r="W185">
        <v>36</v>
      </c>
      <c r="X185">
        <v>41</v>
      </c>
      <c r="Y185">
        <v>2</v>
      </c>
      <c r="Z185">
        <v>636</v>
      </c>
      <c r="AA185">
        <v>1778</v>
      </c>
    </row>
    <row r="186" spans="1:27" x14ac:dyDescent="0.3">
      <c r="B186">
        <v>2009</v>
      </c>
      <c r="C186">
        <v>0</v>
      </c>
      <c r="D186">
        <v>39</v>
      </c>
      <c r="E186">
        <v>4</v>
      </c>
      <c r="F186">
        <v>0</v>
      </c>
      <c r="G186">
        <v>0</v>
      </c>
      <c r="H186">
        <v>0</v>
      </c>
      <c r="I186">
        <v>0</v>
      </c>
      <c r="J186">
        <v>8</v>
      </c>
      <c r="K186">
        <v>0</v>
      </c>
      <c r="L186">
        <v>0</v>
      </c>
      <c r="M186">
        <v>0</v>
      </c>
      <c r="N186">
        <v>0</v>
      </c>
      <c r="O186">
        <v>15</v>
      </c>
      <c r="P186">
        <v>4</v>
      </c>
      <c r="Q186">
        <v>15</v>
      </c>
      <c r="R186">
        <v>258</v>
      </c>
      <c r="S186">
        <v>5</v>
      </c>
      <c r="T186">
        <v>8</v>
      </c>
      <c r="U186">
        <v>300</v>
      </c>
      <c r="V186">
        <v>30</v>
      </c>
      <c r="W186">
        <v>32</v>
      </c>
      <c r="X186">
        <v>39</v>
      </c>
      <c r="Y186">
        <v>5</v>
      </c>
      <c r="Z186">
        <v>677</v>
      </c>
      <c r="AA186">
        <v>1534</v>
      </c>
    </row>
    <row r="187" spans="1:27" x14ac:dyDescent="0.3">
      <c r="B187">
        <v>2008</v>
      </c>
      <c r="C187">
        <v>0</v>
      </c>
      <c r="D187">
        <v>47</v>
      </c>
      <c r="E187">
        <v>3</v>
      </c>
      <c r="F187">
        <v>0</v>
      </c>
      <c r="G187">
        <v>0</v>
      </c>
      <c r="H187">
        <v>0</v>
      </c>
      <c r="I187">
        <v>0</v>
      </c>
      <c r="J187">
        <v>13</v>
      </c>
      <c r="K187">
        <v>0</v>
      </c>
      <c r="L187">
        <v>0</v>
      </c>
      <c r="M187">
        <v>0</v>
      </c>
      <c r="N187">
        <v>0</v>
      </c>
      <c r="O187">
        <v>283</v>
      </c>
      <c r="P187">
        <v>5</v>
      </c>
      <c r="Q187">
        <v>37</v>
      </c>
      <c r="R187">
        <v>280</v>
      </c>
      <c r="S187">
        <v>8</v>
      </c>
      <c r="T187">
        <v>8</v>
      </c>
      <c r="U187">
        <v>12</v>
      </c>
      <c r="V187">
        <v>30</v>
      </c>
      <c r="W187">
        <v>33</v>
      </c>
      <c r="X187">
        <v>38</v>
      </c>
      <c r="Y187">
        <v>7</v>
      </c>
      <c r="Z187">
        <v>712</v>
      </c>
      <c r="AA187">
        <v>2106</v>
      </c>
    </row>
    <row r="188" spans="1:27" x14ac:dyDescent="0.3">
      <c r="B188">
        <v>2007</v>
      </c>
      <c r="C188">
        <v>0</v>
      </c>
      <c r="D188">
        <v>56</v>
      </c>
      <c r="E188">
        <v>2</v>
      </c>
      <c r="F188">
        <v>0</v>
      </c>
      <c r="G188">
        <v>0</v>
      </c>
      <c r="H188">
        <v>0</v>
      </c>
      <c r="I188">
        <v>0</v>
      </c>
      <c r="J188">
        <v>3</v>
      </c>
      <c r="K188">
        <v>0</v>
      </c>
      <c r="L188">
        <v>0</v>
      </c>
      <c r="M188">
        <v>0</v>
      </c>
      <c r="N188">
        <v>0</v>
      </c>
      <c r="O188">
        <v>6</v>
      </c>
      <c r="P188">
        <v>0</v>
      </c>
      <c r="Q188">
        <v>29</v>
      </c>
      <c r="R188">
        <v>268</v>
      </c>
      <c r="S188">
        <v>9</v>
      </c>
      <c r="T188">
        <v>9</v>
      </c>
      <c r="U188">
        <v>5</v>
      </c>
      <c r="V188">
        <v>30</v>
      </c>
      <c r="W188">
        <v>25</v>
      </c>
      <c r="X188">
        <v>35</v>
      </c>
      <c r="Y188">
        <v>4</v>
      </c>
      <c r="Z188">
        <v>637</v>
      </c>
      <c r="AA188">
        <v>1692</v>
      </c>
    </row>
    <row r="189" spans="1:27" x14ac:dyDescent="0.3">
      <c r="B189">
        <v>2006</v>
      </c>
      <c r="C189">
        <v>2</v>
      </c>
      <c r="D189">
        <v>40</v>
      </c>
      <c r="E189">
        <v>4</v>
      </c>
      <c r="F189">
        <v>0</v>
      </c>
      <c r="G189">
        <v>0</v>
      </c>
      <c r="H189">
        <v>0</v>
      </c>
      <c r="I189">
        <v>0</v>
      </c>
      <c r="J189">
        <v>3</v>
      </c>
      <c r="K189">
        <v>0</v>
      </c>
      <c r="L189">
        <v>0</v>
      </c>
      <c r="M189">
        <v>0</v>
      </c>
      <c r="N189">
        <v>0</v>
      </c>
      <c r="O189">
        <v>185</v>
      </c>
      <c r="P189">
        <v>0</v>
      </c>
      <c r="Q189">
        <v>27</v>
      </c>
      <c r="R189">
        <v>270</v>
      </c>
      <c r="S189">
        <v>10</v>
      </c>
      <c r="T189">
        <v>8</v>
      </c>
      <c r="U189">
        <v>10</v>
      </c>
      <c r="V189">
        <v>21</v>
      </c>
      <c r="W189">
        <v>28</v>
      </c>
      <c r="X189">
        <v>38</v>
      </c>
      <c r="Y189">
        <v>0</v>
      </c>
      <c r="Z189">
        <v>550</v>
      </c>
      <c r="AA189">
        <v>1077</v>
      </c>
    </row>
    <row r="190" spans="1:27" x14ac:dyDescent="0.3">
      <c r="A190" t="s">
        <v>17</v>
      </c>
      <c r="B190">
        <v>2016</v>
      </c>
      <c r="C190">
        <v>0</v>
      </c>
      <c r="D190">
        <v>11</v>
      </c>
      <c r="E190">
        <v>52</v>
      </c>
      <c r="F190">
        <v>2</v>
      </c>
      <c r="G190">
        <v>0</v>
      </c>
      <c r="H190">
        <v>0</v>
      </c>
      <c r="I190">
        <v>20</v>
      </c>
      <c r="J190">
        <v>7</v>
      </c>
      <c r="K190">
        <v>1</v>
      </c>
      <c r="L190">
        <v>6</v>
      </c>
      <c r="M190">
        <v>35</v>
      </c>
      <c r="N190">
        <v>0</v>
      </c>
      <c r="O190">
        <v>888</v>
      </c>
      <c r="P190">
        <v>36</v>
      </c>
      <c r="Q190">
        <v>85</v>
      </c>
      <c r="R190">
        <v>926</v>
      </c>
      <c r="S190">
        <v>420</v>
      </c>
      <c r="T190">
        <v>73</v>
      </c>
      <c r="U190">
        <v>78</v>
      </c>
      <c r="V190">
        <v>280</v>
      </c>
      <c r="W190">
        <v>177</v>
      </c>
      <c r="X190">
        <v>102</v>
      </c>
      <c r="Y190">
        <v>39</v>
      </c>
      <c r="Z190">
        <v>857</v>
      </c>
      <c r="AA190">
        <v>1991</v>
      </c>
    </row>
    <row r="191" spans="1:27" x14ac:dyDescent="0.3">
      <c r="B191">
        <v>2015</v>
      </c>
      <c r="C191">
        <v>0</v>
      </c>
      <c r="D191">
        <v>10</v>
      </c>
      <c r="E191">
        <v>38</v>
      </c>
      <c r="F191">
        <v>6</v>
      </c>
      <c r="G191">
        <v>0</v>
      </c>
      <c r="H191">
        <v>0</v>
      </c>
      <c r="I191">
        <v>20</v>
      </c>
      <c r="J191">
        <v>6</v>
      </c>
      <c r="K191">
        <v>2</v>
      </c>
      <c r="L191">
        <v>10</v>
      </c>
      <c r="M191">
        <v>31</v>
      </c>
      <c r="N191">
        <v>0</v>
      </c>
      <c r="O191">
        <v>1540</v>
      </c>
      <c r="P191">
        <v>32</v>
      </c>
      <c r="Q191">
        <v>72</v>
      </c>
      <c r="R191">
        <v>931</v>
      </c>
      <c r="S191">
        <v>171</v>
      </c>
      <c r="T191">
        <v>67</v>
      </c>
      <c r="U191">
        <v>86</v>
      </c>
      <c r="V191">
        <v>245</v>
      </c>
      <c r="W191">
        <v>529</v>
      </c>
      <c r="X191">
        <v>94</v>
      </c>
      <c r="Y191">
        <v>51</v>
      </c>
      <c r="Z191">
        <v>891</v>
      </c>
      <c r="AA191">
        <v>1684</v>
      </c>
    </row>
    <row r="192" spans="1:27" x14ac:dyDescent="0.3">
      <c r="B192">
        <v>2014</v>
      </c>
      <c r="C192">
        <v>0</v>
      </c>
      <c r="D192">
        <v>9</v>
      </c>
      <c r="E192">
        <v>44</v>
      </c>
      <c r="F192">
        <v>0</v>
      </c>
      <c r="G192">
        <v>0</v>
      </c>
      <c r="H192">
        <v>1</v>
      </c>
      <c r="I192">
        <v>20</v>
      </c>
      <c r="J192">
        <v>10</v>
      </c>
      <c r="K192">
        <v>2</v>
      </c>
      <c r="L192">
        <v>8</v>
      </c>
      <c r="M192">
        <v>36</v>
      </c>
      <c r="N192">
        <v>0</v>
      </c>
      <c r="O192">
        <v>1397</v>
      </c>
      <c r="P192">
        <v>29</v>
      </c>
      <c r="Q192">
        <v>68</v>
      </c>
      <c r="R192">
        <v>841</v>
      </c>
      <c r="S192">
        <v>163</v>
      </c>
      <c r="T192">
        <v>64</v>
      </c>
      <c r="U192">
        <v>67</v>
      </c>
      <c r="V192">
        <v>244</v>
      </c>
      <c r="W192">
        <v>549</v>
      </c>
      <c r="X192">
        <v>93</v>
      </c>
      <c r="Y192">
        <v>46</v>
      </c>
      <c r="Z192">
        <v>835</v>
      </c>
      <c r="AA192">
        <v>1819</v>
      </c>
    </row>
    <row r="193" spans="1:27" x14ac:dyDescent="0.3">
      <c r="B193">
        <v>2013</v>
      </c>
      <c r="C193">
        <v>0</v>
      </c>
      <c r="D193">
        <v>12</v>
      </c>
      <c r="E193">
        <v>47</v>
      </c>
      <c r="F193">
        <v>36</v>
      </c>
      <c r="G193">
        <v>0</v>
      </c>
      <c r="H193">
        <v>0</v>
      </c>
      <c r="I193">
        <v>21</v>
      </c>
      <c r="J193">
        <v>11</v>
      </c>
      <c r="K193">
        <v>2</v>
      </c>
      <c r="L193">
        <v>19</v>
      </c>
      <c r="M193">
        <v>36</v>
      </c>
      <c r="N193">
        <v>0</v>
      </c>
      <c r="O193">
        <v>1427</v>
      </c>
      <c r="P193">
        <v>3</v>
      </c>
      <c r="Q193">
        <v>73</v>
      </c>
      <c r="R193">
        <v>811</v>
      </c>
      <c r="S193">
        <v>441</v>
      </c>
      <c r="T193">
        <v>58</v>
      </c>
      <c r="U193">
        <v>57</v>
      </c>
      <c r="V193">
        <v>239</v>
      </c>
      <c r="W193">
        <v>182</v>
      </c>
      <c r="X193">
        <v>91</v>
      </c>
      <c r="Y193">
        <v>37</v>
      </c>
      <c r="Z193">
        <v>816</v>
      </c>
      <c r="AA193">
        <v>1724</v>
      </c>
    </row>
    <row r="194" spans="1:27" x14ac:dyDescent="0.3">
      <c r="B194">
        <v>2012</v>
      </c>
      <c r="C194">
        <v>0</v>
      </c>
      <c r="D194">
        <v>5</v>
      </c>
      <c r="E194">
        <v>28</v>
      </c>
      <c r="F194">
        <v>0</v>
      </c>
      <c r="G194">
        <v>0</v>
      </c>
      <c r="H194">
        <v>0</v>
      </c>
      <c r="I194">
        <v>18</v>
      </c>
      <c r="J194">
        <v>13</v>
      </c>
      <c r="K194">
        <v>2</v>
      </c>
      <c r="L194">
        <v>26</v>
      </c>
      <c r="M194">
        <v>36</v>
      </c>
      <c r="N194">
        <v>0</v>
      </c>
      <c r="O194">
        <v>1631</v>
      </c>
      <c r="P194">
        <v>4</v>
      </c>
      <c r="Q194">
        <v>47</v>
      </c>
      <c r="R194">
        <v>721</v>
      </c>
      <c r="S194">
        <v>393</v>
      </c>
      <c r="T194">
        <v>49</v>
      </c>
      <c r="U194">
        <v>37</v>
      </c>
      <c r="V194">
        <v>220</v>
      </c>
      <c r="W194">
        <v>146</v>
      </c>
      <c r="X194">
        <v>90</v>
      </c>
      <c r="Y194">
        <v>42</v>
      </c>
      <c r="Z194">
        <v>760</v>
      </c>
      <c r="AA194">
        <v>1737</v>
      </c>
    </row>
    <row r="195" spans="1:27" x14ac:dyDescent="0.3">
      <c r="B195">
        <v>2011</v>
      </c>
      <c r="C195">
        <v>0</v>
      </c>
      <c r="D195">
        <v>4</v>
      </c>
      <c r="E195">
        <v>42</v>
      </c>
      <c r="F195">
        <v>0</v>
      </c>
      <c r="G195">
        <v>0</v>
      </c>
      <c r="H195">
        <v>0</v>
      </c>
      <c r="I195">
        <v>15</v>
      </c>
      <c r="J195">
        <v>11</v>
      </c>
      <c r="K195">
        <v>2</v>
      </c>
      <c r="L195">
        <v>34</v>
      </c>
      <c r="M195">
        <v>33</v>
      </c>
      <c r="N195">
        <v>0</v>
      </c>
      <c r="O195">
        <v>1729</v>
      </c>
      <c r="P195">
        <v>4</v>
      </c>
      <c r="Q195">
        <v>26</v>
      </c>
      <c r="R195">
        <v>713</v>
      </c>
      <c r="S195">
        <v>392</v>
      </c>
      <c r="T195">
        <v>48</v>
      </c>
      <c r="U195">
        <v>43</v>
      </c>
      <c r="V195">
        <v>154</v>
      </c>
      <c r="W195">
        <v>166</v>
      </c>
      <c r="X195">
        <v>83</v>
      </c>
      <c r="Y195">
        <v>25</v>
      </c>
      <c r="Z195">
        <v>732</v>
      </c>
      <c r="AA195">
        <v>1813</v>
      </c>
    </row>
    <row r="196" spans="1:27" x14ac:dyDescent="0.3">
      <c r="B196">
        <v>2010</v>
      </c>
      <c r="C196">
        <v>0</v>
      </c>
      <c r="D196">
        <v>3</v>
      </c>
      <c r="E196">
        <v>31</v>
      </c>
      <c r="F196">
        <v>0</v>
      </c>
      <c r="G196">
        <v>0</v>
      </c>
      <c r="H196">
        <v>0</v>
      </c>
      <c r="I196">
        <v>15</v>
      </c>
      <c r="J196">
        <v>10</v>
      </c>
      <c r="K196">
        <v>0</v>
      </c>
      <c r="L196">
        <v>15</v>
      </c>
      <c r="M196">
        <v>19</v>
      </c>
      <c r="N196">
        <v>0</v>
      </c>
      <c r="O196">
        <v>1413</v>
      </c>
      <c r="P196">
        <v>4</v>
      </c>
      <c r="Q196">
        <v>36</v>
      </c>
      <c r="R196">
        <v>613</v>
      </c>
      <c r="S196">
        <v>98</v>
      </c>
      <c r="T196">
        <v>68</v>
      </c>
      <c r="U196">
        <v>28</v>
      </c>
      <c r="V196">
        <v>188</v>
      </c>
      <c r="W196">
        <v>457</v>
      </c>
      <c r="X196">
        <v>74</v>
      </c>
      <c r="Y196">
        <v>14</v>
      </c>
      <c r="Z196">
        <v>768</v>
      </c>
      <c r="AA196">
        <v>1545</v>
      </c>
    </row>
    <row r="197" spans="1:27" x14ac:dyDescent="0.3">
      <c r="B197">
        <v>2009</v>
      </c>
      <c r="C197">
        <v>0</v>
      </c>
      <c r="D197">
        <v>3</v>
      </c>
      <c r="E197">
        <v>13</v>
      </c>
      <c r="F197">
        <v>0</v>
      </c>
      <c r="G197">
        <v>4</v>
      </c>
      <c r="H197">
        <v>0</v>
      </c>
      <c r="I197">
        <v>21</v>
      </c>
      <c r="J197">
        <v>5</v>
      </c>
      <c r="K197">
        <v>0</v>
      </c>
      <c r="L197">
        <v>17</v>
      </c>
      <c r="M197">
        <v>27</v>
      </c>
      <c r="N197">
        <v>0</v>
      </c>
      <c r="O197">
        <v>1312</v>
      </c>
      <c r="P197">
        <v>2</v>
      </c>
      <c r="Q197">
        <v>40</v>
      </c>
      <c r="R197">
        <v>539</v>
      </c>
      <c r="S197">
        <v>87</v>
      </c>
      <c r="T197">
        <v>113</v>
      </c>
      <c r="U197">
        <v>17</v>
      </c>
      <c r="V197">
        <v>110</v>
      </c>
      <c r="W197">
        <v>362</v>
      </c>
      <c r="X197">
        <v>70</v>
      </c>
      <c r="Y197">
        <v>10</v>
      </c>
      <c r="Z197">
        <v>780</v>
      </c>
      <c r="AA197">
        <v>1448</v>
      </c>
    </row>
    <row r="198" spans="1:27" x14ac:dyDescent="0.3">
      <c r="B198">
        <v>2008</v>
      </c>
      <c r="C198">
        <v>0</v>
      </c>
      <c r="D198">
        <v>0</v>
      </c>
      <c r="E198">
        <v>11</v>
      </c>
      <c r="F198">
        <v>1</v>
      </c>
      <c r="G198">
        <v>0</v>
      </c>
      <c r="H198">
        <v>0</v>
      </c>
      <c r="I198">
        <v>22</v>
      </c>
      <c r="J198">
        <v>5</v>
      </c>
      <c r="K198">
        <v>0</v>
      </c>
      <c r="L198">
        <v>114</v>
      </c>
      <c r="M198">
        <v>25</v>
      </c>
      <c r="N198">
        <v>0</v>
      </c>
      <c r="O198">
        <v>628</v>
      </c>
      <c r="P198">
        <v>0</v>
      </c>
      <c r="Q198">
        <v>17</v>
      </c>
      <c r="R198">
        <v>495</v>
      </c>
      <c r="S198">
        <v>92</v>
      </c>
      <c r="T198">
        <v>46</v>
      </c>
      <c r="U198">
        <v>10</v>
      </c>
      <c r="V198">
        <v>73</v>
      </c>
      <c r="W198">
        <v>387</v>
      </c>
      <c r="X198">
        <v>59</v>
      </c>
      <c r="Y198">
        <v>8</v>
      </c>
      <c r="Z198">
        <v>674</v>
      </c>
      <c r="AA198">
        <v>882</v>
      </c>
    </row>
    <row r="199" spans="1:27" x14ac:dyDescent="0.3">
      <c r="B199">
        <v>2007</v>
      </c>
      <c r="C199">
        <v>0</v>
      </c>
      <c r="D199">
        <v>0</v>
      </c>
      <c r="E199">
        <v>8</v>
      </c>
      <c r="F199">
        <v>0</v>
      </c>
      <c r="G199">
        <v>0</v>
      </c>
      <c r="H199">
        <v>0</v>
      </c>
      <c r="I199">
        <v>12</v>
      </c>
      <c r="J199">
        <v>6</v>
      </c>
      <c r="K199">
        <v>0</v>
      </c>
      <c r="L199">
        <v>15</v>
      </c>
      <c r="M199">
        <v>21</v>
      </c>
      <c r="N199">
        <v>0</v>
      </c>
      <c r="O199">
        <v>546</v>
      </c>
      <c r="P199">
        <v>0</v>
      </c>
      <c r="Q199">
        <v>13</v>
      </c>
      <c r="R199">
        <v>438</v>
      </c>
      <c r="S199">
        <v>120</v>
      </c>
      <c r="T199">
        <v>37</v>
      </c>
      <c r="U199">
        <v>17</v>
      </c>
      <c r="V199">
        <v>66</v>
      </c>
      <c r="W199">
        <v>349</v>
      </c>
      <c r="X199">
        <v>55</v>
      </c>
      <c r="Y199">
        <v>1</v>
      </c>
      <c r="Z199">
        <v>557</v>
      </c>
      <c r="AA199">
        <v>822</v>
      </c>
    </row>
    <row r="200" spans="1:27" x14ac:dyDescent="0.3">
      <c r="B200">
        <v>2006</v>
      </c>
      <c r="C200">
        <v>0</v>
      </c>
      <c r="D200">
        <v>0</v>
      </c>
      <c r="E200">
        <v>6</v>
      </c>
      <c r="F200">
        <v>13</v>
      </c>
      <c r="G200">
        <v>2</v>
      </c>
      <c r="H200">
        <v>0</v>
      </c>
      <c r="I200">
        <v>13</v>
      </c>
      <c r="J200">
        <v>3</v>
      </c>
      <c r="K200">
        <v>0</v>
      </c>
      <c r="L200">
        <v>27</v>
      </c>
      <c r="M200">
        <v>13</v>
      </c>
      <c r="N200">
        <v>0</v>
      </c>
      <c r="O200">
        <v>1028</v>
      </c>
      <c r="P200">
        <v>4</v>
      </c>
      <c r="Q200">
        <v>18</v>
      </c>
      <c r="R200">
        <v>416</v>
      </c>
      <c r="S200">
        <v>69</v>
      </c>
      <c r="T200">
        <v>46</v>
      </c>
      <c r="U200">
        <v>22</v>
      </c>
      <c r="V200">
        <v>68</v>
      </c>
      <c r="W200">
        <v>154</v>
      </c>
      <c r="X200">
        <v>56</v>
      </c>
      <c r="Y200">
        <v>6</v>
      </c>
      <c r="Z200">
        <v>596</v>
      </c>
      <c r="AA200">
        <v>706</v>
      </c>
    </row>
    <row r="201" spans="1:27" x14ac:dyDescent="0.3">
      <c r="A201" t="s">
        <v>18</v>
      </c>
      <c r="B201">
        <v>2016</v>
      </c>
      <c r="C201">
        <v>0</v>
      </c>
      <c r="D201">
        <v>6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1</v>
      </c>
      <c r="K201">
        <v>3</v>
      </c>
      <c r="L201">
        <v>0</v>
      </c>
      <c r="M201">
        <v>0</v>
      </c>
      <c r="N201">
        <v>0</v>
      </c>
      <c r="O201">
        <v>32</v>
      </c>
      <c r="P201">
        <v>12</v>
      </c>
      <c r="Q201">
        <v>37</v>
      </c>
      <c r="R201">
        <v>473</v>
      </c>
      <c r="S201">
        <v>105</v>
      </c>
      <c r="T201">
        <v>33</v>
      </c>
      <c r="U201">
        <v>80</v>
      </c>
      <c r="V201">
        <v>70</v>
      </c>
      <c r="W201">
        <v>109</v>
      </c>
      <c r="X201">
        <v>59</v>
      </c>
      <c r="Y201">
        <v>50</v>
      </c>
      <c r="Z201">
        <v>468</v>
      </c>
      <c r="AA201">
        <v>978</v>
      </c>
    </row>
    <row r="202" spans="1:27" x14ac:dyDescent="0.3">
      <c r="B202">
        <v>2015</v>
      </c>
      <c r="C202">
        <v>0</v>
      </c>
      <c r="D202">
        <v>3</v>
      </c>
      <c r="E202">
        <v>3</v>
      </c>
      <c r="F202">
        <v>0</v>
      </c>
      <c r="G202">
        <v>0</v>
      </c>
      <c r="H202">
        <v>0</v>
      </c>
      <c r="I202">
        <v>0</v>
      </c>
      <c r="J202">
        <v>1</v>
      </c>
      <c r="K202">
        <v>3</v>
      </c>
      <c r="L202">
        <v>0</v>
      </c>
      <c r="M202">
        <v>1</v>
      </c>
      <c r="N202">
        <v>0</v>
      </c>
      <c r="O202">
        <v>38</v>
      </c>
      <c r="P202">
        <v>9</v>
      </c>
      <c r="Q202">
        <v>50</v>
      </c>
      <c r="R202">
        <v>467</v>
      </c>
      <c r="S202">
        <v>86</v>
      </c>
      <c r="T202">
        <v>28</v>
      </c>
      <c r="U202">
        <v>72</v>
      </c>
      <c r="V202">
        <v>66</v>
      </c>
      <c r="W202">
        <v>104</v>
      </c>
      <c r="X202">
        <v>53</v>
      </c>
      <c r="Y202">
        <v>48</v>
      </c>
      <c r="Z202">
        <v>567</v>
      </c>
      <c r="AA202">
        <v>937</v>
      </c>
    </row>
    <row r="203" spans="1:27" x14ac:dyDescent="0.3">
      <c r="B203">
        <v>2014</v>
      </c>
      <c r="C203">
        <v>0</v>
      </c>
      <c r="D203">
        <v>1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4</v>
      </c>
      <c r="K203">
        <v>4</v>
      </c>
      <c r="L203">
        <v>0</v>
      </c>
      <c r="M203">
        <v>0</v>
      </c>
      <c r="N203">
        <v>0</v>
      </c>
      <c r="O203">
        <v>23</v>
      </c>
      <c r="P203">
        <v>6</v>
      </c>
      <c r="Q203">
        <v>1</v>
      </c>
      <c r="R203">
        <v>492</v>
      </c>
      <c r="S203">
        <v>136</v>
      </c>
      <c r="T203">
        <v>28</v>
      </c>
      <c r="U203">
        <v>60</v>
      </c>
      <c r="V203">
        <v>55</v>
      </c>
      <c r="W203">
        <v>102</v>
      </c>
      <c r="X203">
        <v>52</v>
      </c>
      <c r="Y203">
        <v>55</v>
      </c>
      <c r="Z203">
        <v>583</v>
      </c>
      <c r="AA203">
        <v>966</v>
      </c>
    </row>
    <row r="204" spans="1:27" x14ac:dyDescent="0.3">
      <c r="B204">
        <v>2013</v>
      </c>
      <c r="C204">
        <v>0</v>
      </c>
      <c r="D204">
        <v>2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2</v>
      </c>
      <c r="L204">
        <v>0</v>
      </c>
      <c r="M204">
        <v>1</v>
      </c>
      <c r="N204">
        <v>0</v>
      </c>
      <c r="O204">
        <v>27</v>
      </c>
      <c r="P204">
        <v>4</v>
      </c>
      <c r="Q204">
        <v>10</v>
      </c>
      <c r="R204">
        <v>491</v>
      </c>
      <c r="S204">
        <v>88</v>
      </c>
      <c r="T204">
        <v>26</v>
      </c>
      <c r="U204">
        <v>82</v>
      </c>
      <c r="V204">
        <v>50</v>
      </c>
      <c r="W204">
        <v>97</v>
      </c>
      <c r="X204">
        <v>50</v>
      </c>
      <c r="Y204">
        <v>48</v>
      </c>
      <c r="Z204">
        <v>592</v>
      </c>
      <c r="AA204">
        <v>932</v>
      </c>
    </row>
    <row r="205" spans="1:27" x14ac:dyDescent="0.3">
      <c r="B205">
        <v>2012</v>
      </c>
      <c r="C205">
        <v>0</v>
      </c>
      <c r="D205">
        <v>10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2</v>
      </c>
      <c r="L205">
        <v>0</v>
      </c>
      <c r="M205">
        <v>0</v>
      </c>
      <c r="N205">
        <v>0</v>
      </c>
      <c r="O205">
        <v>15</v>
      </c>
      <c r="P205">
        <v>6</v>
      </c>
      <c r="Q205">
        <v>8</v>
      </c>
      <c r="R205">
        <v>485</v>
      </c>
      <c r="S205">
        <v>80</v>
      </c>
      <c r="T205">
        <v>26</v>
      </c>
      <c r="U205">
        <v>67</v>
      </c>
      <c r="V205">
        <v>24</v>
      </c>
      <c r="W205">
        <v>81</v>
      </c>
      <c r="X205">
        <v>53</v>
      </c>
      <c r="Y205">
        <v>36</v>
      </c>
      <c r="Z205">
        <v>521</v>
      </c>
      <c r="AA205">
        <v>930</v>
      </c>
    </row>
    <row r="206" spans="1:27" x14ac:dyDescent="0.3">
      <c r="B206">
        <v>2011</v>
      </c>
      <c r="C206">
        <v>0</v>
      </c>
      <c r="D206">
        <v>5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1</v>
      </c>
      <c r="K206">
        <v>3</v>
      </c>
      <c r="L206">
        <v>0</v>
      </c>
      <c r="M206">
        <v>0</v>
      </c>
      <c r="N206">
        <v>0</v>
      </c>
      <c r="O206">
        <v>32</v>
      </c>
      <c r="P206">
        <v>3</v>
      </c>
      <c r="Q206">
        <v>7</v>
      </c>
      <c r="R206">
        <v>465</v>
      </c>
      <c r="S206">
        <v>96</v>
      </c>
      <c r="T206">
        <v>18</v>
      </c>
      <c r="U206">
        <v>63</v>
      </c>
      <c r="V206">
        <v>23</v>
      </c>
      <c r="W206">
        <v>72</v>
      </c>
      <c r="X206">
        <v>53</v>
      </c>
      <c r="Y206">
        <v>45</v>
      </c>
      <c r="Z206">
        <v>513</v>
      </c>
      <c r="AA206">
        <v>911</v>
      </c>
    </row>
    <row r="207" spans="1:27" x14ac:dyDescent="0.3">
      <c r="B207">
        <v>2010</v>
      </c>
      <c r="C207">
        <v>0</v>
      </c>
      <c r="D207">
        <v>2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2</v>
      </c>
      <c r="K207">
        <v>3</v>
      </c>
      <c r="L207">
        <v>0</v>
      </c>
      <c r="M207">
        <v>0</v>
      </c>
      <c r="N207">
        <v>0</v>
      </c>
      <c r="O207">
        <v>27</v>
      </c>
      <c r="P207">
        <v>1</v>
      </c>
      <c r="Q207">
        <v>0</v>
      </c>
      <c r="R207">
        <v>440</v>
      </c>
      <c r="S207">
        <v>67</v>
      </c>
      <c r="T207">
        <v>16</v>
      </c>
      <c r="U207">
        <v>54</v>
      </c>
      <c r="V207">
        <v>8</v>
      </c>
      <c r="W207">
        <v>85</v>
      </c>
      <c r="X207">
        <v>54</v>
      </c>
      <c r="Y207">
        <v>36</v>
      </c>
      <c r="Z207">
        <v>487</v>
      </c>
      <c r="AA207">
        <v>994</v>
      </c>
    </row>
    <row r="208" spans="1:27" x14ac:dyDescent="0.3">
      <c r="B208">
        <v>2009</v>
      </c>
      <c r="C208">
        <v>0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1</v>
      </c>
      <c r="K208">
        <v>3</v>
      </c>
      <c r="L208">
        <v>0</v>
      </c>
      <c r="M208">
        <v>0</v>
      </c>
      <c r="N208">
        <v>0</v>
      </c>
      <c r="O208">
        <v>47</v>
      </c>
      <c r="P208">
        <v>2</v>
      </c>
      <c r="Q208">
        <v>0</v>
      </c>
      <c r="R208">
        <v>422</v>
      </c>
      <c r="S208">
        <v>77</v>
      </c>
      <c r="T208">
        <v>17</v>
      </c>
      <c r="U208">
        <v>47</v>
      </c>
      <c r="V208">
        <v>10</v>
      </c>
      <c r="W208">
        <v>96</v>
      </c>
      <c r="X208">
        <v>46</v>
      </c>
      <c r="Y208">
        <v>37</v>
      </c>
      <c r="Z208">
        <v>527</v>
      </c>
      <c r="AA208">
        <v>1019</v>
      </c>
    </row>
    <row r="209" spans="1:27" x14ac:dyDescent="0.3">
      <c r="B209">
        <v>2008</v>
      </c>
      <c r="C209">
        <v>7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2</v>
      </c>
      <c r="L209">
        <v>0</v>
      </c>
      <c r="M209">
        <v>0</v>
      </c>
      <c r="N209">
        <v>0</v>
      </c>
      <c r="O209">
        <v>30</v>
      </c>
      <c r="P209">
        <v>2</v>
      </c>
      <c r="Q209">
        <v>4</v>
      </c>
      <c r="R209">
        <v>383</v>
      </c>
      <c r="S209">
        <v>96</v>
      </c>
      <c r="T209">
        <v>18</v>
      </c>
      <c r="U209">
        <v>78</v>
      </c>
      <c r="V209">
        <v>12</v>
      </c>
      <c r="W209">
        <v>97</v>
      </c>
      <c r="X209">
        <v>41</v>
      </c>
      <c r="Y209">
        <v>20</v>
      </c>
      <c r="Z209">
        <v>562</v>
      </c>
      <c r="AA209">
        <v>1053</v>
      </c>
    </row>
    <row r="210" spans="1:27" x14ac:dyDescent="0.3">
      <c r="B210">
        <v>2007</v>
      </c>
      <c r="C210">
        <v>7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1</v>
      </c>
      <c r="K210">
        <v>2</v>
      </c>
      <c r="L210">
        <v>0</v>
      </c>
      <c r="M210">
        <v>0</v>
      </c>
      <c r="N210">
        <v>0</v>
      </c>
      <c r="O210">
        <v>29</v>
      </c>
      <c r="P210">
        <v>0</v>
      </c>
      <c r="Q210">
        <v>6</v>
      </c>
      <c r="R210">
        <v>390</v>
      </c>
      <c r="S210">
        <v>88</v>
      </c>
      <c r="T210">
        <v>16</v>
      </c>
      <c r="U210">
        <v>75</v>
      </c>
      <c r="V210">
        <v>12</v>
      </c>
      <c r="W210">
        <v>80</v>
      </c>
      <c r="X210">
        <v>43</v>
      </c>
      <c r="Y210">
        <v>13</v>
      </c>
      <c r="Z210">
        <v>387</v>
      </c>
      <c r="AA210">
        <v>989</v>
      </c>
    </row>
    <row r="211" spans="1:27" x14ac:dyDescent="0.3">
      <c r="B211">
        <v>2006</v>
      </c>
      <c r="C211">
        <v>13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1</v>
      </c>
      <c r="L211">
        <v>0</v>
      </c>
      <c r="M211">
        <v>0</v>
      </c>
      <c r="N211">
        <v>0</v>
      </c>
      <c r="O211">
        <v>27</v>
      </c>
      <c r="P211">
        <v>3</v>
      </c>
      <c r="Q211">
        <v>4</v>
      </c>
      <c r="R211">
        <v>402</v>
      </c>
      <c r="S211">
        <v>77</v>
      </c>
      <c r="T211">
        <v>16</v>
      </c>
      <c r="U211">
        <v>43</v>
      </c>
      <c r="V211">
        <v>11</v>
      </c>
      <c r="W211">
        <v>80</v>
      </c>
      <c r="X211">
        <v>38</v>
      </c>
      <c r="Y211">
        <v>15</v>
      </c>
      <c r="Z211">
        <v>382</v>
      </c>
      <c r="AA211">
        <v>947</v>
      </c>
    </row>
    <row r="212" spans="1:27" x14ac:dyDescent="0.3">
      <c r="A212" t="s">
        <v>19</v>
      </c>
      <c r="B212">
        <v>2016</v>
      </c>
      <c r="C212">
        <v>107</v>
      </c>
      <c r="D212">
        <v>815</v>
      </c>
      <c r="E212">
        <v>1327</v>
      </c>
      <c r="F212">
        <v>628</v>
      </c>
      <c r="G212">
        <v>131</v>
      </c>
      <c r="H212">
        <v>179</v>
      </c>
      <c r="I212">
        <v>873</v>
      </c>
      <c r="J212">
        <v>938</v>
      </c>
      <c r="K212">
        <v>1266</v>
      </c>
      <c r="L212">
        <v>1374</v>
      </c>
      <c r="M212">
        <v>2163</v>
      </c>
      <c r="N212">
        <v>25</v>
      </c>
      <c r="O212">
        <v>7480</v>
      </c>
      <c r="P212">
        <v>4862</v>
      </c>
      <c r="Q212">
        <v>14376</v>
      </c>
      <c r="R212">
        <v>45364</v>
      </c>
      <c r="S212">
        <v>6918</v>
      </c>
      <c r="T212">
        <v>3626</v>
      </c>
      <c r="U212">
        <v>29612</v>
      </c>
      <c r="V212">
        <v>14260</v>
      </c>
      <c r="W212">
        <v>29033</v>
      </c>
      <c r="X212">
        <v>14713</v>
      </c>
      <c r="Y212">
        <v>15219</v>
      </c>
      <c r="Z212">
        <v>65284</v>
      </c>
      <c r="AA212">
        <v>4168</v>
      </c>
    </row>
    <row r="213" spans="1:27" x14ac:dyDescent="0.3">
      <c r="B213">
        <v>2015</v>
      </c>
      <c r="C213">
        <v>108</v>
      </c>
      <c r="D213">
        <v>831</v>
      </c>
      <c r="E213">
        <v>1371</v>
      </c>
      <c r="F213">
        <v>664</v>
      </c>
      <c r="G213">
        <v>166</v>
      </c>
      <c r="H213">
        <v>230</v>
      </c>
      <c r="I213">
        <v>853</v>
      </c>
      <c r="J213">
        <v>1057</v>
      </c>
      <c r="K213">
        <v>1615</v>
      </c>
      <c r="L213">
        <v>1176</v>
      </c>
      <c r="M213">
        <v>2414</v>
      </c>
      <c r="N213">
        <v>27</v>
      </c>
      <c r="O213">
        <v>7426</v>
      </c>
      <c r="P213">
        <v>4165</v>
      </c>
      <c r="Q213">
        <v>16587</v>
      </c>
      <c r="R213">
        <v>47392</v>
      </c>
      <c r="S213">
        <v>6972</v>
      </c>
      <c r="T213">
        <v>3866</v>
      </c>
      <c r="U213">
        <v>30888</v>
      </c>
      <c r="V213">
        <v>14697</v>
      </c>
      <c r="W213">
        <v>28844</v>
      </c>
      <c r="X213">
        <v>15784</v>
      </c>
      <c r="Y213">
        <v>16052</v>
      </c>
      <c r="Z213">
        <v>67973</v>
      </c>
      <c r="AA213">
        <v>4018</v>
      </c>
    </row>
    <row r="214" spans="1:27" x14ac:dyDescent="0.3">
      <c r="B214">
        <v>2014</v>
      </c>
      <c r="C214">
        <v>113</v>
      </c>
      <c r="D214">
        <v>1020</v>
      </c>
      <c r="E214">
        <v>1377</v>
      </c>
      <c r="F214">
        <v>871</v>
      </c>
      <c r="G214">
        <v>164</v>
      </c>
      <c r="H214">
        <v>267</v>
      </c>
      <c r="I214">
        <v>945</v>
      </c>
      <c r="J214">
        <v>1274</v>
      </c>
      <c r="K214">
        <v>1549</v>
      </c>
      <c r="L214">
        <v>1260</v>
      </c>
      <c r="M214">
        <v>2750</v>
      </c>
      <c r="N214">
        <v>29</v>
      </c>
      <c r="O214">
        <v>7987</v>
      </c>
      <c r="P214">
        <v>4182</v>
      </c>
      <c r="Q214">
        <v>20108</v>
      </c>
      <c r="R214">
        <v>48770</v>
      </c>
      <c r="S214">
        <v>6949</v>
      </c>
      <c r="T214">
        <v>3741</v>
      </c>
      <c r="U214">
        <v>31908</v>
      </c>
      <c r="V214">
        <v>15156</v>
      </c>
      <c r="W214">
        <v>27734</v>
      </c>
      <c r="X214">
        <v>15013</v>
      </c>
      <c r="Y214">
        <v>16531</v>
      </c>
      <c r="Z214">
        <v>67497</v>
      </c>
      <c r="AA214">
        <v>4401</v>
      </c>
    </row>
    <row r="215" spans="1:27" x14ac:dyDescent="0.3">
      <c r="B215">
        <v>2013</v>
      </c>
      <c r="C215">
        <v>120</v>
      </c>
      <c r="D215">
        <v>1127</v>
      </c>
      <c r="E215">
        <v>1342</v>
      </c>
      <c r="F215">
        <v>778</v>
      </c>
      <c r="G215">
        <v>131</v>
      </c>
      <c r="H215">
        <v>240</v>
      </c>
      <c r="I215">
        <v>925</v>
      </c>
      <c r="J215">
        <v>1341</v>
      </c>
      <c r="K215">
        <v>1173</v>
      </c>
      <c r="L215">
        <v>1185</v>
      </c>
      <c r="M215">
        <v>3030</v>
      </c>
      <c r="N215">
        <v>30</v>
      </c>
      <c r="O215">
        <v>7792</v>
      </c>
      <c r="P215">
        <v>3790</v>
      </c>
      <c r="Q215">
        <v>21338</v>
      </c>
      <c r="R215">
        <v>48509</v>
      </c>
      <c r="S215">
        <v>6939</v>
      </c>
      <c r="T215">
        <v>3809</v>
      </c>
      <c r="U215">
        <v>30844</v>
      </c>
      <c r="V215">
        <v>13930</v>
      </c>
      <c r="W215">
        <v>27207</v>
      </c>
      <c r="X215">
        <v>14296</v>
      </c>
      <c r="Y215">
        <v>16029</v>
      </c>
      <c r="Z215">
        <v>63054</v>
      </c>
      <c r="AA215">
        <v>4426</v>
      </c>
    </row>
    <row r="216" spans="1:27" x14ac:dyDescent="0.3">
      <c r="B216">
        <v>2012</v>
      </c>
      <c r="C216">
        <v>120</v>
      </c>
      <c r="D216">
        <v>857</v>
      </c>
      <c r="E216">
        <v>1303</v>
      </c>
      <c r="F216">
        <v>762</v>
      </c>
      <c r="G216">
        <v>140</v>
      </c>
      <c r="H216">
        <v>228</v>
      </c>
      <c r="I216">
        <v>859</v>
      </c>
      <c r="J216">
        <v>1314</v>
      </c>
      <c r="K216">
        <v>1097</v>
      </c>
      <c r="L216">
        <v>1149</v>
      </c>
      <c r="M216">
        <v>3127</v>
      </c>
      <c r="N216">
        <v>27</v>
      </c>
      <c r="O216">
        <v>7552</v>
      </c>
      <c r="P216">
        <v>3377</v>
      </c>
      <c r="Q216">
        <v>21520</v>
      </c>
      <c r="R216">
        <v>46951</v>
      </c>
      <c r="S216">
        <v>6579</v>
      </c>
      <c r="T216">
        <v>3700</v>
      </c>
      <c r="U216">
        <v>28941</v>
      </c>
      <c r="V216">
        <v>13998</v>
      </c>
      <c r="W216">
        <v>26529</v>
      </c>
      <c r="X216">
        <v>13312</v>
      </c>
      <c r="Y216">
        <v>15406</v>
      </c>
      <c r="Z216">
        <v>62835</v>
      </c>
      <c r="AA216">
        <v>4145</v>
      </c>
    </row>
    <row r="217" spans="1:27" x14ac:dyDescent="0.3">
      <c r="B217">
        <v>2011</v>
      </c>
      <c r="C217">
        <v>114</v>
      </c>
      <c r="D217">
        <v>852</v>
      </c>
      <c r="E217">
        <v>1111</v>
      </c>
      <c r="F217">
        <v>782</v>
      </c>
      <c r="G217">
        <v>109</v>
      </c>
      <c r="H217">
        <v>196</v>
      </c>
      <c r="I217">
        <v>818</v>
      </c>
      <c r="J217">
        <v>1337</v>
      </c>
      <c r="K217">
        <v>1011</v>
      </c>
      <c r="L217">
        <v>1161</v>
      </c>
      <c r="M217">
        <v>3397</v>
      </c>
      <c r="N217">
        <v>24</v>
      </c>
      <c r="O217">
        <v>6642</v>
      </c>
      <c r="P217">
        <v>2462</v>
      </c>
      <c r="Q217">
        <v>21847</v>
      </c>
      <c r="R217">
        <v>45302</v>
      </c>
      <c r="S217">
        <v>6218</v>
      </c>
      <c r="T217">
        <v>3706</v>
      </c>
      <c r="U217">
        <v>26919</v>
      </c>
      <c r="V217">
        <v>12828</v>
      </c>
      <c r="W217">
        <v>24225</v>
      </c>
      <c r="X217">
        <v>12397</v>
      </c>
      <c r="Y217">
        <v>14185</v>
      </c>
      <c r="Z217">
        <v>74916</v>
      </c>
      <c r="AA217">
        <v>4586</v>
      </c>
    </row>
    <row r="218" spans="1:27" x14ac:dyDescent="0.3">
      <c r="B218">
        <v>2010</v>
      </c>
      <c r="C218">
        <v>110</v>
      </c>
      <c r="D218">
        <v>821</v>
      </c>
      <c r="E218">
        <v>1040</v>
      </c>
      <c r="F218">
        <v>823</v>
      </c>
      <c r="G218">
        <v>70</v>
      </c>
      <c r="H218">
        <v>214</v>
      </c>
      <c r="I218">
        <v>718</v>
      </c>
      <c r="J218">
        <v>1304</v>
      </c>
      <c r="K218">
        <v>1335</v>
      </c>
      <c r="L218">
        <v>1200</v>
      </c>
      <c r="M218">
        <v>3461</v>
      </c>
      <c r="N218">
        <v>13</v>
      </c>
      <c r="O218">
        <v>7412</v>
      </c>
      <c r="P218">
        <v>2158</v>
      </c>
      <c r="Q218">
        <v>18445</v>
      </c>
      <c r="R218">
        <v>42178</v>
      </c>
      <c r="S218">
        <v>5626</v>
      </c>
      <c r="T218">
        <v>3608</v>
      </c>
      <c r="U218">
        <v>23290</v>
      </c>
      <c r="V218">
        <v>11823</v>
      </c>
      <c r="W218">
        <v>23235</v>
      </c>
      <c r="X218">
        <v>11975</v>
      </c>
      <c r="Y218">
        <v>13344</v>
      </c>
      <c r="Z218">
        <v>74509</v>
      </c>
      <c r="AA218">
        <v>4776</v>
      </c>
    </row>
    <row r="219" spans="1:27" x14ac:dyDescent="0.3">
      <c r="B219">
        <v>2009</v>
      </c>
      <c r="C219">
        <v>148</v>
      </c>
      <c r="D219">
        <v>499</v>
      </c>
      <c r="E219">
        <v>1018</v>
      </c>
      <c r="F219">
        <v>657</v>
      </c>
      <c r="G219">
        <v>78</v>
      </c>
      <c r="H219">
        <v>181</v>
      </c>
      <c r="I219">
        <v>609</v>
      </c>
      <c r="J219">
        <v>1247</v>
      </c>
      <c r="K219">
        <v>1448</v>
      </c>
      <c r="L219">
        <v>977</v>
      </c>
      <c r="M219">
        <v>2445</v>
      </c>
      <c r="N219">
        <v>10</v>
      </c>
      <c r="O219">
        <v>7888</v>
      </c>
      <c r="P219">
        <v>2067</v>
      </c>
      <c r="Q219">
        <v>16936</v>
      </c>
      <c r="R219">
        <v>39216</v>
      </c>
      <c r="S219">
        <v>5063</v>
      </c>
      <c r="T219">
        <v>4013</v>
      </c>
      <c r="U219">
        <v>19892</v>
      </c>
      <c r="V219">
        <v>11385</v>
      </c>
      <c r="W219">
        <v>21605</v>
      </c>
      <c r="X219">
        <v>10954</v>
      </c>
      <c r="Y219">
        <v>12220</v>
      </c>
      <c r="Z219">
        <v>72143</v>
      </c>
      <c r="AA219">
        <v>4414</v>
      </c>
    </row>
    <row r="220" spans="1:27" x14ac:dyDescent="0.3">
      <c r="B220">
        <v>2008</v>
      </c>
      <c r="C220">
        <v>91</v>
      </c>
      <c r="D220">
        <v>597</v>
      </c>
      <c r="E220">
        <v>1046</v>
      </c>
      <c r="F220">
        <v>487</v>
      </c>
      <c r="G220">
        <v>63</v>
      </c>
      <c r="H220">
        <v>216</v>
      </c>
      <c r="I220">
        <v>687</v>
      </c>
      <c r="J220">
        <v>1261</v>
      </c>
      <c r="K220">
        <v>974</v>
      </c>
      <c r="L220">
        <v>889</v>
      </c>
      <c r="M220">
        <v>1895</v>
      </c>
      <c r="N220">
        <v>13</v>
      </c>
      <c r="O220">
        <v>6367</v>
      </c>
      <c r="P220">
        <v>2145</v>
      </c>
      <c r="Q220">
        <v>17237</v>
      </c>
      <c r="R220">
        <v>36650</v>
      </c>
      <c r="S220">
        <v>4995</v>
      </c>
      <c r="T220">
        <v>3812</v>
      </c>
      <c r="U220">
        <v>18458</v>
      </c>
      <c r="V220">
        <v>11036</v>
      </c>
      <c r="W220">
        <v>20764</v>
      </c>
      <c r="X220">
        <v>11254</v>
      </c>
      <c r="Y220">
        <v>11689</v>
      </c>
      <c r="Z220">
        <v>70924</v>
      </c>
      <c r="AA220">
        <v>4540</v>
      </c>
    </row>
    <row r="221" spans="1:27" x14ac:dyDescent="0.3">
      <c r="B221">
        <v>2007</v>
      </c>
      <c r="C221">
        <v>168</v>
      </c>
      <c r="D221">
        <v>582</v>
      </c>
      <c r="E221">
        <v>929</v>
      </c>
      <c r="F221">
        <v>463</v>
      </c>
      <c r="G221">
        <v>115</v>
      </c>
      <c r="H221">
        <v>208</v>
      </c>
      <c r="I221">
        <v>838</v>
      </c>
      <c r="J221">
        <v>1224</v>
      </c>
      <c r="K221">
        <v>1165</v>
      </c>
      <c r="L221">
        <v>842</v>
      </c>
      <c r="M221">
        <v>1716</v>
      </c>
      <c r="N221">
        <v>14</v>
      </c>
      <c r="O221">
        <v>6155</v>
      </c>
      <c r="P221">
        <v>2033</v>
      </c>
      <c r="Q221">
        <v>14489</v>
      </c>
      <c r="R221">
        <v>33811</v>
      </c>
      <c r="S221">
        <v>5086</v>
      </c>
      <c r="T221">
        <v>3906</v>
      </c>
      <c r="U221">
        <v>19220</v>
      </c>
      <c r="V221">
        <v>10205</v>
      </c>
      <c r="W221">
        <v>19369</v>
      </c>
      <c r="X221">
        <v>11342</v>
      </c>
      <c r="Y221">
        <v>9041</v>
      </c>
      <c r="Z221">
        <v>68427</v>
      </c>
      <c r="AA221">
        <v>4510</v>
      </c>
    </row>
    <row r="222" spans="1:27" x14ac:dyDescent="0.3">
      <c r="B222">
        <v>2006</v>
      </c>
      <c r="C222">
        <v>169</v>
      </c>
      <c r="D222">
        <v>626</v>
      </c>
      <c r="E222">
        <v>683</v>
      </c>
      <c r="F222">
        <v>439</v>
      </c>
      <c r="G222">
        <v>141</v>
      </c>
      <c r="H222">
        <v>130</v>
      </c>
      <c r="I222">
        <v>845</v>
      </c>
      <c r="J222">
        <v>1450</v>
      </c>
      <c r="K222">
        <v>1201</v>
      </c>
      <c r="L222">
        <v>705</v>
      </c>
      <c r="M222">
        <v>1263</v>
      </c>
      <c r="N222">
        <v>18</v>
      </c>
      <c r="O222">
        <v>4378</v>
      </c>
      <c r="P222">
        <v>2072</v>
      </c>
      <c r="Q222">
        <v>10962</v>
      </c>
      <c r="R222">
        <v>32039</v>
      </c>
      <c r="S222">
        <v>4720</v>
      </c>
      <c r="T222">
        <v>3487</v>
      </c>
      <c r="U222">
        <v>17498</v>
      </c>
      <c r="V222">
        <v>9719</v>
      </c>
      <c r="W222">
        <v>20498</v>
      </c>
      <c r="X222">
        <v>11210</v>
      </c>
      <c r="Y222">
        <v>7069</v>
      </c>
      <c r="Z222">
        <v>69417</v>
      </c>
      <c r="AA222">
        <v>4321</v>
      </c>
    </row>
    <row r="223" spans="1:27" x14ac:dyDescent="0.3">
      <c r="A223" t="s">
        <v>20</v>
      </c>
      <c r="B223">
        <v>2016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1</v>
      </c>
      <c r="P223">
        <v>5</v>
      </c>
      <c r="Q223">
        <v>10</v>
      </c>
      <c r="R223">
        <v>49</v>
      </c>
      <c r="S223">
        <v>0</v>
      </c>
      <c r="T223">
        <v>0</v>
      </c>
      <c r="U223">
        <v>1</v>
      </c>
      <c r="V223">
        <v>3</v>
      </c>
      <c r="W223">
        <v>6</v>
      </c>
      <c r="X223">
        <v>14</v>
      </c>
      <c r="Y223">
        <v>2</v>
      </c>
      <c r="Z223">
        <v>317</v>
      </c>
      <c r="AA223">
        <v>341</v>
      </c>
    </row>
    <row r="224" spans="1:27" x14ac:dyDescent="0.3">
      <c r="B224">
        <v>2015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1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1</v>
      </c>
      <c r="P224">
        <v>5</v>
      </c>
      <c r="Q224">
        <v>4</v>
      </c>
      <c r="R224">
        <v>51</v>
      </c>
      <c r="S224">
        <v>0</v>
      </c>
      <c r="T224">
        <v>0</v>
      </c>
      <c r="U224">
        <v>2</v>
      </c>
      <c r="V224">
        <v>5</v>
      </c>
      <c r="W224">
        <v>5</v>
      </c>
      <c r="X224">
        <v>1</v>
      </c>
      <c r="Y224">
        <v>3</v>
      </c>
      <c r="Z224">
        <v>322</v>
      </c>
      <c r="AA224">
        <v>376</v>
      </c>
    </row>
    <row r="225" spans="1:27" x14ac:dyDescent="0.3">
      <c r="B225">
        <v>2014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2</v>
      </c>
      <c r="P225">
        <v>2</v>
      </c>
      <c r="Q225">
        <v>7</v>
      </c>
      <c r="R225">
        <v>52</v>
      </c>
      <c r="S225">
        <v>0</v>
      </c>
      <c r="T225">
        <v>0</v>
      </c>
      <c r="U225">
        <v>1</v>
      </c>
      <c r="V225">
        <v>4</v>
      </c>
      <c r="W225">
        <v>4</v>
      </c>
      <c r="X225">
        <v>1</v>
      </c>
      <c r="Y225">
        <v>2</v>
      </c>
      <c r="Z225">
        <v>302</v>
      </c>
      <c r="AA225">
        <v>321</v>
      </c>
    </row>
    <row r="226" spans="1:27" x14ac:dyDescent="0.3">
      <c r="B226">
        <v>2013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26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2</v>
      </c>
      <c r="Q226">
        <v>4</v>
      </c>
      <c r="R226">
        <v>54</v>
      </c>
      <c r="S226">
        <v>0</v>
      </c>
      <c r="T226">
        <v>0</v>
      </c>
      <c r="U226">
        <v>2</v>
      </c>
      <c r="V226">
        <v>4</v>
      </c>
      <c r="W226">
        <v>13</v>
      </c>
      <c r="X226">
        <v>0</v>
      </c>
      <c r="Y226">
        <v>2</v>
      </c>
      <c r="Z226">
        <v>324</v>
      </c>
      <c r="AA226">
        <v>325</v>
      </c>
    </row>
    <row r="227" spans="1:27" x14ac:dyDescent="0.3">
      <c r="B227">
        <v>2012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56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2</v>
      </c>
      <c r="Q227">
        <v>2</v>
      </c>
      <c r="R227">
        <v>49</v>
      </c>
      <c r="S227">
        <v>0</v>
      </c>
      <c r="T227">
        <v>0</v>
      </c>
      <c r="U227">
        <v>2</v>
      </c>
      <c r="V227">
        <v>3</v>
      </c>
      <c r="W227">
        <v>15</v>
      </c>
      <c r="X227">
        <v>3</v>
      </c>
      <c r="Y227">
        <v>0</v>
      </c>
      <c r="Z227">
        <v>294</v>
      </c>
      <c r="AA227">
        <v>350</v>
      </c>
    </row>
    <row r="228" spans="1:27" x14ac:dyDescent="0.3">
      <c r="B228">
        <v>2011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43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2</v>
      </c>
      <c r="R228">
        <v>36</v>
      </c>
      <c r="S228">
        <v>0</v>
      </c>
      <c r="T228">
        <v>0</v>
      </c>
      <c r="U228">
        <v>1</v>
      </c>
      <c r="V228">
        <v>3</v>
      </c>
      <c r="W228">
        <v>8</v>
      </c>
      <c r="X228">
        <v>21</v>
      </c>
      <c r="Y228">
        <v>0</v>
      </c>
      <c r="Z228">
        <v>327</v>
      </c>
      <c r="AA228">
        <v>314</v>
      </c>
    </row>
    <row r="229" spans="1:27" x14ac:dyDescent="0.3">
      <c r="B229">
        <v>2010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38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1</v>
      </c>
      <c r="R229">
        <v>46</v>
      </c>
      <c r="S229">
        <v>0</v>
      </c>
      <c r="T229">
        <v>7</v>
      </c>
      <c r="U229">
        <v>4</v>
      </c>
      <c r="V229">
        <v>3</v>
      </c>
      <c r="W229">
        <v>6</v>
      </c>
      <c r="X229">
        <v>23</v>
      </c>
      <c r="Y229">
        <v>0</v>
      </c>
      <c r="Z229">
        <v>331</v>
      </c>
      <c r="AA229">
        <v>281</v>
      </c>
    </row>
    <row r="230" spans="1:27" x14ac:dyDescent="0.3">
      <c r="B230">
        <v>2009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32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35</v>
      </c>
      <c r="S230">
        <v>0</v>
      </c>
      <c r="T230">
        <v>7</v>
      </c>
      <c r="U230">
        <v>1</v>
      </c>
      <c r="V230">
        <v>3</v>
      </c>
      <c r="W230">
        <v>3</v>
      </c>
      <c r="X230">
        <v>0</v>
      </c>
      <c r="Y230">
        <v>0</v>
      </c>
      <c r="Z230">
        <v>328</v>
      </c>
      <c r="AA230">
        <v>281</v>
      </c>
    </row>
    <row r="231" spans="1:27" x14ac:dyDescent="0.3">
      <c r="B231">
        <v>2008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66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29</v>
      </c>
      <c r="S231">
        <v>0</v>
      </c>
      <c r="T231">
        <v>6</v>
      </c>
      <c r="U231">
        <v>2</v>
      </c>
      <c r="V231">
        <v>3</v>
      </c>
      <c r="W231">
        <v>4</v>
      </c>
      <c r="X231">
        <v>3</v>
      </c>
      <c r="Y231">
        <v>0</v>
      </c>
      <c r="Z231">
        <v>320</v>
      </c>
      <c r="AA231">
        <v>258</v>
      </c>
    </row>
    <row r="232" spans="1:27" x14ac:dyDescent="0.3">
      <c r="B232">
        <v>2007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39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35</v>
      </c>
      <c r="S232">
        <v>0</v>
      </c>
      <c r="T232">
        <v>6</v>
      </c>
      <c r="U232">
        <v>5</v>
      </c>
      <c r="V232">
        <v>3</v>
      </c>
      <c r="W232">
        <v>2</v>
      </c>
      <c r="X232">
        <v>0</v>
      </c>
      <c r="Y232">
        <v>0</v>
      </c>
      <c r="Z232">
        <v>231</v>
      </c>
      <c r="AA232">
        <v>241</v>
      </c>
    </row>
    <row r="233" spans="1:27" x14ac:dyDescent="0.3">
      <c r="B233">
        <v>2006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29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1</v>
      </c>
      <c r="Q233">
        <v>0</v>
      </c>
      <c r="R233">
        <v>25</v>
      </c>
      <c r="S233">
        <v>5</v>
      </c>
      <c r="T233">
        <v>7</v>
      </c>
      <c r="U233">
        <v>1</v>
      </c>
      <c r="V233">
        <v>3</v>
      </c>
      <c r="W233">
        <v>1</v>
      </c>
      <c r="X233">
        <v>3</v>
      </c>
      <c r="Y233">
        <v>0</v>
      </c>
      <c r="Z233">
        <v>235</v>
      </c>
      <c r="AA233">
        <v>248</v>
      </c>
    </row>
    <row r="234" spans="1:27" x14ac:dyDescent="0.3">
      <c r="A234" t="s">
        <v>21</v>
      </c>
      <c r="B234">
        <v>2016</v>
      </c>
      <c r="C234">
        <v>0</v>
      </c>
      <c r="D234">
        <v>28</v>
      </c>
      <c r="E234">
        <v>12</v>
      </c>
      <c r="F234">
        <v>1</v>
      </c>
      <c r="G234">
        <v>0</v>
      </c>
      <c r="H234">
        <v>1</v>
      </c>
      <c r="I234">
        <v>13</v>
      </c>
      <c r="J234">
        <v>7</v>
      </c>
      <c r="K234">
        <v>2</v>
      </c>
      <c r="L234">
        <v>7</v>
      </c>
      <c r="M234">
        <v>9</v>
      </c>
      <c r="N234">
        <v>0</v>
      </c>
      <c r="O234">
        <v>510</v>
      </c>
      <c r="P234">
        <v>9</v>
      </c>
      <c r="Q234">
        <v>5</v>
      </c>
      <c r="R234">
        <v>899</v>
      </c>
      <c r="S234">
        <v>92</v>
      </c>
      <c r="T234">
        <v>49</v>
      </c>
      <c r="U234">
        <v>139</v>
      </c>
      <c r="V234">
        <v>107</v>
      </c>
      <c r="W234">
        <v>257</v>
      </c>
      <c r="X234">
        <v>103</v>
      </c>
      <c r="Y234">
        <v>79</v>
      </c>
      <c r="Z234">
        <v>726</v>
      </c>
      <c r="AA234">
        <v>969</v>
      </c>
    </row>
    <row r="235" spans="1:27" x14ac:dyDescent="0.3">
      <c r="B235">
        <v>2015</v>
      </c>
      <c r="C235">
        <v>0</v>
      </c>
      <c r="D235">
        <v>31</v>
      </c>
      <c r="E235">
        <v>11</v>
      </c>
      <c r="F235">
        <v>2</v>
      </c>
      <c r="G235">
        <v>0</v>
      </c>
      <c r="H235">
        <v>0</v>
      </c>
      <c r="I235">
        <v>26</v>
      </c>
      <c r="J235">
        <v>7</v>
      </c>
      <c r="K235">
        <v>2</v>
      </c>
      <c r="L235">
        <v>6</v>
      </c>
      <c r="M235">
        <v>11</v>
      </c>
      <c r="N235">
        <v>0</v>
      </c>
      <c r="O235">
        <v>665</v>
      </c>
      <c r="P235">
        <v>9</v>
      </c>
      <c r="Q235">
        <v>27</v>
      </c>
      <c r="R235">
        <v>905</v>
      </c>
      <c r="S235">
        <v>91</v>
      </c>
      <c r="T235">
        <v>86</v>
      </c>
      <c r="U235">
        <v>126</v>
      </c>
      <c r="V235">
        <v>156</v>
      </c>
      <c r="W235">
        <v>212</v>
      </c>
      <c r="X235">
        <v>96</v>
      </c>
      <c r="Y235">
        <v>78</v>
      </c>
      <c r="Z235">
        <v>773</v>
      </c>
      <c r="AA235">
        <v>1024</v>
      </c>
    </row>
    <row r="236" spans="1:27" x14ac:dyDescent="0.3">
      <c r="B236">
        <v>2014</v>
      </c>
      <c r="C236">
        <v>0</v>
      </c>
      <c r="D236">
        <v>36</v>
      </c>
      <c r="E236">
        <v>16</v>
      </c>
      <c r="F236">
        <v>0</v>
      </c>
      <c r="G236">
        <v>0</v>
      </c>
      <c r="H236">
        <v>0</v>
      </c>
      <c r="I236">
        <v>31</v>
      </c>
      <c r="J236">
        <v>7</v>
      </c>
      <c r="K236">
        <v>1</v>
      </c>
      <c r="L236">
        <v>8</v>
      </c>
      <c r="M236">
        <v>9</v>
      </c>
      <c r="N236">
        <v>0</v>
      </c>
      <c r="O236">
        <v>681</v>
      </c>
      <c r="P236">
        <v>6</v>
      </c>
      <c r="Q236">
        <v>58</v>
      </c>
      <c r="R236">
        <v>897</v>
      </c>
      <c r="S236">
        <v>87</v>
      </c>
      <c r="T236">
        <v>49</v>
      </c>
      <c r="U236">
        <v>132</v>
      </c>
      <c r="V236">
        <v>145</v>
      </c>
      <c r="W236">
        <v>201</v>
      </c>
      <c r="X236">
        <v>100</v>
      </c>
      <c r="Y236">
        <v>87</v>
      </c>
      <c r="Z236">
        <v>811</v>
      </c>
      <c r="AA236">
        <v>954</v>
      </c>
    </row>
    <row r="237" spans="1:27" x14ac:dyDescent="0.3">
      <c r="B237">
        <v>2013</v>
      </c>
      <c r="C237">
        <v>0</v>
      </c>
      <c r="D237">
        <v>26</v>
      </c>
      <c r="E237">
        <v>11</v>
      </c>
      <c r="F237">
        <v>0</v>
      </c>
      <c r="G237">
        <v>0</v>
      </c>
      <c r="H237">
        <v>0</v>
      </c>
      <c r="I237">
        <v>16</v>
      </c>
      <c r="J237">
        <v>6</v>
      </c>
      <c r="K237">
        <v>1</v>
      </c>
      <c r="L237">
        <v>7</v>
      </c>
      <c r="M237">
        <v>7</v>
      </c>
      <c r="N237">
        <v>0</v>
      </c>
      <c r="O237">
        <v>752</v>
      </c>
      <c r="P237">
        <v>7</v>
      </c>
      <c r="Q237">
        <v>59</v>
      </c>
      <c r="R237">
        <v>906</v>
      </c>
      <c r="S237">
        <v>100</v>
      </c>
      <c r="T237">
        <v>53</v>
      </c>
      <c r="U237">
        <v>121</v>
      </c>
      <c r="V237">
        <v>144</v>
      </c>
      <c r="W237">
        <v>182</v>
      </c>
      <c r="X237">
        <v>97</v>
      </c>
      <c r="Y237">
        <v>83</v>
      </c>
      <c r="Z237">
        <v>813</v>
      </c>
      <c r="AA237">
        <v>709</v>
      </c>
    </row>
    <row r="238" spans="1:27" x14ac:dyDescent="0.3">
      <c r="B238">
        <v>2012</v>
      </c>
      <c r="C238">
        <v>0</v>
      </c>
      <c r="D238">
        <v>18</v>
      </c>
      <c r="E238">
        <v>7</v>
      </c>
      <c r="F238">
        <v>1</v>
      </c>
      <c r="G238">
        <v>0</v>
      </c>
      <c r="H238">
        <v>0</v>
      </c>
      <c r="I238">
        <v>5</v>
      </c>
      <c r="J238">
        <v>7</v>
      </c>
      <c r="K238">
        <v>2</v>
      </c>
      <c r="L238">
        <v>8</v>
      </c>
      <c r="M238">
        <v>8</v>
      </c>
      <c r="N238">
        <v>0</v>
      </c>
      <c r="O238">
        <v>902</v>
      </c>
      <c r="P238">
        <v>7</v>
      </c>
      <c r="Q238">
        <v>17</v>
      </c>
      <c r="R238">
        <v>875</v>
      </c>
      <c r="S238">
        <v>77</v>
      </c>
      <c r="T238">
        <v>49</v>
      </c>
      <c r="U238">
        <v>92</v>
      </c>
      <c r="V238">
        <v>150</v>
      </c>
      <c r="W238">
        <v>186</v>
      </c>
      <c r="X238">
        <v>71</v>
      </c>
      <c r="Y238">
        <v>109</v>
      </c>
      <c r="Z238">
        <v>818</v>
      </c>
      <c r="AA238">
        <v>671</v>
      </c>
    </row>
    <row r="239" spans="1:27" x14ac:dyDescent="0.3">
      <c r="B239">
        <v>2011</v>
      </c>
      <c r="C239">
        <v>0</v>
      </c>
      <c r="D239">
        <v>17</v>
      </c>
      <c r="E239">
        <v>8</v>
      </c>
      <c r="F239">
        <v>4</v>
      </c>
      <c r="G239">
        <v>0</v>
      </c>
      <c r="H239">
        <v>0</v>
      </c>
      <c r="I239">
        <v>5</v>
      </c>
      <c r="J239">
        <v>8</v>
      </c>
      <c r="K239">
        <v>0</v>
      </c>
      <c r="L239">
        <v>8</v>
      </c>
      <c r="M239">
        <v>7</v>
      </c>
      <c r="N239">
        <v>0</v>
      </c>
      <c r="O239">
        <v>720</v>
      </c>
      <c r="P239">
        <v>7</v>
      </c>
      <c r="Q239">
        <v>13</v>
      </c>
      <c r="R239">
        <v>856</v>
      </c>
      <c r="S239">
        <v>54</v>
      </c>
      <c r="T239">
        <v>46</v>
      </c>
      <c r="U239">
        <v>103</v>
      </c>
      <c r="V239">
        <v>129</v>
      </c>
      <c r="W239">
        <v>153</v>
      </c>
      <c r="X239">
        <v>69</v>
      </c>
      <c r="Y239">
        <v>95</v>
      </c>
      <c r="Z239">
        <v>801</v>
      </c>
      <c r="AA239">
        <v>642</v>
      </c>
    </row>
    <row r="240" spans="1:27" x14ac:dyDescent="0.3">
      <c r="B240">
        <v>2010</v>
      </c>
      <c r="C240">
        <v>0</v>
      </c>
      <c r="D240">
        <v>30</v>
      </c>
      <c r="E240">
        <v>8</v>
      </c>
      <c r="F240">
        <v>1</v>
      </c>
      <c r="G240">
        <v>0</v>
      </c>
      <c r="H240">
        <v>0</v>
      </c>
      <c r="I240">
        <v>2</v>
      </c>
      <c r="J240">
        <v>5</v>
      </c>
      <c r="K240">
        <v>0</v>
      </c>
      <c r="L240">
        <v>6</v>
      </c>
      <c r="M240">
        <v>8</v>
      </c>
      <c r="N240">
        <v>0</v>
      </c>
      <c r="O240">
        <v>576</v>
      </c>
      <c r="P240">
        <v>3</v>
      </c>
      <c r="Q240">
        <v>974</v>
      </c>
      <c r="R240">
        <v>844</v>
      </c>
      <c r="S240">
        <v>60</v>
      </c>
      <c r="T240">
        <v>45</v>
      </c>
      <c r="U240">
        <v>99</v>
      </c>
      <c r="V240">
        <v>105</v>
      </c>
      <c r="W240">
        <v>164</v>
      </c>
      <c r="X240">
        <v>64</v>
      </c>
      <c r="Y240">
        <v>122</v>
      </c>
      <c r="Z240">
        <v>727</v>
      </c>
      <c r="AA240">
        <v>645</v>
      </c>
    </row>
    <row r="241" spans="1:27" x14ac:dyDescent="0.3">
      <c r="B241">
        <v>2009</v>
      </c>
      <c r="C241">
        <v>0</v>
      </c>
      <c r="D241">
        <v>32</v>
      </c>
      <c r="E241">
        <v>2</v>
      </c>
      <c r="F241">
        <v>1</v>
      </c>
      <c r="G241">
        <v>0</v>
      </c>
      <c r="H241">
        <v>0</v>
      </c>
      <c r="I241">
        <v>2</v>
      </c>
      <c r="J241">
        <v>4</v>
      </c>
      <c r="K241">
        <v>0</v>
      </c>
      <c r="L241">
        <v>0</v>
      </c>
      <c r="M241">
        <v>3</v>
      </c>
      <c r="N241">
        <v>0</v>
      </c>
      <c r="O241">
        <v>448</v>
      </c>
      <c r="P241">
        <v>3</v>
      </c>
      <c r="Q241">
        <v>8</v>
      </c>
      <c r="R241">
        <v>722</v>
      </c>
      <c r="S241">
        <v>58</v>
      </c>
      <c r="T241">
        <v>35</v>
      </c>
      <c r="U241">
        <v>84</v>
      </c>
      <c r="V241">
        <v>84</v>
      </c>
      <c r="W241">
        <v>139</v>
      </c>
      <c r="X241">
        <v>62</v>
      </c>
      <c r="Y241">
        <v>118</v>
      </c>
      <c r="Z241">
        <v>789</v>
      </c>
      <c r="AA241">
        <v>609</v>
      </c>
    </row>
    <row r="242" spans="1:27" x14ac:dyDescent="0.3">
      <c r="B242">
        <v>2008</v>
      </c>
      <c r="C242">
        <v>0</v>
      </c>
      <c r="D242">
        <v>31</v>
      </c>
      <c r="E242">
        <v>3</v>
      </c>
      <c r="F242">
        <v>21</v>
      </c>
      <c r="G242">
        <v>0</v>
      </c>
      <c r="H242">
        <v>2</v>
      </c>
      <c r="I242">
        <v>2</v>
      </c>
      <c r="J242">
        <v>5</v>
      </c>
      <c r="K242">
        <v>0</v>
      </c>
      <c r="L242">
        <v>0</v>
      </c>
      <c r="M242">
        <v>4</v>
      </c>
      <c r="N242">
        <v>0</v>
      </c>
      <c r="O242">
        <v>279</v>
      </c>
      <c r="P242">
        <v>23</v>
      </c>
      <c r="Q242">
        <v>10</v>
      </c>
      <c r="R242">
        <v>668</v>
      </c>
      <c r="S242">
        <v>62</v>
      </c>
      <c r="T242">
        <v>33</v>
      </c>
      <c r="U242">
        <v>65</v>
      </c>
      <c r="V242">
        <v>80</v>
      </c>
      <c r="W242">
        <v>150</v>
      </c>
      <c r="X242">
        <v>58</v>
      </c>
      <c r="Y242">
        <v>128</v>
      </c>
      <c r="Z242">
        <v>807</v>
      </c>
      <c r="AA242">
        <v>636</v>
      </c>
    </row>
    <row r="243" spans="1:27" x14ac:dyDescent="0.3">
      <c r="B243">
        <v>2007</v>
      </c>
      <c r="C243">
        <v>5</v>
      </c>
      <c r="D243">
        <v>52</v>
      </c>
      <c r="E243">
        <v>9</v>
      </c>
      <c r="F243">
        <v>0</v>
      </c>
      <c r="G243">
        <v>0</v>
      </c>
      <c r="H243">
        <v>2</v>
      </c>
      <c r="I243">
        <v>0</v>
      </c>
      <c r="J243">
        <v>4</v>
      </c>
      <c r="K243">
        <v>0</v>
      </c>
      <c r="L243">
        <v>0</v>
      </c>
      <c r="M243">
        <v>9</v>
      </c>
      <c r="N243">
        <v>0</v>
      </c>
      <c r="O243">
        <v>382</v>
      </c>
      <c r="P243">
        <v>5</v>
      </c>
      <c r="Q243">
        <v>52</v>
      </c>
      <c r="R243">
        <v>604</v>
      </c>
      <c r="S243">
        <v>79</v>
      </c>
      <c r="T243">
        <v>34</v>
      </c>
      <c r="U243">
        <v>60</v>
      </c>
      <c r="V243">
        <v>75</v>
      </c>
      <c r="W243">
        <v>129</v>
      </c>
      <c r="X243">
        <v>48</v>
      </c>
      <c r="Y243">
        <v>132</v>
      </c>
      <c r="Z243">
        <v>778</v>
      </c>
      <c r="AA243">
        <v>566</v>
      </c>
    </row>
    <row r="244" spans="1:27" x14ac:dyDescent="0.3">
      <c r="B244">
        <v>2006</v>
      </c>
      <c r="C244">
        <v>0</v>
      </c>
      <c r="D244">
        <v>46</v>
      </c>
      <c r="E244">
        <v>8</v>
      </c>
      <c r="F244">
        <v>0</v>
      </c>
      <c r="G244">
        <v>0</v>
      </c>
      <c r="H244">
        <v>0</v>
      </c>
      <c r="I244">
        <v>3</v>
      </c>
      <c r="J244">
        <v>5</v>
      </c>
      <c r="K244">
        <v>0</v>
      </c>
      <c r="L244">
        <v>0</v>
      </c>
      <c r="M244">
        <v>4</v>
      </c>
      <c r="N244">
        <v>0</v>
      </c>
      <c r="O244">
        <v>476</v>
      </c>
      <c r="P244">
        <v>26</v>
      </c>
      <c r="Q244">
        <v>121</v>
      </c>
      <c r="R244">
        <v>591</v>
      </c>
      <c r="S244">
        <v>87</v>
      </c>
      <c r="T244">
        <v>33</v>
      </c>
      <c r="U244">
        <v>60</v>
      </c>
      <c r="V244">
        <v>76</v>
      </c>
      <c r="W244">
        <v>121</v>
      </c>
      <c r="X244">
        <v>45</v>
      </c>
      <c r="Y244">
        <v>118</v>
      </c>
      <c r="Z244">
        <v>736</v>
      </c>
      <c r="AA244">
        <v>597</v>
      </c>
    </row>
    <row r="245" spans="1:27" x14ac:dyDescent="0.3">
      <c r="A245" t="s">
        <v>22</v>
      </c>
      <c r="B245">
        <v>2016</v>
      </c>
      <c r="C245">
        <v>15</v>
      </c>
      <c r="D245">
        <v>32</v>
      </c>
      <c r="E245">
        <v>49</v>
      </c>
      <c r="F245">
        <v>34</v>
      </c>
      <c r="G245">
        <v>0</v>
      </c>
      <c r="H245">
        <v>31</v>
      </c>
      <c r="I245">
        <v>12</v>
      </c>
      <c r="J245">
        <v>17</v>
      </c>
      <c r="K245">
        <v>9</v>
      </c>
      <c r="L245">
        <v>1030</v>
      </c>
      <c r="M245">
        <v>0</v>
      </c>
      <c r="N245">
        <v>0</v>
      </c>
      <c r="O245">
        <v>130</v>
      </c>
      <c r="P245">
        <v>19</v>
      </c>
      <c r="Q245">
        <v>117</v>
      </c>
      <c r="R245">
        <v>1571</v>
      </c>
      <c r="S245">
        <v>385</v>
      </c>
      <c r="T245">
        <v>73</v>
      </c>
      <c r="U245">
        <v>294</v>
      </c>
      <c r="V245">
        <v>587</v>
      </c>
      <c r="W245">
        <v>425</v>
      </c>
      <c r="X245">
        <v>143</v>
      </c>
      <c r="Y245">
        <v>160</v>
      </c>
      <c r="Z245">
        <v>1028</v>
      </c>
      <c r="AA245">
        <v>1564</v>
      </c>
    </row>
    <row r="246" spans="1:27" x14ac:dyDescent="0.3">
      <c r="B246">
        <v>2015</v>
      </c>
      <c r="C246">
        <v>15</v>
      </c>
      <c r="D246">
        <v>22</v>
      </c>
      <c r="E246">
        <v>80</v>
      </c>
      <c r="F246">
        <v>46</v>
      </c>
      <c r="G246">
        <v>0</v>
      </c>
      <c r="H246">
        <v>23</v>
      </c>
      <c r="I246">
        <v>16</v>
      </c>
      <c r="J246">
        <v>21</v>
      </c>
      <c r="K246">
        <v>6</v>
      </c>
      <c r="L246">
        <v>939</v>
      </c>
      <c r="M246">
        <v>3</v>
      </c>
      <c r="N246">
        <v>0</v>
      </c>
      <c r="O246">
        <v>127</v>
      </c>
      <c r="P246">
        <v>22</v>
      </c>
      <c r="Q246">
        <v>201</v>
      </c>
      <c r="R246">
        <v>1625</v>
      </c>
      <c r="S246">
        <v>332</v>
      </c>
      <c r="T246">
        <v>70</v>
      </c>
      <c r="U246">
        <v>286</v>
      </c>
      <c r="V246">
        <v>583</v>
      </c>
      <c r="W246">
        <v>373</v>
      </c>
      <c r="X246">
        <v>58</v>
      </c>
      <c r="Y246">
        <v>158</v>
      </c>
      <c r="Z246">
        <v>1150</v>
      </c>
      <c r="AA246">
        <v>1586</v>
      </c>
    </row>
    <row r="247" spans="1:27" x14ac:dyDescent="0.3">
      <c r="B247">
        <v>2014</v>
      </c>
      <c r="C247">
        <v>20</v>
      </c>
      <c r="D247">
        <v>21</v>
      </c>
      <c r="E247">
        <v>130</v>
      </c>
      <c r="F247">
        <v>53</v>
      </c>
      <c r="G247">
        <v>0</v>
      </c>
      <c r="H247">
        <v>21</v>
      </c>
      <c r="I247">
        <v>18</v>
      </c>
      <c r="J247">
        <v>18</v>
      </c>
      <c r="K247">
        <v>2</v>
      </c>
      <c r="L247">
        <v>1076</v>
      </c>
      <c r="M247">
        <v>4</v>
      </c>
      <c r="N247">
        <v>0</v>
      </c>
      <c r="O247">
        <v>115</v>
      </c>
      <c r="P247">
        <v>17</v>
      </c>
      <c r="Q247">
        <v>241</v>
      </c>
      <c r="R247">
        <v>1717</v>
      </c>
      <c r="S247">
        <v>401</v>
      </c>
      <c r="T247">
        <v>71</v>
      </c>
      <c r="U247">
        <v>299</v>
      </c>
      <c r="V247">
        <v>487</v>
      </c>
      <c r="W247">
        <v>395</v>
      </c>
      <c r="X247">
        <v>57</v>
      </c>
      <c r="Y247">
        <v>152</v>
      </c>
      <c r="Z247">
        <v>1143</v>
      </c>
      <c r="AA247">
        <v>1343</v>
      </c>
    </row>
    <row r="248" spans="1:27" x14ac:dyDescent="0.3">
      <c r="B248">
        <v>2013</v>
      </c>
      <c r="C248">
        <v>13</v>
      </c>
      <c r="D248">
        <v>21</v>
      </c>
      <c r="E248">
        <v>110</v>
      </c>
      <c r="F248">
        <v>68</v>
      </c>
      <c r="G248">
        <v>0</v>
      </c>
      <c r="H248">
        <v>21</v>
      </c>
      <c r="I248">
        <v>17</v>
      </c>
      <c r="J248">
        <v>19</v>
      </c>
      <c r="K248">
        <v>0</v>
      </c>
      <c r="L248">
        <v>1017</v>
      </c>
      <c r="M248">
        <v>5</v>
      </c>
      <c r="N248">
        <v>0</v>
      </c>
      <c r="O248">
        <v>304</v>
      </c>
      <c r="P248">
        <v>14</v>
      </c>
      <c r="Q248">
        <v>198</v>
      </c>
      <c r="R248">
        <v>1644</v>
      </c>
      <c r="S248">
        <v>369</v>
      </c>
      <c r="T248">
        <v>66</v>
      </c>
      <c r="U248">
        <v>274</v>
      </c>
      <c r="V248">
        <v>475</v>
      </c>
      <c r="W248">
        <v>261</v>
      </c>
      <c r="X248">
        <v>42</v>
      </c>
      <c r="Y248">
        <v>124</v>
      </c>
      <c r="Z248">
        <v>925</v>
      </c>
      <c r="AA248">
        <v>1359</v>
      </c>
    </row>
    <row r="249" spans="1:27" x14ac:dyDescent="0.3">
      <c r="B249">
        <v>2012</v>
      </c>
      <c r="C249">
        <v>9</v>
      </c>
      <c r="D249">
        <v>40</v>
      </c>
      <c r="E249">
        <v>76</v>
      </c>
      <c r="F249">
        <v>53</v>
      </c>
      <c r="G249">
        <v>0</v>
      </c>
      <c r="H249">
        <v>14</v>
      </c>
      <c r="I249">
        <v>17</v>
      </c>
      <c r="J249">
        <v>22</v>
      </c>
      <c r="K249">
        <v>0</v>
      </c>
      <c r="L249">
        <v>1045</v>
      </c>
      <c r="M249">
        <v>2</v>
      </c>
      <c r="N249">
        <v>0</v>
      </c>
      <c r="O249">
        <v>40</v>
      </c>
      <c r="P249">
        <v>16</v>
      </c>
      <c r="Q249">
        <v>190</v>
      </c>
      <c r="R249">
        <v>1498</v>
      </c>
      <c r="S249">
        <v>237</v>
      </c>
      <c r="T249">
        <v>61</v>
      </c>
      <c r="U249">
        <v>249</v>
      </c>
      <c r="V249">
        <v>454</v>
      </c>
      <c r="W249">
        <v>276</v>
      </c>
      <c r="X249">
        <v>41</v>
      </c>
      <c r="Y249">
        <v>102</v>
      </c>
      <c r="Z249">
        <v>880</v>
      </c>
      <c r="AA249">
        <v>1299</v>
      </c>
    </row>
    <row r="250" spans="1:27" x14ac:dyDescent="0.3">
      <c r="B250">
        <v>2011</v>
      </c>
      <c r="C250">
        <v>7</v>
      </c>
      <c r="D250">
        <v>29</v>
      </c>
      <c r="E250">
        <v>61</v>
      </c>
      <c r="F250">
        <v>43</v>
      </c>
      <c r="G250">
        <v>0</v>
      </c>
      <c r="H250">
        <v>18</v>
      </c>
      <c r="I250">
        <v>17</v>
      </c>
      <c r="J250">
        <v>24</v>
      </c>
      <c r="K250">
        <v>0</v>
      </c>
      <c r="L250">
        <v>953</v>
      </c>
      <c r="M250">
        <v>1</v>
      </c>
      <c r="N250">
        <v>0</v>
      </c>
      <c r="O250">
        <v>46</v>
      </c>
      <c r="P250">
        <v>27</v>
      </c>
      <c r="Q250">
        <v>416</v>
      </c>
      <c r="R250">
        <v>1402</v>
      </c>
      <c r="S250">
        <v>232</v>
      </c>
      <c r="T250">
        <v>56</v>
      </c>
      <c r="U250">
        <v>228</v>
      </c>
      <c r="V250">
        <v>431</v>
      </c>
      <c r="W250">
        <v>265</v>
      </c>
      <c r="X250">
        <v>35</v>
      </c>
      <c r="Y250">
        <v>87</v>
      </c>
      <c r="Z250">
        <v>833</v>
      </c>
      <c r="AA250">
        <v>1238</v>
      </c>
    </row>
    <row r="251" spans="1:27" x14ac:dyDescent="0.3">
      <c r="B251">
        <v>2010</v>
      </c>
      <c r="C251">
        <v>6</v>
      </c>
      <c r="D251">
        <v>15</v>
      </c>
      <c r="E251">
        <v>40</v>
      </c>
      <c r="F251">
        <v>50</v>
      </c>
      <c r="G251">
        <v>0</v>
      </c>
      <c r="H251">
        <v>14</v>
      </c>
      <c r="I251">
        <v>11</v>
      </c>
      <c r="J251">
        <v>21</v>
      </c>
      <c r="K251">
        <v>0</v>
      </c>
      <c r="L251">
        <v>879</v>
      </c>
      <c r="M251">
        <v>31</v>
      </c>
      <c r="N251">
        <v>0</v>
      </c>
      <c r="O251">
        <v>100</v>
      </c>
      <c r="P251">
        <v>13</v>
      </c>
      <c r="Q251">
        <v>157</v>
      </c>
      <c r="R251">
        <v>1283</v>
      </c>
      <c r="S251">
        <v>188</v>
      </c>
      <c r="T251">
        <v>58</v>
      </c>
      <c r="U251">
        <v>208</v>
      </c>
      <c r="V251">
        <v>324</v>
      </c>
      <c r="W251">
        <v>249</v>
      </c>
      <c r="X251">
        <v>30</v>
      </c>
      <c r="Y251">
        <v>85</v>
      </c>
      <c r="Z251">
        <v>740</v>
      </c>
      <c r="AA251">
        <v>1213</v>
      </c>
    </row>
    <row r="252" spans="1:27" x14ac:dyDescent="0.3">
      <c r="B252">
        <v>2009</v>
      </c>
      <c r="C252">
        <v>7</v>
      </c>
      <c r="D252">
        <v>9</v>
      </c>
      <c r="E252">
        <v>20</v>
      </c>
      <c r="F252">
        <v>37</v>
      </c>
      <c r="G252">
        <v>4</v>
      </c>
      <c r="H252">
        <v>9</v>
      </c>
      <c r="I252">
        <v>1</v>
      </c>
      <c r="J252">
        <v>22</v>
      </c>
      <c r="K252">
        <v>0</v>
      </c>
      <c r="L252">
        <v>6</v>
      </c>
      <c r="M252">
        <v>25</v>
      </c>
      <c r="N252">
        <v>0</v>
      </c>
      <c r="O252">
        <v>841</v>
      </c>
      <c r="P252">
        <v>23</v>
      </c>
      <c r="Q252">
        <v>64</v>
      </c>
      <c r="R252">
        <v>1117</v>
      </c>
      <c r="S252">
        <v>206</v>
      </c>
      <c r="T252">
        <v>44</v>
      </c>
      <c r="U252">
        <v>178</v>
      </c>
      <c r="V252">
        <v>225</v>
      </c>
      <c r="W252">
        <v>242</v>
      </c>
      <c r="X252">
        <v>22</v>
      </c>
      <c r="Y252">
        <v>58</v>
      </c>
      <c r="Z252">
        <v>737</v>
      </c>
      <c r="AA252">
        <v>1061</v>
      </c>
    </row>
    <row r="253" spans="1:27" x14ac:dyDescent="0.3">
      <c r="B253">
        <v>2008</v>
      </c>
      <c r="C253">
        <v>6</v>
      </c>
      <c r="D253">
        <v>6</v>
      </c>
      <c r="E253">
        <v>12</v>
      </c>
      <c r="F253">
        <v>15</v>
      </c>
      <c r="G253">
        <v>1</v>
      </c>
      <c r="H253">
        <v>0</v>
      </c>
      <c r="I253">
        <v>0</v>
      </c>
      <c r="J253">
        <v>19</v>
      </c>
      <c r="K253">
        <v>0</v>
      </c>
      <c r="L253">
        <v>11</v>
      </c>
      <c r="M253">
        <v>14</v>
      </c>
      <c r="N253">
        <v>0</v>
      </c>
      <c r="O253">
        <v>431</v>
      </c>
      <c r="P253">
        <v>19</v>
      </c>
      <c r="Q253">
        <v>172</v>
      </c>
      <c r="R253">
        <v>1096</v>
      </c>
      <c r="S253">
        <v>152</v>
      </c>
      <c r="T253">
        <v>32</v>
      </c>
      <c r="U253">
        <v>125</v>
      </c>
      <c r="V253">
        <v>189</v>
      </c>
      <c r="W253">
        <v>237</v>
      </c>
      <c r="X253">
        <v>24</v>
      </c>
      <c r="Y253">
        <v>66</v>
      </c>
      <c r="Z253">
        <v>567</v>
      </c>
      <c r="AA253">
        <v>1029</v>
      </c>
    </row>
    <row r="254" spans="1:27" x14ac:dyDescent="0.3">
      <c r="B254">
        <v>2007</v>
      </c>
      <c r="C254">
        <v>3</v>
      </c>
      <c r="D254">
        <v>5</v>
      </c>
      <c r="E254">
        <v>11</v>
      </c>
      <c r="F254">
        <v>10</v>
      </c>
      <c r="G254">
        <v>3</v>
      </c>
      <c r="H254">
        <v>0</v>
      </c>
      <c r="I254">
        <v>0</v>
      </c>
      <c r="J254">
        <v>16</v>
      </c>
      <c r="K254">
        <v>0</v>
      </c>
      <c r="L254">
        <v>18</v>
      </c>
      <c r="M254">
        <v>18</v>
      </c>
      <c r="N254">
        <v>0</v>
      </c>
      <c r="O254">
        <v>18</v>
      </c>
      <c r="P254">
        <v>8</v>
      </c>
      <c r="Q254">
        <v>566</v>
      </c>
      <c r="R254">
        <v>882</v>
      </c>
      <c r="S254">
        <v>125</v>
      </c>
      <c r="T254">
        <v>30</v>
      </c>
      <c r="U254">
        <v>137</v>
      </c>
      <c r="V254">
        <v>163</v>
      </c>
      <c r="W254">
        <v>228</v>
      </c>
      <c r="X254">
        <v>16</v>
      </c>
      <c r="Y254">
        <v>53</v>
      </c>
      <c r="Z254">
        <v>662</v>
      </c>
      <c r="AA254">
        <v>1134</v>
      </c>
    </row>
    <row r="255" spans="1:27" x14ac:dyDescent="0.3">
      <c r="B255">
        <v>2006</v>
      </c>
      <c r="C255">
        <v>13</v>
      </c>
      <c r="D255">
        <v>2</v>
      </c>
      <c r="E255">
        <v>8</v>
      </c>
      <c r="F255">
        <v>15</v>
      </c>
      <c r="G255">
        <v>2</v>
      </c>
      <c r="H255">
        <v>0</v>
      </c>
      <c r="I255">
        <v>0</v>
      </c>
      <c r="J255">
        <v>14</v>
      </c>
      <c r="K255">
        <v>0</v>
      </c>
      <c r="L255">
        <v>11</v>
      </c>
      <c r="M255">
        <v>8</v>
      </c>
      <c r="N255">
        <v>0</v>
      </c>
      <c r="O255">
        <v>29</v>
      </c>
      <c r="P255">
        <v>5</v>
      </c>
      <c r="Q255">
        <v>64</v>
      </c>
      <c r="R255">
        <v>781</v>
      </c>
      <c r="S255">
        <v>112</v>
      </c>
      <c r="T255">
        <v>29</v>
      </c>
      <c r="U255">
        <v>672</v>
      </c>
      <c r="V255">
        <v>153</v>
      </c>
      <c r="W255">
        <v>215</v>
      </c>
      <c r="X255">
        <v>17</v>
      </c>
      <c r="Y255">
        <v>65</v>
      </c>
      <c r="Z255">
        <v>610</v>
      </c>
      <c r="AA255">
        <v>1011</v>
      </c>
    </row>
    <row r="256" spans="1:27" x14ac:dyDescent="0.3">
      <c r="A256" t="s">
        <v>23</v>
      </c>
      <c r="B256">
        <v>2016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16</v>
      </c>
      <c r="P256">
        <v>1</v>
      </c>
      <c r="Q256">
        <v>15</v>
      </c>
      <c r="R256">
        <v>30</v>
      </c>
      <c r="S256">
        <v>17</v>
      </c>
      <c r="T256">
        <v>9</v>
      </c>
      <c r="U256">
        <v>31</v>
      </c>
      <c r="V256">
        <v>3</v>
      </c>
      <c r="W256">
        <v>12</v>
      </c>
      <c r="X256">
        <v>0</v>
      </c>
      <c r="Y256">
        <v>0</v>
      </c>
      <c r="Z256">
        <v>268</v>
      </c>
      <c r="AA256">
        <v>307</v>
      </c>
    </row>
    <row r="257" spans="1:27" x14ac:dyDescent="0.3">
      <c r="B257">
        <v>2015</v>
      </c>
      <c r="C257">
        <v>0</v>
      </c>
      <c r="D257">
        <v>2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14</v>
      </c>
      <c r="P257">
        <v>2</v>
      </c>
      <c r="Q257">
        <v>32</v>
      </c>
      <c r="R257">
        <v>36</v>
      </c>
      <c r="S257">
        <v>10</v>
      </c>
      <c r="T257">
        <v>7</v>
      </c>
      <c r="U257">
        <v>34</v>
      </c>
      <c r="V257">
        <v>4</v>
      </c>
      <c r="W257">
        <v>15</v>
      </c>
      <c r="X257">
        <v>0</v>
      </c>
      <c r="Y257">
        <v>0</v>
      </c>
      <c r="Z257">
        <v>357</v>
      </c>
      <c r="AA257">
        <v>295</v>
      </c>
    </row>
    <row r="258" spans="1:27" x14ac:dyDescent="0.3">
      <c r="B258">
        <v>2014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2</v>
      </c>
      <c r="Q258">
        <v>0</v>
      </c>
      <c r="R258">
        <v>32</v>
      </c>
      <c r="S258">
        <v>12</v>
      </c>
      <c r="T258">
        <v>2</v>
      </c>
      <c r="U258">
        <v>34</v>
      </c>
      <c r="V258">
        <v>5</v>
      </c>
      <c r="W258">
        <v>13</v>
      </c>
      <c r="X258">
        <v>1</v>
      </c>
      <c r="Y258">
        <v>0</v>
      </c>
      <c r="Z258">
        <v>363</v>
      </c>
      <c r="AA258">
        <v>305</v>
      </c>
    </row>
    <row r="259" spans="1:27" x14ac:dyDescent="0.3">
      <c r="B259">
        <v>2013</v>
      </c>
      <c r="C259">
        <v>0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2</v>
      </c>
      <c r="Q259">
        <v>13</v>
      </c>
      <c r="R259">
        <v>21</v>
      </c>
      <c r="S259">
        <v>10</v>
      </c>
      <c r="T259">
        <v>3</v>
      </c>
      <c r="U259">
        <v>14</v>
      </c>
      <c r="V259">
        <v>4</v>
      </c>
      <c r="W259">
        <v>10</v>
      </c>
      <c r="X259">
        <v>0</v>
      </c>
      <c r="Y259">
        <v>0</v>
      </c>
      <c r="Z259">
        <v>382</v>
      </c>
      <c r="AA259">
        <v>282</v>
      </c>
    </row>
    <row r="260" spans="1:27" x14ac:dyDescent="0.3">
      <c r="B260">
        <v>2012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2</v>
      </c>
      <c r="Q260">
        <v>7</v>
      </c>
      <c r="R260">
        <v>35</v>
      </c>
      <c r="S260">
        <v>7</v>
      </c>
      <c r="T260">
        <v>3</v>
      </c>
      <c r="U260">
        <v>10</v>
      </c>
      <c r="V260">
        <v>4</v>
      </c>
      <c r="W260">
        <v>4</v>
      </c>
      <c r="X260">
        <v>0</v>
      </c>
      <c r="Y260">
        <v>1</v>
      </c>
      <c r="Z260">
        <v>361</v>
      </c>
      <c r="AA260">
        <v>296</v>
      </c>
    </row>
    <row r="261" spans="1:27" x14ac:dyDescent="0.3">
      <c r="B261">
        <v>2011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12</v>
      </c>
      <c r="R261">
        <v>26</v>
      </c>
      <c r="S261">
        <v>7</v>
      </c>
      <c r="T261">
        <v>6</v>
      </c>
      <c r="U261">
        <v>9</v>
      </c>
      <c r="V261">
        <v>5</v>
      </c>
      <c r="W261">
        <v>5</v>
      </c>
      <c r="X261">
        <v>0</v>
      </c>
      <c r="Y261">
        <v>0</v>
      </c>
      <c r="Z261">
        <v>363</v>
      </c>
      <c r="AA261">
        <v>269</v>
      </c>
    </row>
    <row r="262" spans="1:27" x14ac:dyDescent="0.3">
      <c r="B262">
        <v>2010</v>
      </c>
      <c r="C262">
        <v>0</v>
      </c>
      <c r="D262">
        <v>0</v>
      </c>
      <c r="E262">
        <v>1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24</v>
      </c>
      <c r="P262">
        <v>0</v>
      </c>
      <c r="Q262">
        <v>8</v>
      </c>
      <c r="R262">
        <v>25</v>
      </c>
      <c r="S262">
        <v>5</v>
      </c>
      <c r="T262">
        <v>4</v>
      </c>
      <c r="U262">
        <v>7</v>
      </c>
      <c r="V262">
        <v>6</v>
      </c>
      <c r="W262">
        <v>2</v>
      </c>
      <c r="X262">
        <v>0</v>
      </c>
      <c r="Y262">
        <v>0</v>
      </c>
      <c r="Z262">
        <v>374</v>
      </c>
      <c r="AA262">
        <v>265</v>
      </c>
    </row>
    <row r="263" spans="1:27" x14ac:dyDescent="0.3">
      <c r="B263">
        <v>2009</v>
      </c>
      <c r="C263">
        <v>0</v>
      </c>
      <c r="D263">
        <v>0</v>
      </c>
      <c r="E263">
        <v>3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47</v>
      </c>
      <c r="P263">
        <v>9</v>
      </c>
      <c r="Q263">
        <v>3</v>
      </c>
      <c r="R263">
        <v>30</v>
      </c>
      <c r="S263">
        <v>5</v>
      </c>
      <c r="T263">
        <v>0</v>
      </c>
      <c r="U263">
        <v>11</v>
      </c>
      <c r="V263">
        <v>7</v>
      </c>
      <c r="W263">
        <v>2</v>
      </c>
      <c r="X263">
        <v>0</v>
      </c>
      <c r="Y263">
        <v>0</v>
      </c>
      <c r="Z263">
        <v>380</v>
      </c>
      <c r="AA263">
        <v>228</v>
      </c>
    </row>
    <row r="264" spans="1:27" x14ac:dyDescent="0.3">
      <c r="B264">
        <v>2008</v>
      </c>
      <c r="C264">
        <v>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7</v>
      </c>
      <c r="Q264">
        <v>8</v>
      </c>
      <c r="R264">
        <v>73</v>
      </c>
      <c r="S264">
        <v>7</v>
      </c>
      <c r="T264">
        <v>6</v>
      </c>
      <c r="U264">
        <v>27</v>
      </c>
      <c r="V264">
        <v>7</v>
      </c>
      <c r="W264">
        <v>5</v>
      </c>
      <c r="X264">
        <v>0</v>
      </c>
      <c r="Y264">
        <v>0</v>
      </c>
      <c r="Z264">
        <v>305</v>
      </c>
      <c r="AA264">
        <v>218</v>
      </c>
    </row>
    <row r="265" spans="1:27" x14ac:dyDescent="0.3">
      <c r="B265">
        <v>2007</v>
      </c>
      <c r="C265">
        <v>2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1</v>
      </c>
      <c r="P265">
        <v>0</v>
      </c>
      <c r="Q265">
        <v>67</v>
      </c>
      <c r="R265">
        <v>69</v>
      </c>
      <c r="S265">
        <v>8</v>
      </c>
      <c r="T265">
        <v>5</v>
      </c>
      <c r="U265">
        <v>24</v>
      </c>
      <c r="V265">
        <v>6</v>
      </c>
      <c r="W265">
        <v>3</v>
      </c>
      <c r="X265">
        <v>0</v>
      </c>
      <c r="Y265">
        <v>0</v>
      </c>
      <c r="Z265">
        <v>322</v>
      </c>
      <c r="AA265">
        <v>251</v>
      </c>
    </row>
    <row r="266" spans="1:27" x14ac:dyDescent="0.3">
      <c r="B266">
        <v>2006</v>
      </c>
      <c r="C266">
        <v>1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12</v>
      </c>
      <c r="Q266">
        <v>3</v>
      </c>
      <c r="R266">
        <v>26</v>
      </c>
      <c r="S266">
        <v>14</v>
      </c>
      <c r="T266">
        <v>3</v>
      </c>
      <c r="U266">
        <v>31</v>
      </c>
      <c r="V266">
        <v>5</v>
      </c>
      <c r="W266">
        <v>5</v>
      </c>
      <c r="X266">
        <v>0</v>
      </c>
      <c r="Y266">
        <v>0</v>
      </c>
      <c r="Z266">
        <v>249</v>
      </c>
      <c r="AA266">
        <v>258</v>
      </c>
    </row>
    <row r="267" spans="1:27" x14ac:dyDescent="0.3">
      <c r="A267" t="s">
        <v>24</v>
      </c>
      <c r="B267">
        <v>2016</v>
      </c>
      <c r="C267">
        <v>0</v>
      </c>
      <c r="D267">
        <v>0</v>
      </c>
      <c r="E267">
        <v>7</v>
      </c>
      <c r="F267">
        <v>6</v>
      </c>
      <c r="G267">
        <v>0</v>
      </c>
      <c r="H267">
        <v>0</v>
      </c>
      <c r="I267">
        <v>11</v>
      </c>
      <c r="J267">
        <v>1</v>
      </c>
      <c r="K267">
        <v>0</v>
      </c>
      <c r="L267">
        <v>0</v>
      </c>
      <c r="M267">
        <v>1</v>
      </c>
      <c r="N267">
        <v>0</v>
      </c>
      <c r="O267">
        <v>16</v>
      </c>
      <c r="P267">
        <v>2</v>
      </c>
      <c r="Q267">
        <v>23</v>
      </c>
      <c r="R267">
        <v>249</v>
      </c>
      <c r="S267">
        <v>10</v>
      </c>
      <c r="T267">
        <v>10</v>
      </c>
      <c r="U267">
        <v>9</v>
      </c>
      <c r="V267">
        <v>11</v>
      </c>
      <c r="W267">
        <v>25</v>
      </c>
      <c r="X267">
        <v>0</v>
      </c>
      <c r="Y267">
        <v>8</v>
      </c>
      <c r="Z267">
        <v>550</v>
      </c>
      <c r="AA267">
        <v>120</v>
      </c>
    </row>
    <row r="268" spans="1:27" x14ac:dyDescent="0.3">
      <c r="B268">
        <v>2015</v>
      </c>
      <c r="C268">
        <v>0</v>
      </c>
      <c r="D268">
        <v>0</v>
      </c>
      <c r="E268">
        <v>7</v>
      </c>
      <c r="F268">
        <v>5</v>
      </c>
      <c r="G268">
        <v>0</v>
      </c>
      <c r="H268">
        <v>0</v>
      </c>
      <c r="I268">
        <v>12</v>
      </c>
      <c r="J268">
        <v>1</v>
      </c>
      <c r="K268">
        <v>0</v>
      </c>
      <c r="L268">
        <v>0</v>
      </c>
      <c r="M268">
        <v>2</v>
      </c>
      <c r="N268">
        <v>0</v>
      </c>
      <c r="O268">
        <v>14</v>
      </c>
      <c r="P268">
        <v>2</v>
      </c>
      <c r="Q268">
        <v>17</v>
      </c>
      <c r="R268">
        <v>247</v>
      </c>
      <c r="S268">
        <v>19</v>
      </c>
      <c r="T268">
        <v>11</v>
      </c>
      <c r="U268">
        <v>6</v>
      </c>
      <c r="V268">
        <v>11</v>
      </c>
      <c r="W268">
        <v>23</v>
      </c>
      <c r="X268">
        <v>0</v>
      </c>
      <c r="Y268">
        <v>9</v>
      </c>
      <c r="Z268">
        <v>601</v>
      </c>
      <c r="AA268">
        <v>121</v>
      </c>
    </row>
    <row r="269" spans="1:27" x14ac:dyDescent="0.3">
      <c r="B269">
        <v>2014</v>
      </c>
      <c r="C269">
        <v>0</v>
      </c>
      <c r="D269">
        <v>0</v>
      </c>
      <c r="E269">
        <v>4</v>
      </c>
      <c r="F269">
        <v>0</v>
      </c>
      <c r="G269">
        <v>0</v>
      </c>
      <c r="H269">
        <v>0</v>
      </c>
      <c r="I269">
        <v>8</v>
      </c>
      <c r="J269">
        <v>1</v>
      </c>
      <c r="K269">
        <v>0</v>
      </c>
      <c r="L269">
        <v>5</v>
      </c>
      <c r="M269">
        <v>2</v>
      </c>
      <c r="N269">
        <v>0</v>
      </c>
      <c r="O269">
        <v>3</v>
      </c>
      <c r="P269">
        <v>2</v>
      </c>
      <c r="Q269">
        <v>21</v>
      </c>
      <c r="R269">
        <v>195</v>
      </c>
      <c r="S269">
        <v>35</v>
      </c>
      <c r="T269">
        <v>11</v>
      </c>
      <c r="U269">
        <v>12</v>
      </c>
      <c r="V269">
        <v>21</v>
      </c>
      <c r="W269">
        <v>25</v>
      </c>
      <c r="X269">
        <v>1</v>
      </c>
      <c r="Y269">
        <v>6</v>
      </c>
      <c r="Z269">
        <v>576</v>
      </c>
      <c r="AA269">
        <v>145</v>
      </c>
    </row>
    <row r="270" spans="1:27" x14ac:dyDescent="0.3">
      <c r="B270">
        <v>2013</v>
      </c>
      <c r="C270">
        <v>0</v>
      </c>
      <c r="D270">
        <v>0</v>
      </c>
      <c r="E270">
        <v>4</v>
      </c>
      <c r="F270">
        <v>0</v>
      </c>
      <c r="G270">
        <v>0</v>
      </c>
      <c r="H270">
        <v>0</v>
      </c>
      <c r="I270">
        <v>12</v>
      </c>
      <c r="J270">
        <v>1</v>
      </c>
      <c r="K270">
        <v>0</v>
      </c>
      <c r="L270">
        <v>0</v>
      </c>
      <c r="M270">
        <v>2</v>
      </c>
      <c r="N270">
        <v>0</v>
      </c>
      <c r="O270">
        <v>7</v>
      </c>
      <c r="P270">
        <v>2</v>
      </c>
      <c r="Q270">
        <v>24</v>
      </c>
      <c r="R270">
        <v>156</v>
      </c>
      <c r="S270">
        <v>27</v>
      </c>
      <c r="T270">
        <v>10</v>
      </c>
      <c r="U270">
        <v>7</v>
      </c>
      <c r="V270">
        <v>20</v>
      </c>
      <c r="W270">
        <v>24</v>
      </c>
      <c r="X270">
        <v>0</v>
      </c>
      <c r="Y270">
        <v>5</v>
      </c>
      <c r="Z270">
        <v>608</v>
      </c>
      <c r="AA270">
        <v>114</v>
      </c>
    </row>
    <row r="271" spans="1:27" x14ac:dyDescent="0.3">
      <c r="B271">
        <v>2012</v>
      </c>
      <c r="C271">
        <v>0</v>
      </c>
      <c r="D271">
        <v>0</v>
      </c>
      <c r="E271">
        <v>6</v>
      </c>
      <c r="F271">
        <v>0</v>
      </c>
      <c r="G271">
        <v>0</v>
      </c>
      <c r="H271">
        <v>0</v>
      </c>
      <c r="I271">
        <v>7</v>
      </c>
      <c r="J271">
        <v>1</v>
      </c>
      <c r="K271">
        <v>0</v>
      </c>
      <c r="L271">
        <v>0</v>
      </c>
      <c r="M271">
        <v>2</v>
      </c>
      <c r="N271">
        <v>0</v>
      </c>
      <c r="O271">
        <v>9</v>
      </c>
      <c r="P271">
        <v>3</v>
      </c>
      <c r="Q271">
        <v>8</v>
      </c>
      <c r="R271">
        <v>131</v>
      </c>
      <c r="S271">
        <v>19</v>
      </c>
      <c r="T271">
        <v>8</v>
      </c>
      <c r="U271">
        <v>6</v>
      </c>
      <c r="V271">
        <v>20</v>
      </c>
      <c r="W271">
        <v>21</v>
      </c>
      <c r="X271">
        <v>0</v>
      </c>
      <c r="Y271">
        <v>7</v>
      </c>
      <c r="Z271">
        <v>501</v>
      </c>
      <c r="AA271">
        <v>110</v>
      </c>
    </row>
    <row r="272" spans="1:27" x14ac:dyDescent="0.3">
      <c r="B272">
        <v>2011</v>
      </c>
      <c r="C272">
        <v>0</v>
      </c>
      <c r="D272">
        <v>0</v>
      </c>
      <c r="E272">
        <v>6</v>
      </c>
      <c r="F272">
        <v>0</v>
      </c>
      <c r="G272">
        <v>0</v>
      </c>
      <c r="H272">
        <v>0</v>
      </c>
      <c r="I272">
        <v>11</v>
      </c>
      <c r="J272">
        <v>5</v>
      </c>
      <c r="K272">
        <v>0</v>
      </c>
      <c r="L272">
        <v>0</v>
      </c>
      <c r="M272">
        <v>1</v>
      </c>
      <c r="N272">
        <v>0</v>
      </c>
      <c r="O272">
        <v>9</v>
      </c>
      <c r="P272">
        <v>29</v>
      </c>
      <c r="Q272">
        <v>3</v>
      </c>
      <c r="R272">
        <v>121</v>
      </c>
      <c r="S272">
        <v>53</v>
      </c>
      <c r="T272">
        <v>8</v>
      </c>
      <c r="U272">
        <v>6</v>
      </c>
      <c r="V272">
        <v>15</v>
      </c>
      <c r="W272">
        <v>17</v>
      </c>
      <c r="X272">
        <v>0</v>
      </c>
      <c r="Y272">
        <v>7</v>
      </c>
      <c r="Z272">
        <v>712</v>
      </c>
      <c r="AA272">
        <v>113</v>
      </c>
    </row>
    <row r="273" spans="1:27" x14ac:dyDescent="0.3">
      <c r="B273">
        <v>2010</v>
      </c>
      <c r="C273">
        <v>0</v>
      </c>
      <c r="D273">
        <v>0</v>
      </c>
      <c r="E273">
        <v>1</v>
      </c>
      <c r="F273">
        <v>0</v>
      </c>
      <c r="G273">
        <v>0</v>
      </c>
      <c r="H273">
        <v>0</v>
      </c>
      <c r="I273">
        <v>4</v>
      </c>
      <c r="J273">
        <v>3</v>
      </c>
      <c r="K273">
        <v>0</v>
      </c>
      <c r="L273">
        <v>0</v>
      </c>
      <c r="M273">
        <v>1</v>
      </c>
      <c r="N273">
        <v>0</v>
      </c>
      <c r="O273">
        <v>10</v>
      </c>
      <c r="P273">
        <v>27</v>
      </c>
      <c r="Q273">
        <v>8</v>
      </c>
      <c r="R273">
        <v>117</v>
      </c>
      <c r="S273">
        <v>52</v>
      </c>
      <c r="T273">
        <v>6</v>
      </c>
      <c r="U273">
        <v>4</v>
      </c>
      <c r="V273">
        <v>10</v>
      </c>
      <c r="W273">
        <v>19</v>
      </c>
      <c r="X273">
        <v>0</v>
      </c>
      <c r="Y273">
        <v>4</v>
      </c>
      <c r="Z273">
        <v>727</v>
      </c>
      <c r="AA273">
        <v>104</v>
      </c>
    </row>
    <row r="274" spans="1:27" x14ac:dyDescent="0.3">
      <c r="B274">
        <v>2009</v>
      </c>
      <c r="C274">
        <v>0</v>
      </c>
      <c r="D274">
        <v>0</v>
      </c>
      <c r="E274">
        <v>10</v>
      </c>
      <c r="F274">
        <v>0</v>
      </c>
      <c r="G274">
        <v>0</v>
      </c>
      <c r="H274">
        <v>0</v>
      </c>
      <c r="I274">
        <v>4</v>
      </c>
      <c r="J274">
        <v>0</v>
      </c>
      <c r="K274">
        <v>0</v>
      </c>
      <c r="L274">
        <v>0</v>
      </c>
      <c r="M274">
        <v>1</v>
      </c>
      <c r="N274">
        <v>0</v>
      </c>
      <c r="O274">
        <v>10</v>
      </c>
      <c r="P274">
        <v>9</v>
      </c>
      <c r="Q274">
        <v>7</v>
      </c>
      <c r="R274">
        <v>105</v>
      </c>
      <c r="S274">
        <v>40</v>
      </c>
      <c r="T274">
        <v>7</v>
      </c>
      <c r="U274">
        <v>1</v>
      </c>
      <c r="V274">
        <v>11</v>
      </c>
      <c r="W274">
        <v>14</v>
      </c>
      <c r="X274">
        <v>0</v>
      </c>
      <c r="Y274">
        <v>5</v>
      </c>
      <c r="Z274">
        <v>475</v>
      </c>
      <c r="AA274">
        <v>96</v>
      </c>
    </row>
    <row r="275" spans="1:27" x14ac:dyDescent="0.3">
      <c r="B275">
        <v>2008</v>
      </c>
      <c r="C275">
        <v>0</v>
      </c>
      <c r="D275">
        <v>1</v>
      </c>
      <c r="E275">
        <v>4</v>
      </c>
      <c r="F275">
        <v>0</v>
      </c>
      <c r="G275">
        <v>0</v>
      </c>
      <c r="H275">
        <v>0</v>
      </c>
      <c r="I275">
        <v>2</v>
      </c>
      <c r="J275">
        <v>0</v>
      </c>
      <c r="K275">
        <v>0</v>
      </c>
      <c r="L275">
        <v>0</v>
      </c>
      <c r="M275">
        <v>1</v>
      </c>
      <c r="N275">
        <v>0</v>
      </c>
      <c r="O275">
        <v>10</v>
      </c>
      <c r="P275">
        <v>0</v>
      </c>
      <c r="Q275">
        <v>12</v>
      </c>
      <c r="R275">
        <v>119</v>
      </c>
      <c r="S275">
        <v>43</v>
      </c>
      <c r="T275">
        <v>7</v>
      </c>
      <c r="U275">
        <v>1</v>
      </c>
      <c r="V275">
        <v>6</v>
      </c>
      <c r="W275">
        <v>9</v>
      </c>
      <c r="X275">
        <v>0</v>
      </c>
      <c r="Y275">
        <v>6</v>
      </c>
      <c r="Z275">
        <v>359</v>
      </c>
      <c r="AA275">
        <v>87</v>
      </c>
    </row>
    <row r="276" spans="1:27" x14ac:dyDescent="0.3">
      <c r="B276">
        <v>2007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2</v>
      </c>
      <c r="J276">
        <v>0</v>
      </c>
      <c r="K276">
        <v>0</v>
      </c>
      <c r="L276">
        <v>0</v>
      </c>
      <c r="M276">
        <v>2</v>
      </c>
      <c r="N276">
        <v>0</v>
      </c>
      <c r="O276">
        <v>11</v>
      </c>
      <c r="P276">
        <v>0</v>
      </c>
      <c r="Q276">
        <v>33</v>
      </c>
      <c r="R276">
        <v>97</v>
      </c>
      <c r="S276">
        <v>46</v>
      </c>
      <c r="T276">
        <v>0</v>
      </c>
      <c r="U276">
        <v>1</v>
      </c>
      <c r="V276">
        <v>7</v>
      </c>
      <c r="W276">
        <v>9</v>
      </c>
      <c r="X276">
        <v>0</v>
      </c>
      <c r="Y276">
        <v>0</v>
      </c>
      <c r="Z276">
        <v>510</v>
      </c>
      <c r="AA276">
        <v>84</v>
      </c>
    </row>
    <row r="277" spans="1:27" x14ac:dyDescent="0.3">
      <c r="B277">
        <v>2006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2</v>
      </c>
      <c r="J277">
        <v>0</v>
      </c>
      <c r="K277">
        <v>0</v>
      </c>
      <c r="L277">
        <v>0</v>
      </c>
      <c r="M277">
        <v>11</v>
      </c>
      <c r="N277">
        <v>0</v>
      </c>
      <c r="O277">
        <v>2</v>
      </c>
      <c r="P277">
        <v>0</v>
      </c>
      <c r="Q277">
        <v>20</v>
      </c>
      <c r="R277">
        <v>80</v>
      </c>
      <c r="S277">
        <v>84</v>
      </c>
      <c r="T277">
        <v>0</v>
      </c>
      <c r="U277">
        <v>0</v>
      </c>
      <c r="V277">
        <v>7</v>
      </c>
      <c r="W277">
        <v>9</v>
      </c>
      <c r="X277">
        <v>0</v>
      </c>
      <c r="Y277">
        <v>0</v>
      </c>
      <c r="Z277">
        <v>421</v>
      </c>
      <c r="AA277">
        <v>68</v>
      </c>
    </row>
    <row r="278" spans="1:27" x14ac:dyDescent="0.3">
      <c r="A278" t="s">
        <v>25</v>
      </c>
      <c r="B278">
        <v>2016</v>
      </c>
      <c r="C278">
        <v>1136</v>
      </c>
      <c r="D278">
        <v>168</v>
      </c>
      <c r="E278">
        <v>424</v>
      </c>
      <c r="F278">
        <v>91</v>
      </c>
      <c r="G278">
        <v>4</v>
      </c>
      <c r="H278">
        <v>12</v>
      </c>
      <c r="I278">
        <v>30</v>
      </c>
      <c r="J278">
        <v>40</v>
      </c>
      <c r="K278">
        <v>5</v>
      </c>
      <c r="L278">
        <v>5</v>
      </c>
      <c r="M278">
        <v>0</v>
      </c>
      <c r="N278">
        <v>0</v>
      </c>
      <c r="O278">
        <v>352</v>
      </c>
      <c r="P278">
        <v>185</v>
      </c>
      <c r="Q278">
        <v>249</v>
      </c>
      <c r="R278">
        <v>2973</v>
      </c>
      <c r="S278">
        <v>536</v>
      </c>
      <c r="T278">
        <v>143</v>
      </c>
      <c r="U278">
        <v>538</v>
      </c>
      <c r="V278">
        <v>1401</v>
      </c>
      <c r="W278">
        <v>1360</v>
      </c>
      <c r="X278">
        <v>699</v>
      </c>
      <c r="Y278">
        <v>568</v>
      </c>
      <c r="Z278">
        <v>3224</v>
      </c>
      <c r="AA278">
        <v>2213</v>
      </c>
    </row>
    <row r="279" spans="1:27" x14ac:dyDescent="0.3">
      <c r="B279">
        <v>2015</v>
      </c>
      <c r="C279">
        <v>1213</v>
      </c>
      <c r="D279">
        <v>171</v>
      </c>
      <c r="E279">
        <v>386</v>
      </c>
      <c r="F279">
        <v>95</v>
      </c>
      <c r="G279">
        <v>4</v>
      </c>
      <c r="H279">
        <v>11</v>
      </c>
      <c r="I279">
        <v>26</v>
      </c>
      <c r="J279">
        <v>35</v>
      </c>
      <c r="K279">
        <v>5</v>
      </c>
      <c r="L279">
        <v>4</v>
      </c>
      <c r="M279">
        <v>5</v>
      </c>
      <c r="N279">
        <v>0</v>
      </c>
      <c r="O279">
        <v>226</v>
      </c>
      <c r="P279">
        <v>214</v>
      </c>
      <c r="Q279">
        <v>326</v>
      </c>
      <c r="R279">
        <v>3195</v>
      </c>
      <c r="S279">
        <v>483</v>
      </c>
      <c r="T279">
        <v>142</v>
      </c>
      <c r="U279">
        <v>649</v>
      </c>
      <c r="V279">
        <v>1459</v>
      </c>
      <c r="W279">
        <v>1346</v>
      </c>
      <c r="X279">
        <v>714</v>
      </c>
      <c r="Y279">
        <v>622</v>
      </c>
      <c r="Z279">
        <v>3471</v>
      </c>
      <c r="AA279">
        <v>2092</v>
      </c>
    </row>
    <row r="280" spans="1:27" x14ac:dyDescent="0.3">
      <c r="B280">
        <v>2014</v>
      </c>
      <c r="C280">
        <v>1444</v>
      </c>
      <c r="D280">
        <v>191</v>
      </c>
      <c r="E280">
        <v>378</v>
      </c>
      <c r="F280">
        <v>175</v>
      </c>
      <c r="G280">
        <v>2</v>
      </c>
      <c r="H280">
        <v>14</v>
      </c>
      <c r="I280">
        <v>26</v>
      </c>
      <c r="J280">
        <v>39</v>
      </c>
      <c r="K280">
        <v>6</v>
      </c>
      <c r="L280">
        <v>5</v>
      </c>
      <c r="M280">
        <v>8</v>
      </c>
      <c r="N280">
        <v>0</v>
      </c>
      <c r="O280">
        <v>151</v>
      </c>
      <c r="P280">
        <v>216</v>
      </c>
      <c r="Q280">
        <v>259</v>
      </c>
      <c r="R280">
        <v>3348</v>
      </c>
      <c r="S280">
        <v>449</v>
      </c>
      <c r="T280">
        <v>140</v>
      </c>
      <c r="U280">
        <v>817</v>
      </c>
      <c r="V280">
        <v>1503</v>
      </c>
      <c r="W280">
        <v>1357</v>
      </c>
      <c r="X280">
        <v>731</v>
      </c>
      <c r="Y280">
        <v>630</v>
      </c>
      <c r="Z280">
        <v>3526</v>
      </c>
      <c r="AA280">
        <v>1891</v>
      </c>
    </row>
    <row r="281" spans="1:27" x14ac:dyDescent="0.3">
      <c r="B281">
        <v>2013</v>
      </c>
      <c r="C281">
        <v>1475</v>
      </c>
      <c r="D281">
        <v>188</v>
      </c>
      <c r="E281">
        <v>215</v>
      </c>
      <c r="F281">
        <v>215</v>
      </c>
      <c r="G281">
        <v>1</v>
      </c>
      <c r="H281">
        <v>9</v>
      </c>
      <c r="I281">
        <v>16</v>
      </c>
      <c r="J281">
        <v>39</v>
      </c>
      <c r="K281">
        <v>6</v>
      </c>
      <c r="L281">
        <v>5</v>
      </c>
      <c r="M281">
        <v>6</v>
      </c>
      <c r="N281">
        <v>0</v>
      </c>
      <c r="O281">
        <v>297</v>
      </c>
      <c r="P281">
        <v>255</v>
      </c>
      <c r="Q281">
        <v>320</v>
      </c>
      <c r="R281">
        <v>3148</v>
      </c>
      <c r="S281">
        <v>456</v>
      </c>
      <c r="T281">
        <v>140</v>
      </c>
      <c r="U281">
        <v>1019</v>
      </c>
      <c r="V281">
        <v>1394</v>
      </c>
      <c r="W281">
        <v>1157</v>
      </c>
      <c r="X281">
        <v>730</v>
      </c>
      <c r="Y281">
        <v>576</v>
      </c>
      <c r="Z281">
        <v>3530</v>
      </c>
      <c r="AA281">
        <v>1962</v>
      </c>
    </row>
    <row r="282" spans="1:27" x14ac:dyDescent="0.3">
      <c r="B282">
        <v>2012</v>
      </c>
      <c r="C282">
        <v>1623</v>
      </c>
      <c r="D282">
        <v>206</v>
      </c>
      <c r="E282">
        <v>275</v>
      </c>
      <c r="F282">
        <v>204</v>
      </c>
      <c r="G282">
        <v>1</v>
      </c>
      <c r="H282">
        <v>11</v>
      </c>
      <c r="I282">
        <v>15</v>
      </c>
      <c r="J282">
        <v>47</v>
      </c>
      <c r="K282">
        <v>6</v>
      </c>
      <c r="L282">
        <v>5</v>
      </c>
      <c r="M282">
        <v>7</v>
      </c>
      <c r="N282">
        <v>0</v>
      </c>
      <c r="O282">
        <v>425</v>
      </c>
      <c r="P282">
        <v>240</v>
      </c>
      <c r="Q282">
        <v>1069</v>
      </c>
      <c r="R282">
        <v>3031</v>
      </c>
      <c r="S282">
        <v>456</v>
      </c>
      <c r="T282">
        <v>145</v>
      </c>
      <c r="U282">
        <v>844</v>
      </c>
      <c r="V282">
        <v>1541</v>
      </c>
      <c r="W282">
        <v>999</v>
      </c>
      <c r="X282">
        <v>679</v>
      </c>
      <c r="Y282">
        <v>567</v>
      </c>
      <c r="Z282">
        <v>3569</v>
      </c>
      <c r="AA282">
        <v>1774</v>
      </c>
    </row>
    <row r="283" spans="1:27" x14ac:dyDescent="0.3">
      <c r="B283">
        <v>2011</v>
      </c>
      <c r="C283">
        <v>1468</v>
      </c>
      <c r="D283">
        <v>195</v>
      </c>
      <c r="E283">
        <v>203</v>
      </c>
      <c r="F283">
        <v>166</v>
      </c>
      <c r="G283">
        <v>1</v>
      </c>
      <c r="H283">
        <v>5</v>
      </c>
      <c r="I283">
        <v>20</v>
      </c>
      <c r="J283">
        <v>33</v>
      </c>
      <c r="K283">
        <v>10</v>
      </c>
      <c r="L283">
        <v>6</v>
      </c>
      <c r="M283">
        <v>8</v>
      </c>
      <c r="N283">
        <v>0</v>
      </c>
      <c r="O283">
        <v>219</v>
      </c>
      <c r="P283">
        <v>22</v>
      </c>
      <c r="Q283">
        <v>1017</v>
      </c>
      <c r="R283">
        <v>2967</v>
      </c>
      <c r="S283">
        <v>353</v>
      </c>
      <c r="T283">
        <v>164</v>
      </c>
      <c r="U283">
        <v>763</v>
      </c>
      <c r="V283">
        <v>1285</v>
      </c>
      <c r="W283">
        <v>990</v>
      </c>
      <c r="X283">
        <v>605</v>
      </c>
      <c r="Y283">
        <v>529</v>
      </c>
      <c r="Z283">
        <v>3428</v>
      </c>
      <c r="AA283">
        <v>1861</v>
      </c>
    </row>
    <row r="284" spans="1:27" x14ac:dyDescent="0.3">
      <c r="B284">
        <v>2010</v>
      </c>
      <c r="C284">
        <v>1107</v>
      </c>
      <c r="D284">
        <v>183</v>
      </c>
      <c r="E284">
        <v>201</v>
      </c>
      <c r="F284">
        <v>85</v>
      </c>
      <c r="G284">
        <v>0</v>
      </c>
      <c r="H284">
        <v>21</v>
      </c>
      <c r="I284">
        <v>25</v>
      </c>
      <c r="J284">
        <v>37</v>
      </c>
      <c r="K284">
        <v>2</v>
      </c>
      <c r="L284">
        <v>1</v>
      </c>
      <c r="M284">
        <v>15</v>
      </c>
      <c r="N284">
        <v>0</v>
      </c>
      <c r="O284">
        <v>78</v>
      </c>
      <c r="P284">
        <v>23</v>
      </c>
      <c r="Q284">
        <v>744</v>
      </c>
      <c r="R284">
        <v>2944</v>
      </c>
      <c r="S284">
        <v>291</v>
      </c>
      <c r="T284">
        <v>154</v>
      </c>
      <c r="U284">
        <v>682</v>
      </c>
      <c r="V284">
        <v>1203</v>
      </c>
      <c r="W284">
        <v>1060</v>
      </c>
      <c r="X284">
        <v>559</v>
      </c>
      <c r="Y284">
        <v>468</v>
      </c>
      <c r="Z284">
        <v>3732</v>
      </c>
      <c r="AA284">
        <v>1934</v>
      </c>
    </row>
    <row r="285" spans="1:27" x14ac:dyDescent="0.3">
      <c r="B285">
        <v>2009</v>
      </c>
      <c r="C285">
        <v>1010</v>
      </c>
      <c r="D285">
        <v>190</v>
      </c>
      <c r="E285">
        <v>57</v>
      </c>
      <c r="F285">
        <v>49</v>
      </c>
      <c r="G285">
        <v>0</v>
      </c>
      <c r="H285">
        <v>18</v>
      </c>
      <c r="I285">
        <v>22</v>
      </c>
      <c r="J285">
        <v>38</v>
      </c>
      <c r="K285">
        <v>6</v>
      </c>
      <c r="L285">
        <v>0</v>
      </c>
      <c r="M285">
        <v>16</v>
      </c>
      <c r="N285">
        <v>0</v>
      </c>
      <c r="O285">
        <v>91</v>
      </c>
      <c r="P285">
        <v>19</v>
      </c>
      <c r="Q285">
        <v>864</v>
      </c>
      <c r="R285">
        <v>2679</v>
      </c>
      <c r="S285">
        <v>263</v>
      </c>
      <c r="T285">
        <v>133</v>
      </c>
      <c r="U285">
        <v>576</v>
      </c>
      <c r="V285">
        <v>1243</v>
      </c>
      <c r="W285">
        <v>1041</v>
      </c>
      <c r="X285">
        <v>517</v>
      </c>
      <c r="Y285">
        <v>458</v>
      </c>
      <c r="Z285">
        <v>3466</v>
      </c>
      <c r="AA285">
        <v>1805</v>
      </c>
    </row>
    <row r="286" spans="1:27" x14ac:dyDescent="0.3">
      <c r="B286">
        <v>2008</v>
      </c>
      <c r="C286">
        <v>1209</v>
      </c>
      <c r="D286">
        <v>198</v>
      </c>
      <c r="E286">
        <v>451</v>
      </c>
      <c r="F286">
        <v>79</v>
      </c>
      <c r="G286">
        <v>0</v>
      </c>
      <c r="H286">
        <v>21</v>
      </c>
      <c r="I286">
        <v>16</v>
      </c>
      <c r="J286">
        <v>25</v>
      </c>
      <c r="K286">
        <v>4</v>
      </c>
      <c r="L286">
        <v>2</v>
      </c>
      <c r="M286">
        <v>22</v>
      </c>
      <c r="N286">
        <v>0</v>
      </c>
      <c r="O286">
        <v>84</v>
      </c>
      <c r="P286">
        <v>20</v>
      </c>
      <c r="Q286">
        <v>588</v>
      </c>
      <c r="R286">
        <v>2596</v>
      </c>
      <c r="S286">
        <v>273</v>
      </c>
      <c r="T286">
        <v>133</v>
      </c>
      <c r="U286">
        <v>665</v>
      </c>
      <c r="V286">
        <v>1293</v>
      </c>
      <c r="W286">
        <v>1163</v>
      </c>
      <c r="X286">
        <v>438</v>
      </c>
      <c r="Y286">
        <v>476</v>
      </c>
      <c r="Z286">
        <v>3353</v>
      </c>
      <c r="AA286">
        <v>1746</v>
      </c>
    </row>
    <row r="287" spans="1:27" x14ac:dyDescent="0.3">
      <c r="B287">
        <v>2007</v>
      </c>
      <c r="C287">
        <v>1101</v>
      </c>
      <c r="D287">
        <v>149</v>
      </c>
      <c r="E287">
        <v>417</v>
      </c>
      <c r="F287">
        <v>20</v>
      </c>
      <c r="G287">
        <v>0</v>
      </c>
      <c r="H287">
        <v>9</v>
      </c>
      <c r="I287">
        <v>14</v>
      </c>
      <c r="J287">
        <v>29</v>
      </c>
      <c r="K287">
        <v>4</v>
      </c>
      <c r="L287">
        <v>8</v>
      </c>
      <c r="M287">
        <v>28</v>
      </c>
      <c r="N287">
        <v>0</v>
      </c>
      <c r="O287">
        <v>167</v>
      </c>
      <c r="P287">
        <v>34</v>
      </c>
      <c r="Q287">
        <v>581</v>
      </c>
      <c r="R287">
        <v>2670</v>
      </c>
      <c r="S287">
        <v>271</v>
      </c>
      <c r="T287">
        <v>133</v>
      </c>
      <c r="U287">
        <v>739</v>
      </c>
      <c r="V287">
        <v>1214</v>
      </c>
      <c r="W287">
        <v>1081</v>
      </c>
      <c r="X287">
        <v>482</v>
      </c>
      <c r="Y287">
        <v>454</v>
      </c>
      <c r="Z287">
        <v>3158</v>
      </c>
      <c r="AA287">
        <v>1652</v>
      </c>
    </row>
    <row r="288" spans="1:27" x14ac:dyDescent="0.3">
      <c r="B288">
        <v>2006</v>
      </c>
      <c r="C288">
        <v>966</v>
      </c>
      <c r="D288">
        <v>150</v>
      </c>
      <c r="E288">
        <v>135</v>
      </c>
      <c r="F288">
        <v>23</v>
      </c>
      <c r="G288">
        <v>0</v>
      </c>
      <c r="H288">
        <v>10</v>
      </c>
      <c r="I288">
        <v>6</v>
      </c>
      <c r="J288">
        <v>23</v>
      </c>
      <c r="K288">
        <v>14</v>
      </c>
      <c r="L288">
        <v>0</v>
      </c>
      <c r="M288">
        <v>20</v>
      </c>
      <c r="N288">
        <v>0</v>
      </c>
      <c r="O288">
        <v>119</v>
      </c>
      <c r="P288">
        <v>18</v>
      </c>
      <c r="Q288">
        <v>478</v>
      </c>
      <c r="R288">
        <v>2623</v>
      </c>
      <c r="S288">
        <v>269</v>
      </c>
      <c r="T288">
        <v>137</v>
      </c>
      <c r="U288">
        <v>607</v>
      </c>
      <c r="V288">
        <v>892</v>
      </c>
      <c r="W288">
        <v>1135</v>
      </c>
      <c r="X288">
        <v>501</v>
      </c>
      <c r="Y288">
        <v>334</v>
      </c>
      <c r="Z288">
        <v>3077</v>
      </c>
      <c r="AA288">
        <v>1743</v>
      </c>
    </row>
    <row r="289" spans="1:27" x14ac:dyDescent="0.3">
      <c r="A289" t="s">
        <v>26</v>
      </c>
      <c r="B289">
        <v>2016</v>
      </c>
      <c r="C289">
        <v>17</v>
      </c>
      <c r="D289">
        <v>5</v>
      </c>
      <c r="E289">
        <v>7</v>
      </c>
      <c r="F289">
        <v>16</v>
      </c>
      <c r="G289">
        <v>0</v>
      </c>
      <c r="H289">
        <v>0</v>
      </c>
      <c r="I289">
        <v>8</v>
      </c>
      <c r="J289">
        <v>14</v>
      </c>
      <c r="K289">
        <v>10</v>
      </c>
      <c r="L289">
        <v>0</v>
      </c>
      <c r="M289">
        <v>0</v>
      </c>
      <c r="N289">
        <v>0</v>
      </c>
      <c r="O289">
        <v>49</v>
      </c>
      <c r="P289">
        <v>49</v>
      </c>
      <c r="Q289">
        <v>68</v>
      </c>
      <c r="R289">
        <v>1180</v>
      </c>
      <c r="S289">
        <v>108</v>
      </c>
      <c r="T289">
        <v>44</v>
      </c>
      <c r="U289">
        <v>169</v>
      </c>
      <c r="V289">
        <v>385</v>
      </c>
      <c r="W289">
        <v>146</v>
      </c>
      <c r="X289">
        <v>161</v>
      </c>
      <c r="Y289">
        <v>23</v>
      </c>
      <c r="Z289">
        <v>612</v>
      </c>
      <c r="AA289">
        <v>2539</v>
      </c>
    </row>
    <row r="290" spans="1:27" x14ac:dyDescent="0.3">
      <c r="B290">
        <v>2015</v>
      </c>
      <c r="C290">
        <v>14</v>
      </c>
      <c r="D290">
        <v>12</v>
      </c>
      <c r="E290">
        <v>8</v>
      </c>
      <c r="F290">
        <v>26</v>
      </c>
      <c r="G290">
        <v>0</v>
      </c>
      <c r="H290">
        <v>0</v>
      </c>
      <c r="I290">
        <v>23</v>
      </c>
      <c r="J290">
        <v>13</v>
      </c>
      <c r="K290">
        <v>7</v>
      </c>
      <c r="L290">
        <v>0</v>
      </c>
      <c r="M290">
        <v>1</v>
      </c>
      <c r="N290">
        <v>0</v>
      </c>
      <c r="O290">
        <v>29</v>
      </c>
      <c r="P290">
        <v>57</v>
      </c>
      <c r="Q290">
        <v>71</v>
      </c>
      <c r="R290">
        <v>1137</v>
      </c>
      <c r="S290">
        <v>111</v>
      </c>
      <c r="T290">
        <v>50</v>
      </c>
      <c r="U290">
        <v>203</v>
      </c>
      <c r="V290">
        <v>301</v>
      </c>
      <c r="W290">
        <v>147</v>
      </c>
      <c r="X290">
        <v>159</v>
      </c>
      <c r="Y290">
        <v>32</v>
      </c>
      <c r="Z290">
        <v>688</v>
      </c>
      <c r="AA290">
        <v>2553</v>
      </c>
    </row>
    <row r="291" spans="1:27" x14ac:dyDescent="0.3">
      <c r="B291">
        <v>2014</v>
      </c>
      <c r="C291">
        <v>17</v>
      </c>
      <c r="D291">
        <v>5</v>
      </c>
      <c r="E291">
        <v>87</v>
      </c>
      <c r="F291">
        <v>33</v>
      </c>
      <c r="G291">
        <v>0</v>
      </c>
      <c r="H291">
        <v>0</v>
      </c>
      <c r="I291">
        <v>33</v>
      </c>
      <c r="J291">
        <v>11</v>
      </c>
      <c r="K291">
        <v>1</v>
      </c>
      <c r="L291">
        <v>0</v>
      </c>
      <c r="M291">
        <v>0</v>
      </c>
      <c r="N291">
        <v>0</v>
      </c>
      <c r="O291">
        <v>45</v>
      </c>
      <c r="P291">
        <v>59</v>
      </c>
      <c r="Q291">
        <v>70</v>
      </c>
      <c r="R291">
        <v>1202</v>
      </c>
      <c r="S291">
        <v>110</v>
      </c>
      <c r="T291">
        <v>49</v>
      </c>
      <c r="U291">
        <v>176</v>
      </c>
      <c r="V291">
        <v>361</v>
      </c>
      <c r="W291">
        <v>155</v>
      </c>
      <c r="X291">
        <v>157</v>
      </c>
      <c r="Y291">
        <v>28</v>
      </c>
      <c r="Z291">
        <v>661</v>
      </c>
      <c r="AA291">
        <v>2570</v>
      </c>
    </row>
    <row r="292" spans="1:27" x14ac:dyDescent="0.3">
      <c r="B292">
        <v>2013</v>
      </c>
      <c r="C292">
        <v>14</v>
      </c>
      <c r="D292">
        <v>8</v>
      </c>
      <c r="E292">
        <v>19</v>
      </c>
      <c r="F292">
        <v>30</v>
      </c>
      <c r="G292">
        <v>0</v>
      </c>
      <c r="H292">
        <v>0</v>
      </c>
      <c r="I292">
        <v>33</v>
      </c>
      <c r="J292">
        <v>8</v>
      </c>
      <c r="K292">
        <v>7</v>
      </c>
      <c r="L292">
        <v>5</v>
      </c>
      <c r="M292">
        <v>0</v>
      </c>
      <c r="N292">
        <v>0</v>
      </c>
      <c r="O292">
        <v>37</v>
      </c>
      <c r="P292">
        <v>43</v>
      </c>
      <c r="Q292">
        <v>332</v>
      </c>
      <c r="R292">
        <v>1144</v>
      </c>
      <c r="S292">
        <v>107</v>
      </c>
      <c r="T292">
        <v>40</v>
      </c>
      <c r="U292">
        <v>144</v>
      </c>
      <c r="V292">
        <v>251</v>
      </c>
      <c r="W292">
        <v>164</v>
      </c>
      <c r="X292">
        <v>141</v>
      </c>
      <c r="Y292">
        <v>34</v>
      </c>
      <c r="Z292">
        <v>664</v>
      </c>
      <c r="AA292">
        <v>2834</v>
      </c>
    </row>
    <row r="293" spans="1:27" x14ac:dyDescent="0.3">
      <c r="B293">
        <v>2012</v>
      </c>
      <c r="C293">
        <v>20</v>
      </c>
      <c r="D293">
        <v>5</v>
      </c>
      <c r="E293">
        <v>8</v>
      </c>
      <c r="F293">
        <v>11</v>
      </c>
      <c r="G293">
        <v>0</v>
      </c>
      <c r="H293">
        <v>0</v>
      </c>
      <c r="I293">
        <v>42</v>
      </c>
      <c r="J293">
        <v>7</v>
      </c>
      <c r="K293">
        <v>9</v>
      </c>
      <c r="L293">
        <v>0</v>
      </c>
      <c r="M293">
        <v>1</v>
      </c>
      <c r="N293">
        <v>0</v>
      </c>
      <c r="O293">
        <v>27</v>
      </c>
      <c r="P293">
        <v>32</v>
      </c>
      <c r="Q293">
        <v>49</v>
      </c>
      <c r="R293">
        <v>1056</v>
      </c>
      <c r="S293">
        <v>44</v>
      </c>
      <c r="T293">
        <v>39</v>
      </c>
      <c r="U293">
        <v>149</v>
      </c>
      <c r="V293">
        <v>274</v>
      </c>
      <c r="W293">
        <v>167</v>
      </c>
      <c r="X293">
        <v>125</v>
      </c>
      <c r="Y293">
        <v>35</v>
      </c>
      <c r="Z293">
        <v>683</v>
      </c>
      <c r="AA293">
        <v>2621</v>
      </c>
    </row>
    <row r="294" spans="1:27" x14ac:dyDescent="0.3">
      <c r="B294">
        <v>2011</v>
      </c>
      <c r="C294">
        <v>25</v>
      </c>
      <c r="D294">
        <v>7</v>
      </c>
      <c r="E294">
        <v>2</v>
      </c>
      <c r="F294">
        <v>1</v>
      </c>
      <c r="G294">
        <v>0</v>
      </c>
      <c r="H294">
        <v>0</v>
      </c>
      <c r="I294">
        <v>26</v>
      </c>
      <c r="J294">
        <v>4</v>
      </c>
      <c r="K294">
        <v>13</v>
      </c>
      <c r="L294">
        <v>0</v>
      </c>
      <c r="M294">
        <v>1</v>
      </c>
      <c r="N294">
        <v>0</v>
      </c>
      <c r="O294">
        <v>25</v>
      </c>
      <c r="P294">
        <v>23</v>
      </c>
      <c r="Q294">
        <v>184</v>
      </c>
      <c r="R294">
        <v>956</v>
      </c>
      <c r="S294">
        <v>39</v>
      </c>
      <c r="T294">
        <v>41</v>
      </c>
      <c r="U294">
        <v>93</v>
      </c>
      <c r="V294">
        <v>139</v>
      </c>
      <c r="W294">
        <v>169</v>
      </c>
      <c r="X294">
        <v>112</v>
      </c>
      <c r="Y294">
        <v>32</v>
      </c>
      <c r="Z294">
        <v>655</v>
      </c>
      <c r="AA294">
        <v>2526</v>
      </c>
    </row>
    <row r="295" spans="1:27" x14ac:dyDescent="0.3">
      <c r="B295">
        <v>2010</v>
      </c>
      <c r="C295">
        <v>26</v>
      </c>
      <c r="D295">
        <v>8</v>
      </c>
      <c r="E295">
        <v>3</v>
      </c>
      <c r="F295">
        <v>0</v>
      </c>
      <c r="G295">
        <v>0</v>
      </c>
      <c r="H295">
        <v>1</v>
      </c>
      <c r="I295">
        <v>26</v>
      </c>
      <c r="J295">
        <v>3</v>
      </c>
      <c r="K295">
        <v>21</v>
      </c>
      <c r="L295">
        <v>0</v>
      </c>
      <c r="M295">
        <v>18</v>
      </c>
      <c r="N295">
        <v>0</v>
      </c>
      <c r="O295">
        <v>33</v>
      </c>
      <c r="P295">
        <v>24</v>
      </c>
      <c r="Q295">
        <v>174</v>
      </c>
      <c r="R295">
        <v>822</v>
      </c>
      <c r="S295">
        <v>44</v>
      </c>
      <c r="T295">
        <v>35</v>
      </c>
      <c r="U295">
        <v>72</v>
      </c>
      <c r="V295">
        <v>91</v>
      </c>
      <c r="W295">
        <v>114</v>
      </c>
      <c r="X295">
        <v>99</v>
      </c>
      <c r="Y295">
        <v>30</v>
      </c>
      <c r="Z295">
        <v>602</v>
      </c>
      <c r="AA295">
        <v>1903</v>
      </c>
    </row>
    <row r="296" spans="1:27" x14ac:dyDescent="0.3">
      <c r="B296">
        <v>2009</v>
      </c>
      <c r="C296">
        <v>29</v>
      </c>
      <c r="D296">
        <v>0</v>
      </c>
      <c r="E296">
        <v>4</v>
      </c>
      <c r="F296">
        <v>0</v>
      </c>
      <c r="G296">
        <v>0</v>
      </c>
      <c r="H296">
        <v>1</v>
      </c>
      <c r="I296">
        <v>8</v>
      </c>
      <c r="J296">
        <v>2</v>
      </c>
      <c r="K296">
        <v>11</v>
      </c>
      <c r="L296">
        <v>0</v>
      </c>
      <c r="M296">
        <v>14</v>
      </c>
      <c r="N296">
        <v>0</v>
      </c>
      <c r="O296">
        <v>261</v>
      </c>
      <c r="P296">
        <v>27</v>
      </c>
      <c r="Q296">
        <v>26</v>
      </c>
      <c r="R296">
        <v>746</v>
      </c>
      <c r="S296">
        <v>66</v>
      </c>
      <c r="T296">
        <v>26</v>
      </c>
      <c r="U296">
        <v>51</v>
      </c>
      <c r="V296">
        <v>43</v>
      </c>
      <c r="W296">
        <v>99</v>
      </c>
      <c r="X296">
        <v>82</v>
      </c>
      <c r="Y296">
        <v>23</v>
      </c>
      <c r="Z296">
        <v>546</v>
      </c>
      <c r="AA296">
        <v>1246</v>
      </c>
    </row>
    <row r="297" spans="1:27" x14ac:dyDescent="0.3">
      <c r="B297">
        <v>2008</v>
      </c>
      <c r="C297">
        <v>11</v>
      </c>
      <c r="D297">
        <v>21</v>
      </c>
      <c r="E297">
        <v>4</v>
      </c>
      <c r="F297">
        <v>0</v>
      </c>
      <c r="G297">
        <v>0</v>
      </c>
      <c r="H297">
        <v>13</v>
      </c>
      <c r="I297">
        <v>16</v>
      </c>
      <c r="J297">
        <v>2</v>
      </c>
      <c r="K297">
        <v>0</v>
      </c>
      <c r="L297">
        <v>0</v>
      </c>
      <c r="M297">
        <v>0</v>
      </c>
      <c r="N297">
        <v>0</v>
      </c>
      <c r="O297">
        <v>277</v>
      </c>
      <c r="P297">
        <v>26</v>
      </c>
      <c r="Q297">
        <v>60</v>
      </c>
      <c r="R297">
        <v>717</v>
      </c>
      <c r="S297">
        <v>43</v>
      </c>
      <c r="T297">
        <v>27</v>
      </c>
      <c r="U297">
        <v>61</v>
      </c>
      <c r="V297">
        <v>46</v>
      </c>
      <c r="W297">
        <v>90</v>
      </c>
      <c r="X297">
        <v>73</v>
      </c>
      <c r="Y297">
        <v>30</v>
      </c>
      <c r="Z297">
        <v>497</v>
      </c>
      <c r="AA297">
        <v>1259</v>
      </c>
    </row>
    <row r="298" spans="1:27" x14ac:dyDescent="0.3">
      <c r="B298">
        <v>2007</v>
      </c>
      <c r="C298">
        <v>3</v>
      </c>
      <c r="D298">
        <v>15</v>
      </c>
      <c r="E298">
        <v>4</v>
      </c>
      <c r="F298">
        <v>0</v>
      </c>
      <c r="G298">
        <v>0</v>
      </c>
      <c r="H298">
        <v>5</v>
      </c>
      <c r="I298">
        <v>14</v>
      </c>
      <c r="J298">
        <v>3</v>
      </c>
      <c r="K298">
        <v>0</v>
      </c>
      <c r="L298">
        <v>0</v>
      </c>
      <c r="M298">
        <v>3</v>
      </c>
      <c r="N298">
        <v>0</v>
      </c>
      <c r="O298">
        <v>19</v>
      </c>
      <c r="P298">
        <v>29</v>
      </c>
      <c r="Q298">
        <v>71</v>
      </c>
      <c r="R298">
        <v>644</v>
      </c>
      <c r="S298">
        <v>27</v>
      </c>
      <c r="T298">
        <v>25</v>
      </c>
      <c r="U298">
        <v>38</v>
      </c>
      <c r="V298">
        <v>44</v>
      </c>
      <c r="W298">
        <v>84</v>
      </c>
      <c r="X298">
        <v>57</v>
      </c>
      <c r="Y298">
        <v>15</v>
      </c>
      <c r="Z298">
        <v>479</v>
      </c>
      <c r="AA298">
        <v>1201</v>
      </c>
    </row>
    <row r="299" spans="1:27" x14ac:dyDescent="0.3">
      <c r="B299">
        <v>2006</v>
      </c>
      <c r="C299">
        <v>4</v>
      </c>
      <c r="D299">
        <v>14</v>
      </c>
      <c r="E299">
        <v>3</v>
      </c>
      <c r="F299">
        <v>0</v>
      </c>
      <c r="G299">
        <v>0</v>
      </c>
      <c r="H299">
        <v>1</v>
      </c>
      <c r="I299">
        <v>13</v>
      </c>
      <c r="J299">
        <v>4</v>
      </c>
      <c r="K299">
        <v>0</v>
      </c>
      <c r="L299">
        <v>0</v>
      </c>
      <c r="M299">
        <v>0</v>
      </c>
      <c r="N299">
        <v>0</v>
      </c>
      <c r="O299">
        <v>30</v>
      </c>
      <c r="P299">
        <v>24</v>
      </c>
      <c r="Q299">
        <v>64</v>
      </c>
      <c r="R299">
        <v>605</v>
      </c>
      <c r="S299">
        <v>46</v>
      </c>
      <c r="T299">
        <v>22</v>
      </c>
      <c r="U299">
        <v>47</v>
      </c>
      <c r="V299">
        <v>47</v>
      </c>
      <c r="W299">
        <v>70</v>
      </c>
      <c r="X299">
        <v>54</v>
      </c>
      <c r="Y299">
        <v>14</v>
      </c>
      <c r="Z299">
        <v>447</v>
      </c>
      <c r="AA299">
        <v>1130</v>
      </c>
    </row>
    <row r="300" spans="1:27" x14ac:dyDescent="0.3">
      <c r="A300" t="s">
        <v>27</v>
      </c>
      <c r="B300">
        <v>2016</v>
      </c>
      <c r="C300">
        <v>9</v>
      </c>
      <c r="D300">
        <v>63</v>
      </c>
      <c r="E300">
        <v>34</v>
      </c>
      <c r="F300">
        <v>2</v>
      </c>
      <c r="G300">
        <v>1</v>
      </c>
      <c r="H300">
        <v>4</v>
      </c>
      <c r="I300">
        <v>5</v>
      </c>
      <c r="J300">
        <v>7</v>
      </c>
      <c r="K300">
        <v>3</v>
      </c>
      <c r="L300">
        <v>1</v>
      </c>
      <c r="M300">
        <v>10</v>
      </c>
      <c r="N300">
        <v>0</v>
      </c>
      <c r="O300">
        <v>363</v>
      </c>
      <c r="P300">
        <v>47</v>
      </c>
      <c r="Q300">
        <v>124</v>
      </c>
      <c r="R300">
        <v>1628</v>
      </c>
      <c r="S300">
        <v>97</v>
      </c>
      <c r="T300">
        <v>76</v>
      </c>
      <c r="U300">
        <v>209</v>
      </c>
      <c r="V300">
        <v>91</v>
      </c>
      <c r="W300">
        <v>360</v>
      </c>
      <c r="X300">
        <v>318</v>
      </c>
      <c r="Y300">
        <v>103</v>
      </c>
      <c r="Z300">
        <v>755</v>
      </c>
      <c r="AA300">
        <v>898</v>
      </c>
    </row>
    <row r="301" spans="1:27" x14ac:dyDescent="0.3">
      <c r="B301">
        <v>2015</v>
      </c>
      <c r="C301">
        <v>11</v>
      </c>
      <c r="D301">
        <v>68</v>
      </c>
      <c r="E301">
        <v>33</v>
      </c>
      <c r="F301">
        <v>0</v>
      </c>
      <c r="G301">
        <v>1</v>
      </c>
      <c r="H301">
        <v>4</v>
      </c>
      <c r="I301">
        <v>9</v>
      </c>
      <c r="J301">
        <v>8</v>
      </c>
      <c r="K301">
        <v>3</v>
      </c>
      <c r="L301">
        <v>0</v>
      </c>
      <c r="M301">
        <v>10</v>
      </c>
      <c r="N301">
        <v>0</v>
      </c>
      <c r="O301">
        <v>279</v>
      </c>
      <c r="P301">
        <v>45</v>
      </c>
      <c r="Q301">
        <v>98</v>
      </c>
      <c r="R301">
        <v>1692</v>
      </c>
      <c r="S301">
        <v>156</v>
      </c>
      <c r="T301">
        <v>67</v>
      </c>
      <c r="U301">
        <v>201</v>
      </c>
      <c r="V301">
        <v>66</v>
      </c>
      <c r="W301">
        <v>374</v>
      </c>
      <c r="X301">
        <v>280</v>
      </c>
      <c r="Y301">
        <v>99</v>
      </c>
      <c r="Z301">
        <v>854</v>
      </c>
      <c r="AA301">
        <v>953</v>
      </c>
    </row>
    <row r="302" spans="1:27" x14ac:dyDescent="0.3">
      <c r="B302">
        <v>2014</v>
      </c>
      <c r="C302">
        <v>26</v>
      </c>
      <c r="D302">
        <v>89</v>
      </c>
      <c r="E302">
        <v>39</v>
      </c>
      <c r="F302">
        <v>1</v>
      </c>
      <c r="G302">
        <v>1</v>
      </c>
      <c r="H302">
        <v>3</v>
      </c>
      <c r="I302">
        <v>4</v>
      </c>
      <c r="J302">
        <v>10</v>
      </c>
      <c r="K302">
        <v>0</v>
      </c>
      <c r="L302">
        <v>0</v>
      </c>
      <c r="M302">
        <v>9</v>
      </c>
      <c r="N302">
        <v>0</v>
      </c>
      <c r="O302">
        <v>281</v>
      </c>
      <c r="P302">
        <v>27</v>
      </c>
      <c r="Q302">
        <v>219</v>
      </c>
      <c r="R302">
        <v>1653</v>
      </c>
      <c r="S302">
        <v>159</v>
      </c>
      <c r="T302">
        <v>69</v>
      </c>
      <c r="U302">
        <v>248</v>
      </c>
      <c r="V302">
        <v>77</v>
      </c>
      <c r="W302">
        <v>322</v>
      </c>
      <c r="X302">
        <v>275</v>
      </c>
      <c r="Y302">
        <v>91</v>
      </c>
      <c r="Z302">
        <v>859</v>
      </c>
      <c r="AA302">
        <v>956</v>
      </c>
    </row>
    <row r="303" spans="1:27" x14ac:dyDescent="0.3">
      <c r="B303">
        <v>2013</v>
      </c>
      <c r="C303">
        <v>8</v>
      </c>
      <c r="D303">
        <v>103</v>
      </c>
      <c r="E303">
        <v>35</v>
      </c>
      <c r="F303">
        <v>0</v>
      </c>
      <c r="G303">
        <v>1</v>
      </c>
      <c r="H303">
        <v>4</v>
      </c>
      <c r="I303">
        <v>0</v>
      </c>
      <c r="J303">
        <v>7</v>
      </c>
      <c r="K303">
        <v>0</v>
      </c>
      <c r="L303">
        <v>1</v>
      </c>
      <c r="M303">
        <v>10</v>
      </c>
      <c r="N303">
        <v>0</v>
      </c>
      <c r="O303">
        <v>280</v>
      </c>
      <c r="P303">
        <v>27</v>
      </c>
      <c r="Q303">
        <v>155</v>
      </c>
      <c r="R303">
        <v>1600</v>
      </c>
      <c r="S303">
        <v>163</v>
      </c>
      <c r="T303">
        <v>63</v>
      </c>
      <c r="U303">
        <v>225</v>
      </c>
      <c r="V303">
        <v>78</v>
      </c>
      <c r="W303">
        <v>326</v>
      </c>
      <c r="X303">
        <v>270</v>
      </c>
      <c r="Y303">
        <v>94</v>
      </c>
      <c r="Z303">
        <v>965</v>
      </c>
      <c r="AA303">
        <v>1030</v>
      </c>
    </row>
    <row r="304" spans="1:27" x14ac:dyDescent="0.3">
      <c r="B304">
        <v>2012</v>
      </c>
      <c r="C304">
        <v>11</v>
      </c>
      <c r="D304">
        <v>64</v>
      </c>
      <c r="E304">
        <v>44</v>
      </c>
      <c r="F304">
        <v>0</v>
      </c>
      <c r="G304">
        <v>1</v>
      </c>
      <c r="H304">
        <v>5</v>
      </c>
      <c r="I304">
        <v>0</v>
      </c>
      <c r="J304">
        <v>8</v>
      </c>
      <c r="K304">
        <v>0</v>
      </c>
      <c r="L304">
        <v>1</v>
      </c>
      <c r="M304">
        <v>9</v>
      </c>
      <c r="N304">
        <v>0</v>
      </c>
      <c r="O304">
        <v>334</v>
      </c>
      <c r="P304">
        <v>26</v>
      </c>
      <c r="Q304">
        <v>174</v>
      </c>
      <c r="R304">
        <v>1583</v>
      </c>
      <c r="S304">
        <v>117</v>
      </c>
      <c r="T304">
        <v>68</v>
      </c>
      <c r="U304">
        <v>197</v>
      </c>
      <c r="V304">
        <v>61</v>
      </c>
      <c r="W304">
        <v>312</v>
      </c>
      <c r="X304">
        <v>234</v>
      </c>
      <c r="Y304">
        <v>114</v>
      </c>
      <c r="Z304">
        <v>867</v>
      </c>
      <c r="AA304">
        <v>929</v>
      </c>
    </row>
    <row r="305" spans="1:27" x14ac:dyDescent="0.3">
      <c r="B305">
        <v>2011</v>
      </c>
      <c r="C305">
        <v>5</v>
      </c>
      <c r="D305">
        <v>70</v>
      </c>
      <c r="E305">
        <v>41</v>
      </c>
      <c r="F305">
        <v>0</v>
      </c>
      <c r="G305">
        <v>1</v>
      </c>
      <c r="H305">
        <v>2</v>
      </c>
      <c r="I305">
        <v>0</v>
      </c>
      <c r="J305">
        <v>10</v>
      </c>
      <c r="K305">
        <v>0</v>
      </c>
      <c r="L305">
        <v>0</v>
      </c>
      <c r="M305">
        <v>11</v>
      </c>
      <c r="N305">
        <v>0</v>
      </c>
      <c r="O305">
        <v>304</v>
      </c>
      <c r="P305">
        <v>20</v>
      </c>
      <c r="Q305">
        <v>196</v>
      </c>
      <c r="R305">
        <v>1525</v>
      </c>
      <c r="S305">
        <v>108</v>
      </c>
      <c r="T305">
        <v>63</v>
      </c>
      <c r="U305">
        <v>160</v>
      </c>
      <c r="V305">
        <v>56</v>
      </c>
      <c r="W305">
        <v>303</v>
      </c>
      <c r="X305">
        <v>221</v>
      </c>
      <c r="Y305">
        <v>61</v>
      </c>
      <c r="Z305">
        <v>919</v>
      </c>
      <c r="AA305">
        <v>917</v>
      </c>
    </row>
    <row r="306" spans="1:27" x14ac:dyDescent="0.3">
      <c r="B306">
        <v>2010</v>
      </c>
      <c r="C306">
        <v>11</v>
      </c>
      <c r="D306">
        <v>81</v>
      </c>
      <c r="E306">
        <v>40</v>
      </c>
      <c r="F306">
        <v>0</v>
      </c>
      <c r="G306">
        <v>1</v>
      </c>
      <c r="H306">
        <v>2</v>
      </c>
      <c r="I306">
        <v>0</v>
      </c>
      <c r="J306">
        <v>12</v>
      </c>
      <c r="K306">
        <v>0</v>
      </c>
      <c r="L306">
        <v>1</v>
      </c>
      <c r="M306">
        <v>14</v>
      </c>
      <c r="N306">
        <v>0</v>
      </c>
      <c r="O306">
        <v>86</v>
      </c>
      <c r="P306">
        <v>21</v>
      </c>
      <c r="Q306">
        <v>290</v>
      </c>
      <c r="R306">
        <v>1463</v>
      </c>
      <c r="S306">
        <v>107</v>
      </c>
      <c r="T306">
        <v>67</v>
      </c>
      <c r="U306">
        <v>77</v>
      </c>
      <c r="V306">
        <v>53</v>
      </c>
      <c r="W306">
        <v>291</v>
      </c>
      <c r="X306">
        <v>204</v>
      </c>
      <c r="Y306">
        <v>72</v>
      </c>
      <c r="Z306">
        <v>930</v>
      </c>
      <c r="AA306">
        <v>1141</v>
      </c>
    </row>
    <row r="307" spans="1:27" x14ac:dyDescent="0.3">
      <c r="B307">
        <v>2009</v>
      </c>
      <c r="C307">
        <v>9</v>
      </c>
      <c r="D307">
        <v>77</v>
      </c>
      <c r="E307">
        <v>36</v>
      </c>
      <c r="F307">
        <v>0</v>
      </c>
      <c r="G307">
        <v>1</v>
      </c>
      <c r="H307">
        <v>2</v>
      </c>
      <c r="I307">
        <v>3</v>
      </c>
      <c r="J307">
        <v>17</v>
      </c>
      <c r="K307">
        <v>0</v>
      </c>
      <c r="L307">
        <v>2</v>
      </c>
      <c r="M307">
        <v>15</v>
      </c>
      <c r="N307">
        <v>0</v>
      </c>
      <c r="O307">
        <v>61</v>
      </c>
      <c r="P307">
        <v>25</v>
      </c>
      <c r="Q307">
        <v>265</v>
      </c>
      <c r="R307">
        <v>1398</v>
      </c>
      <c r="S307">
        <v>79</v>
      </c>
      <c r="T307">
        <v>50</v>
      </c>
      <c r="U307">
        <v>79</v>
      </c>
      <c r="V307">
        <v>44</v>
      </c>
      <c r="W307">
        <v>271</v>
      </c>
      <c r="X307">
        <v>124</v>
      </c>
      <c r="Y307">
        <v>90</v>
      </c>
      <c r="Z307">
        <v>984</v>
      </c>
      <c r="AA307">
        <v>861</v>
      </c>
    </row>
    <row r="308" spans="1:27" x14ac:dyDescent="0.3">
      <c r="B308">
        <v>2008</v>
      </c>
      <c r="C308">
        <v>16</v>
      </c>
      <c r="D308">
        <v>68</v>
      </c>
      <c r="E308">
        <v>27</v>
      </c>
      <c r="F308">
        <v>0</v>
      </c>
      <c r="G308">
        <v>1</v>
      </c>
      <c r="H308">
        <v>3</v>
      </c>
      <c r="I308">
        <v>5</v>
      </c>
      <c r="J308">
        <v>7</v>
      </c>
      <c r="K308">
        <v>1</v>
      </c>
      <c r="L308">
        <v>2</v>
      </c>
      <c r="M308">
        <v>12</v>
      </c>
      <c r="N308">
        <v>0</v>
      </c>
      <c r="O308">
        <v>73</v>
      </c>
      <c r="P308">
        <v>24</v>
      </c>
      <c r="Q308">
        <v>46</v>
      </c>
      <c r="R308">
        <v>1353</v>
      </c>
      <c r="S308">
        <v>64</v>
      </c>
      <c r="T308">
        <v>57</v>
      </c>
      <c r="U308">
        <v>77</v>
      </c>
      <c r="V308">
        <v>58</v>
      </c>
      <c r="W308">
        <v>247</v>
      </c>
      <c r="X308">
        <v>114</v>
      </c>
      <c r="Y308">
        <v>90</v>
      </c>
      <c r="Z308">
        <v>908</v>
      </c>
      <c r="AA308">
        <v>828</v>
      </c>
    </row>
    <row r="309" spans="1:27" x14ac:dyDescent="0.3">
      <c r="B309">
        <v>2007</v>
      </c>
      <c r="C309">
        <v>14</v>
      </c>
      <c r="D309">
        <v>49</v>
      </c>
      <c r="E309">
        <v>29</v>
      </c>
      <c r="F309">
        <v>0</v>
      </c>
      <c r="G309">
        <v>1</v>
      </c>
      <c r="H309">
        <v>2</v>
      </c>
      <c r="I309">
        <v>3</v>
      </c>
      <c r="J309">
        <v>3</v>
      </c>
      <c r="K309">
        <v>2</v>
      </c>
      <c r="L309">
        <v>4</v>
      </c>
      <c r="M309">
        <v>11</v>
      </c>
      <c r="N309">
        <v>0</v>
      </c>
      <c r="O309">
        <v>190</v>
      </c>
      <c r="P309">
        <v>21</v>
      </c>
      <c r="Q309">
        <v>15</v>
      </c>
      <c r="R309">
        <v>1291</v>
      </c>
      <c r="S309">
        <v>61</v>
      </c>
      <c r="T309">
        <v>47</v>
      </c>
      <c r="U309">
        <v>54</v>
      </c>
      <c r="V309">
        <v>50</v>
      </c>
      <c r="W309">
        <v>275</v>
      </c>
      <c r="X309">
        <v>111</v>
      </c>
      <c r="Y309">
        <v>56</v>
      </c>
      <c r="Z309">
        <v>920</v>
      </c>
      <c r="AA309">
        <v>826</v>
      </c>
    </row>
    <row r="310" spans="1:27" x14ac:dyDescent="0.3">
      <c r="B310">
        <v>2006</v>
      </c>
      <c r="C310">
        <v>18</v>
      </c>
      <c r="D310">
        <v>77</v>
      </c>
      <c r="E310">
        <v>15</v>
      </c>
      <c r="F310">
        <v>0</v>
      </c>
      <c r="G310">
        <v>1</v>
      </c>
      <c r="H310">
        <v>4</v>
      </c>
      <c r="I310">
        <v>3</v>
      </c>
      <c r="J310">
        <v>3</v>
      </c>
      <c r="K310">
        <v>3</v>
      </c>
      <c r="L310">
        <v>3</v>
      </c>
      <c r="M310">
        <v>14</v>
      </c>
      <c r="N310">
        <v>0</v>
      </c>
      <c r="O310">
        <v>204</v>
      </c>
      <c r="P310">
        <v>35</v>
      </c>
      <c r="Q310">
        <v>412</v>
      </c>
      <c r="R310">
        <v>1124</v>
      </c>
      <c r="S310">
        <v>60</v>
      </c>
      <c r="T310">
        <v>48</v>
      </c>
      <c r="U310">
        <v>56</v>
      </c>
      <c r="V310">
        <v>53</v>
      </c>
      <c r="W310">
        <v>261</v>
      </c>
      <c r="X310">
        <v>107</v>
      </c>
      <c r="Y310">
        <v>97</v>
      </c>
      <c r="Z310">
        <v>757</v>
      </c>
      <c r="AA310">
        <v>1046</v>
      </c>
    </row>
    <row r="311" spans="1:27" x14ac:dyDescent="0.3">
      <c r="A311" t="s">
        <v>28</v>
      </c>
      <c r="B311">
        <v>2016</v>
      </c>
      <c r="C311">
        <v>5</v>
      </c>
      <c r="D311">
        <v>3</v>
      </c>
      <c r="E311">
        <v>83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91</v>
      </c>
      <c r="P311">
        <v>2</v>
      </c>
      <c r="Q311">
        <v>0</v>
      </c>
      <c r="R311">
        <v>420</v>
      </c>
      <c r="S311">
        <v>38</v>
      </c>
      <c r="T311">
        <v>23</v>
      </c>
      <c r="U311">
        <v>24</v>
      </c>
      <c r="V311">
        <v>73</v>
      </c>
      <c r="W311">
        <v>65</v>
      </c>
      <c r="X311">
        <v>9</v>
      </c>
      <c r="Y311">
        <v>9</v>
      </c>
      <c r="Z311">
        <v>342</v>
      </c>
      <c r="AA311">
        <v>200</v>
      </c>
    </row>
    <row r="312" spans="1:27" x14ac:dyDescent="0.3">
      <c r="B312">
        <v>2015</v>
      </c>
      <c r="C312">
        <v>5</v>
      </c>
      <c r="D312">
        <v>0</v>
      </c>
      <c r="E312">
        <v>26</v>
      </c>
      <c r="F312">
        <v>1</v>
      </c>
      <c r="G312">
        <v>0</v>
      </c>
      <c r="H312">
        <v>1</v>
      </c>
      <c r="I312">
        <v>0</v>
      </c>
      <c r="J312">
        <v>1</v>
      </c>
      <c r="K312">
        <v>0</v>
      </c>
      <c r="L312">
        <v>0</v>
      </c>
      <c r="M312">
        <v>0</v>
      </c>
      <c r="N312">
        <v>0</v>
      </c>
      <c r="O312">
        <v>109</v>
      </c>
      <c r="P312">
        <v>2</v>
      </c>
      <c r="Q312">
        <v>1</v>
      </c>
      <c r="R312">
        <v>406</v>
      </c>
      <c r="S312">
        <v>42</v>
      </c>
      <c r="T312">
        <v>25</v>
      </c>
      <c r="U312">
        <v>27</v>
      </c>
      <c r="V312">
        <v>52</v>
      </c>
      <c r="W312">
        <v>79</v>
      </c>
      <c r="X312">
        <v>8</v>
      </c>
      <c r="Y312">
        <v>19</v>
      </c>
      <c r="Z312">
        <v>374</v>
      </c>
      <c r="AA312">
        <v>179</v>
      </c>
    </row>
    <row r="313" spans="1:27" x14ac:dyDescent="0.3">
      <c r="B313">
        <v>2014</v>
      </c>
      <c r="C313">
        <v>3</v>
      </c>
      <c r="D313">
        <v>0</v>
      </c>
      <c r="E313">
        <v>5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95</v>
      </c>
      <c r="P313">
        <v>0</v>
      </c>
      <c r="Q313">
        <v>6</v>
      </c>
      <c r="R313">
        <v>353</v>
      </c>
      <c r="S313">
        <v>38</v>
      </c>
      <c r="T313">
        <v>21</v>
      </c>
      <c r="U313">
        <v>36</v>
      </c>
      <c r="V313">
        <v>58</v>
      </c>
      <c r="W313">
        <v>77</v>
      </c>
      <c r="X313">
        <v>8</v>
      </c>
      <c r="Y313">
        <v>11</v>
      </c>
      <c r="Z313">
        <v>475</v>
      </c>
      <c r="AA313">
        <v>221</v>
      </c>
    </row>
    <row r="314" spans="1:27" x14ac:dyDescent="0.3">
      <c r="B314">
        <v>2013</v>
      </c>
      <c r="C314">
        <v>5</v>
      </c>
      <c r="D314">
        <v>0</v>
      </c>
      <c r="E314">
        <v>6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90</v>
      </c>
      <c r="P314">
        <v>0</v>
      </c>
      <c r="Q314">
        <v>5</v>
      </c>
      <c r="R314">
        <v>388</v>
      </c>
      <c r="S314">
        <v>38</v>
      </c>
      <c r="T314">
        <v>21</v>
      </c>
      <c r="U314">
        <v>38</v>
      </c>
      <c r="V314">
        <v>54</v>
      </c>
      <c r="W314">
        <v>68</v>
      </c>
      <c r="X314">
        <v>7</v>
      </c>
      <c r="Y314">
        <v>14</v>
      </c>
      <c r="Z314">
        <v>485</v>
      </c>
      <c r="AA314">
        <v>195</v>
      </c>
    </row>
    <row r="315" spans="1:27" x14ac:dyDescent="0.3">
      <c r="B315">
        <v>2012</v>
      </c>
      <c r="C315">
        <v>3</v>
      </c>
      <c r="D315">
        <v>0</v>
      </c>
      <c r="E315">
        <v>9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88</v>
      </c>
      <c r="P315">
        <v>0</v>
      </c>
      <c r="Q315">
        <v>5</v>
      </c>
      <c r="R315">
        <v>357</v>
      </c>
      <c r="S315">
        <v>38</v>
      </c>
      <c r="T315">
        <v>14</v>
      </c>
      <c r="U315">
        <v>29</v>
      </c>
      <c r="V315">
        <v>72</v>
      </c>
      <c r="W315">
        <v>62</v>
      </c>
      <c r="X315">
        <v>7</v>
      </c>
      <c r="Y315">
        <v>6</v>
      </c>
      <c r="Z315">
        <v>495</v>
      </c>
      <c r="AA315">
        <v>144</v>
      </c>
    </row>
    <row r="316" spans="1:27" x14ac:dyDescent="0.3">
      <c r="B316">
        <v>2011</v>
      </c>
      <c r="C316">
        <v>2</v>
      </c>
      <c r="D316">
        <v>0</v>
      </c>
      <c r="E316">
        <v>6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95</v>
      </c>
      <c r="P316">
        <v>0</v>
      </c>
      <c r="Q316">
        <v>21</v>
      </c>
      <c r="R316">
        <v>370</v>
      </c>
      <c r="S316">
        <v>11</v>
      </c>
      <c r="T316">
        <v>15</v>
      </c>
      <c r="U316">
        <v>24</v>
      </c>
      <c r="V316">
        <v>77</v>
      </c>
      <c r="W316">
        <v>49</v>
      </c>
      <c r="X316">
        <v>4</v>
      </c>
      <c r="Y316">
        <v>13</v>
      </c>
      <c r="Z316">
        <v>533</v>
      </c>
      <c r="AA316">
        <v>181</v>
      </c>
    </row>
    <row r="317" spans="1:27" x14ac:dyDescent="0.3">
      <c r="B317">
        <v>2010</v>
      </c>
      <c r="C317">
        <v>2</v>
      </c>
      <c r="D317">
        <v>0</v>
      </c>
      <c r="E317">
        <v>21</v>
      </c>
      <c r="F317">
        <v>0</v>
      </c>
      <c r="G317">
        <v>0</v>
      </c>
      <c r="H317">
        <v>0</v>
      </c>
      <c r="I317">
        <v>0</v>
      </c>
      <c r="J317">
        <v>8</v>
      </c>
      <c r="K317">
        <v>1</v>
      </c>
      <c r="L317">
        <v>0</v>
      </c>
      <c r="M317">
        <v>0</v>
      </c>
      <c r="N317">
        <v>0</v>
      </c>
      <c r="O317">
        <v>139</v>
      </c>
      <c r="P317">
        <v>1</v>
      </c>
      <c r="Q317">
        <v>8</v>
      </c>
      <c r="R317">
        <v>363</v>
      </c>
      <c r="S317">
        <v>37</v>
      </c>
      <c r="T317">
        <v>15</v>
      </c>
      <c r="U317">
        <v>10</v>
      </c>
      <c r="V317">
        <v>60</v>
      </c>
      <c r="W317">
        <v>48</v>
      </c>
      <c r="X317">
        <v>2</v>
      </c>
      <c r="Y317">
        <v>9</v>
      </c>
      <c r="Z317">
        <v>394</v>
      </c>
      <c r="AA317">
        <v>131</v>
      </c>
    </row>
    <row r="318" spans="1:27" x14ac:dyDescent="0.3">
      <c r="B318">
        <v>2009</v>
      </c>
      <c r="C318">
        <v>2</v>
      </c>
      <c r="D318">
        <v>0</v>
      </c>
      <c r="E318">
        <v>6</v>
      </c>
      <c r="F318">
        <v>0</v>
      </c>
      <c r="G318">
        <v>0</v>
      </c>
      <c r="H318">
        <v>0</v>
      </c>
      <c r="I318">
        <v>1</v>
      </c>
      <c r="J318">
        <v>6</v>
      </c>
      <c r="K318">
        <v>0</v>
      </c>
      <c r="L318">
        <v>0</v>
      </c>
      <c r="M318">
        <v>0</v>
      </c>
      <c r="N318">
        <v>0</v>
      </c>
      <c r="O318">
        <v>134</v>
      </c>
      <c r="P318">
        <v>1</v>
      </c>
      <c r="Q318">
        <v>3</v>
      </c>
      <c r="R318">
        <v>277</v>
      </c>
      <c r="S318">
        <v>33</v>
      </c>
      <c r="T318">
        <v>12</v>
      </c>
      <c r="U318">
        <v>25</v>
      </c>
      <c r="V318">
        <v>75</v>
      </c>
      <c r="W318">
        <v>36</v>
      </c>
      <c r="X318">
        <v>1</v>
      </c>
      <c r="Y318">
        <v>5</v>
      </c>
      <c r="Z318">
        <v>413</v>
      </c>
      <c r="AA318">
        <v>138</v>
      </c>
    </row>
    <row r="319" spans="1:27" x14ac:dyDescent="0.3">
      <c r="B319">
        <v>2008</v>
      </c>
      <c r="C319">
        <v>1</v>
      </c>
      <c r="D319">
        <v>0</v>
      </c>
      <c r="E319">
        <v>19</v>
      </c>
      <c r="F319">
        <v>1</v>
      </c>
      <c r="G319">
        <v>0</v>
      </c>
      <c r="H319">
        <v>0</v>
      </c>
      <c r="I319">
        <v>0</v>
      </c>
      <c r="J319">
        <v>5</v>
      </c>
      <c r="K319">
        <v>0</v>
      </c>
      <c r="L319">
        <v>0</v>
      </c>
      <c r="M319">
        <v>0</v>
      </c>
      <c r="N319">
        <v>0</v>
      </c>
      <c r="O319">
        <v>126</v>
      </c>
      <c r="P319">
        <v>0</v>
      </c>
      <c r="Q319">
        <v>5</v>
      </c>
      <c r="R319">
        <v>249</v>
      </c>
      <c r="S319">
        <v>24</v>
      </c>
      <c r="T319">
        <v>13</v>
      </c>
      <c r="U319">
        <v>9</v>
      </c>
      <c r="V319">
        <v>50</v>
      </c>
      <c r="W319">
        <v>40</v>
      </c>
      <c r="X319">
        <v>1</v>
      </c>
      <c r="Y319">
        <v>0</v>
      </c>
      <c r="Z319">
        <v>411</v>
      </c>
      <c r="AA319">
        <v>105</v>
      </c>
    </row>
    <row r="320" spans="1:27" x14ac:dyDescent="0.3">
      <c r="B320">
        <v>2007</v>
      </c>
      <c r="C320">
        <v>2</v>
      </c>
      <c r="D320">
        <v>0</v>
      </c>
      <c r="E320">
        <v>16</v>
      </c>
      <c r="F320">
        <v>0</v>
      </c>
      <c r="G320">
        <v>0</v>
      </c>
      <c r="H320">
        <v>0</v>
      </c>
      <c r="I320">
        <v>0</v>
      </c>
      <c r="J320">
        <v>4</v>
      </c>
      <c r="K320">
        <v>0</v>
      </c>
      <c r="L320">
        <v>0</v>
      </c>
      <c r="M320">
        <v>0</v>
      </c>
      <c r="N320">
        <v>0</v>
      </c>
      <c r="O320">
        <v>104</v>
      </c>
      <c r="P320">
        <v>0</v>
      </c>
      <c r="Q320">
        <v>2</v>
      </c>
      <c r="R320">
        <v>226</v>
      </c>
      <c r="S320">
        <v>5</v>
      </c>
      <c r="T320">
        <v>12</v>
      </c>
      <c r="U320">
        <v>5</v>
      </c>
      <c r="V320">
        <v>62</v>
      </c>
      <c r="W320">
        <v>30</v>
      </c>
      <c r="X320">
        <v>1</v>
      </c>
      <c r="Y320">
        <v>1</v>
      </c>
      <c r="Z320">
        <v>428</v>
      </c>
      <c r="AA320">
        <v>94</v>
      </c>
    </row>
    <row r="321" spans="1:27" x14ac:dyDescent="0.3">
      <c r="B321">
        <v>2006</v>
      </c>
      <c r="C321">
        <v>1</v>
      </c>
      <c r="D321">
        <v>0</v>
      </c>
      <c r="E321">
        <v>0</v>
      </c>
      <c r="F321">
        <v>9</v>
      </c>
      <c r="G321">
        <v>0</v>
      </c>
      <c r="H321">
        <v>0</v>
      </c>
      <c r="I321">
        <v>1</v>
      </c>
      <c r="J321">
        <v>1</v>
      </c>
      <c r="K321">
        <v>0</v>
      </c>
      <c r="L321">
        <v>0</v>
      </c>
      <c r="M321">
        <v>0</v>
      </c>
      <c r="N321">
        <v>0</v>
      </c>
      <c r="O321">
        <v>105</v>
      </c>
      <c r="P321">
        <v>1</v>
      </c>
      <c r="Q321">
        <v>1</v>
      </c>
      <c r="R321">
        <v>161</v>
      </c>
      <c r="S321">
        <v>21</v>
      </c>
      <c r="T321">
        <v>13</v>
      </c>
      <c r="U321">
        <v>7</v>
      </c>
      <c r="V321">
        <v>34</v>
      </c>
      <c r="W321">
        <v>18</v>
      </c>
      <c r="X321">
        <v>0</v>
      </c>
      <c r="Y321">
        <v>0</v>
      </c>
      <c r="Z321">
        <v>336</v>
      </c>
      <c r="AA321">
        <v>75</v>
      </c>
    </row>
    <row r="322" spans="1:27" x14ac:dyDescent="0.3">
      <c r="A322" t="s">
        <v>29</v>
      </c>
      <c r="B322">
        <v>2016</v>
      </c>
      <c r="C322">
        <v>5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3</v>
      </c>
      <c r="M322">
        <v>127</v>
      </c>
      <c r="N322">
        <v>0</v>
      </c>
      <c r="O322">
        <v>84</v>
      </c>
      <c r="P322">
        <v>0</v>
      </c>
      <c r="Q322">
        <v>3</v>
      </c>
      <c r="R322">
        <v>136</v>
      </c>
      <c r="S322">
        <v>7</v>
      </c>
      <c r="T322">
        <v>6</v>
      </c>
      <c r="U322">
        <v>11</v>
      </c>
      <c r="V322">
        <v>5</v>
      </c>
      <c r="W322">
        <v>53</v>
      </c>
      <c r="X322">
        <v>3</v>
      </c>
      <c r="Y322">
        <v>3</v>
      </c>
      <c r="Z322">
        <v>577</v>
      </c>
      <c r="AA322">
        <v>540</v>
      </c>
    </row>
    <row r="323" spans="1:27" x14ac:dyDescent="0.3">
      <c r="B323">
        <v>2015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78</v>
      </c>
      <c r="P323">
        <v>0</v>
      </c>
      <c r="Q323">
        <v>1</v>
      </c>
      <c r="R323">
        <v>126</v>
      </c>
      <c r="S323">
        <v>114</v>
      </c>
      <c r="T323">
        <v>6</v>
      </c>
      <c r="U323">
        <v>13</v>
      </c>
      <c r="V323">
        <v>7</v>
      </c>
      <c r="W323">
        <v>50</v>
      </c>
      <c r="X323">
        <v>4</v>
      </c>
      <c r="Y323">
        <v>3</v>
      </c>
      <c r="Z323">
        <v>9</v>
      </c>
      <c r="AA323">
        <v>496</v>
      </c>
    </row>
    <row r="324" spans="1:27" x14ac:dyDescent="0.3">
      <c r="B324">
        <v>2014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66</v>
      </c>
      <c r="P324">
        <v>0</v>
      </c>
      <c r="Q324">
        <v>1</v>
      </c>
      <c r="R324">
        <v>135</v>
      </c>
      <c r="S324">
        <v>84</v>
      </c>
      <c r="T324">
        <v>6</v>
      </c>
      <c r="U324">
        <v>14</v>
      </c>
      <c r="V324">
        <v>8</v>
      </c>
      <c r="W324">
        <v>11</v>
      </c>
      <c r="X324">
        <v>5</v>
      </c>
      <c r="Y324">
        <v>3</v>
      </c>
      <c r="Z324">
        <v>481</v>
      </c>
      <c r="AA324">
        <v>447</v>
      </c>
    </row>
    <row r="325" spans="1:27" x14ac:dyDescent="0.3">
      <c r="B325">
        <v>2013</v>
      </c>
      <c r="C325">
        <v>0</v>
      </c>
      <c r="D325">
        <v>4</v>
      </c>
      <c r="E325">
        <v>0</v>
      </c>
      <c r="F325">
        <v>0</v>
      </c>
      <c r="G325">
        <v>0</v>
      </c>
      <c r="H325">
        <v>0</v>
      </c>
      <c r="I325">
        <v>3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68</v>
      </c>
      <c r="P325">
        <v>0</v>
      </c>
      <c r="Q325">
        <v>6</v>
      </c>
      <c r="R325">
        <v>131</v>
      </c>
      <c r="S325">
        <v>77</v>
      </c>
      <c r="T325">
        <v>5</v>
      </c>
      <c r="U325">
        <v>12</v>
      </c>
      <c r="V325">
        <v>8</v>
      </c>
      <c r="W325">
        <v>28</v>
      </c>
      <c r="X325">
        <v>3</v>
      </c>
      <c r="Y325">
        <v>3</v>
      </c>
      <c r="Z325">
        <v>573</v>
      </c>
      <c r="AA325">
        <v>483</v>
      </c>
    </row>
    <row r="326" spans="1:27" x14ac:dyDescent="0.3">
      <c r="B326">
        <v>2012</v>
      </c>
      <c r="C326">
        <v>0</v>
      </c>
      <c r="D326">
        <v>7</v>
      </c>
      <c r="E326">
        <v>0</v>
      </c>
      <c r="F326">
        <v>0</v>
      </c>
      <c r="G326">
        <v>0</v>
      </c>
      <c r="H326">
        <v>0</v>
      </c>
      <c r="I326">
        <v>2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78</v>
      </c>
      <c r="P326">
        <v>0</v>
      </c>
      <c r="Q326">
        <v>5</v>
      </c>
      <c r="R326">
        <v>135</v>
      </c>
      <c r="S326">
        <v>33</v>
      </c>
      <c r="T326">
        <v>6</v>
      </c>
      <c r="U326">
        <v>11</v>
      </c>
      <c r="V326">
        <v>6</v>
      </c>
      <c r="W326">
        <v>27</v>
      </c>
      <c r="X326">
        <v>3</v>
      </c>
      <c r="Y326">
        <v>4</v>
      </c>
      <c r="Z326">
        <v>480</v>
      </c>
      <c r="AA326">
        <v>474</v>
      </c>
    </row>
    <row r="327" spans="1:27" x14ac:dyDescent="0.3">
      <c r="B327">
        <v>2011</v>
      </c>
      <c r="C327">
        <v>0</v>
      </c>
      <c r="D327">
        <v>16</v>
      </c>
      <c r="E327">
        <v>0</v>
      </c>
      <c r="F327">
        <v>1</v>
      </c>
      <c r="G327">
        <v>0</v>
      </c>
      <c r="H327">
        <v>0</v>
      </c>
      <c r="I327">
        <v>5</v>
      </c>
      <c r="J327">
        <v>0</v>
      </c>
      <c r="K327">
        <v>0</v>
      </c>
      <c r="L327">
        <v>1</v>
      </c>
      <c r="M327">
        <v>0</v>
      </c>
      <c r="N327">
        <v>0</v>
      </c>
      <c r="O327">
        <v>65</v>
      </c>
      <c r="P327">
        <v>0</v>
      </c>
      <c r="Q327">
        <v>4</v>
      </c>
      <c r="R327">
        <v>117</v>
      </c>
      <c r="S327">
        <v>6</v>
      </c>
      <c r="T327">
        <v>6</v>
      </c>
      <c r="U327">
        <v>6</v>
      </c>
      <c r="V327">
        <v>5</v>
      </c>
      <c r="W327">
        <v>26</v>
      </c>
      <c r="X327">
        <v>3</v>
      </c>
      <c r="Y327">
        <v>3</v>
      </c>
      <c r="Z327">
        <v>508</v>
      </c>
      <c r="AA327">
        <v>491</v>
      </c>
    </row>
    <row r="328" spans="1:27" x14ac:dyDescent="0.3">
      <c r="B328">
        <v>2010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1</v>
      </c>
      <c r="J328">
        <v>0</v>
      </c>
      <c r="K328">
        <v>0</v>
      </c>
      <c r="L328">
        <v>0</v>
      </c>
      <c r="M328">
        <v>1</v>
      </c>
      <c r="N328">
        <v>0</v>
      </c>
      <c r="O328">
        <v>57</v>
      </c>
      <c r="P328">
        <v>0</v>
      </c>
      <c r="Q328">
        <v>0</v>
      </c>
      <c r="R328">
        <v>104</v>
      </c>
      <c r="S328">
        <v>2</v>
      </c>
      <c r="T328">
        <v>6</v>
      </c>
      <c r="U328">
        <v>6</v>
      </c>
      <c r="V328">
        <v>4</v>
      </c>
      <c r="W328">
        <v>25</v>
      </c>
      <c r="X328">
        <v>4</v>
      </c>
      <c r="Y328">
        <v>1</v>
      </c>
      <c r="Z328">
        <v>429</v>
      </c>
      <c r="AA328">
        <v>427</v>
      </c>
    </row>
    <row r="329" spans="1:27" x14ac:dyDescent="0.3">
      <c r="B329">
        <v>2009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4</v>
      </c>
      <c r="J329">
        <v>0</v>
      </c>
      <c r="K329">
        <v>0</v>
      </c>
      <c r="L329">
        <v>0</v>
      </c>
      <c r="M329">
        <v>23</v>
      </c>
      <c r="N329">
        <v>0</v>
      </c>
      <c r="O329">
        <v>41</v>
      </c>
      <c r="P329">
        <v>0</v>
      </c>
      <c r="Q329">
        <v>1</v>
      </c>
      <c r="R329">
        <v>96</v>
      </c>
      <c r="S329">
        <v>1</v>
      </c>
      <c r="T329">
        <v>6</v>
      </c>
      <c r="U329">
        <v>14</v>
      </c>
      <c r="V329">
        <v>3</v>
      </c>
      <c r="W329">
        <v>36</v>
      </c>
      <c r="X329">
        <v>1</v>
      </c>
      <c r="Y329">
        <v>1</v>
      </c>
      <c r="Z329">
        <v>420</v>
      </c>
      <c r="AA329">
        <v>461</v>
      </c>
    </row>
    <row r="330" spans="1:27" x14ac:dyDescent="0.3">
      <c r="B330">
        <v>2008</v>
      </c>
      <c r="C330">
        <v>3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33</v>
      </c>
      <c r="P330">
        <v>0</v>
      </c>
      <c r="Q330">
        <v>0</v>
      </c>
      <c r="R330">
        <v>86</v>
      </c>
      <c r="S330">
        <v>0</v>
      </c>
      <c r="T330">
        <v>6</v>
      </c>
      <c r="U330">
        <v>136</v>
      </c>
      <c r="V330">
        <v>6</v>
      </c>
      <c r="W330">
        <v>44</v>
      </c>
      <c r="X330">
        <v>3</v>
      </c>
      <c r="Y330">
        <v>0</v>
      </c>
      <c r="Z330">
        <v>391</v>
      </c>
      <c r="AA330">
        <v>372</v>
      </c>
    </row>
    <row r="331" spans="1:27" x14ac:dyDescent="0.3">
      <c r="B331">
        <v>2007</v>
      </c>
      <c r="C331">
        <v>10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4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13</v>
      </c>
      <c r="P331">
        <v>0</v>
      </c>
      <c r="Q331">
        <v>0</v>
      </c>
      <c r="R331">
        <v>91</v>
      </c>
      <c r="S331">
        <v>0</v>
      </c>
      <c r="T331">
        <v>6</v>
      </c>
      <c r="U331">
        <v>182</v>
      </c>
      <c r="V331">
        <v>4</v>
      </c>
      <c r="W331">
        <v>34</v>
      </c>
      <c r="X331">
        <v>2</v>
      </c>
      <c r="Y331">
        <v>1</v>
      </c>
      <c r="Z331">
        <v>398</v>
      </c>
      <c r="AA331">
        <v>440</v>
      </c>
    </row>
    <row r="332" spans="1:27" x14ac:dyDescent="0.3">
      <c r="B332">
        <v>2006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4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4</v>
      </c>
      <c r="P332">
        <v>0</v>
      </c>
      <c r="Q332">
        <v>0</v>
      </c>
      <c r="R332">
        <v>85</v>
      </c>
      <c r="S332">
        <v>0</v>
      </c>
      <c r="T332">
        <v>6</v>
      </c>
      <c r="U332">
        <v>8</v>
      </c>
      <c r="V332">
        <v>8</v>
      </c>
      <c r="W332">
        <v>5</v>
      </c>
      <c r="X332">
        <v>2</v>
      </c>
      <c r="Y332">
        <v>1</v>
      </c>
      <c r="Z332">
        <v>335</v>
      </c>
      <c r="AA332">
        <v>374</v>
      </c>
    </row>
    <row r="333" spans="1:27" x14ac:dyDescent="0.3">
      <c r="A333" t="s">
        <v>30</v>
      </c>
      <c r="B333">
        <v>2016</v>
      </c>
      <c r="C333">
        <v>0</v>
      </c>
      <c r="D333">
        <v>0</v>
      </c>
      <c r="E333">
        <v>0</v>
      </c>
      <c r="F333">
        <v>9</v>
      </c>
      <c r="G333">
        <v>0</v>
      </c>
      <c r="H333">
        <v>0</v>
      </c>
      <c r="I333">
        <v>7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4</v>
      </c>
      <c r="R333">
        <v>83</v>
      </c>
      <c r="S333">
        <v>29</v>
      </c>
      <c r="T333">
        <v>8</v>
      </c>
      <c r="U333">
        <v>2</v>
      </c>
      <c r="V333">
        <v>18</v>
      </c>
      <c r="W333">
        <v>27</v>
      </c>
      <c r="X333">
        <v>1</v>
      </c>
      <c r="Y333">
        <v>4</v>
      </c>
      <c r="Z333">
        <v>263</v>
      </c>
      <c r="AA333">
        <v>75</v>
      </c>
    </row>
    <row r="334" spans="1:27" x14ac:dyDescent="0.3">
      <c r="B334">
        <v>2015</v>
      </c>
      <c r="C334">
        <v>0</v>
      </c>
      <c r="D334">
        <v>1</v>
      </c>
      <c r="E334">
        <v>0</v>
      </c>
      <c r="F334">
        <v>10</v>
      </c>
      <c r="G334">
        <v>0</v>
      </c>
      <c r="H334">
        <v>0</v>
      </c>
      <c r="I334">
        <v>7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1</v>
      </c>
      <c r="P334">
        <v>0</v>
      </c>
      <c r="Q334">
        <v>5</v>
      </c>
      <c r="R334">
        <v>72</v>
      </c>
      <c r="S334">
        <v>11</v>
      </c>
      <c r="T334">
        <v>7</v>
      </c>
      <c r="U334">
        <v>1</v>
      </c>
      <c r="V334">
        <v>21</v>
      </c>
      <c r="W334">
        <v>28</v>
      </c>
      <c r="X334">
        <v>1</v>
      </c>
      <c r="Y334">
        <v>3</v>
      </c>
      <c r="Z334">
        <v>302</v>
      </c>
      <c r="AA334">
        <v>100</v>
      </c>
    </row>
    <row r="335" spans="1:27" x14ac:dyDescent="0.3">
      <c r="B335">
        <v>2014</v>
      </c>
      <c r="C335">
        <v>0</v>
      </c>
      <c r="D335">
        <v>0</v>
      </c>
      <c r="E335">
        <v>1</v>
      </c>
      <c r="F335">
        <v>20</v>
      </c>
      <c r="G335">
        <v>0</v>
      </c>
      <c r="H335">
        <v>0</v>
      </c>
      <c r="I335">
        <v>11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1</v>
      </c>
      <c r="P335">
        <v>0</v>
      </c>
      <c r="Q335">
        <v>6</v>
      </c>
      <c r="R335">
        <v>63</v>
      </c>
      <c r="S335">
        <v>10</v>
      </c>
      <c r="T335">
        <v>6</v>
      </c>
      <c r="U335">
        <v>14</v>
      </c>
      <c r="V335">
        <v>23</v>
      </c>
      <c r="W335">
        <v>30</v>
      </c>
      <c r="X335">
        <v>0</v>
      </c>
      <c r="Y335">
        <v>5</v>
      </c>
      <c r="Z335">
        <v>327</v>
      </c>
      <c r="AA335">
        <v>80</v>
      </c>
    </row>
    <row r="336" spans="1:27" x14ac:dyDescent="0.3">
      <c r="B336">
        <v>2013</v>
      </c>
      <c r="C336">
        <v>0</v>
      </c>
      <c r="D336">
        <v>0</v>
      </c>
      <c r="E336">
        <v>1</v>
      </c>
      <c r="F336">
        <v>9</v>
      </c>
      <c r="G336">
        <v>0</v>
      </c>
      <c r="H336">
        <v>0</v>
      </c>
      <c r="I336">
        <v>11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1</v>
      </c>
      <c r="R336">
        <v>75</v>
      </c>
      <c r="S336">
        <v>12</v>
      </c>
      <c r="T336">
        <v>7</v>
      </c>
      <c r="U336">
        <v>11</v>
      </c>
      <c r="V336">
        <v>24</v>
      </c>
      <c r="W336">
        <v>26</v>
      </c>
      <c r="X336">
        <v>0</v>
      </c>
      <c r="Y336">
        <v>4</v>
      </c>
      <c r="Z336">
        <v>316</v>
      </c>
      <c r="AA336">
        <v>102</v>
      </c>
    </row>
    <row r="337" spans="1:27" x14ac:dyDescent="0.3">
      <c r="B337">
        <v>2012</v>
      </c>
      <c r="C337">
        <v>0</v>
      </c>
      <c r="D337">
        <v>0</v>
      </c>
      <c r="E337">
        <v>2</v>
      </c>
      <c r="F337">
        <v>0</v>
      </c>
      <c r="G337">
        <v>0</v>
      </c>
      <c r="H337">
        <v>0</v>
      </c>
      <c r="I337">
        <v>14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3</v>
      </c>
      <c r="P337">
        <v>0</v>
      </c>
      <c r="Q337">
        <v>1</v>
      </c>
      <c r="R337">
        <v>58</v>
      </c>
      <c r="S337">
        <v>13</v>
      </c>
      <c r="T337">
        <v>8</v>
      </c>
      <c r="U337">
        <v>16</v>
      </c>
      <c r="V337">
        <v>21</v>
      </c>
      <c r="W337">
        <v>28</v>
      </c>
      <c r="X337">
        <v>0</v>
      </c>
      <c r="Y337">
        <v>5</v>
      </c>
      <c r="Z337">
        <v>345</v>
      </c>
      <c r="AA337">
        <v>102</v>
      </c>
    </row>
    <row r="338" spans="1:27" x14ac:dyDescent="0.3">
      <c r="B338">
        <v>2011</v>
      </c>
      <c r="C338">
        <v>0</v>
      </c>
      <c r="D338">
        <v>0</v>
      </c>
      <c r="E338">
        <v>6</v>
      </c>
      <c r="F338">
        <v>0</v>
      </c>
      <c r="G338">
        <v>0</v>
      </c>
      <c r="H338">
        <v>0</v>
      </c>
      <c r="I338">
        <v>5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1</v>
      </c>
      <c r="P338">
        <v>0</v>
      </c>
      <c r="Q338">
        <v>1</v>
      </c>
      <c r="R338">
        <v>54</v>
      </c>
      <c r="S338">
        <v>8</v>
      </c>
      <c r="T338">
        <v>7</v>
      </c>
      <c r="U338">
        <v>11</v>
      </c>
      <c r="V338">
        <v>19</v>
      </c>
      <c r="W338">
        <v>26</v>
      </c>
      <c r="X338">
        <v>0</v>
      </c>
      <c r="Y338">
        <v>4</v>
      </c>
      <c r="Z338">
        <v>314</v>
      </c>
      <c r="AA338">
        <v>83</v>
      </c>
    </row>
    <row r="339" spans="1:27" x14ac:dyDescent="0.3">
      <c r="B339">
        <v>2010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6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5</v>
      </c>
      <c r="P339">
        <v>0</v>
      </c>
      <c r="Q339">
        <v>1</v>
      </c>
      <c r="R339">
        <v>56</v>
      </c>
      <c r="S339">
        <v>3</v>
      </c>
      <c r="T339">
        <v>8</v>
      </c>
      <c r="U339">
        <v>8</v>
      </c>
      <c r="V339">
        <v>21</v>
      </c>
      <c r="W339">
        <v>21</v>
      </c>
      <c r="X339">
        <v>0</v>
      </c>
      <c r="Y339">
        <v>2</v>
      </c>
      <c r="Z339">
        <v>335</v>
      </c>
      <c r="AA339">
        <v>88</v>
      </c>
    </row>
    <row r="340" spans="1:27" x14ac:dyDescent="0.3">
      <c r="B340">
        <v>2009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36</v>
      </c>
      <c r="S340">
        <v>4</v>
      </c>
      <c r="T340">
        <v>10</v>
      </c>
      <c r="U340">
        <v>4</v>
      </c>
      <c r="V340">
        <v>19</v>
      </c>
      <c r="W340">
        <v>10</v>
      </c>
      <c r="X340">
        <v>0</v>
      </c>
      <c r="Y340">
        <v>1</v>
      </c>
      <c r="Z340">
        <v>331</v>
      </c>
      <c r="AA340">
        <v>82</v>
      </c>
    </row>
    <row r="341" spans="1:27" x14ac:dyDescent="0.3">
      <c r="B341">
        <v>2008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35</v>
      </c>
      <c r="S341">
        <v>14</v>
      </c>
      <c r="T341">
        <v>11</v>
      </c>
      <c r="U341">
        <v>14</v>
      </c>
      <c r="V341">
        <v>10</v>
      </c>
      <c r="W341">
        <v>13</v>
      </c>
      <c r="X341">
        <v>0</v>
      </c>
      <c r="Y341">
        <v>0</v>
      </c>
      <c r="Z341">
        <v>339</v>
      </c>
      <c r="AA341">
        <v>94</v>
      </c>
    </row>
    <row r="342" spans="1:27" x14ac:dyDescent="0.3">
      <c r="B342">
        <v>2007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12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36</v>
      </c>
      <c r="S342">
        <v>6</v>
      </c>
      <c r="T342">
        <v>12</v>
      </c>
      <c r="U342">
        <v>0</v>
      </c>
      <c r="V342">
        <v>13</v>
      </c>
      <c r="W342">
        <v>18</v>
      </c>
      <c r="X342">
        <v>0</v>
      </c>
      <c r="Y342">
        <v>0</v>
      </c>
      <c r="Z342">
        <v>312</v>
      </c>
      <c r="AA342">
        <v>72</v>
      </c>
    </row>
    <row r="343" spans="1:27" x14ac:dyDescent="0.3">
      <c r="B343">
        <v>2006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11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1</v>
      </c>
      <c r="R343">
        <v>33</v>
      </c>
      <c r="S343">
        <v>7</v>
      </c>
      <c r="T343">
        <v>16</v>
      </c>
      <c r="U343">
        <v>22</v>
      </c>
      <c r="V343">
        <v>5</v>
      </c>
      <c r="W343">
        <v>17</v>
      </c>
      <c r="X343">
        <v>0</v>
      </c>
      <c r="Y343">
        <v>0</v>
      </c>
      <c r="Z343">
        <v>356</v>
      </c>
      <c r="AA343">
        <v>48</v>
      </c>
    </row>
    <row r="344" spans="1:27" x14ac:dyDescent="0.3">
      <c r="A344" t="s">
        <v>31</v>
      </c>
      <c r="B344">
        <v>2016</v>
      </c>
      <c r="C344">
        <v>17</v>
      </c>
      <c r="D344">
        <v>421</v>
      </c>
      <c r="E344">
        <v>377</v>
      </c>
      <c r="F344">
        <v>419</v>
      </c>
      <c r="G344">
        <v>19</v>
      </c>
      <c r="H344">
        <v>34</v>
      </c>
      <c r="I344">
        <v>175</v>
      </c>
      <c r="J344">
        <v>261</v>
      </c>
      <c r="K344">
        <v>201</v>
      </c>
      <c r="L344">
        <v>1849</v>
      </c>
      <c r="M344">
        <v>379</v>
      </c>
      <c r="N344">
        <v>0</v>
      </c>
      <c r="O344">
        <v>5602</v>
      </c>
      <c r="P344">
        <v>210</v>
      </c>
      <c r="Q344">
        <v>1710</v>
      </c>
      <c r="R344">
        <v>13229</v>
      </c>
      <c r="S344">
        <v>1935</v>
      </c>
      <c r="T344">
        <v>832</v>
      </c>
      <c r="U344">
        <v>3856</v>
      </c>
      <c r="V344">
        <v>2623</v>
      </c>
      <c r="W344">
        <v>14889</v>
      </c>
      <c r="X344">
        <v>3383</v>
      </c>
      <c r="Y344">
        <v>3901</v>
      </c>
      <c r="Z344">
        <v>4975</v>
      </c>
      <c r="AA344">
        <v>1805</v>
      </c>
    </row>
    <row r="345" spans="1:27" x14ac:dyDescent="0.3">
      <c r="B345">
        <v>2015</v>
      </c>
      <c r="C345">
        <v>9</v>
      </c>
      <c r="D345">
        <v>424</v>
      </c>
      <c r="E345">
        <v>439</v>
      </c>
      <c r="F345">
        <v>395</v>
      </c>
      <c r="G345">
        <v>15</v>
      </c>
      <c r="H345">
        <v>34</v>
      </c>
      <c r="I345">
        <v>209</v>
      </c>
      <c r="J345">
        <v>290</v>
      </c>
      <c r="K345">
        <v>245</v>
      </c>
      <c r="L345">
        <v>2310</v>
      </c>
      <c r="M345">
        <v>384</v>
      </c>
      <c r="N345">
        <v>0</v>
      </c>
      <c r="O345">
        <v>5530</v>
      </c>
      <c r="P345">
        <v>180</v>
      </c>
      <c r="Q345">
        <v>1914</v>
      </c>
      <c r="R345">
        <v>12921</v>
      </c>
      <c r="S345">
        <v>1703</v>
      </c>
      <c r="T345">
        <v>832</v>
      </c>
      <c r="U345">
        <v>4015</v>
      </c>
      <c r="V345">
        <v>2907</v>
      </c>
      <c r="W345">
        <v>14916</v>
      </c>
      <c r="X345">
        <v>3353</v>
      </c>
      <c r="Y345">
        <v>3900</v>
      </c>
      <c r="Z345">
        <v>5242</v>
      </c>
      <c r="AA345">
        <v>1849</v>
      </c>
    </row>
    <row r="346" spans="1:27" x14ac:dyDescent="0.3">
      <c r="B346">
        <v>2014</v>
      </c>
      <c r="C346">
        <v>10</v>
      </c>
      <c r="D346">
        <v>477</v>
      </c>
      <c r="E346">
        <v>400</v>
      </c>
      <c r="F346">
        <v>389</v>
      </c>
      <c r="G346">
        <v>20</v>
      </c>
      <c r="H346">
        <v>49</v>
      </c>
      <c r="I346">
        <v>202</v>
      </c>
      <c r="J346">
        <v>305</v>
      </c>
      <c r="K346">
        <v>244</v>
      </c>
      <c r="L346">
        <v>2997</v>
      </c>
      <c r="M346">
        <v>389</v>
      </c>
      <c r="N346">
        <v>0</v>
      </c>
      <c r="O346">
        <v>5609</v>
      </c>
      <c r="P346">
        <v>189</v>
      </c>
      <c r="Q346">
        <v>2723</v>
      </c>
      <c r="R346">
        <v>13332</v>
      </c>
      <c r="S346">
        <v>1696</v>
      </c>
      <c r="T346">
        <v>737</v>
      </c>
      <c r="U346">
        <v>4240</v>
      </c>
      <c r="V346">
        <v>2430</v>
      </c>
      <c r="W346">
        <v>14436</v>
      </c>
      <c r="X346">
        <v>3015</v>
      </c>
      <c r="Y346">
        <v>3939</v>
      </c>
      <c r="Z346">
        <v>5513</v>
      </c>
      <c r="AA346">
        <v>1873</v>
      </c>
    </row>
    <row r="347" spans="1:27" x14ac:dyDescent="0.3">
      <c r="B347">
        <v>2013</v>
      </c>
      <c r="C347">
        <v>11</v>
      </c>
      <c r="D347">
        <v>501</v>
      </c>
      <c r="E347">
        <v>559</v>
      </c>
      <c r="F347">
        <v>360</v>
      </c>
      <c r="G347">
        <v>8</v>
      </c>
      <c r="H347">
        <v>42</v>
      </c>
      <c r="I347">
        <v>240</v>
      </c>
      <c r="J347">
        <v>350</v>
      </c>
      <c r="K347">
        <v>271</v>
      </c>
      <c r="L347">
        <v>3213</v>
      </c>
      <c r="M347">
        <v>389</v>
      </c>
      <c r="N347">
        <v>0</v>
      </c>
      <c r="O347">
        <v>5193</v>
      </c>
      <c r="P347">
        <v>161</v>
      </c>
      <c r="Q347">
        <v>2138</v>
      </c>
      <c r="R347">
        <v>12914</v>
      </c>
      <c r="S347">
        <v>1609</v>
      </c>
      <c r="T347">
        <v>806</v>
      </c>
      <c r="U347">
        <v>3582</v>
      </c>
      <c r="V347">
        <v>2328</v>
      </c>
      <c r="W347">
        <v>5449</v>
      </c>
      <c r="X347">
        <v>2724</v>
      </c>
      <c r="Y347">
        <v>3374</v>
      </c>
      <c r="Z347">
        <v>5686</v>
      </c>
      <c r="AA347">
        <v>2028</v>
      </c>
    </row>
    <row r="348" spans="1:27" x14ac:dyDescent="0.3">
      <c r="B348">
        <v>2012</v>
      </c>
      <c r="C348">
        <v>7</v>
      </c>
      <c r="D348">
        <v>501</v>
      </c>
      <c r="E348">
        <v>683</v>
      </c>
      <c r="F348">
        <v>362</v>
      </c>
      <c r="G348">
        <v>9</v>
      </c>
      <c r="H348">
        <v>46</v>
      </c>
      <c r="I348">
        <v>203</v>
      </c>
      <c r="J348">
        <v>364</v>
      </c>
      <c r="K348">
        <v>254</v>
      </c>
      <c r="L348">
        <v>3221</v>
      </c>
      <c r="M348">
        <v>397</v>
      </c>
      <c r="N348">
        <v>0</v>
      </c>
      <c r="O348">
        <v>5129</v>
      </c>
      <c r="P348">
        <v>141</v>
      </c>
      <c r="Q348">
        <v>2089</v>
      </c>
      <c r="R348">
        <v>12413</v>
      </c>
      <c r="S348">
        <v>1707</v>
      </c>
      <c r="T348">
        <v>770</v>
      </c>
      <c r="U348">
        <v>3514</v>
      </c>
      <c r="V348">
        <v>2187</v>
      </c>
      <c r="W348">
        <v>12770</v>
      </c>
      <c r="X348">
        <v>2609</v>
      </c>
      <c r="Y348">
        <v>3393</v>
      </c>
      <c r="Z348">
        <v>4992</v>
      </c>
      <c r="AA348">
        <v>1804</v>
      </c>
    </row>
    <row r="349" spans="1:27" x14ac:dyDescent="0.3">
      <c r="B349">
        <v>2011</v>
      </c>
      <c r="C349">
        <v>10</v>
      </c>
      <c r="D349">
        <v>475</v>
      </c>
      <c r="E349">
        <v>805</v>
      </c>
      <c r="F349">
        <v>298</v>
      </c>
      <c r="G349">
        <v>8</v>
      </c>
      <c r="H349">
        <v>39</v>
      </c>
      <c r="I349">
        <v>155</v>
      </c>
      <c r="J349">
        <v>318</v>
      </c>
      <c r="K349">
        <v>211</v>
      </c>
      <c r="L349">
        <v>2791</v>
      </c>
      <c r="M349">
        <v>336</v>
      </c>
      <c r="N349">
        <v>0</v>
      </c>
      <c r="O349">
        <v>5444</v>
      </c>
      <c r="P349">
        <v>124</v>
      </c>
      <c r="Q349">
        <v>1736</v>
      </c>
      <c r="R349">
        <v>12265</v>
      </c>
      <c r="S349">
        <v>1452</v>
      </c>
      <c r="T349">
        <v>685</v>
      </c>
      <c r="U349">
        <v>3023</v>
      </c>
      <c r="V349">
        <v>1879</v>
      </c>
      <c r="W349">
        <v>10226</v>
      </c>
      <c r="X349">
        <v>2506</v>
      </c>
      <c r="Y349">
        <v>4005</v>
      </c>
      <c r="Z349">
        <v>5898</v>
      </c>
      <c r="AA349">
        <v>1853</v>
      </c>
    </row>
    <row r="350" spans="1:27" x14ac:dyDescent="0.3">
      <c r="B350">
        <v>2010</v>
      </c>
      <c r="C350">
        <v>52</v>
      </c>
      <c r="D350">
        <v>480</v>
      </c>
      <c r="E350">
        <v>502</v>
      </c>
      <c r="F350">
        <v>228</v>
      </c>
      <c r="G350">
        <v>6</v>
      </c>
      <c r="H350">
        <v>24</v>
      </c>
      <c r="I350">
        <v>224</v>
      </c>
      <c r="J350">
        <v>343</v>
      </c>
      <c r="K350">
        <v>218</v>
      </c>
      <c r="L350">
        <v>3256</v>
      </c>
      <c r="M350">
        <v>334</v>
      </c>
      <c r="N350">
        <v>0</v>
      </c>
      <c r="O350">
        <v>3413</v>
      </c>
      <c r="P350">
        <v>155</v>
      </c>
      <c r="Q350">
        <v>1670</v>
      </c>
      <c r="R350">
        <v>11578</v>
      </c>
      <c r="S350">
        <v>1581</v>
      </c>
      <c r="T350">
        <v>691</v>
      </c>
      <c r="U350">
        <v>2912</v>
      </c>
      <c r="V350">
        <v>1718</v>
      </c>
      <c r="W350">
        <v>5485</v>
      </c>
      <c r="X350">
        <v>2378</v>
      </c>
      <c r="Y350">
        <v>2384</v>
      </c>
      <c r="Z350">
        <v>6132</v>
      </c>
      <c r="AA350">
        <v>1983</v>
      </c>
    </row>
    <row r="351" spans="1:27" x14ac:dyDescent="0.3">
      <c r="B351">
        <v>2009</v>
      </c>
      <c r="C351">
        <v>15</v>
      </c>
      <c r="D351">
        <v>372</v>
      </c>
      <c r="E351">
        <v>538</v>
      </c>
      <c r="F351">
        <v>195</v>
      </c>
      <c r="G351">
        <v>1</v>
      </c>
      <c r="H351">
        <v>16</v>
      </c>
      <c r="I351">
        <v>163</v>
      </c>
      <c r="J351">
        <v>328</v>
      </c>
      <c r="K351">
        <v>202</v>
      </c>
      <c r="L351">
        <v>285</v>
      </c>
      <c r="M351">
        <v>336</v>
      </c>
      <c r="N351">
        <v>0</v>
      </c>
      <c r="O351">
        <v>7228</v>
      </c>
      <c r="P351">
        <v>137</v>
      </c>
      <c r="Q351">
        <v>1329</v>
      </c>
      <c r="R351">
        <v>10557</v>
      </c>
      <c r="S351">
        <v>1591</v>
      </c>
      <c r="T351">
        <v>667</v>
      </c>
      <c r="U351">
        <v>2677</v>
      </c>
      <c r="V351">
        <v>1650</v>
      </c>
      <c r="W351">
        <v>4600</v>
      </c>
      <c r="X351">
        <v>2082</v>
      </c>
      <c r="Y351">
        <v>1646</v>
      </c>
      <c r="Z351">
        <v>6401</v>
      </c>
      <c r="AA351">
        <v>1906</v>
      </c>
    </row>
    <row r="352" spans="1:27" x14ac:dyDescent="0.3">
      <c r="B352">
        <v>2008</v>
      </c>
      <c r="C352">
        <v>16</v>
      </c>
      <c r="D352">
        <v>317</v>
      </c>
      <c r="E352">
        <v>469</v>
      </c>
      <c r="F352">
        <v>190</v>
      </c>
      <c r="G352">
        <v>3</v>
      </c>
      <c r="H352">
        <v>19</v>
      </c>
      <c r="I352">
        <v>152</v>
      </c>
      <c r="J352">
        <v>342</v>
      </c>
      <c r="K352">
        <v>174</v>
      </c>
      <c r="L352">
        <v>283</v>
      </c>
      <c r="M352">
        <v>338</v>
      </c>
      <c r="N352">
        <v>0</v>
      </c>
      <c r="O352">
        <v>6416</v>
      </c>
      <c r="P352">
        <v>129</v>
      </c>
      <c r="Q352">
        <v>1002</v>
      </c>
      <c r="R352">
        <v>10020</v>
      </c>
      <c r="S352">
        <v>1516</v>
      </c>
      <c r="T352">
        <v>610</v>
      </c>
      <c r="U352">
        <v>2776</v>
      </c>
      <c r="V352">
        <v>1758</v>
      </c>
      <c r="W352">
        <v>3567</v>
      </c>
      <c r="X352">
        <v>1600</v>
      </c>
      <c r="Y352">
        <v>1611</v>
      </c>
      <c r="Z352">
        <v>5976</v>
      </c>
      <c r="AA352">
        <v>1867</v>
      </c>
    </row>
    <row r="353" spans="1:27" x14ac:dyDescent="0.3">
      <c r="B353">
        <v>2007</v>
      </c>
      <c r="C353">
        <v>14</v>
      </c>
      <c r="D353">
        <v>249</v>
      </c>
      <c r="E353">
        <v>708</v>
      </c>
      <c r="F353">
        <v>144</v>
      </c>
      <c r="G353">
        <v>2</v>
      </c>
      <c r="H353">
        <v>20</v>
      </c>
      <c r="I353">
        <v>145</v>
      </c>
      <c r="J353">
        <v>307</v>
      </c>
      <c r="K353">
        <v>105</v>
      </c>
      <c r="L353">
        <v>250</v>
      </c>
      <c r="M353">
        <v>279</v>
      </c>
      <c r="N353">
        <v>1</v>
      </c>
      <c r="O353">
        <v>4524</v>
      </c>
      <c r="P353">
        <v>137</v>
      </c>
      <c r="Q353">
        <v>868</v>
      </c>
      <c r="R353">
        <v>9070</v>
      </c>
      <c r="S353">
        <v>1315</v>
      </c>
      <c r="T353">
        <v>747</v>
      </c>
      <c r="U353">
        <v>2147</v>
      </c>
      <c r="V353">
        <v>1579</v>
      </c>
      <c r="W353">
        <v>3325</v>
      </c>
      <c r="X353">
        <v>1286</v>
      </c>
      <c r="Y353">
        <v>1457</v>
      </c>
      <c r="Z353">
        <v>6090</v>
      </c>
      <c r="AA353">
        <v>1796</v>
      </c>
    </row>
    <row r="354" spans="1:27" x14ac:dyDescent="0.3">
      <c r="B354">
        <v>2006</v>
      </c>
      <c r="C354">
        <v>30</v>
      </c>
      <c r="D354">
        <v>274</v>
      </c>
      <c r="E354">
        <v>573</v>
      </c>
      <c r="F354">
        <v>153</v>
      </c>
      <c r="G354">
        <v>3</v>
      </c>
      <c r="H354">
        <v>54</v>
      </c>
      <c r="I354">
        <v>140</v>
      </c>
      <c r="J354">
        <v>311</v>
      </c>
      <c r="K354">
        <v>235</v>
      </c>
      <c r="L354">
        <v>230</v>
      </c>
      <c r="M354">
        <v>256</v>
      </c>
      <c r="N354">
        <v>0</v>
      </c>
      <c r="O354">
        <v>3850</v>
      </c>
      <c r="P354">
        <v>184</v>
      </c>
      <c r="Q354">
        <v>722</v>
      </c>
      <c r="R354">
        <v>8928</v>
      </c>
      <c r="S354">
        <v>1056</v>
      </c>
      <c r="T354">
        <v>689</v>
      </c>
      <c r="U354">
        <v>1864</v>
      </c>
      <c r="V354">
        <v>1496</v>
      </c>
      <c r="W354">
        <v>3346</v>
      </c>
      <c r="X354">
        <v>1445</v>
      </c>
      <c r="Y354">
        <v>1850</v>
      </c>
      <c r="Z354">
        <v>4439</v>
      </c>
      <c r="AA354">
        <v>1768</v>
      </c>
    </row>
    <row r="355" spans="1:27" x14ac:dyDescent="0.3">
      <c r="A355" t="s">
        <v>32</v>
      </c>
      <c r="B355">
        <v>2016</v>
      </c>
      <c r="C355">
        <v>0</v>
      </c>
      <c r="D355">
        <v>45</v>
      </c>
      <c r="E355">
        <v>4</v>
      </c>
      <c r="F355">
        <v>2</v>
      </c>
      <c r="G355">
        <v>0</v>
      </c>
      <c r="H355">
        <v>0</v>
      </c>
      <c r="I355">
        <v>2</v>
      </c>
      <c r="J355">
        <v>0</v>
      </c>
      <c r="K355">
        <v>0</v>
      </c>
      <c r="L355">
        <v>0</v>
      </c>
      <c r="M355">
        <v>27</v>
      </c>
      <c r="N355">
        <v>5</v>
      </c>
      <c r="O355">
        <v>212</v>
      </c>
      <c r="P355">
        <v>5</v>
      </c>
      <c r="Q355">
        <v>30</v>
      </c>
      <c r="R355">
        <v>383</v>
      </c>
      <c r="S355">
        <v>48</v>
      </c>
      <c r="T355">
        <v>21</v>
      </c>
      <c r="U355">
        <v>206</v>
      </c>
      <c r="V355">
        <v>27</v>
      </c>
      <c r="W355">
        <v>109</v>
      </c>
      <c r="X355">
        <v>8</v>
      </c>
      <c r="Y355">
        <v>32</v>
      </c>
      <c r="Z355">
        <v>307</v>
      </c>
      <c r="AA355">
        <v>273</v>
      </c>
    </row>
    <row r="356" spans="1:27" x14ac:dyDescent="0.3">
      <c r="B356">
        <v>2015</v>
      </c>
      <c r="C356">
        <v>0</v>
      </c>
      <c r="D356">
        <v>53</v>
      </c>
      <c r="E356">
        <v>4</v>
      </c>
      <c r="F356">
        <v>3</v>
      </c>
      <c r="G356">
        <v>0</v>
      </c>
      <c r="H356">
        <v>0</v>
      </c>
      <c r="I356">
        <v>1</v>
      </c>
      <c r="J356">
        <v>0</v>
      </c>
      <c r="K356">
        <v>0</v>
      </c>
      <c r="L356">
        <v>0</v>
      </c>
      <c r="M356">
        <v>49</v>
      </c>
      <c r="N356">
        <v>22</v>
      </c>
      <c r="O356">
        <v>370</v>
      </c>
      <c r="P356">
        <v>9</v>
      </c>
      <c r="Q356">
        <v>36</v>
      </c>
      <c r="R356">
        <v>393</v>
      </c>
      <c r="S356">
        <v>54</v>
      </c>
      <c r="T356">
        <v>26</v>
      </c>
      <c r="U356">
        <v>195</v>
      </c>
      <c r="V356">
        <v>22</v>
      </c>
      <c r="W356">
        <v>114</v>
      </c>
      <c r="X356">
        <v>7</v>
      </c>
      <c r="Y356">
        <v>31</v>
      </c>
      <c r="Z356">
        <v>373</v>
      </c>
      <c r="AA356">
        <v>273</v>
      </c>
    </row>
    <row r="357" spans="1:27" x14ac:dyDescent="0.3">
      <c r="B357">
        <v>2014</v>
      </c>
      <c r="C357">
        <v>0</v>
      </c>
      <c r="D357">
        <v>53</v>
      </c>
      <c r="E357">
        <v>6</v>
      </c>
      <c r="F357">
        <v>3</v>
      </c>
      <c r="G357">
        <v>0</v>
      </c>
      <c r="H357">
        <v>0</v>
      </c>
      <c r="I357">
        <v>3</v>
      </c>
      <c r="J357">
        <v>0</v>
      </c>
      <c r="K357">
        <v>0</v>
      </c>
      <c r="L357">
        <v>0</v>
      </c>
      <c r="M357">
        <v>87</v>
      </c>
      <c r="N357">
        <v>217</v>
      </c>
      <c r="O357">
        <v>450</v>
      </c>
      <c r="P357">
        <v>9</v>
      </c>
      <c r="Q357">
        <v>36</v>
      </c>
      <c r="R357">
        <v>417</v>
      </c>
      <c r="S357">
        <v>69</v>
      </c>
      <c r="T357">
        <v>26</v>
      </c>
      <c r="U357">
        <v>216</v>
      </c>
      <c r="V357">
        <v>24</v>
      </c>
      <c r="W357">
        <v>106</v>
      </c>
      <c r="X357">
        <v>8</v>
      </c>
      <c r="Y357">
        <v>29</v>
      </c>
      <c r="Z357">
        <v>347</v>
      </c>
      <c r="AA357">
        <v>235</v>
      </c>
    </row>
    <row r="358" spans="1:27" x14ac:dyDescent="0.3">
      <c r="B358">
        <v>2013</v>
      </c>
      <c r="C358">
        <v>0</v>
      </c>
      <c r="D358">
        <v>44</v>
      </c>
      <c r="E358">
        <v>1</v>
      </c>
      <c r="F358">
        <v>2</v>
      </c>
      <c r="G358">
        <v>0</v>
      </c>
      <c r="H358">
        <v>0</v>
      </c>
      <c r="I358">
        <v>4</v>
      </c>
      <c r="J358">
        <v>0</v>
      </c>
      <c r="K358">
        <v>0</v>
      </c>
      <c r="L358">
        <v>0</v>
      </c>
      <c r="M358">
        <v>95</v>
      </c>
      <c r="N358">
        <v>232</v>
      </c>
      <c r="O358">
        <v>428</v>
      </c>
      <c r="P358">
        <v>12</v>
      </c>
      <c r="Q358">
        <v>3</v>
      </c>
      <c r="R358">
        <v>429</v>
      </c>
      <c r="S358">
        <v>52</v>
      </c>
      <c r="T358">
        <v>23</v>
      </c>
      <c r="U358">
        <v>187</v>
      </c>
      <c r="V358">
        <v>50</v>
      </c>
      <c r="W358">
        <v>98</v>
      </c>
      <c r="X358">
        <v>6</v>
      </c>
      <c r="Y358">
        <v>22</v>
      </c>
      <c r="Z358">
        <v>373</v>
      </c>
      <c r="AA358">
        <v>246</v>
      </c>
    </row>
    <row r="359" spans="1:27" x14ac:dyDescent="0.3">
      <c r="B359">
        <v>2012</v>
      </c>
      <c r="C359">
        <v>0</v>
      </c>
      <c r="D359">
        <v>54</v>
      </c>
      <c r="E359">
        <v>2</v>
      </c>
      <c r="F359">
        <v>2</v>
      </c>
      <c r="G359">
        <v>0</v>
      </c>
      <c r="H359">
        <v>0</v>
      </c>
      <c r="I359">
        <v>1</v>
      </c>
      <c r="J359">
        <v>0</v>
      </c>
      <c r="K359">
        <v>0</v>
      </c>
      <c r="L359">
        <v>0</v>
      </c>
      <c r="M359">
        <v>119</v>
      </c>
      <c r="N359">
        <v>212</v>
      </c>
      <c r="O359">
        <v>374</v>
      </c>
      <c r="P359">
        <v>12</v>
      </c>
      <c r="Q359">
        <v>8</v>
      </c>
      <c r="R359">
        <v>375</v>
      </c>
      <c r="S359">
        <v>35</v>
      </c>
      <c r="T359">
        <v>25</v>
      </c>
      <c r="U359">
        <v>68</v>
      </c>
      <c r="V359">
        <v>48</v>
      </c>
      <c r="W359">
        <v>94</v>
      </c>
      <c r="X359">
        <v>6</v>
      </c>
      <c r="Y359">
        <v>22</v>
      </c>
      <c r="Z359">
        <v>347</v>
      </c>
      <c r="AA359">
        <v>249</v>
      </c>
    </row>
    <row r="360" spans="1:27" x14ac:dyDescent="0.3">
      <c r="B360">
        <v>2011</v>
      </c>
      <c r="C360">
        <v>0</v>
      </c>
      <c r="D360">
        <v>50</v>
      </c>
      <c r="E360">
        <v>1</v>
      </c>
      <c r="F360">
        <v>2</v>
      </c>
      <c r="G360">
        <v>0</v>
      </c>
      <c r="H360">
        <v>0</v>
      </c>
      <c r="I360">
        <v>1</v>
      </c>
      <c r="J360">
        <v>0</v>
      </c>
      <c r="K360">
        <v>0</v>
      </c>
      <c r="L360">
        <v>0</v>
      </c>
      <c r="M360">
        <v>135</v>
      </c>
      <c r="N360">
        <v>206</v>
      </c>
      <c r="O360">
        <v>77</v>
      </c>
      <c r="P360">
        <v>11</v>
      </c>
      <c r="Q360">
        <v>0</v>
      </c>
      <c r="R360">
        <v>349</v>
      </c>
      <c r="S360">
        <v>31</v>
      </c>
      <c r="T360">
        <v>24</v>
      </c>
      <c r="U360">
        <v>43</v>
      </c>
      <c r="V360">
        <v>59</v>
      </c>
      <c r="W360">
        <v>85</v>
      </c>
      <c r="X360">
        <v>9</v>
      </c>
      <c r="Y360">
        <v>27</v>
      </c>
      <c r="Z360">
        <v>333</v>
      </c>
      <c r="AA360">
        <v>243</v>
      </c>
    </row>
    <row r="361" spans="1:27" x14ac:dyDescent="0.3">
      <c r="B361">
        <v>2010</v>
      </c>
      <c r="C361">
        <v>0</v>
      </c>
      <c r="D361">
        <v>49</v>
      </c>
      <c r="E361">
        <v>2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92</v>
      </c>
      <c r="N361">
        <v>0</v>
      </c>
      <c r="O361">
        <v>66</v>
      </c>
      <c r="P361">
        <v>11</v>
      </c>
      <c r="Q361">
        <v>25</v>
      </c>
      <c r="R361">
        <v>309</v>
      </c>
      <c r="S361">
        <v>26</v>
      </c>
      <c r="T361">
        <v>21</v>
      </c>
      <c r="U361">
        <v>41</v>
      </c>
      <c r="V361">
        <v>44</v>
      </c>
      <c r="W361">
        <v>86</v>
      </c>
      <c r="X361">
        <v>8</v>
      </c>
      <c r="Y361">
        <v>15</v>
      </c>
      <c r="Z361">
        <v>346</v>
      </c>
      <c r="AA361">
        <v>242</v>
      </c>
    </row>
    <row r="362" spans="1:27" x14ac:dyDescent="0.3">
      <c r="B362">
        <v>2009</v>
      </c>
      <c r="C362">
        <v>0</v>
      </c>
      <c r="D362">
        <v>43</v>
      </c>
      <c r="E362">
        <v>3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16</v>
      </c>
      <c r="N362">
        <v>0</v>
      </c>
      <c r="O362">
        <v>63</v>
      </c>
      <c r="P362">
        <v>11</v>
      </c>
      <c r="Q362">
        <v>1</v>
      </c>
      <c r="R362">
        <v>344</v>
      </c>
      <c r="S362">
        <v>24</v>
      </c>
      <c r="T362">
        <v>21</v>
      </c>
      <c r="U362">
        <v>37</v>
      </c>
      <c r="V362">
        <v>23</v>
      </c>
      <c r="W362">
        <v>89</v>
      </c>
      <c r="X362">
        <v>5</v>
      </c>
      <c r="Y362">
        <v>17</v>
      </c>
      <c r="Z362">
        <v>384</v>
      </c>
      <c r="AA362">
        <v>258</v>
      </c>
    </row>
    <row r="363" spans="1:27" x14ac:dyDescent="0.3">
      <c r="B363">
        <v>2008</v>
      </c>
      <c r="C363">
        <v>0</v>
      </c>
      <c r="D363">
        <v>56</v>
      </c>
      <c r="E363">
        <v>2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29</v>
      </c>
      <c r="N363">
        <v>0</v>
      </c>
      <c r="O363">
        <v>527</v>
      </c>
      <c r="P363">
        <v>10</v>
      </c>
      <c r="Q363">
        <v>12</v>
      </c>
      <c r="R363">
        <v>341</v>
      </c>
      <c r="S363">
        <v>26</v>
      </c>
      <c r="T363">
        <v>21</v>
      </c>
      <c r="U363">
        <v>38</v>
      </c>
      <c r="V363">
        <v>26</v>
      </c>
      <c r="W363">
        <v>99</v>
      </c>
      <c r="X363">
        <v>5</v>
      </c>
      <c r="Y363">
        <v>4</v>
      </c>
      <c r="Z363">
        <v>360</v>
      </c>
      <c r="AA363">
        <v>255</v>
      </c>
    </row>
    <row r="364" spans="1:27" x14ac:dyDescent="0.3">
      <c r="B364">
        <v>2007</v>
      </c>
      <c r="C364">
        <v>0</v>
      </c>
      <c r="D364">
        <v>46</v>
      </c>
      <c r="E364">
        <v>2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26</v>
      </c>
      <c r="N364">
        <v>0</v>
      </c>
      <c r="O364">
        <v>647</v>
      </c>
      <c r="P364">
        <v>45</v>
      </c>
      <c r="Q364">
        <v>6</v>
      </c>
      <c r="R364">
        <v>304</v>
      </c>
      <c r="S364">
        <v>20</v>
      </c>
      <c r="T364">
        <v>21</v>
      </c>
      <c r="U364">
        <v>26</v>
      </c>
      <c r="V364">
        <v>25</v>
      </c>
      <c r="W364">
        <v>65</v>
      </c>
      <c r="X364">
        <v>3</v>
      </c>
      <c r="Y364">
        <v>3</v>
      </c>
      <c r="Z364">
        <v>331</v>
      </c>
      <c r="AA364">
        <v>304</v>
      </c>
    </row>
    <row r="365" spans="1:27" x14ac:dyDescent="0.3">
      <c r="B365">
        <v>2006</v>
      </c>
      <c r="C365">
        <v>0</v>
      </c>
      <c r="D365">
        <v>38</v>
      </c>
      <c r="E365">
        <v>1</v>
      </c>
      <c r="F365">
        <v>0</v>
      </c>
      <c r="G365">
        <v>0</v>
      </c>
      <c r="H365">
        <v>0</v>
      </c>
      <c r="I365">
        <v>3</v>
      </c>
      <c r="J365">
        <v>0</v>
      </c>
      <c r="K365">
        <v>7</v>
      </c>
      <c r="L365">
        <v>0</v>
      </c>
      <c r="M365">
        <v>5</v>
      </c>
      <c r="N365">
        <v>0</v>
      </c>
      <c r="O365">
        <v>36</v>
      </c>
      <c r="P365">
        <v>45</v>
      </c>
      <c r="Q365">
        <v>58</v>
      </c>
      <c r="R365">
        <v>268</v>
      </c>
      <c r="S365">
        <v>26</v>
      </c>
      <c r="T365">
        <v>17</v>
      </c>
      <c r="U365">
        <v>18</v>
      </c>
      <c r="V365">
        <v>15</v>
      </c>
      <c r="W365">
        <v>75</v>
      </c>
      <c r="X365">
        <v>22</v>
      </c>
      <c r="Y365">
        <v>3</v>
      </c>
      <c r="Z365">
        <v>292</v>
      </c>
      <c r="AA365">
        <v>302</v>
      </c>
    </row>
    <row r="366" spans="1:27" x14ac:dyDescent="0.3">
      <c r="A366" t="s">
        <v>33</v>
      </c>
      <c r="B366">
        <v>2016</v>
      </c>
      <c r="C366">
        <v>4</v>
      </c>
      <c r="D366">
        <v>27</v>
      </c>
      <c r="E366">
        <v>12</v>
      </c>
      <c r="F366">
        <v>12</v>
      </c>
      <c r="G366">
        <v>0</v>
      </c>
      <c r="H366">
        <v>0</v>
      </c>
      <c r="I366">
        <v>13</v>
      </c>
      <c r="J366">
        <v>3</v>
      </c>
      <c r="K366">
        <v>0</v>
      </c>
      <c r="L366">
        <v>568</v>
      </c>
      <c r="M366">
        <v>10</v>
      </c>
      <c r="N366">
        <v>5</v>
      </c>
      <c r="O366">
        <v>41</v>
      </c>
      <c r="P366">
        <v>5</v>
      </c>
      <c r="Q366">
        <v>19</v>
      </c>
      <c r="R366">
        <v>703</v>
      </c>
      <c r="S366">
        <v>68</v>
      </c>
      <c r="T366">
        <v>39</v>
      </c>
      <c r="U366">
        <v>59</v>
      </c>
      <c r="V366">
        <v>140</v>
      </c>
      <c r="W366">
        <v>214</v>
      </c>
      <c r="X366">
        <v>124</v>
      </c>
      <c r="Y366">
        <v>98</v>
      </c>
      <c r="Z366">
        <v>712</v>
      </c>
      <c r="AA366">
        <v>89</v>
      </c>
    </row>
    <row r="367" spans="1:27" x14ac:dyDescent="0.3">
      <c r="B367">
        <v>2015</v>
      </c>
      <c r="C367">
        <v>2</v>
      </c>
      <c r="D367">
        <v>26</v>
      </c>
      <c r="E367">
        <v>9</v>
      </c>
      <c r="F367">
        <v>45</v>
      </c>
      <c r="G367">
        <v>0</v>
      </c>
      <c r="H367">
        <v>0</v>
      </c>
      <c r="I367">
        <v>11</v>
      </c>
      <c r="J367">
        <v>3</v>
      </c>
      <c r="K367">
        <v>0</v>
      </c>
      <c r="L367">
        <v>542</v>
      </c>
      <c r="M367">
        <v>10</v>
      </c>
      <c r="N367">
        <v>5</v>
      </c>
      <c r="O367">
        <v>32</v>
      </c>
      <c r="P367">
        <v>3</v>
      </c>
      <c r="Q367">
        <v>20</v>
      </c>
      <c r="R367">
        <v>740</v>
      </c>
      <c r="S367">
        <v>69</v>
      </c>
      <c r="T367">
        <v>40</v>
      </c>
      <c r="U367">
        <v>61</v>
      </c>
      <c r="V367">
        <v>116</v>
      </c>
      <c r="W367">
        <v>225</v>
      </c>
      <c r="X367">
        <v>118</v>
      </c>
      <c r="Y367">
        <v>101</v>
      </c>
      <c r="Z367">
        <v>719</v>
      </c>
      <c r="AA367">
        <v>103</v>
      </c>
    </row>
    <row r="368" spans="1:27" x14ac:dyDescent="0.3">
      <c r="B368">
        <v>2014</v>
      </c>
      <c r="C368">
        <v>2</v>
      </c>
      <c r="D368">
        <v>32</v>
      </c>
      <c r="E368">
        <v>8</v>
      </c>
      <c r="F368">
        <v>28</v>
      </c>
      <c r="G368">
        <v>0</v>
      </c>
      <c r="H368">
        <v>0</v>
      </c>
      <c r="I368">
        <v>10</v>
      </c>
      <c r="J368">
        <v>3</v>
      </c>
      <c r="K368">
        <v>0</v>
      </c>
      <c r="L368">
        <v>547</v>
      </c>
      <c r="M368">
        <v>9</v>
      </c>
      <c r="N368">
        <v>0</v>
      </c>
      <c r="O368">
        <v>38</v>
      </c>
      <c r="P368">
        <v>3</v>
      </c>
      <c r="Q368">
        <v>36</v>
      </c>
      <c r="R368">
        <v>733</v>
      </c>
      <c r="S368">
        <v>64</v>
      </c>
      <c r="T368">
        <v>40</v>
      </c>
      <c r="U368">
        <v>50</v>
      </c>
      <c r="V368">
        <v>105</v>
      </c>
      <c r="W368">
        <v>227</v>
      </c>
      <c r="X368">
        <v>118</v>
      </c>
      <c r="Y368">
        <v>99</v>
      </c>
      <c r="Z368">
        <v>668</v>
      </c>
      <c r="AA368">
        <v>133</v>
      </c>
    </row>
    <row r="369" spans="1:27" x14ac:dyDescent="0.3">
      <c r="B369">
        <v>2013</v>
      </c>
      <c r="C369">
        <v>2</v>
      </c>
      <c r="D369">
        <v>36</v>
      </c>
      <c r="E369">
        <v>13</v>
      </c>
      <c r="F369">
        <v>24</v>
      </c>
      <c r="G369">
        <v>0</v>
      </c>
      <c r="H369">
        <v>0</v>
      </c>
      <c r="I369">
        <v>11</v>
      </c>
      <c r="J369">
        <v>2</v>
      </c>
      <c r="K369">
        <v>0</v>
      </c>
      <c r="L369">
        <v>334</v>
      </c>
      <c r="M369">
        <v>10</v>
      </c>
      <c r="N369">
        <v>0</v>
      </c>
      <c r="O369">
        <v>31</v>
      </c>
      <c r="P369">
        <v>2</v>
      </c>
      <c r="Q369">
        <v>30</v>
      </c>
      <c r="R369">
        <v>724</v>
      </c>
      <c r="S369">
        <v>57</v>
      </c>
      <c r="T369">
        <v>31</v>
      </c>
      <c r="U369">
        <v>45</v>
      </c>
      <c r="V369">
        <v>98</v>
      </c>
      <c r="W369">
        <v>213</v>
      </c>
      <c r="X369">
        <v>114</v>
      </c>
      <c r="Y369">
        <v>101</v>
      </c>
      <c r="Z369">
        <v>695</v>
      </c>
      <c r="AA369">
        <v>117</v>
      </c>
    </row>
    <row r="370" spans="1:27" x14ac:dyDescent="0.3">
      <c r="B370">
        <v>2012</v>
      </c>
      <c r="C370">
        <v>2</v>
      </c>
      <c r="D370">
        <v>43</v>
      </c>
      <c r="E370">
        <v>10</v>
      </c>
      <c r="F370">
        <v>16</v>
      </c>
      <c r="G370">
        <v>0</v>
      </c>
      <c r="H370">
        <v>1</v>
      </c>
      <c r="I370">
        <v>9</v>
      </c>
      <c r="J370">
        <v>1</v>
      </c>
      <c r="K370">
        <v>0</v>
      </c>
      <c r="L370">
        <v>369</v>
      </c>
      <c r="M370">
        <v>9</v>
      </c>
      <c r="N370">
        <v>0</v>
      </c>
      <c r="O370">
        <v>33</v>
      </c>
      <c r="P370">
        <v>2</v>
      </c>
      <c r="Q370">
        <v>22</v>
      </c>
      <c r="R370">
        <v>667</v>
      </c>
      <c r="S370">
        <v>63</v>
      </c>
      <c r="T370">
        <v>34</v>
      </c>
      <c r="U370">
        <v>27</v>
      </c>
      <c r="V370">
        <v>75</v>
      </c>
      <c r="W370">
        <v>237</v>
      </c>
      <c r="X370">
        <v>21</v>
      </c>
      <c r="Y370">
        <v>89</v>
      </c>
      <c r="Z370">
        <v>550</v>
      </c>
      <c r="AA370">
        <v>125</v>
      </c>
    </row>
    <row r="371" spans="1:27" x14ac:dyDescent="0.3">
      <c r="B371">
        <v>2011</v>
      </c>
      <c r="C371">
        <v>2</v>
      </c>
      <c r="D371">
        <v>41</v>
      </c>
      <c r="E371">
        <v>10</v>
      </c>
      <c r="F371">
        <v>17</v>
      </c>
      <c r="G371">
        <v>0</v>
      </c>
      <c r="H371">
        <v>0</v>
      </c>
      <c r="I371">
        <v>12</v>
      </c>
      <c r="J371">
        <v>1</v>
      </c>
      <c r="K371">
        <v>0</v>
      </c>
      <c r="L371">
        <v>175</v>
      </c>
      <c r="M371">
        <v>6</v>
      </c>
      <c r="N371">
        <v>0</v>
      </c>
      <c r="O371">
        <v>31</v>
      </c>
      <c r="P371">
        <v>2</v>
      </c>
      <c r="Q371">
        <v>68</v>
      </c>
      <c r="R371">
        <v>735</v>
      </c>
      <c r="S371">
        <v>52</v>
      </c>
      <c r="T371">
        <v>33</v>
      </c>
      <c r="U371">
        <v>27</v>
      </c>
      <c r="V371">
        <v>42</v>
      </c>
      <c r="W371">
        <v>210</v>
      </c>
      <c r="X371">
        <v>25</v>
      </c>
      <c r="Y371">
        <v>39</v>
      </c>
      <c r="Z371">
        <v>648</v>
      </c>
      <c r="AA371">
        <v>108</v>
      </c>
    </row>
    <row r="372" spans="1:27" x14ac:dyDescent="0.3">
      <c r="B372">
        <v>2010</v>
      </c>
      <c r="C372">
        <v>0</v>
      </c>
      <c r="D372">
        <v>39</v>
      </c>
      <c r="E372">
        <v>13</v>
      </c>
      <c r="F372">
        <v>0</v>
      </c>
      <c r="G372">
        <v>0</v>
      </c>
      <c r="H372">
        <v>0</v>
      </c>
      <c r="I372">
        <v>11</v>
      </c>
      <c r="J372">
        <v>3</v>
      </c>
      <c r="K372">
        <v>0</v>
      </c>
      <c r="L372">
        <v>19</v>
      </c>
      <c r="M372">
        <v>6</v>
      </c>
      <c r="N372">
        <v>0</v>
      </c>
      <c r="O372">
        <v>18</v>
      </c>
      <c r="P372">
        <v>3</v>
      </c>
      <c r="Q372">
        <v>80</v>
      </c>
      <c r="R372">
        <v>704</v>
      </c>
      <c r="S372">
        <v>34</v>
      </c>
      <c r="T372">
        <v>36</v>
      </c>
      <c r="U372">
        <v>30</v>
      </c>
      <c r="V372">
        <v>44</v>
      </c>
      <c r="W372">
        <v>217</v>
      </c>
      <c r="X372">
        <v>27</v>
      </c>
      <c r="Y372">
        <v>98</v>
      </c>
      <c r="Z372">
        <v>643</v>
      </c>
      <c r="AA372">
        <v>207</v>
      </c>
    </row>
    <row r="373" spans="1:27" x14ac:dyDescent="0.3">
      <c r="B373">
        <v>2009</v>
      </c>
      <c r="C373">
        <v>0</v>
      </c>
      <c r="D373">
        <v>38</v>
      </c>
      <c r="E373">
        <v>11</v>
      </c>
      <c r="F373">
        <v>0</v>
      </c>
      <c r="G373">
        <v>0</v>
      </c>
      <c r="H373">
        <v>0</v>
      </c>
      <c r="I373">
        <v>9</v>
      </c>
      <c r="J373">
        <v>0</v>
      </c>
      <c r="K373">
        <v>0</v>
      </c>
      <c r="L373">
        <v>2</v>
      </c>
      <c r="M373">
        <v>7</v>
      </c>
      <c r="N373">
        <v>0</v>
      </c>
      <c r="O373">
        <v>26</v>
      </c>
      <c r="P373">
        <v>2</v>
      </c>
      <c r="Q373">
        <v>38</v>
      </c>
      <c r="R373">
        <v>591</v>
      </c>
      <c r="S373">
        <v>36</v>
      </c>
      <c r="T373">
        <v>29</v>
      </c>
      <c r="U373">
        <v>25</v>
      </c>
      <c r="V373">
        <v>39</v>
      </c>
      <c r="W373">
        <v>206</v>
      </c>
      <c r="X373">
        <v>28</v>
      </c>
      <c r="Y373">
        <v>137</v>
      </c>
      <c r="Z373">
        <v>636</v>
      </c>
      <c r="AA373">
        <v>243</v>
      </c>
    </row>
    <row r="374" spans="1:27" x14ac:dyDescent="0.3">
      <c r="B374">
        <v>2008</v>
      </c>
      <c r="C374">
        <v>0</v>
      </c>
      <c r="D374">
        <v>45</v>
      </c>
      <c r="E374">
        <v>9</v>
      </c>
      <c r="F374">
        <v>0</v>
      </c>
      <c r="G374">
        <v>0</v>
      </c>
      <c r="H374">
        <v>0</v>
      </c>
      <c r="I374">
        <v>10</v>
      </c>
      <c r="J374">
        <v>0</v>
      </c>
      <c r="K374">
        <v>0</v>
      </c>
      <c r="L374">
        <v>2</v>
      </c>
      <c r="M374">
        <v>6</v>
      </c>
      <c r="N374">
        <v>0</v>
      </c>
      <c r="O374">
        <v>107</v>
      </c>
      <c r="P374">
        <v>2</v>
      </c>
      <c r="Q374">
        <v>33</v>
      </c>
      <c r="R374">
        <v>515</v>
      </c>
      <c r="S374">
        <v>31</v>
      </c>
      <c r="T374">
        <v>29</v>
      </c>
      <c r="U374">
        <v>21</v>
      </c>
      <c r="V374">
        <v>41</v>
      </c>
      <c r="W374">
        <v>183</v>
      </c>
      <c r="X374">
        <v>80</v>
      </c>
      <c r="Y374">
        <v>126</v>
      </c>
      <c r="Z374">
        <v>427</v>
      </c>
      <c r="AA374">
        <v>174</v>
      </c>
    </row>
    <row r="375" spans="1:27" x14ac:dyDescent="0.3">
      <c r="B375">
        <v>2007</v>
      </c>
      <c r="C375">
        <v>0</v>
      </c>
      <c r="D375">
        <v>40</v>
      </c>
      <c r="E375">
        <v>7</v>
      </c>
      <c r="F375">
        <v>0</v>
      </c>
      <c r="G375">
        <v>0</v>
      </c>
      <c r="H375">
        <v>0</v>
      </c>
      <c r="I375">
        <v>9</v>
      </c>
      <c r="J375">
        <v>1</v>
      </c>
      <c r="K375">
        <v>0</v>
      </c>
      <c r="L375">
        <v>1</v>
      </c>
      <c r="M375">
        <v>8</v>
      </c>
      <c r="N375">
        <v>5</v>
      </c>
      <c r="O375">
        <v>110</v>
      </c>
      <c r="P375">
        <v>2</v>
      </c>
      <c r="Q375">
        <v>40</v>
      </c>
      <c r="R375">
        <v>509</v>
      </c>
      <c r="S375">
        <v>30</v>
      </c>
      <c r="T375">
        <v>29</v>
      </c>
      <c r="U375">
        <v>19</v>
      </c>
      <c r="V375">
        <v>38</v>
      </c>
      <c r="W375">
        <v>161</v>
      </c>
      <c r="X375">
        <v>58</v>
      </c>
      <c r="Y375">
        <v>162</v>
      </c>
      <c r="Z375">
        <v>585</v>
      </c>
      <c r="AA375">
        <v>122</v>
      </c>
    </row>
    <row r="376" spans="1:27" x14ac:dyDescent="0.3">
      <c r="B376">
        <v>2006</v>
      </c>
      <c r="C376">
        <v>0</v>
      </c>
      <c r="D376">
        <v>34</v>
      </c>
      <c r="E376">
        <v>7</v>
      </c>
      <c r="F376">
        <v>0</v>
      </c>
      <c r="G376">
        <v>0</v>
      </c>
      <c r="H376">
        <v>0</v>
      </c>
      <c r="I376">
        <v>9</v>
      </c>
      <c r="J376">
        <v>6</v>
      </c>
      <c r="K376">
        <v>0</v>
      </c>
      <c r="L376">
        <v>1</v>
      </c>
      <c r="M376">
        <v>9</v>
      </c>
      <c r="N376">
        <v>0</v>
      </c>
      <c r="O376">
        <v>85</v>
      </c>
      <c r="P376">
        <v>3</v>
      </c>
      <c r="Q376">
        <v>34</v>
      </c>
      <c r="R376">
        <v>484</v>
      </c>
      <c r="S376">
        <v>25</v>
      </c>
      <c r="T376">
        <v>29</v>
      </c>
      <c r="U376">
        <v>21</v>
      </c>
      <c r="V376">
        <v>38</v>
      </c>
      <c r="W376">
        <v>161</v>
      </c>
      <c r="X376">
        <v>46</v>
      </c>
      <c r="Y376">
        <v>180</v>
      </c>
      <c r="Z376">
        <v>564</v>
      </c>
      <c r="AA376">
        <v>122</v>
      </c>
    </row>
    <row r="377" spans="1:27" x14ac:dyDescent="0.3">
      <c r="A377" t="s">
        <v>34</v>
      </c>
      <c r="B377">
        <v>2016</v>
      </c>
      <c r="C377">
        <v>0</v>
      </c>
      <c r="D377">
        <v>0</v>
      </c>
      <c r="E377">
        <v>1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5</v>
      </c>
      <c r="P377">
        <v>0</v>
      </c>
      <c r="Q377">
        <v>2</v>
      </c>
      <c r="R377">
        <v>49</v>
      </c>
      <c r="S377">
        <v>3</v>
      </c>
      <c r="T377">
        <v>2</v>
      </c>
      <c r="U377">
        <v>27</v>
      </c>
      <c r="V377">
        <v>3</v>
      </c>
      <c r="W377">
        <v>7</v>
      </c>
      <c r="X377">
        <v>0</v>
      </c>
      <c r="Y377">
        <v>2</v>
      </c>
      <c r="Z377">
        <v>180</v>
      </c>
      <c r="AA377">
        <v>327</v>
      </c>
    </row>
    <row r="378" spans="1:27" x14ac:dyDescent="0.3">
      <c r="B378">
        <v>2015</v>
      </c>
      <c r="C378">
        <v>0</v>
      </c>
      <c r="D378">
        <v>0</v>
      </c>
      <c r="E378">
        <v>1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2</v>
      </c>
      <c r="L378">
        <v>0</v>
      </c>
      <c r="M378">
        <v>0</v>
      </c>
      <c r="N378">
        <v>0</v>
      </c>
      <c r="O378">
        <v>3</v>
      </c>
      <c r="P378">
        <v>0</v>
      </c>
      <c r="Q378">
        <v>4</v>
      </c>
      <c r="R378">
        <v>58</v>
      </c>
      <c r="S378">
        <v>3</v>
      </c>
      <c r="T378">
        <v>1</v>
      </c>
      <c r="U378">
        <v>26</v>
      </c>
      <c r="V378">
        <v>4</v>
      </c>
      <c r="W378">
        <v>8</v>
      </c>
      <c r="X378">
        <v>0</v>
      </c>
      <c r="Y378">
        <v>5</v>
      </c>
      <c r="Z378">
        <v>172</v>
      </c>
      <c r="AA378">
        <v>243</v>
      </c>
    </row>
    <row r="379" spans="1:27" x14ac:dyDescent="0.3">
      <c r="B379">
        <v>2014</v>
      </c>
      <c r="C379">
        <v>0</v>
      </c>
      <c r="D379">
        <v>0</v>
      </c>
      <c r="E379">
        <v>3</v>
      </c>
      <c r="F379">
        <v>0</v>
      </c>
      <c r="G379">
        <v>0</v>
      </c>
      <c r="H379">
        <v>0</v>
      </c>
      <c r="I379">
        <v>0</v>
      </c>
      <c r="J379">
        <v>3</v>
      </c>
      <c r="K379">
        <v>2</v>
      </c>
      <c r="L379">
        <v>0</v>
      </c>
      <c r="M379">
        <v>1</v>
      </c>
      <c r="N379">
        <v>0</v>
      </c>
      <c r="O379">
        <v>0</v>
      </c>
      <c r="P379">
        <v>0</v>
      </c>
      <c r="Q379">
        <v>4</v>
      </c>
      <c r="R379">
        <v>59</v>
      </c>
      <c r="S379">
        <v>3</v>
      </c>
      <c r="T379">
        <v>1</v>
      </c>
      <c r="U379">
        <v>15</v>
      </c>
      <c r="V379">
        <v>4</v>
      </c>
      <c r="W379">
        <v>5</v>
      </c>
      <c r="X379">
        <v>0</v>
      </c>
      <c r="Y379">
        <v>0</v>
      </c>
      <c r="Z379">
        <v>160</v>
      </c>
      <c r="AA379">
        <v>231</v>
      </c>
    </row>
    <row r="380" spans="1:27" x14ac:dyDescent="0.3">
      <c r="B380">
        <v>2013</v>
      </c>
      <c r="C380">
        <v>0</v>
      </c>
      <c r="D380">
        <v>0</v>
      </c>
      <c r="E380">
        <v>3</v>
      </c>
      <c r="F380">
        <v>0</v>
      </c>
      <c r="G380">
        <v>0</v>
      </c>
      <c r="H380">
        <v>0</v>
      </c>
      <c r="I380">
        <v>0</v>
      </c>
      <c r="J380">
        <v>6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2</v>
      </c>
      <c r="Q380">
        <v>2</v>
      </c>
      <c r="R380">
        <v>48</v>
      </c>
      <c r="S380">
        <v>2</v>
      </c>
      <c r="T380">
        <v>2</v>
      </c>
      <c r="U380">
        <v>21</v>
      </c>
      <c r="V380">
        <v>4</v>
      </c>
      <c r="W380">
        <v>5</v>
      </c>
      <c r="X380">
        <v>0</v>
      </c>
      <c r="Y380">
        <v>0</v>
      </c>
      <c r="Z380">
        <v>150</v>
      </c>
      <c r="AA380">
        <v>152</v>
      </c>
    </row>
    <row r="381" spans="1:27" x14ac:dyDescent="0.3">
      <c r="B381">
        <v>2012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35</v>
      </c>
      <c r="S381">
        <v>0</v>
      </c>
      <c r="T381">
        <v>1</v>
      </c>
      <c r="U381">
        <v>19</v>
      </c>
      <c r="V381">
        <v>6</v>
      </c>
      <c r="W381">
        <v>2</v>
      </c>
      <c r="X381">
        <v>0</v>
      </c>
      <c r="Y381">
        <v>0</v>
      </c>
      <c r="Z381">
        <v>108</v>
      </c>
      <c r="AA381">
        <v>142</v>
      </c>
    </row>
    <row r="382" spans="1:27" x14ac:dyDescent="0.3">
      <c r="B382">
        <v>2011</v>
      </c>
      <c r="C382">
        <v>0</v>
      </c>
      <c r="D382">
        <v>0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45</v>
      </c>
      <c r="S382">
        <v>0</v>
      </c>
      <c r="T382">
        <v>0</v>
      </c>
      <c r="U382">
        <v>19</v>
      </c>
      <c r="V382">
        <v>4</v>
      </c>
      <c r="W382">
        <v>2</v>
      </c>
      <c r="X382">
        <v>0</v>
      </c>
      <c r="Y382">
        <v>0</v>
      </c>
      <c r="Z382">
        <v>163</v>
      </c>
      <c r="AA382">
        <v>153</v>
      </c>
    </row>
    <row r="383" spans="1:27" x14ac:dyDescent="0.3">
      <c r="B383">
        <v>2010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26</v>
      </c>
      <c r="S383">
        <v>0</v>
      </c>
      <c r="T383">
        <v>0</v>
      </c>
      <c r="U383">
        <v>3</v>
      </c>
      <c r="V383">
        <v>2</v>
      </c>
      <c r="W383">
        <v>1</v>
      </c>
      <c r="X383">
        <v>0</v>
      </c>
      <c r="Y383">
        <v>0</v>
      </c>
      <c r="Z383">
        <v>134</v>
      </c>
      <c r="AA383">
        <v>79</v>
      </c>
    </row>
    <row r="384" spans="1:27" x14ac:dyDescent="0.3">
      <c r="B384">
        <v>2009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8</v>
      </c>
      <c r="S384">
        <v>0</v>
      </c>
      <c r="T384">
        <v>0</v>
      </c>
      <c r="U384">
        <v>0</v>
      </c>
      <c r="V384">
        <v>2</v>
      </c>
      <c r="W384">
        <v>0</v>
      </c>
      <c r="X384">
        <v>0</v>
      </c>
      <c r="Y384">
        <v>0</v>
      </c>
      <c r="Z384">
        <v>125</v>
      </c>
      <c r="AA384">
        <v>23</v>
      </c>
    </row>
    <row r="385" spans="1:27" x14ac:dyDescent="0.3">
      <c r="B385">
        <v>2008</v>
      </c>
      <c r="C385">
        <v>1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3</v>
      </c>
      <c r="S385">
        <v>0</v>
      </c>
      <c r="T385">
        <v>0</v>
      </c>
      <c r="U385">
        <v>0</v>
      </c>
      <c r="V385">
        <v>2</v>
      </c>
      <c r="W385">
        <v>0</v>
      </c>
      <c r="X385">
        <v>0</v>
      </c>
      <c r="Y385">
        <v>0</v>
      </c>
      <c r="Z385">
        <v>103</v>
      </c>
      <c r="AA385">
        <v>47</v>
      </c>
    </row>
    <row r="386" spans="1:27" x14ac:dyDescent="0.3">
      <c r="B386">
        <v>2007</v>
      </c>
      <c r="C386">
        <v>6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8</v>
      </c>
      <c r="S386">
        <v>0</v>
      </c>
      <c r="T386">
        <v>0</v>
      </c>
      <c r="U386">
        <v>2</v>
      </c>
      <c r="V386">
        <v>3</v>
      </c>
      <c r="W386">
        <v>1</v>
      </c>
      <c r="X386">
        <v>0</v>
      </c>
      <c r="Y386">
        <v>0</v>
      </c>
      <c r="Z386">
        <v>104</v>
      </c>
      <c r="AA386">
        <v>25</v>
      </c>
    </row>
    <row r="387" spans="1:27" x14ac:dyDescent="0.3">
      <c r="B387">
        <v>2006</v>
      </c>
      <c r="C387">
        <v>4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10</v>
      </c>
      <c r="S387">
        <v>0</v>
      </c>
      <c r="T387">
        <v>0</v>
      </c>
      <c r="U387">
        <v>1</v>
      </c>
      <c r="V387">
        <v>2</v>
      </c>
      <c r="W387">
        <v>0</v>
      </c>
      <c r="X387">
        <v>0</v>
      </c>
      <c r="Y387">
        <v>0</v>
      </c>
      <c r="Z387">
        <v>83</v>
      </c>
      <c r="AA387">
        <v>32</v>
      </c>
    </row>
    <row r="388" spans="1:27" x14ac:dyDescent="0.3">
      <c r="A388" t="s">
        <v>35</v>
      </c>
      <c r="B388">
        <v>2016</v>
      </c>
      <c r="C388">
        <v>0</v>
      </c>
      <c r="D388">
        <v>0</v>
      </c>
      <c r="E388">
        <v>0</v>
      </c>
      <c r="F388">
        <v>0</v>
      </c>
      <c r="G388">
        <v>1</v>
      </c>
      <c r="H388">
        <v>0</v>
      </c>
      <c r="I388">
        <v>0</v>
      </c>
      <c r="J388">
        <v>1</v>
      </c>
      <c r="K388">
        <v>1</v>
      </c>
      <c r="L388">
        <v>1</v>
      </c>
      <c r="M388">
        <v>29</v>
      </c>
      <c r="N388">
        <v>0</v>
      </c>
      <c r="O388">
        <v>83</v>
      </c>
      <c r="P388">
        <v>5</v>
      </c>
      <c r="Q388">
        <v>12</v>
      </c>
      <c r="R388">
        <v>247</v>
      </c>
      <c r="S388">
        <v>5</v>
      </c>
      <c r="T388">
        <v>20</v>
      </c>
      <c r="U388">
        <v>15</v>
      </c>
      <c r="V388">
        <v>81</v>
      </c>
      <c r="W388">
        <v>50</v>
      </c>
      <c r="X388">
        <v>30</v>
      </c>
      <c r="Y388">
        <v>19</v>
      </c>
      <c r="Z388">
        <v>329</v>
      </c>
      <c r="AA388">
        <v>166</v>
      </c>
    </row>
    <row r="389" spans="1:27" x14ac:dyDescent="0.3">
      <c r="B389">
        <v>2015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1</v>
      </c>
      <c r="K389">
        <v>1</v>
      </c>
      <c r="L389">
        <v>5</v>
      </c>
      <c r="M389">
        <v>34</v>
      </c>
      <c r="N389">
        <v>0</v>
      </c>
      <c r="O389">
        <v>87</v>
      </c>
      <c r="P389">
        <v>5</v>
      </c>
      <c r="Q389">
        <v>7</v>
      </c>
      <c r="R389">
        <v>260</v>
      </c>
      <c r="S389">
        <v>6</v>
      </c>
      <c r="T389">
        <v>16</v>
      </c>
      <c r="U389">
        <v>14</v>
      </c>
      <c r="V389">
        <v>87</v>
      </c>
      <c r="W389">
        <v>56</v>
      </c>
      <c r="X389">
        <v>29</v>
      </c>
      <c r="Y389">
        <v>20</v>
      </c>
      <c r="Z389">
        <v>412</v>
      </c>
      <c r="AA389">
        <v>168</v>
      </c>
    </row>
    <row r="390" spans="1:27" x14ac:dyDescent="0.3">
      <c r="B390">
        <v>2014</v>
      </c>
      <c r="C390">
        <v>0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1</v>
      </c>
      <c r="K390">
        <v>1</v>
      </c>
      <c r="L390">
        <v>5</v>
      </c>
      <c r="M390">
        <v>29</v>
      </c>
      <c r="N390">
        <v>0</v>
      </c>
      <c r="O390">
        <v>57</v>
      </c>
      <c r="P390">
        <v>6</v>
      </c>
      <c r="Q390">
        <v>7</v>
      </c>
      <c r="R390">
        <v>237</v>
      </c>
      <c r="S390">
        <v>7</v>
      </c>
      <c r="T390">
        <v>13</v>
      </c>
      <c r="U390">
        <v>12</v>
      </c>
      <c r="V390">
        <v>34</v>
      </c>
      <c r="W390">
        <v>69</v>
      </c>
      <c r="X390">
        <v>26</v>
      </c>
      <c r="Y390">
        <v>17</v>
      </c>
      <c r="Z390">
        <v>257</v>
      </c>
      <c r="AA390">
        <v>164</v>
      </c>
    </row>
    <row r="391" spans="1:27" x14ac:dyDescent="0.3">
      <c r="B391">
        <v>2013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1</v>
      </c>
      <c r="K391">
        <v>1</v>
      </c>
      <c r="L391">
        <v>0</v>
      </c>
      <c r="M391">
        <v>33</v>
      </c>
      <c r="N391">
        <v>0</v>
      </c>
      <c r="O391">
        <v>60</v>
      </c>
      <c r="P391">
        <v>5</v>
      </c>
      <c r="Q391">
        <v>2</v>
      </c>
      <c r="R391">
        <v>237</v>
      </c>
      <c r="S391">
        <v>6</v>
      </c>
      <c r="T391">
        <v>13</v>
      </c>
      <c r="U391">
        <v>12</v>
      </c>
      <c r="V391">
        <v>46</v>
      </c>
      <c r="W391">
        <v>59</v>
      </c>
      <c r="X391">
        <v>25</v>
      </c>
      <c r="Y391">
        <v>20</v>
      </c>
      <c r="Z391">
        <v>359</v>
      </c>
      <c r="AA391">
        <v>151</v>
      </c>
    </row>
    <row r="392" spans="1:27" x14ac:dyDescent="0.3">
      <c r="B392">
        <v>2012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29</v>
      </c>
      <c r="N392">
        <v>0</v>
      </c>
      <c r="O392">
        <v>54</v>
      </c>
      <c r="P392">
        <v>5</v>
      </c>
      <c r="Q392">
        <v>4</v>
      </c>
      <c r="R392">
        <v>231</v>
      </c>
      <c r="S392">
        <v>6</v>
      </c>
      <c r="T392">
        <v>16</v>
      </c>
      <c r="U392">
        <v>4</v>
      </c>
      <c r="V392">
        <v>40</v>
      </c>
      <c r="W392">
        <v>33</v>
      </c>
      <c r="X392">
        <v>22</v>
      </c>
      <c r="Y392">
        <v>20</v>
      </c>
      <c r="Z392">
        <v>339</v>
      </c>
      <c r="AA392">
        <v>131</v>
      </c>
    </row>
    <row r="393" spans="1:27" x14ac:dyDescent="0.3">
      <c r="B393">
        <v>2011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2</v>
      </c>
      <c r="J393">
        <v>0</v>
      </c>
      <c r="K393">
        <v>0</v>
      </c>
      <c r="L393">
        <v>0</v>
      </c>
      <c r="M393">
        <v>34</v>
      </c>
      <c r="N393">
        <v>0</v>
      </c>
      <c r="O393">
        <v>55</v>
      </c>
      <c r="P393">
        <v>6</v>
      </c>
      <c r="Q393">
        <v>4</v>
      </c>
      <c r="R393">
        <v>216</v>
      </c>
      <c r="S393">
        <v>6</v>
      </c>
      <c r="T393">
        <v>16</v>
      </c>
      <c r="U393">
        <v>5</v>
      </c>
      <c r="V393">
        <v>30</v>
      </c>
      <c r="W393">
        <v>32</v>
      </c>
      <c r="X393">
        <v>21</v>
      </c>
      <c r="Y393">
        <v>21</v>
      </c>
      <c r="Z393">
        <v>389</v>
      </c>
      <c r="AA393">
        <v>125</v>
      </c>
    </row>
    <row r="394" spans="1:27" x14ac:dyDescent="0.3">
      <c r="B394">
        <v>2010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1</v>
      </c>
      <c r="J394">
        <v>0</v>
      </c>
      <c r="K394">
        <v>0</v>
      </c>
      <c r="L394">
        <v>0</v>
      </c>
      <c r="M394">
        <v>21</v>
      </c>
      <c r="N394">
        <v>0</v>
      </c>
      <c r="O394">
        <v>49</v>
      </c>
      <c r="P394">
        <v>3</v>
      </c>
      <c r="Q394">
        <v>3</v>
      </c>
      <c r="R394">
        <v>227</v>
      </c>
      <c r="S394">
        <v>18</v>
      </c>
      <c r="T394">
        <v>15</v>
      </c>
      <c r="U394">
        <v>4</v>
      </c>
      <c r="V394">
        <v>40</v>
      </c>
      <c r="W394">
        <v>46</v>
      </c>
      <c r="X394">
        <v>20</v>
      </c>
      <c r="Y394">
        <v>16</v>
      </c>
      <c r="Z394">
        <v>332</v>
      </c>
      <c r="AA394">
        <v>129</v>
      </c>
    </row>
    <row r="395" spans="1:27" x14ac:dyDescent="0.3">
      <c r="B395">
        <v>2009</v>
      </c>
      <c r="C395">
        <v>0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1</v>
      </c>
      <c r="J395">
        <v>1</v>
      </c>
      <c r="K395">
        <v>0</v>
      </c>
      <c r="L395">
        <v>0</v>
      </c>
      <c r="M395">
        <v>24</v>
      </c>
      <c r="N395">
        <v>0</v>
      </c>
      <c r="O395">
        <v>50</v>
      </c>
      <c r="P395">
        <v>4</v>
      </c>
      <c r="Q395">
        <v>5</v>
      </c>
      <c r="R395">
        <v>218</v>
      </c>
      <c r="S395">
        <v>9</v>
      </c>
      <c r="T395">
        <v>16</v>
      </c>
      <c r="U395">
        <v>4</v>
      </c>
      <c r="V395">
        <v>46</v>
      </c>
      <c r="W395">
        <v>41</v>
      </c>
      <c r="X395">
        <v>20</v>
      </c>
      <c r="Y395">
        <v>15</v>
      </c>
      <c r="Z395">
        <v>340</v>
      </c>
      <c r="AA395">
        <v>136</v>
      </c>
    </row>
    <row r="396" spans="1:27" x14ac:dyDescent="0.3">
      <c r="B396">
        <v>2008</v>
      </c>
      <c r="C396">
        <v>0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4</v>
      </c>
      <c r="K396">
        <v>0</v>
      </c>
      <c r="L396">
        <v>0</v>
      </c>
      <c r="M396">
        <v>19</v>
      </c>
      <c r="N396">
        <v>0</v>
      </c>
      <c r="O396">
        <v>52</v>
      </c>
      <c r="P396">
        <v>4</v>
      </c>
      <c r="Q396">
        <v>11</v>
      </c>
      <c r="R396">
        <v>195</v>
      </c>
      <c r="S396">
        <v>14</v>
      </c>
      <c r="T396">
        <v>15</v>
      </c>
      <c r="U396">
        <v>1</v>
      </c>
      <c r="V396">
        <v>45</v>
      </c>
      <c r="W396">
        <v>23</v>
      </c>
      <c r="X396">
        <v>17</v>
      </c>
      <c r="Y396">
        <v>13</v>
      </c>
      <c r="Z396">
        <v>316</v>
      </c>
      <c r="AA396">
        <v>102</v>
      </c>
    </row>
    <row r="397" spans="1:27" x14ac:dyDescent="0.3">
      <c r="B397">
        <v>2007</v>
      </c>
      <c r="C397">
        <v>0</v>
      </c>
      <c r="D397">
        <v>0</v>
      </c>
      <c r="E397">
        <v>0</v>
      </c>
      <c r="F397">
        <v>2</v>
      </c>
      <c r="G397">
        <v>0</v>
      </c>
      <c r="H397">
        <v>0</v>
      </c>
      <c r="I397">
        <v>0</v>
      </c>
      <c r="J397">
        <v>2</v>
      </c>
      <c r="K397">
        <v>0</v>
      </c>
      <c r="L397">
        <v>0</v>
      </c>
      <c r="M397">
        <v>21</v>
      </c>
      <c r="N397">
        <v>0</v>
      </c>
      <c r="O397">
        <v>48</v>
      </c>
      <c r="P397">
        <v>3</v>
      </c>
      <c r="Q397">
        <v>0</v>
      </c>
      <c r="R397">
        <v>157</v>
      </c>
      <c r="S397">
        <v>12</v>
      </c>
      <c r="T397">
        <v>15</v>
      </c>
      <c r="U397">
        <v>2</v>
      </c>
      <c r="V397">
        <v>34</v>
      </c>
      <c r="W397">
        <v>31</v>
      </c>
      <c r="X397">
        <v>19</v>
      </c>
      <c r="Y397">
        <v>17</v>
      </c>
      <c r="Z397">
        <v>336</v>
      </c>
      <c r="AA397">
        <v>97</v>
      </c>
    </row>
    <row r="398" spans="1:27" x14ac:dyDescent="0.3">
      <c r="B398">
        <v>2006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2</v>
      </c>
      <c r="K398">
        <v>0</v>
      </c>
      <c r="L398">
        <v>0</v>
      </c>
      <c r="M398">
        <v>21</v>
      </c>
      <c r="N398">
        <v>0</v>
      </c>
      <c r="O398">
        <v>86</v>
      </c>
      <c r="P398">
        <v>4</v>
      </c>
      <c r="Q398">
        <v>0</v>
      </c>
      <c r="R398">
        <v>181</v>
      </c>
      <c r="S398">
        <v>11</v>
      </c>
      <c r="T398">
        <v>13</v>
      </c>
      <c r="U398">
        <v>1</v>
      </c>
      <c r="V398">
        <v>34</v>
      </c>
      <c r="W398">
        <v>29</v>
      </c>
      <c r="X398">
        <v>21</v>
      </c>
      <c r="Y398">
        <v>0</v>
      </c>
      <c r="Z398">
        <v>272</v>
      </c>
      <c r="AA398">
        <v>84</v>
      </c>
    </row>
    <row r="399" spans="1:27" x14ac:dyDescent="0.3">
      <c r="A399" t="s">
        <v>36</v>
      </c>
      <c r="B399">
        <v>2016</v>
      </c>
      <c r="C399">
        <v>0</v>
      </c>
      <c r="D399">
        <v>60</v>
      </c>
      <c r="E399">
        <v>1</v>
      </c>
      <c r="F399">
        <v>0</v>
      </c>
      <c r="G399">
        <v>0</v>
      </c>
      <c r="H399">
        <v>6</v>
      </c>
      <c r="I399">
        <v>3</v>
      </c>
      <c r="J399">
        <v>3</v>
      </c>
      <c r="K399">
        <v>0</v>
      </c>
      <c r="L399">
        <v>0</v>
      </c>
      <c r="M399">
        <v>0</v>
      </c>
      <c r="N399">
        <v>0</v>
      </c>
      <c r="O399">
        <v>298</v>
      </c>
      <c r="P399">
        <v>0</v>
      </c>
      <c r="Q399">
        <v>6</v>
      </c>
      <c r="R399">
        <v>201</v>
      </c>
      <c r="S399">
        <v>3</v>
      </c>
      <c r="T399">
        <v>10</v>
      </c>
      <c r="U399">
        <v>15</v>
      </c>
      <c r="V399">
        <v>10</v>
      </c>
      <c r="W399">
        <v>77</v>
      </c>
      <c r="X399">
        <v>36</v>
      </c>
      <c r="Y399">
        <v>7</v>
      </c>
      <c r="Z399">
        <v>190</v>
      </c>
      <c r="AA399">
        <v>352</v>
      </c>
    </row>
    <row r="400" spans="1:27" x14ac:dyDescent="0.3">
      <c r="B400">
        <v>2015</v>
      </c>
      <c r="C400">
        <v>0</v>
      </c>
      <c r="D400">
        <v>72</v>
      </c>
      <c r="E400">
        <v>1</v>
      </c>
      <c r="F400">
        <v>0</v>
      </c>
      <c r="G400">
        <v>0</v>
      </c>
      <c r="H400">
        <v>0</v>
      </c>
      <c r="I400">
        <v>11</v>
      </c>
      <c r="J400">
        <v>2</v>
      </c>
      <c r="K400">
        <v>0</v>
      </c>
      <c r="L400">
        <v>0</v>
      </c>
      <c r="M400">
        <v>0</v>
      </c>
      <c r="N400">
        <v>0</v>
      </c>
      <c r="O400">
        <v>199</v>
      </c>
      <c r="P400">
        <v>0</v>
      </c>
      <c r="Q400">
        <v>2</v>
      </c>
      <c r="R400">
        <v>211</v>
      </c>
      <c r="S400">
        <v>3</v>
      </c>
      <c r="T400">
        <v>11</v>
      </c>
      <c r="U400">
        <v>16</v>
      </c>
      <c r="V400">
        <v>18</v>
      </c>
      <c r="W400">
        <v>79</v>
      </c>
      <c r="X400">
        <v>36</v>
      </c>
      <c r="Y400">
        <v>9</v>
      </c>
      <c r="Z400">
        <v>372</v>
      </c>
      <c r="AA400">
        <v>343</v>
      </c>
    </row>
    <row r="401" spans="1:27" x14ac:dyDescent="0.3">
      <c r="B401">
        <v>2014</v>
      </c>
      <c r="C401">
        <v>0</v>
      </c>
      <c r="D401">
        <v>34</v>
      </c>
      <c r="E401">
        <v>0</v>
      </c>
      <c r="F401">
        <v>0</v>
      </c>
      <c r="G401">
        <v>0</v>
      </c>
      <c r="H401">
        <v>6</v>
      </c>
      <c r="I401">
        <v>0</v>
      </c>
      <c r="J401">
        <v>0</v>
      </c>
      <c r="K401">
        <v>0</v>
      </c>
      <c r="L401">
        <v>0</v>
      </c>
      <c r="M401">
        <v>4</v>
      </c>
      <c r="N401">
        <v>0</v>
      </c>
      <c r="O401">
        <v>126</v>
      </c>
      <c r="P401">
        <v>0</v>
      </c>
      <c r="Q401">
        <v>2</v>
      </c>
      <c r="R401">
        <v>205</v>
      </c>
      <c r="S401">
        <v>7</v>
      </c>
      <c r="T401">
        <v>10</v>
      </c>
      <c r="U401">
        <v>8</v>
      </c>
      <c r="V401">
        <v>111</v>
      </c>
      <c r="W401">
        <v>78</v>
      </c>
      <c r="X401">
        <v>35</v>
      </c>
      <c r="Y401">
        <v>10</v>
      </c>
      <c r="Z401">
        <v>379</v>
      </c>
      <c r="AA401">
        <v>300</v>
      </c>
    </row>
    <row r="402" spans="1:27" x14ac:dyDescent="0.3">
      <c r="B402">
        <v>2013</v>
      </c>
      <c r="C402">
        <v>2</v>
      </c>
      <c r="D402">
        <v>38</v>
      </c>
      <c r="E402">
        <v>0</v>
      </c>
      <c r="F402">
        <v>0</v>
      </c>
      <c r="G402">
        <v>0</v>
      </c>
      <c r="H402">
        <v>0</v>
      </c>
      <c r="I402">
        <v>5</v>
      </c>
      <c r="J402">
        <v>5</v>
      </c>
      <c r="K402">
        <v>0</v>
      </c>
      <c r="L402">
        <v>0</v>
      </c>
      <c r="M402">
        <v>6</v>
      </c>
      <c r="N402">
        <v>0</v>
      </c>
      <c r="O402">
        <v>221</v>
      </c>
      <c r="P402">
        <v>0</v>
      </c>
      <c r="Q402">
        <v>6</v>
      </c>
      <c r="R402">
        <v>200</v>
      </c>
      <c r="S402">
        <v>4</v>
      </c>
      <c r="T402">
        <v>12</v>
      </c>
      <c r="U402">
        <v>9</v>
      </c>
      <c r="V402">
        <v>59</v>
      </c>
      <c r="W402">
        <v>71</v>
      </c>
      <c r="X402">
        <v>38</v>
      </c>
      <c r="Y402">
        <v>10</v>
      </c>
      <c r="Z402">
        <v>367</v>
      </c>
      <c r="AA402">
        <v>295</v>
      </c>
    </row>
    <row r="403" spans="1:27" x14ac:dyDescent="0.3">
      <c r="B403">
        <v>2012</v>
      </c>
      <c r="C403">
        <v>6</v>
      </c>
      <c r="D403">
        <v>33</v>
      </c>
      <c r="E403">
        <v>0</v>
      </c>
      <c r="F403">
        <v>0</v>
      </c>
      <c r="G403">
        <v>0</v>
      </c>
      <c r="H403">
        <v>0</v>
      </c>
      <c r="I403">
        <v>6</v>
      </c>
      <c r="J403">
        <v>12</v>
      </c>
      <c r="K403">
        <v>0</v>
      </c>
      <c r="L403">
        <v>0</v>
      </c>
      <c r="M403">
        <v>3</v>
      </c>
      <c r="N403">
        <v>0</v>
      </c>
      <c r="O403">
        <v>195</v>
      </c>
      <c r="P403">
        <v>0</v>
      </c>
      <c r="Q403">
        <v>3</v>
      </c>
      <c r="R403">
        <v>176</v>
      </c>
      <c r="S403">
        <v>3</v>
      </c>
      <c r="T403">
        <v>12</v>
      </c>
      <c r="U403">
        <v>10</v>
      </c>
      <c r="V403">
        <v>11</v>
      </c>
      <c r="W403">
        <v>64</v>
      </c>
      <c r="X403">
        <v>35</v>
      </c>
      <c r="Y403">
        <v>10</v>
      </c>
      <c r="Z403">
        <v>362</v>
      </c>
      <c r="AA403">
        <v>261</v>
      </c>
    </row>
    <row r="404" spans="1:27" x14ac:dyDescent="0.3">
      <c r="B404">
        <v>2011</v>
      </c>
      <c r="C404">
        <v>6</v>
      </c>
      <c r="D404">
        <v>73</v>
      </c>
      <c r="E404">
        <v>0</v>
      </c>
      <c r="F404">
        <v>0</v>
      </c>
      <c r="G404">
        <v>0</v>
      </c>
      <c r="H404">
        <v>0</v>
      </c>
      <c r="I404">
        <v>6</v>
      </c>
      <c r="J404">
        <v>9</v>
      </c>
      <c r="K404">
        <v>0</v>
      </c>
      <c r="L404">
        <v>0</v>
      </c>
      <c r="M404">
        <v>3</v>
      </c>
      <c r="N404">
        <v>0</v>
      </c>
      <c r="O404">
        <v>139</v>
      </c>
      <c r="P404">
        <v>0</v>
      </c>
      <c r="Q404">
        <v>0</v>
      </c>
      <c r="R404">
        <v>145</v>
      </c>
      <c r="S404">
        <v>1</v>
      </c>
      <c r="T404">
        <v>10</v>
      </c>
      <c r="U404">
        <v>0</v>
      </c>
      <c r="V404">
        <v>36</v>
      </c>
      <c r="W404">
        <v>63</v>
      </c>
      <c r="X404">
        <v>41</v>
      </c>
      <c r="Y404">
        <v>8</v>
      </c>
      <c r="Z404">
        <v>351</v>
      </c>
      <c r="AA404">
        <v>263</v>
      </c>
    </row>
    <row r="405" spans="1:27" x14ac:dyDescent="0.3">
      <c r="B405">
        <v>2010</v>
      </c>
      <c r="C405">
        <v>6</v>
      </c>
      <c r="D405">
        <v>15</v>
      </c>
      <c r="E405">
        <v>0</v>
      </c>
      <c r="F405">
        <v>0</v>
      </c>
      <c r="G405">
        <v>0</v>
      </c>
      <c r="H405">
        <v>3</v>
      </c>
      <c r="I405">
        <v>0</v>
      </c>
      <c r="J405">
        <v>9</v>
      </c>
      <c r="K405">
        <v>0</v>
      </c>
      <c r="L405">
        <v>0</v>
      </c>
      <c r="M405">
        <v>0</v>
      </c>
      <c r="N405">
        <v>0</v>
      </c>
      <c r="O405">
        <v>184</v>
      </c>
      <c r="P405">
        <v>0</v>
      </c>
      <c r="Q405">
        <v>0</v>
      </c>
      <c r="R405">
        <v>136</v>
      </c>
      <c r="S405">
        <v>0</v>
      </c>
      <c r="T405">
        <v>8</v>
      </c>
      <c r="U405">
        <v>0</v>
      </c>
      <c r="V405">
        <v>42</v>
      </c>
      <c r="W405">
        <v>46</v>
      </c>
      <c r="X405">
        <v>36</v>
      </c>
      <c r="Y405">
        <v>3</v>
      </c>
      <c r="Z405">
        <v>317</v>
      </c>
      <c r="AA405">
        <v>257</v>
      </c>
    </row>
    <row r="406" spans="1:27" x14ac:dyDescent="0.3">
      <c r="B406">
        <v>2009</v>
      </c>
      <c r="C406">
        <v>5</v>
      </c>
      <c r="D406">
        <v>14</v>
      </c>
      <c r="E406">
        <v>0</v>
      </c>
      <c r="F406">
        <v>0</v>
      </c>
      <c r="G406">
        <v>0</v>
      </c>
      <c r="H406">
        <v>0</v>
      </c>
      <c r="I406">
        <v>4</v>
      </c>
      <c r="J406">
        <v>9</v>
      </c>
      <c r="K406">
        <v>0</v>
      </c>
      <c r="L406">
        <v>0</v>
      </c>
      <c r="M406">
        <v>1</v>
      </c>
      <c r="N406">
        <v>0</v>
      </c>
      <c r="O406">
        <v>164</v>
      </c>
      <c r="P406">
        <v>0</v>
      </c>
      <c r="Q406">
        <v>0</v>
      </c>
      <c r="R406">
        <v>127</v>
      </c>
      <c r="S406">
        <v>1</v>
      </c>
      <c r="T406">
        <v>7</v>
      </c>
      <c r="U406">
        <v>5</v>
      </c>
      <c r="V406">
        <v>28</v>
      </c>
      <c r="W406">
        <v>52</v>
      </c>
      <c r="X406">
        <v>34</v>
      </c>
      <c r="Y406">
        <v>4</v>
      </c>
      <c r="Z406">
        <v>336</v>
      </c>
      <c r="AA406">
        <v>234</v>
      </c>
    </row>
    <row r="407" spans="1:27" x14ac:dyDescent="0.3">
      <c r="B407">
        <v>2008</v>
      </c>
      <c r="C407">
        <v>6</v>
      </c>
      <c r="D407">
        <v>12</v>
      </c>
      <c r="E407">
        <v>0</v>
      </c>
      <c r="F407">
        <v>0</v>
      </c>
      <c r="G407">
        <v>0</v>
      </c>
      <c r="H407">
        <v>0</v>
      </c>
      <c r="I407">
        <v>1</v>
      </c>
      <c r="J407">
        <v>7</v>
      </c>
      <c r="K407">
        <v>0</v>
      </c>
      <c r="L407">
        <v>0</v>
      </c>
      <c r="M407">
        <v>1</v>
      </c>
      <c r="N407">
        <v>0</v>
      </c>
      <c r="O407">
        <v>182</v>
      </c>
      <c r="P407">
        <v>0</v>
      </c>
      <c r="Q407">
        <v>0</v>
      </c>
      <c r="R407">
        <v>117</v>
      </c>
      <c r="S407">
        <v>1</v>
      </c>
      <c r="T407">
        <v>7</v>
      </c>
      <c r="U407">
        <v>3</v>
      </c>
      <c r="V407">
        <v>30</v>
      </c>
      <c r="W407">
        <v>47</v>
      </c>
      <c r="X407">
        <v>32</v>
      </c>
      <c r="Y407">
        <v>4</v>
      </c>
      <c r="Z407">
        <v>277</v>
      </c>
      <c r="AA407">
        <v>211</v>
      </c>
    </row>
    <row r="408" spans="1:27" x14ac:dyDescent="0.3">
      <c r="B408">
        <v>2007</v>
      </c>
      <c r="C408">
        <v>7</v>
      </c>
      <c r="D408">
        <v>15</v>
      </c>
      <c r="E408">
        <v>0</v>
      </c>
      <c r="F408">
        <v>0</v>
      </c>
      <c r="G408">
        <v>0</v>
      </c>
      <c r="H408">
        <v>0</v>
      </c>
      <c r="I408">
        <v>3</v>
      </c>
      <c r="J408">
        <v>7</v>
      </c>
      <c r="K408">
        <v>0</v>
      </c>
      <c r="L408">
        <v>0</v>
      </c>
      <c r="M408">
        <v>6</v>
      </c>
      <c r="N408">
        <v>0</v>
      </c>
      <c r="O408">
        <v>185</v>
      </c>
      <c r="P408">
        <v>0</v>
      </c>
      <c r="Q408">
        <v>0</v>
      </c>
      <c r="R408">
        <v>104</v>
      </c>
      <c r="S408">
        <v>0</v>
      </c>
      <c r="T408">
        <v>7</v>
      </c>
      <c r="U408">
        <v>1</v>
      </c>
      <c r="V408">
        <v>15</v>
      </c>
      <c r="W408">
        <v>45</v>
      </c>
      <c r="X408">
        <v>34</v>
      </c>
      <c r="Y408">
        <v>2</v>
      </c>
      <c r="Z408">
        <v>317</v>
      </c>
      <c r="AA408">
        <v>222</v>
      </c>
    </row>
    <row r="409" spans="1:27" x14ac:dyDescent="0.3">
      <c r="B409">
        <v>2006</v>
      </c>
      <c r="C409">
        <v>0</v>
      </c>
      <c r="D409">
        <v>37</v>
      </c>
      <c r="E409">
        <v>0</v>
      </c>
      <c r="F409">
        <v>0</v>
      </c>
      <c r="G409">
        <v>0</v>
      </c>
      <c r="H409">
        <v>0</v>
      </c>
      <c r="I409">
        <v>5</v>
      </c>
      <c r="J409">
        <v>6</v>
      </c>
      <c r="K409">
        <v>0</v>
      </c>
      <c r="L409">
        <v>0</v>
      </c>
      <c r="M409">
        <v>7</v>
      </c>
      <c r="N409">
        <v>0</v>
      </c>
      <c r="O409">
        <v>145</v>
      </c>
      <c r="P409">
        <v>0</v>
      </c>
      <c r="Q409">
        <v>0</v>
      </c>
      <c r="R409">
        <v>116</v>
      </c>
      <c r="S409">
        <v>0</v>
      </c>
      <c r="T409">
        <v>9</v>
      </c>
      <c r="U409">
        <v>3</v>
      </c>
      <c r="V409">
        <v>3</v>
      </c>
      <c r="W409">
        <v>30</v>
      </c>
      <c r="X409">
        <v>39</v>
      </c>
      <c r="Y409">
        <v>8</v>
      </c>
      <c r="Z409">
        <v>295</v>
      </c>
      <c r="AA409">
        <v>211</v>
      </c>
    </row>
    <row r="410" spans="1:27" x14ac:dyDescent="0.3">
      <c r="A410" t="s">
        <v>37</v>
      </c>
      <c r="B410">
        <v>2016</v>
      </c>
      <c r="C410">
        <v>2</v>
      </c>
      <c r="D410">
        <v>0</v>
      </c>
      <c r="E410">
        <v>7</v>
      </c>
      <c r="F410">
        <v>0</v>
      </c>
      <c r="G410">
        <v>0</v>
      </c>
      <c r="H410">
        <v>0</v>
      </c>
      <c r="I410">
        <v>0</v>
      </c>
      <c r="J410">
        <v>3</v>
      </c>
      <c r="K410">
        <v>0</v>
      </c>
      <c r="L410">
        <v>97</v>
      </c>
      <c r="M410">
        <v>6</v>
      </c>
      <c r="N410">
        <v>0</v>
      </c>
      <c r="O410">
        <v>365</v>
      </c>
      <c r="P410">
        <v>4</v>
      </c>
      <c r="Q410">
        <v>9</v>
      </c>
      <c r="R410">
        <v>458</v>
      </c>
      <c r="S410">
        <v>16</v>
      </c>
      <c r="T410">
        <v>22</v>
      </c>
      <c r="U410">
        <v>40</v>
      </c>
      <c r="V410">
        <v>56</v>
      </c>
      <c r="W410">
        <v>61</v>
      </c>
      <c r="X410">
        <v>27</v>
      </c>
      <c r="Y410">
        <v>17</v>
      </c>
      <c r="Z410">
        <v>462</v>
      </c>
      <c r="AA410">
        <v>546</v>
      </c>
    </row>
    <row r="411" spans="1:27" x14ac:dyDescent="0.3">
      <c r="B411">
        <v>2015</v>
      </c>
      <c r="C411">
        <v>1</v>
      </c>
      <c r="D411">
        <v>0</v>
      </c>
      <c r="E411">
        <v>8</v>
      </c>
      <c r="F411">
        <v>1</v>
      </c>
      <c r="G411">
        <v>0</v>
      </c>
      <c r="H411">
        <v>0</v>
      </c>
      <c r="I411">
        <v>1</v>
      </c>
      <c r="J411">
        <v>4</v>
      </c>
      <c r="K411">
        <v>0</v>
      </c>
      <c r="L411">
        <v>92</v>
      </c>
      <c r="M411">
        <v>11</v>
      </c>
      <c r="N411">
        <v>0</v>
      </c>
      <c r="O411">
        <v>334</v>
      </c>
      <c r="P411">
        <v>4</v>
      </c>
      <c r="Q411">
        <v>13</v>
      </c>
      <c r="R411">
        <v>499</v>
      </c>
      <c r="S411">
        <v>12</v>
      </c>
      <c r="T411">
        <v>25</v>
      </c>
      <c r="U411">
        <v>66</v>
      </c>
      <c r="V411">
        <v>63</v>
      </c>
      <c r="W411">
        <v>66</v>
      </c>
      <c r="X411">
        <v>26</v>
      </c>
      <c r="Y411">
        <v>23</v>
      </c>
      <c r="Z411">
        <v>529</v>
      </c>
      <c r="AA411">
        <v>568</v>
      </c>
    </row>
    <row r="412" spans="1:27" x14ac:dyDescent="0.3">
      <c r="B412">
        <v>2014</v>
      </c>
      <c r="C412">
        <v>1</v>
      </c>
      <c r="D412">
        <v>0</v>
      </c>
      <c r="E412">
        <v>8</v>
      </c>
      <c r="F412">
        <v>1</v>
      </c>
      <c r="G412">
        <v>0</v>
      </c>
      <c r="H412">
        <v>0</v>
      </c>
      <c r="I412">
        <v>0</v>
      </c>
      <c r="J412">
        <v>3</v>
      </c>
      <c r="K412">
        <v>0</v>
      </c>
      <c r="L412">
        <v>109</v>
      </c>
      <c r="M412">
        <v>43</v>
      </c>
      <c r="N412">
        <v>0</v>
      </c>
      <c r="O412">
        <v>299</v>
      </c>
      <c r="P412">
        <v>4</v>
      </c>
      <c r="Q412">
        <v>56</v>
      </c>
      <c r="R412">
        <v>533</v>
      </c>
      <c r="S412">
        <v>15</v>
      </c>
      <c r="T412">
        <v>23</v>
      </c>
      <c r="U412">
        <v>67</v>
      </c>
      <c r="V412">
        <v>61</v>
      </c>
      <c r="W412">
        <v>77</v>
      </c>
      <c r="X412">
        <v>6</v>
      </c>
      <c r="Y412">
        <v>23</v>
      </c>
      <c r="Z412">
        <v>538</v>
      </c>
      <c r="AA412">
        <v>485</v>
      </c>
    </row>
    <row r="413" spans="1:27" x14ac:dyDescent="0.3">
      <c r="B413">
        <v>2013</v>
      </c>
      <c r="C413">
        <v>0</v>
      </c>
      <c r="D413">
        <v>0</v>
      </c>
      <c r="E413">
        <v>12</v>
      </c>
      <c r="F413">
        <v>1</v>
      </c>
      <c r="G413">
        <v>0</v>
      </c>
      <c r="H413">
        <v>0</v>
      </c>
      <c r="I413">
        <v>0</v>
      </c>
      <c r="J413">
        <v>7</v>
      </c>
      <c r="K413">
        <v>0</v>
      </c>
      <c r="L413">
        <v>121</v>
      </c>
      <c r="M413">
        <v>57</v>
      </c>
      <c r="N413">
        <v>0</v>
      </c>
      <c r="O413">
        <v>540</v>
      </c>
      <c r="P413">
        <v>4</v>
      </c>
      <c r="Q413">
        <v>68</v>
      </c>
      <c r="R413">
        <v>553</v>
      </c>
      <c r="S413">
        <v>16</v>
      </c>
      <c r="T413">
        <v>25</v>
      </c>
      <c r="U413">
        <v>49</v>
      </c>
      <c r="V413">
        <v>58</v>
      </c>
      <c r="W413">
        <v>57</v>
      </c>
      <c r="X413">
        <v>23</v>
      </c>
      <c r="Y413">
        <v>21</v>
      </c>
      <c r="Z413">
        <v>529</v>
      </c>
      <c r="AA413">
        <v>477</v>
      </c>
    </row>
    <row r="414" spans="1:27" x14ac:dyDescent="0.3">
      <c r="B414">
        <v>2012</v>
      </c>
      <c r="C414">
        <v>0</v>
      </c>
      <c r="D414">
        <v>44</v>
      </c>
      <c r="E414">
        <v>15</v>
      </c>
      <c r="F414">
        <v>16</v>
      </c>
      <c r="G414">
        <v>3</v>
      </c>
      <c r="H414">
        <v>0</v>
      </c>
      <c r="I414">
        <v>1</v>
      </c>
      <c r="J414">
        <v>5</v>
      </c>
      <c r="K414">
        <v>0</v>
      </c>
      <c r="L414">
        <v>133</v>
      </c>
      <c r="M414">
        <v>82</v>
      </c>
      <c r="N414">
        <v>0</v>
      </c>
      <c r="O414">
        <v>548</v>
      </c>
      <c r="P414">
        <v>3</v>
      </c>
      <c r="Q414">
        <v>75</v>
      </c>
      <c r="R414">
        <v>484</v>
      </c>
      <c r="S414">
        <v>17</v>
      </c>
      <c r="T414">
        <v>22</v>
      </c>
      <c r="U414">
        <v>28</v>
      </c>
      <c r="V414">
        <v>10</v>
      </c>
      <c r="W414">
        <v>48</v>
      </c>
      <c r="X414">
        <v>21</v>
      </c>
      <c r="Y414">
        <v>18</v>
      </c>
      <c r="Z414">
        <v>530</v>
      </c>
      <c r="AA414">
        <v>489</v>
      </c>
    </row>
    <row r="415" spans="1:27" x14ac:dyDescent="0.3">
      <c r="B415">
        <v>2011</v>
      </c>
      <c r="C415">
        <v>0</v>
      </c>
      <c r="D415">
        <v>0</v>
      </c>
      <c r="E415">
        <v>27</v>
      </c>
      <c r="F415">
        <v>13</v>
      </c>
      <c r="G415">
        <v>0</v>
      </c>
      <c r="H415">
        <v>0</v>
      </c>
      <c r="I415">
        <v>0</v>
      </c>
      <c r="J415">
        <v>3</v>
      </c>
      <c r="K415">
        <v>0</v>
      </c>
      <c r="L415">
        <v>113</v>
      </c>
      <c r="M415">
        <v>41</v>
      </c>
      <c r="N415">
        <v>0</v>
      </c>
      <c r="O415">
        <v>210</v>
      </c>
      <c r="P415">
        <v>0</v>
      </c>
      <c r="Q415">
        <v>90</v>
      </c>
      <c r="R415">
        <v>514</v>
      </c>
      <c r="S415">
        <v>19</v>
      </c>
      <c r="T415">
        <v>25</v>
      </c>
      <c r="U415">
        <v>34</v>
      </c>
      <c r="V415">
        <v>15</v>
      </c>
      <c r="W415">
        <v>43</v>
      </c>
      <c r="X415">
        <v>18</v>
      </c>
      <c r="Y415">
        <v>18</v>
      </c>
      <c r="Z415">
        <v>602</v>
      </c>
      <c r="AA415">
        <v>475</v>
      </c>
    </row>
    <row r="416" spans="1:27" x14ac:dyDescent="0.3">
      <c r="B416">
        <v>2010</v>
      </c>
      <c r="C416">
        <v>0</v>
      </c>
      <c r="D416">
        <v>0</v>
      </c>
      <c r="E416">
        <v>18</v>
      </c>
      <c r="F416">
        <v>0</v>
      </c>
      <c r="G416">
        <v>0</v>
      </c>
      <c r="H416">
        <v>0</v>
      </c>
      <c r="I416">
        <v>1</v>
      </c>
      <c r="J416">
        <v>4</v>
      </c>
      <c r="K416">
        <v>0</v>
      </c>
      <c r="L416">
        <v>120</v>
      </c>
      <c r="M416">
        <v>20</v>
      </c>
      <c r="N416">
        <v>0</v>
      </c>
      <c r="O416">
        <v>39</v>
      </c>
      <c r="P416">
        <v>1</v>
      </c>
      <c r="Q416">
        <v>67</v>
      </c>
      <c r="R416">
        <v>448</v>
      </c>
      <c r="S416">
        <v>22</v>
      </c>
      <c r="T416">
        <v>17</v>
      </c>
      <c r="U416">
        <v>25</v>
      </c>
      <c r="V416">
        <v>13</v>
      </c>
      <c r="W416">
        <v>49</v>
      </c>
      <c r="X416">
        <v>17</v>
      </c>
      <c r="Y416">
        <v>19</v>
      </c>
      <c r="Z416">
        <v>533</v>
      </c>
      <c r="AA416">
        <v>451</v>
      </c>
    </row>
    <row r="417" spans="1:27" x14ac:dyDescent="0.3">
      <c r="B417">
        <v>2009</v>
      </c>
      <c r="C417">
        <v>0</v>
      </c>
      <c r="D417">
        <v>1</v>
      </c>
      <c r="E417">
        <v>14</v>
      </c>
      <c r="F417">
        <v>0</v>
      </c>
      <c r="G417">
        <v>0</v>
      </c>
      <c r="H417">
        <v>0</v>
      </c>
      <c r="I417">
        <v>0</v>
      </c>
      <c r="J417">
        <v>5</v>
      </c>
      <c r="K417">
        <v>0</v>
      </c>
      <c r="L417">
        <v>11</v>
      </c>
      <c r="M417">
        <v>0</v>
      </c>
      <c r="N417">
        <v>0</v>
      </c>
      <c r="O417">
        <v>857</v>
      </c>
      <c r="P417">
        <v>1</v>
      </c>
      <c r="Q417">
        <v>70</v>
      </c>
      <c r="R417">
        <v>397</v>
      </c>
      <c r="S417">
        <v>36</v>
      </c>
      <c r="T417">
        <v>14</v>
      </c>
      <c r="U417">
        <v>15</v>
      </c>
      <c r="V417">
        <v>9</v>
      </c>
      <c r="W417">
        <v>44</v>
      </c>
      <c r="X417">
        <v>14</v>
      </c>
      <c r="Y417">
        <v>19</v>
      </c>
      <c r="Z417">
        <v>585</v>
      </c>
      <c r="AA417">
        <v>477</v>
      </c>
    </row>
    <row r="418" spans="1:27" x14ac:dyDescent="0.3">
      <c r="B418">
        <v>2008</v>
      </c>
      <c r="C418">
        <v>0</v>
      </c>
      <c r="D418">
        <v>0</v>
      </c>
      <c r="E418">
        <v>12</v>
      </c>
      <c r="F418">
        <v>0</v>
      </c>
      <c r="G418">
        <v>0</v>
      </c>
      <c r="H418">
        <v>0</v>
      </c>
      <c r="I418">
        <v>0</v>
      </c>
      <c r="J418">
        <v>4</v>
      </c>
      <c r="K418">
        <v>1</v>
      </c>
      <c r="L418">
        <v>11</v>
      </c>
      <c r="M418">
        <v>0</v>
      </c>
      <c r="N418">
        <v>0</v>
      </c>
      <c r="O418">
        <v>801</v>
      </c>
      <c r="P418">
        <v>0</v>
      </c>
      <c r="Q418">
        <v>65</v>
      </c>
      <c r="R418">
        <v>388</v>
      </c>
      <c r="S418">
        <v>19</v>
      </c>
      <c r="T418">
        <v>15</v>
      </c>
      <c r="U418">
        <v>16</v>
      </c>
      <c r="V418">
        <v>13</v>
      </c>
      <c r="W418">
        <v>39</v>
      </c>
      <c r="X418">
        <v>18</v>
      </c>
      <c r="Y418">
        <v>15</v>
      </c>
      <c r="Z418">
        <v>510</v>
      </c>
      <c r="AA418">
        <v>417</v>
      </c>
    </row>
    <row r="419" spans="1:27" x14ac:dyDescent="0.3">
      <c r="B419">
        <v>2007</v>
      </c>
      <c r="C419">
        <v>0</v>
      </c>
      <c r="D419">
        <v>0</v>
      </c>
      <c r="E419">
        <v>10</v>
      </c>
      <c r="F419">
        <v>0</v>
      </c>
      <c r="G419">
        <v>0</v>
      </c>
      <c r="H419">
        <v>0</v>
      </c>
      <c r="I419">
        <v>0</v>
      </c>
      <c r="J419">
        <v>4</v>
      </c>
      <c r="K419">
        <v>1</v>
      </c>
      <c r="L419">
        <v>11</v>
      </c>
      <c r="M419">
        <v>0</v>
      </c>
      <c r="N419">
        <v>0</v>
      </c>
      <c r="O419">
        <v>723</v>
      </c>
      <c r="P419">
        <v>0</v>
      </c>
      <c r="Q419">
        <v>9</v>
      </c>
      <c r="R419">
        <v>322</v>
      </c>
      <c r="S419">
        <v>28</v>
      </c>
      <c r="T419">
        <v>8</v>
      </c>
      <c r="U419">
        <v>8</v>
      </c>
      <c r="V419">
        <v>9</v>
      </c>
      <c r="W419">
        <v>22</v>
      </c>
      <c r="X419">
        <v>20</v>
      </c>
      <c r="Y419">
        <v>15</v>
      </c>
      <c r="Z419">
        <v>514</v>
      </c>
      <c r="AA419">
        <v>495</v>
      </c>
    </row>
    <row r="420" spans="1:27" x14ac:dyDescent="0.3">
      <c r="B420">
        <v>2006</v>
      </c>
      <c r="C420">
        <v>0</v>
      </c>
      <c r="D420">
        <v>0</v>
      </c>
      <c r="E420">
        <v>3</v>
      </c>
      <c r="F420">
        <v>0</v>
      </c>
      <c r="G420">
        <v>0</v>
      </c>
      <c r="H420">
        <v>0</v>
      </c>
      <c r="I420">
        <v>0</v>
      </c>
      <c r="J420">
        <v>4</v>
      </c>
      <c r="K420">
        <v>1</v>
      </c>
      <c r="L420">
        <v>7</v>
      </c>
      <c r="M420">
        <v>0</v>
      </c>
      <c r="N420">
        <v>0</v>
      </c>
      <c r="O420">
        <v>489</v>
      </c>
      <c r="P420">
        <v>1</v>
      </c>
      <c r="Q420">
        <v>0</v>
      </c>
      <c r="R420">
        <v>322</v>
      </c>
      <c r="S420">
        <v>43</v>
      </c>
      <c r="T420">
        <v>7</v>
      </c>
      <c r="U420">
        <v>6</v>
      </c>
      <c r="V420">
        <v>7</v>
      </c>
      <c r="W420">
        <v>23</v>
      </c>
      <c r="X420">
        <v>19</v>
      </c>
      <c r="Y420">
        <v>16</v>
      </c>
      <c r="Z420">
        <v>487</v>
      </c>
      <c r="AA420">
        <v>505</v>
      </c>
    </row>
    <row r="421" spans="1:27" x14ac:dyDescent="0.3">
      <c r="A421" t="s">
        <v>38</v>
      </c>
      <c r="B421">
        <v>2016</v>
      </c>
      <c r="C421">
        <v>0</v>
      </c>
      <c r="D421">
        <v>15</v>
      </c>
      <c r="E421">
        <v>1</v>
      </c>
      <c r="F421">
        <v>0</v>
      </c>
      <c r="G421">
        <v>0</v>
      </c>
      <c r="H421">
        <v>0</v>
      </c>
      <c r="I421">
        <v>2</v>
      </c>
      <c r="J421">
        <v>6</v>
      </c>
      <c r="K421">
        <v>0</v>
      </c>
      <c r="L421">
        <v>0</v>
      </c>
      <c r="M421">
        <v>0</v>
      </c>
      <c r="N421">
        <v>0</v>
      </c>
      <c r="O421">
        <v>61</v>
      </c>
      <c r="P421">
        <v>5</v>
      </c>
      <c r="Q421">
        <v>32</v>
      </c>
      <c r="R421">
        <v>182</v>
      </c>
      <c r="S421">
        <v>8</v>
      </c>
      <c r="T421">
        <v>7</v>
      </c>
      <c r="U421">
        <v>34</v>
      </c>
      <c r="V421">
        <v>11</v>
      </c>
      <c r="W421">
        <v>50</v>
      </c>
      <c r="X421">
        <v>1</v>
      </c>
      <c r="Y421">
        <v>5</v>
      </c>
      <c r="Z421">
        <v>386</v>
      </c>
      <c r="AA421">
        <v>755</v>
      </c>
    </row>
    <row r="422" spans="1:27" x14ac:dyDescent="0.3">
      <c r="B422">
        <v>2015</v>
      </c>
      <c r="C422">
        <v>0</v>
      </c>
      <c r="D422">
        <v>18</v>
      </c>
      <c r="E422">
        <v>7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71</v>
      </c>
      <c r="P422">
        <v>4</v>
      </c>
      <c r="Q422">
        <v>21</v>
      </c>
      <c r="R422">
        <v>188</v>
      </c>
      <c r="S422">
        <v>3</v>
      </c>
      <c r="T422">
        <v>7</v>
      </c>
      <c r="U422">
        <v>37</v>
      </c>
      <c r="V422">
        <v>13</v>
      </c>
      <c r="W422">
        <v>61</v>
      </c>
      <c r="X422">
        <v>1</v>
      </c>
      <c r="Y422">
        <v>7</v>
      </c>
      <c r="Z422">
        <v>464</v>
      </c>
      <c r="AA422">
        <v>779</v>
      </c>
    </row>
    <row r="423" spans="1:27" x14ac:dyDescent="0.3">
      <c r="B423">
        <v>2014</v>
      </c>
      <c r="C423">
        <v>8</v>
      </c>
      <c r="D423">
        <v>9</v>
      </c>
      <c r="E423">
        <v>0</v>
      </c>
      <c r="F423">
        <v>0</v>
      </c>
      <c r="G423">
        <v>0</v>
      </c>
      <c r="H423">
        <v>0</v>
      </c>
      <c r="I423">
        <v>1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102</v>
      </c>
      <c r="P423">
        <v>2</v>
      </c>
      <c r="Q423">
        <v>13</v>
      </c>
      <c r="R423">
        <v>171</v>
      </c>
      <c r="S423">
        <v>3</v>
      </c>
      <c r="T423">
        <v>9</v>
      </c>
      <c r="U423">
        <v>37</v>
      </c>
      <c r="V423">
        <v>25</v>
      </c>
      <c r="W423">
        <v>61</v>
      </c>
      <c r="X423">
        <v>1</v>
      </c>
      <c r="Y423">
        <v>5</v>
      </c>
      <c r="Z423">
        <v>446</v>
      </c>
      <c r="AA423">
        <v>692</v>
      </c>
    </row>
    <row r="424" spans="1:27" x14ac:dyDescent="0.3">
      <c r="B424">
        <v>2013</v>
      </c>
      <c r="C424">
        <v>7</v>
      </c>
      <c r="D424">
        <v>10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88</v>
      </c>
      <c r="P424">
        <v>2</v>
      </c>
      <c r="Q424">
        <v>26</v>
      </c>
      <c r="R424">
        <v>174</v>
      </c>
      <c r="S424">
        <v>1</v>
      </c>
      <c r="T424">
        <v>7</v>
      </c>
      <c r="U424">
        <v>37</v>
      </c>
      <c r="V424">
        <v>19</v>
      </c>
      <c r="W424">
        <v>64</v>
      </c>
      <c r="X424">
        <v>3</v>
      </c>
      <c r="Y424">
        <v>7</v>
      </c>
      <c r="Z424">
        <v>421</v>
      </c>
      <c r="AA424">
        <v>702</v>
      </c>
    </row>
    <row r="425" spans="1:27" x14ac:dyDescent="0.3">
      <c r="B425">
        <v>2012</v>
      </c>
      <c r="C425">
        <v>0</v>
      </c>
      <c r="D425">
        <v>12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73</v>
      </c>
      <c r="P425">
        <v>2</v>
      </c>
      <c r="Q425">
        <v>69</v>
      </c>
      <c r="R425">
        <v>154</v>
      </c>
      <c r="S425">
        <v>0</v>
      </c>
      <c r="T425">
        <v>7</v>
      </c>
      <c r="U425">
        <v>35</v>
      </c>
      <c r="V425">
        <v>22</v>
      </c>
      <c r="W425">
        <v>46</v>
      </c>
      <c r="X425">
        <v>2</v>
      </c>
      <c r="Y425">
        <v>5</v>
      </c>
      <c r="Z425">
        <v>392</v>
      </c>
      <c r="AA425">
        <v>667</v>
      </c>
    </row>
    <row r="426" spans="1:27" x14ac:dyDescent="0.3">
      <c r="B426">
        <v>2011</v>
      </c>
      <c r="C426">
        <v>0</v>
      </c>
      <c r="D426">
        <v>2</v>
      </c>
      <c r="E426">
        <v>2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63</v>
      </c>
      <c r="P426">
        <v>0</v>
      </c>
      <c r="Q426">
        <v>82</v>
      </c>
      <c r="R426">
        <v>160</v>
      </c>
      <c r="S426">
        <v>1</v>
      </c>
      <c r="T426">
        <v>7</v>
      </c>
      <c r="U426">
        <v>29</v>
      </c>
      <c r="V426">
        <v>16</v>
      </c>
      <c r="W426">
        <v>36</v>
      </c>
      <c r="X426">
        <v>3</v>
      </c>
      <c r="Y426">
        <v>7</v>
      </c>
      <c r="Z426">
        <v>431</v>
      </c>
      <c r="AA426">
        <v>731</v>
      </c>
    </row>
    <row r="427" spans="1:27" x14ac:dyDescent="0.3">
      <c r="B427">
        <v>2010</v>
      </c>
      <c r="C427">
        <v>0</v>
      </c>
      <c r="D427">
        <v>3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97</v>
      </c>
      <c r="P427">
        <v>1</v>
      </c>
      <c r="Q427">
        <v>100</v>
      </c>
      <c r="R427">
        <v>139</v>
      </c>
      <c r="S427">
        <v>2</v>
      </c>
      <c r="T427">
        <v>5</v>
      </c>
      <c r="U427">
        <v>30</v>
      </c>
      <c r="V427">
        <v>15</v>
      </c>
      <c r="W427">
        <v>32</v>
      </c>
      <c r="X427">
        <v>1</v>
      </c>
      <c r="Y427">
        <v>5</v>
      </c>
      <c r="Z427">
        <v>390</v>
      </c>
      <c r="AA427">
        <v>658</v>
      </c>
    </row>
    <row r="428" spans="1:27" x14ac:dyDescent="0.3">
      <c r="B428">
        <v>2009</v>
      </c>
      <c r="C428">
        <v>0</v>
      </c>
      <c r="D428">
        <v>3</v>
      </c>
      <c r="E428">
        <v>1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57</v>
      </c>
      <c r="P428">
        <v>1</v>
      </c>
      <c r="Q428">
        <v>0</v>
      </c>
      <c r="R428">
        <v>136</v>
      </c>
      <c r="S428">
        <v>3</v>
      </c>
      <c r="T428">
        <v>5</v>
      </c>
      <c r="U428">
        <v>17</v>
      </c>
      <c r="V428">
        <v>10</v>
      </c>
      <c r="W428">
        <v>31</v>
      </c>
      <c r="X428">
        <v>2</v>
      </c>
      <c r="Y428">
        <v>6</v>
      </c>
      <c r="Z428">
        <v>414</v>
      </c>
      <c r="AA428">
        <v>699</v>
      </c>
    </row>
    <row r="429" spans="1:27" x14ac:dyDescent="0.3">
      <c r="B429">
        <v>2008</v>
      </c>
      <c r="C429">
        <v>0</v>
      </c>
      <c r="D429">
        <v>3</v>
      </c>
      <c r="E429">
        <v>2</v>
      </c>
      <c r="F429">
        <v>2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43</v>
      </c>
      <c r="P429">
        <v>0</v>
      </c>
      <c r="Q429">
        <v>0</v>
      </c>
      <c r="R429">
        <v>125</v>
      </c>
      <c r="S429">
        <v>6</v>
      </c>
      <c r="T429">
        <v>5</v>
      </c>
      <c r="U429">
        <v>28</v>
      </c>
      <c r="V429">
        <v>7</v>
      </c>
      <c r="W429">
        <v>24</v>
      </c>
      <c r="X429">
        <v>2</v>
      </c>
      <c r="Y429">
        <v>7</v>
      </c>
      <c r="Z429">
        <v>379</v>
      </c>
      <c r="AA429">
        <v>660</v>
      </c>
    </row>
    <row r="430" spans="1:27" x14ac:dyDescent="0.3">
      <c r="B430">
        <v>2007</v>
      </c>
      <c r="C430">
        <v>4</v>
      </c>
      <c r="D430">
        <v>1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42</v>
      </c>
      <c r="P430">
        <v>0</v>
      </c>
      <c r="Q430">
        <v>2</v>
      </c>
      <c r="R430">
        <v>119</v>
      </c>
      <c r="S430">
        <v>30</v>
      </c>
      <c r="T430">
        <v>5</v>
      </c>
      <c r="U430">
        <v>29</v>
      </c>
      <c r="V430">
        <v>13</v>
      </c>
      <c r="W430">
        <v>31</v>
      </c>
      <c r="X430">
        <v>4</v>
      </c>
      <c r="Y430">
        <v>6</v>
      </c>
      <c r="Z430">
        <v>345</v>
      </c>
      <c r="AA430">
        <v>660</v>
      </c>
    </row>
    <row r="431" spans="1:27" x14ac:dyDescent="0.3">
      <c r="B431">
        <v>2006</v>
      </c>
      <c r="C431">
        <v>0</v>
      </c>
      <c r="D431">
        <v>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32</v>
      </c>
      <c r="P431">
        <v>1</v>
      </c>
      <c r="Q431">
        <v>2</v>
      </c>
      <c r="R431">
        <v>142</v>
      </c>
      <c r="S431">
        <v>8</v>
      </c>
      <c r="T431">
        <v>5</v>
      </c>
      <c r="U431">
        <v>31</v>
      </c>
      <c r="V431">
        <v>11</v>
      </c>
      <c r="W431">
        <v>22</v>
      </c>
      <c r="X431">
        <v>1</v>
      </c>
      <c r="Y431">
        <v>1</v>
      </c>
      <c r="Z431">
        <v>351</v>
      </c>
      <c r="AA431">
        <v>641</v>
      </c>
    </row>
    <row r="432" spans="1:27" x14ac:dyDescent="0.3">
      <c r="A432" t="s">
        <v>39</v>
      </c>
      <c r="B432">
        <v>2016</v>
      </c>
      <c r="C432">
        <v>230</v>
      </c>
      <c r="D432">
        <v>14</v>
      </c>
      <c r="E432">
        <v>13</v>
      </c>
      <c r="F432">
        <v>0</v>
      </c>
      <c r="G432">
        <v>0</v>
      </c>
      <c r="H432">
        <v>0</v>
      </c>
      <c r="I432">
        <v>4</v>
      </c>
      <c r="J432">
        <v>5</v>
      </c>
      <c r="K432">
        <v>0</v>
      </c>
      <c r="L432">
        <v>0</v>
      </c>
      <c r="M432">
        <v>0</v>
      </c>
      <c r="N432">
        <v>0</v>
      </c>
      <c r="O432">
        <v>62</v>
      </c>
      <c r="P432">
        <v>2</v>
      </c>
      <c r="Q432">
        <v>8</v>
      </c>
      <c r="R432">
        <v>411</v>
      </c>
      <c r="S432">
        <v>252</v>
      </c>
      <c r="T432">
        <v>27</v>
      </c>
      <c r="U432">
        <v>147</v>
      </c>
      <c r="V432">
        <v>96</v>
      </c>
      <c r="W432">
        <v>61</v>
      </c>
      <c r="X432">
        <v>4</v>
      </c>
      <c r="Y432">
        <v>46</v>
      </c>
      <c r="Z432">
        <v>659</v>
      </c>
      <c r="AA432">
        <v>459</v>
      </c>
    </row>
    <row r="433" spans="1:27" x14ac:dyDescent="0.3">
      <c r="B433">
        <v>2015</v>
      </c>
      <c r="C433">
        <v>236</v>
      </c>
      <c r="D433">
        <v>47</v>
      </c>
      <c r="E433">
        <v>13</v>
      </c>
      <c r="F433">
        <v>0</v>
      </c>
      <c r="G433">
        <v>0</v>
      </c>
      <c r="H433">
        <v>0</v>
      </c>
      <c r="I433">
        <v>2</v>
      </c>
      <c r="J433">
        <v>5</v>
      </c>
      <c r="K433">
        <v>0</v>
      </c>
      <c r="L433">
        <v>0</v>
      </c>
      <c r="M433">
        <v>0</v>
      </c>
      <c r="N433">
        <v>0</v>
      </c>
      <c r="O433">
        <v>195</v>
      </c>
      <c r="P433">
        <v>2</v>
      </c>
      <c r="Q433">
        <v>14</v>
      </c>
      <c r="R433">
        <v>373</v>
      </c>
      <c r="S433">
        <v>215</v>
      </c>
      <c r="T433">
        <v>30</v>
      </c>
      <c r="U433">
        <v>47</v>
      </c>
      <c r="V433">
        <v>125</v>
      </c>
      <c r="W433">
        <v>62</v>
      </c>
      <c r="X433">
        <v>5</v>
      </c>
      <c r="Y433">
        <v>51</v>
      </c>
      <c r="Z433">
        <v>919</v>
      </c>
      <c r="AA433">
        <v>452</v>
      </c>
    </row>
    <row r="434" spans="1:27" x14ac:dyDescent="0.3">
      <c r="B434">
        <v>2014</v>
      </c>
      <c r="C434">
        <v>211</v>
      </c>
      <c r="D434">
        <v>51</v>
      </c>
      <c r="E434">
        <v>9</v>
      </c>
      <c r="F434">
        <v>0</v>
      </c>
      <c r="G434">
        <v>0</v>
      </c>
      <c r="H434">
        <v>0</v>
      </c>
      <c r="I434">
        <v>0</v>
      </c>
      <c r="J434">
        <v>6</v>
      </c>
      <c r="K434">
        <v>0</v>
      </c>
      <c r="L434">
        <v>0</v>
      </c>
      <c r="M434">
        <v>0</v>
      </c>
      <c r="N434">
        <v>0</v>
      </c>
      <c r="O434">
        <v>160</v>
      </c>
      <c r="P434">
        <v>2</v>
      </c>
      <c r="Q434">
        <v>12</v>
      </c>
      <c r="R434">
        <v>324</v>
      </c>
      <c r="S434">
        <v>151</v>
      </c>
      <c r="T434">
        <v>32</v>
      </c>
      <c r="U434">
        <v>48</v>
      </c>
      <c r="V434">
        <v>95</v>
      </c>
      <c r="W434">
        <v>59</v>
      </c>
      <c r="X434">
        <v>4</v>
      </c>
      <c r="Y434">
        <v>49</v>
      </c>
      <c r="Z434">
        <v>854</v>
      </c>
      <c r="AA434">
        <v>423</v>
      </c>
    </row>
    <row r="435" spans="1:27" x14ac:dyDescent="0.3">
      <c r="B435">
        <v>2013</v>
      </c>
      <c r="C435">
        <v>192</v>
      </c>
      <c r="D435">
        <v>28</v>
      </c>
      <c r="E435">
        <v>9</v>
      </c>
      <c r="F435">
        <v>2</v>
      </c>
      <c r="G435">
        <v>0</v>
      </c>
      <c r="H435">
        <v>0</v>
      </c>
      <c r="I435">
        <v>0</v>
      </c>
      <c r="J435">
        <v>6</v>
      </c>
      <c r="K435">
        <v>0</v>
      </c>
      <c r="L435">
        <v>0</v>
      </c>
      <c r="M435">
        <v>0</v>
      </c>
      <c r="N435">
        <v>0</v>
      </c>
      <c r="O435">
        <v>246</v>
      </c>
      <c r="P435">
        <v>2</v>
      </c>
      <c r="Q435">
        <v>10</v>
      </c>
      <c r="R435">
        <v>372</v>
      </c>
      <c r="S435">
        <v>130</v>
      </c>
      <c r="T435">
        <v>30</v>
      </c>
      <c r="U435">
        <v>38</v>
      </c>
      <c r="V435">
        <v>104</v>
      </c>
      <c r="W435">
        <v>55</v>
      </c>
      <c r="X435">
        <v>3</v>
      </c>
      <c r="Y435">
        <v>60</v>
      </c>
      <c r="Z435">
        <v>963</v>
      </c>
      <c r="AA435">
        <v>477</v>
      </c>
    </row>
    <row r="436" spans="1:27" x14ac:dyDescent="0.3">
      <c r="B436">
        <v>2012</v>
      </c>
      <c r="C436">
        <v>26</v>
      </c>
      <c r="D436">
        <v>7</v>
      </c>
      <c r="E436">
        <v>7</v>
      </c>
      <c r="F436">
        <v>1</v>
      </c>
      <c r="G436">
        <v>0</v>
      </c>
      <c r="H436">
        <v>0</v>
      </c>
      <c r="I436">
        <v>0</v>
      </c>
      <c r="J436">
        <v>8</v>
      </c>
      <c r="K436">
        <v>0</v>
      </c>
      <c r="L436">
        <v>0</v>
      </c>
      <c r="M436">
        <v>0</v>
      </c>
      <c r="N436">
        <v>0</v>
      </c>
      <c r="O436">
        <v>295</v>
      </c>
      <c r="P436">
        <v>2</v>
      </c>
      <c r="Q436">
        <v>130</v>
      </c>
      <c r="R436">
        <v>317</v>
      </c>
      <c r="S436">
        <v>124</v>
      </c>
      <c r="T436">
        <v>31</v>
      </c>
      <c r="U436">
        <v>30</v>
      </c>
      <c r="V436">
        <v>103</v>
      </c>
      <c r="W436">
        <v>55</v>
      </c>
      <c r="X436">
        <v>1</v>
      </c>
      <c r="Y436">
        <v>60</v>
      </c>
      <c r="Z436">
        <v>1118</v>
      </c>
      <c r="AA436">
        <v>436</v>
      </c>
    </row>
    <row r="437" spans="1:27" x14ac:dyDescent="0.3">
      <c r="B437">
        <v>2011</v>
      </c>
      <c r="C437">
        <v>23</v>
      </c>
      <c r="D437">
        <v>0</v>
      </c>
      <c r="E437">
        <v>9</v>
      </c>
      <c r="F437">
        <v>0</v>
      </c>
      <c r="G437">
        <v>0</v>
      </c>
      <c r="H437">
        <v>0</v>
      </c>
      <c r="I437">
        <v>0</v>
      </c>
      <c r="J437">
        <v>6</v>
      </c>
      <c r="K437">
        <v>0</v>
      </c>
      <c r="L437">
        <v>0</v>
      </c>
      <c r="M437">
        <v>0</v>
      </c>
      <c r="N437">
        <v>0</v>
      </c>
      <c r="O437">
        <v>209</v>
      </c>
      <c r="P437">
        <v>0</v>
      </c>
      <c r="Q437">
        <v>97</v>
      </c>
      <c r="R437">
        <v>358</v>
      </c>
      <c r="S437">
        <v>120</v>
      </c>
      <c r="T437">
        <v>29</v>
      </c>
      <c r="U437">
        <v>26</v>
      </c>
      <c r="V437">
        <v>91</v>
      </c>
      <c r="W437">
        <v>50</v>
      </c>
      <c r="X437">
        <v>2</v>
      </c>
      <c r="Y437">
        <v>59</v>
      </c>
      <c r="Z437">
        <v>805</v>
      </c>
      <c r="AA437">
        <v>422</v>
      </c>
    </row>
    <row r="438" spans="1:27" x14ac:dyDescent="0.3">
      <c r="B438">
        <v>2010</v>
      </c>
      <c r="C438">
        <v>24</v>
      </c>
      <c r="D438">
        <v>0</v>
      </c>
      <c r="E438">
        <v>4</v>
      </c>
      <c r="F438">
        <v>0</v>
      </c>
      <c r="G438">
        <v>0</v>
      </c>
      <c r="H438">
        <v>0</v>
      </c>
      <c r="I438">
        <v>5</v>
      </c>
      <c r="J438">
        <v>5</v>
      </c>
      <c r="K438">
        <v>0</v>
      </c>
      <c r="L438">
        <v>0</v>
      </c>
      <c r="M438">
        <v>0</v>
      </c>
      <c r="N438">
        <v>0</v>
      </c>
      <c r="O438">
        <v>125</v>
      </c>
      <c r="P438">
        <v>1</v>
      </c>
      <c r="Q438">
        <v>152</v>
      </c>
      <c r="R438">
        <v>314</v>
      </c>
      <c r="S438">
        <v>102</v>
      </c>
      <c r="T438">
        <v>28</v>
      </c>
      <c r="U438">
        <v>19</v>
      </c>
      <c r="V438">
        <v>72</v>
      </c>
      <c r="W438">
        <v>41</v>
      </c>
      <c r="X438">
        <v>1</v>
      </c>
      <c r="Y438">
        <v>56</v>
      </c>
      <c r="Z438">
        <v>727</v>
      </c>
      <c r="AA438">
        <v>374</v>
      </c>
    </row>
    <row r="439" spans="1:27" x14ac:dyDescent="0.3">
      <c r="B439">
        <v>2009</v>
      </c>
      <c r="C439">
        <v>40</v>
      </c>
      <c r="D439">
        <v>0</v>
      </c>
      <c r="E439">
        <v>7</v>
      </c>
      <c r="F439">
        <v>0</v>
      </c>
      <c r="G439">
        <v>0</v>
      </c>
      <c r="H439">
        <v>0</v>
      </c>
      <c r="I439">
        <v>4</v>
      </c>
      <c r="J439">
        <v>4</v>
      </c>
      <c r="K439">
        <v>0</v>
      </c>
      <c r="L439">
        <v>0</v>
      </c>
      <c r="M439">
        <v>0</v>
      </c>
      <c r="N439">
        <v>0</v>
      </c>
      <c r="O439">
        <v>100</v>
      </c>
      <c r="P439">
        <v>1</v>
      </c>
      <c r="Q439">
        <v>99</v>
      </c>
      <c r="R439">
        <v>343</v>
      </c>
      <c r="S439">
        <v>102</v>
      </c>
      <c r="T439">
        <v>33</v>
      </c>
      <c r="U439">
        <v>16</v>
      </c>
      <c r="V439">
        <v>52</v>
      </c>
      <c r="W439">
        <v>47</v>
      </c>
      <c r="X439">
        <v>2</v>
      </c>
      <c r="Y439">
        <v>64</v>
      </c>
      <c r="Z439">
        <v>765</v>
      </c>
      <c r="AA439">
        <v>400</v>
      </c>
    </row>
    <row r="440" spans="1:27" x14ac:dyDescent="0.3">
      <c r="B440">
        <v>2008</v>
      </c>
      <c r="C440">
        <v>36</v>
      </c>
      <c r="D440">
        <v>0</v>
      </c>
      <c r="E440">
        <v>8</v>
      </c>
      <c r="F440">
        <v>0</v>
      </c>
      <c r="G440">
        <v>0</v>
      </c>
      <c r="H440">
        <v>0</v>
      </c>
      <c r="I440">
        <v>4</v>
      </c>
      <c r="J440">
        <v>6</v>
      </c>
      <c r="K440">
        <v>0</v>
      </c>
      <c r="L440">
        <v>0</v>
      </c>
      <c r="M440">
        <v>0</v>
      </c>
      <c r="N440">
        <v>0</v>
      </c>
      <c r="O440">
        <v>227</v>
      </c>
      <c r="P440">
        <v>0</v>
      </c>
      <c r="Q440">
        <v>23</v>
      </c>
      <c r="R440">
        <v>247</v>
      </c>
      <c r="S440">
        <v>72</v>
      </c>
      <c r="T440">
        <v>32</v>
      </c>
      <c r="U440">
        <v>21</v>
      </c>
      <c r="V440">
        <v>57</v>
      </c>
      <c r="W440">
        <v>42</v>
      </c>
      <c r="X440">
        <v>3</v>
      </c>
      <c r="Y440">
        <v>52</v>
      </c>
      <c r="Z440">
        <v>729</v>
      </c>
      <c r="AA440">
        <v>462</v>
      </c>
    </row>
    <row r="441" spans="1:27" x14ac:dyDescent="0.3">
      <c r="B441">
        <v>2007</v>
      </c>
      <c r="C441">
        <v>28</v>
      </c>
      <c r="D441">
        <v>0</v>
      </c>
      <c r="E441">
        <v>14</v>
      </c>
      <c r="F441">
        <v>0</v>
      </c>
      <c r="G441">
        <v>0</v>
      </c>
      <c r="H441">
        <v>0</v>
      </c>
      <c r="I441">
        <v>4</v>
      </c>
      <c r="J441">
        <v>5</v>
      </c>
      <c r="K441">
        <v>0</v>
      </c>
      <c r="L441">
        <v>1</v>
      </c>
      <c r="M441">
        <v>0</v>
      </c>
      <c r="N441">
        <v>0</v>
      </c>
      <c r="O441">
        <v>469</v>
      </c>
      <c r="P441">
        <v>0</v>
      </c>
      <c r="Q441">
        <v>18</v>
      </c>
      <c r="R441">
        <v>203</v>
      </c>
      <c r="S441">
        <v>57</v>
      </c>
      <c r="T441">
        <v>34</v>
      </c>
      <c r="U441">
        <v>12</v>
      </c>
      <c r="V441">
        <v>52</v>
      </c>
      <c r="W441">
        <v>41</v>
      </c>
      <c r="X441">
        <v>2</v>
      </c>
      <c r="Y441">
        <v>46</v>
      </c>
      <c r="Z441">
        <v>706</v>
      </c>
      <c r="AA441">
        <v>400</v>
      </c>
    </row>
    <row r="442" spans="1:27" x14ac:dyDescent="0.3">
      <c r="B442">
        <v>2006</v>
      </c>
      <c r="C442">
        <v>19</v>
      </c>
      <c r="D442">
        <v>0</v>
      </c>
      <c r="E442">
        <v>10</v>
      </c>
      <c r="F442">
        <v>0</v>
      </c>
      <c r="G442">
        <v>0</v>
      </c>
      <c r="H442">
        <v>0</v>
      </c>
      <c r="I442">
        <v>4</v>
      </c>
      <c r="J442">
        <v>4</v>
      </c>
      <c r="K442">
        <v>0</v>
      </c>
      <c r="L442">
        <v>2</v>
      </c>
      <c r="M442">
        <v>0</v>
      </c>
      <c r="N442">
        <v>0</v>
      </c>
      <c r="O442">
        <v>465</v>
      </c>
      <c r="P442">
        <v>0</v>
      </c>
      <c r="Q442">
        <v>16</v>
      </c>
      <c r="R442">
        <v>158</v>
      </c>
      <c r="S442">
        <v>67</v>
      </c>
      <c r="T442">
        <v>36</v>
      </c>
      <c r="U442">
        <v>13</v>
      </c>
      <c r="V442">
        <v>33</v>
      </c>
      <c r="W442">
        <v>45</v>
      </c>
      <c r="X442">
        <v>2</v>
      </c>
      <c r="Y442">
        <v>42</v>
      </c>
      <c r="Z442">
        <v>629</v>
      </c>
      <c r="AA442">
        <v>405</v>
      </c>
    </row>
    <row r="443" spans="1:27" x14ac:dyDescent="0.3">
      <c r="A443" t="s">
        <v>40</v>
      </c>
      <c r="B443">
        <v>2016</v>
      </c>
      <c r="C443">
        <v>5</v>
      </c>
      <c r="D443">
        <v>0</v>
      </c>
      <c r="E443">
        <v>11</v>
      </c>
      <c r="F443">
        <v>7</v>
      </c>
      <c r="G443">
        <v>2</v>
      </c>
      <c r="H443">
        <v>0</v>
      </c>
      <c r="I443">
        <v>0</v>
      </c>
      <c r="J443">
        <v>4</v>
      </c>
      <c r="K443">
        <v>0</v>
      </c>
      <c r="L443">
        <v>28</v>
      </c>
      <c r="M443">
        <v>41</v>
      </c>
      <c r="N443">
        <v>0</v>
      </c>
      <c r="O443">
        <v>1690</v>
      </c>
      <c r="P443">
        <v>6</v>
      </c>
      <c r="Q443">
        <v>31</v>
      </c>
      <c r="R443">
        <v>334</v>
      </c>
      <c r="S443">
        <v>44</v>
      </c>
      <c r="T443">
        <v>20</v>
      </c>
      <c r="U443">
        <v>60</v>
      </c>
      <c r="V443">
        <v>101</v>
      </c>
      <c r="W443">
        <v>96</v>
      </c>
      <c r="X443">
        <v>47</v>
      </c>
      <c r="Y443">
        <v>19</v>
      </c>
      <c r="Z443">
        <v>646</v>
      </c>
      <c r="AA443">
        <v>720</v>
      </c>
    </row>
    <row r="444" spans="1:27" x14ac:dyDescent="0.3">
      <c r="B444">
        <v>2015</v>
      </c>
      <c r="C444">
        <v>8</v>
      </c>
      <c r="D444">
        <v>11</v>
      </c>
      <c r="E444">
        <v>16</v>
      </c>
      <c r="F444">
        <v>1</v>
      </c>
      <c r="G444">
        <v>0</v>
      </c>
      <c r="H444">
        <v>0</v>
      </c>
      <c r="I444">
        <v>0</v>
      </c>
      <c r="J444">
        <v>3</v>
      </c>
      <c r="K444">
        <v>1</v>
      </c>
      <c r="L444">
        <v>26</v>
      </c>
      <c r="M444">
        <v>58</v>
      </c>
      <c r="N444">
        <v>0</v>
      </c>
      <c r="O444">
        <v>1807</v>
      </c>
      <c r="P444">
        <v>6</v>
      </c>
      <c r="Q444">
        <v>21</v>
      </c>
      <c r="R444">
        <v>347</v>
      </c>
      <c r="S444">
        <v>49</v>
      </c>
      <c r="T444">
        <v>20</v>
      </c>
      <c r="U444">
        <v>79</v>
      </c>
      <c r="V444">
        <v>126</v>
      </c>
      <c r="W444">
        <v>80</v>
      </c>
      <c r="X444">
        <v>42</v>
      </c>
      <c r="Y444">
        <v>24</v>
      </c>
      <c r="Z444">
        <v>779</v>
      </c>
      <c r="AA444">
        <v>689</v>
      </c>
    </row>
    <row r="445" spans="1:27" x14ac:dyDescent="0.3">
      <c r="B445">
        <v>2014</v>
      </c>
      <c r="C445">
        <v>8</v>
      </c>
      <c r="D445">
        <v>20</v>
      </c>
      <c r="E445">
        <v>15</v>
      </c>
      <c r="F445">
        <v>5</v>
      </c>
      <c r="G445">
        <v>1</v>
      </c>
      <c r="H445">
        <v>0</v>
      </c>
      <c r="I445">
        <v>0</v>
      </c>
      <c r="J445">
        <v>2</v>
      </c>
      <c r="K445">
        <v>0</v>
      </c>
      <c r="L445">
        <v>21</v>
      </c>
      <c r="M445">
        <v>76</v>
      </c>
      <c r="N445">
        <v>0</v>
      </c>
      <c r="O445">
        <v>1639</v>
      </c>
      <c r="P445">
        <v>4</v>
      </c>
      <c r="Q445">
        <v>48</v>
      </c>
      <c r="R445">
        <v>320</v>
      </c>
      <c r="S445">
        <v>48</v>
      </c>
      <c r="T445">
        <v>11</v>
      </c>
      <c r="U445">
        <v>56</v>
      </c>
      <c r="V445">
        <v>147</v>
      </c>
      <c r="W445">
        <v>77</v>
      </c>
      <c r="X445">
        <v>44</v>
      </c>
      <c r="Y445">
        <v>22</v>
      </c>
      <c r="Z445">
        <v>760</v>
      </c>
      <c r="AA445">
        <v>664</v>
      </c>
    </row>
    <row r="446" spans="1:27" x14ac:dyDescent="0.3">
      <c r="B446">
        <v>2013</v>
      </c>
      <c r="C446">
        <v>3</v>
      </c>
      <c r="D446">
        <v>23</v>
      </c>
      <c r="E446">
        <v>13</v>
      </c>
      <c r="F446">
        <v>0</v>
      </c>
      <c r="G446">
        <v>0</v>
      </c>
      <c r="H446">
        <v>0</v>
      </c>
      <c r="I446">
        <v>0</v>
      </c>
      <c r="J446">
        <v>2</v>
      </c>
      <c r="K446">
        <v>0</v>
      </c>
      <c r="L446">
        <v>23</v>
      </c>
      <c r="M446">
        <v>86</v>
      </c>
      <c r="N446">
        <v>0</v>
      </c>
      <c r="O446">
        <v>1239</v>
      </c>
      <c r="P446">
        <v>4</v>
      </c>
      <c r="Q446">
        <v>39</v>
      </c>
      <c r="R446">
        <v>319</v>
      </c>
      <c r="S446">
        <v>21</v>
      </c>
      <c r="T446">
        <v>12</v>
      </c>
      <c r="U446">
        <v>36</v>
      </c>
      <c r="V446">
        <v>114</v>
      </c>
      <c r="W446">
        <v>99</v>
      </c>
      <c r="X446">
        <v>7</v>
      </c>
      <c r="Y446">
        <v>14</v>
      </c>
      <c r="Z446">
        <v>756</v>
      </c>
      <c r="AA446">
        <v>609</v>
      </c>
    </row>
    <row r="447" spans="1:27" x14ac:dyDescent="0.3">
      <c r="B447">
        <v>2012</v>
      </c>
      <c r="C447">
        <v>3</v>
      </c>
      <c r="D447">
        <v>20</v>
      </c>
      <c r="E447">
        <v>8</v>
      </c>
      <c r="F447">
        <v>0</v>
      </c>
      <c r="G447">
        <v>0</v>
      </c>
      <c r="H447">
        <v>0</v>
      </c>
      <c r="I447">
        <v>0</v>
      </c>
      <c r="J447">
        <v>2</v>
      </c>
      <c r="K447">
        <v>0</v>
      </c>
      <c r="L447">
        <v>10</v>
      </c>
      <c r="M447">
        <v>80</v>
      </c>
      <c r="N447">
        <v>0</v>
      </c>
      <c r="O447">
        <v>1080</v>
      </c>
      <c r="P447">
        <v>4</v>
      </c>
      <c r="Q447">
        <v>23</v>
      </c>
      <c r="R447">
        <v>293</v>
      </c>
      <c r="S447">
        <v>13</v>
      </c>
      <c r="T447">
        <v>16</v>
      </c>
      <c r="U447">
        <v>27</v>
      </c>
      <c r="V447">
        <v>100</v>
      </c>
      <c r="W447">
        <v>87</v>
      </c>
      <c r="X447">
        <v>3</v>
      </c>
      <c r="Y447">
        <v>20</v>
      </c>
      <c r="Z447">
        <v>658</v>
      </c>
      <c r="AA447">
        <v>578</v>
      </c>
    </row>
    <row r="448" spans="1:27" x14ac:dyDescent="0.3">
      <c r="B448">
        <v>2011</v>
      </c>
      <c r="C448">
        <v>5</v>
      </c>
      <c r="D448">
        <v>30</v>
      </c>
      <c r="E448">
        <v>3</v>
      </c>
      <c r="F448">
        <v>0</v>
      </c>
      <c r="G448">
        <v>0</v>
      </c>
      <c r="H448">
        <v>0</v>
      </c>
      <c r="I448">
        <v>0</v>
      </c>
      <c r="J448">
        <v>1</v>
      </c>
      <c r="K448">
        <v>0</v>
      </c>
      <c r="L448">
        <v>9</v>
      </c>
      <c r="M448">
        <v>78</v>
      </c>
      <c r="N448">
        <v>0</v>
      </c>
      <c r="O448">
        <v>1078</v>
      </c>
      <c r="P448">
        <v>0</v>
      </c>
      <c r="Q448">
        <v>25</v>
      </c>
      <c r="R448">
        <v>258</v>
      </c>
      <c r="S448">
        <v>10</v>
      </c>
      <c r="T448">
        <v>16</v>
      </c>
      <c r="U448">
        <v>20</v>
      </c>
      <c r="V448">
        <v>76</v>
      </c>
      <c r="W448">
        <v>48</v>
      </c>
      <c r="X448">
        <v>3</v>
      </c>
      <c r="Y448">
        <v>17</v>
      </c>
      <c r="Z448">
        <v>547</v>
      </c>
      <c r="AA448">
        <v>568</v>
      </c>
    </row>
    <row r="449" spans="1:27" x14ac:dyDescent="0.3">
      <c r="B449">
        <v>2010</v>
      </c>
      <c r="C449">
        <v>6</v>
      </c>
      <c r="D449">
        <v>17</v>
      </c>
      <c r="E449">
        <v>3</v>
      </c>
      <c r="F449">
        <v>0</v>
      </c>
      <c r="G449">
        <v>0</v>
      </c>
      <c r="H449">
        <v>0</v>
      </c>
      <c r="I449">
        <v>0</v>
      </c>
      <c r="J449">
        <v>2</v>
      </c>
      <c r="K449">
        <v>0</v>
      </c>
      <c r="L449">
        <v>7</v>
      </c>
      <c r="M449">
        <v>61</v>
      </c>
      <c r="N449">
        <v>0</v>
      </c>
      <c r="O449">
        <v>820</v>
      </c>
      <c r="P449">
        <v>0</v>
      </c>
      <c r="Q449">
        <v>10</v>
      </c>
      <c r="R449">
        <v>260</v>
      </c>
      <c r="S449">
        <v>10</v>
      </c>
      <c r="T449">
        <v>12</v>
      </c>
      <c r="U449">
        <v>15</v>
      </c>
      <c r="V449">
        <v>58</v>
      </c>
      <c r="W449">
        <v>52</v>
      </c>
      <c r="X449">
        <v>2</v>
      </c>
      <c r="Y449">
        <v>0</v>
      </c>
      <c r="Z449">
        <v>546</v>
      </c>
      <c r="AA449">
        <v>564</v>
      </c>
    </row>
    <row r="450" spans="1:27" x14ac:dyDescent="0.3">
      <c r="B450">
        <v>2009</v>
      </c>
      <c r="C450">
        <v>6</v>
      </c>
      <c r="D450">
        <v>24</v>
      </c>
      <c r="E450">
        <v>4</v>
      </c>
      <c r="F450">
        <v>0</v>
      </c>
      <c r="G450">
        <v>0</v>
      </c>
      <c r="H450">
        <v>0</v>
      </c>
      <c r="I450">
        <v>5</v>
      </c>
      <c r="J450">
        <v>3</v>
      </c>
      <c r="K450">
        <v>0</v>
      </c>
      <c r="L450">
        <v>0</v>
      </c>
      <c r="M450">
        <v>62</v>
      </c>
      <c r="N450">
        <v>0</v>
      </c>
      <c r="O450">
        <v>379</v>
      </c>
      <c r="P450">
        <v>0</v>
      </c>
      <c r="Q450">
        <v>14</v>
      </c>
      <c r="R450">
        <v>244</v>
      </c>
      <c r="S450">
        <v>12</v>
      </c>
      <c r="T450">
        <v>10</v>
      </c>
      <c r="U450">
        <v>17</v>
      </c>
      <c r="V450">
        <v>25</v>
      </c>
      <c r="W450">
        <v>53</v>
      </c>
      <c r="X450">
        <v>1</v>
      </c>
      <c r="Y450">
        <v>4</v>
      </c>
      <c r="Z450">
        <v>577</v>
      </c>
      <c r="AA450">
        <v>537</v>
      </c>
    </row>
    <row r="451" spans="1:27" x14ac:dyDescent="0.3">
      <c r="B451">
        <v>2008</v>
      </c>
      <c r="C451">
        <v>10</v>
      </c>
      <c r="D451">
        <v>11</v>
      </c>
      <c r="E451">
        <v>4</v>
      </c>
      <c r="F451">
        <v>0</v>
      </c>
      <c r="G451">
        <v>0</v>
      </c>
      <c r="H451">
        <v>0</v>
      </c>
      <c r="I451">
        <v>0</v>
      </c>
      <c r="J451">
        <v>3</v>
      </c>
      <c r="K451">
        <v>0</v>
      </c>
      <c r="L451">
        <v>0</v>
      </c>
      <c r="M451">
        <v>73</v>
      </c>
      <c r="N451">
        <v>0</v>
      </c>
      <c r="O451">
        <v>314</v>
      </c>
      <c r="P451">
        <v>1</v>
      </c>
      <c r="Q451">
        <v>8</v>
      </c>
      <c r="R451">
        <v>215</v>
      </c>
      <c r="S451">
        <v>11</v>
      </c>
      <c r="T451">
        <v>6</v>
      </c>
      <c r="U451">
        <v>12</v>
      </c>
      <c r="V451">
        <v>14</v>
      </c>
      <c r="W451">
        <v>52</v>
      </c>
      <c r="X451">
        <v>2</v>
      </c>
      <c r="Y451">
        <v>14</v>
      </c>
      <c r="Z451">
        <v>570</v>
      </c>
      <c r="AA451">
        <v>546</v>
      </c>
    </row>
    <row r="452" spans="1:27" x14ac:dyDescent="0.3">
      <c r="B452">
        <v>2007</v>
      </c>
      <c r="C452">
        <v>6</v>
      </c>
      <c r="D452">
        <v>24</v>
      </c>
      <c r="E452">
        <v>5</v>
      </c>
      <c r="F452">
        <v>0</v>
      </c>
      <c r="G452">
        <v>0</v>
      </c>
      <c r="H452">
        <v>0</v>
      </c>
      <c r="I452">
        <v>6</v>
      </c>
      <c r="J452">
        <v>5</v>
      </c>
      <c r="K452">
        <v>0</v>
      </c>
      <c r="L452">
        <v>0</v>
      </c>
      <c r="M452">
        <v>21</v>
      </c>
      <c r="N452">
        <v>0</v>
      </c>
      <c r="O452">
        <v>116</v>
      </c>
      <c r="P452">
        <v>0</v>
      </c>
      <c r="Q452">
        <v>0</v>
      </c>
      <c r="R452">
        <v>401</v>
      </c>
      <c r="S452">
        <v>19</v>
      </c>
      <c r="T452">
        <v>6</v>
      </c>
      <c r="U452">
        <v>19</v>
      </c>
      <c r="V452">
        <v>17</v>
      </c>
      <c r="W452">
        <v>49</v>
      </c>
      <c r="X452">
        <v>0</v>
      </c>
      <c r="Y452">
        <v>6</v>
      </c>
      <c r="Z452">
        <v>554</v>
      </c>
      <c r="AA452">
        <v>508</v>
      </c>
    </row>
    <row r="453" spans="1:27" x14ac:dyDescent="0.3">
      <c r="B453">
        <v>2006</v>
      </c>
      <c r="C453">
        <v>12</v>
      </c>
      <c r="D453">
        <v>0</v>
      </c>
      <c r="E453">
        <v>1</v>
      </c>
      <c r="F453">
        <v>0</v>
      </c>
      <c r="G453">
        <v>0</v>
      </c>
      <c r="H453">
        <v>0</v>
      </c>
      <c r="I453">
        <v>14</v>
      </c>
      <c r="J453">
        <v>2</v>
      </c>
      <c r="K453">
        <v>1</v>
      </c>
      <c r="L453">
        <v>0</v>
      </c>
      <c r="M453">
        <v>0</v>
      </c>
      <c r="N453">
        <v>0</v>
      </c>
      <c r="O453">
        <v>104</v>
      </c>
      <c r="P453">
        <v>2</v>
      </c>
      <c r="Q453">
        <v>0</v>
      </c>
      <c r="R453">
        <v>357</v>
      </c>
      <c r="S453">
        <v>10</v>
      </c>
      <c r="T453">
        <v>6</v>
      </c>
      <c r="U453">
        <v>11</v>
      </c>
      <c r="V453">
        <v>4</v>
      </c>
      <c r="W453">
        <v>57</v>
      </c>
      <c r="X453">
        <v>0</v>
      </c>
      <c r="Y453">
        <v>8</v>
      </c>
      <c r="Z453">
        <v>503</v>
      </c>
      <c r="AA453">
        <v>523</v>
      </c>
    </row>
    <row r="454" spans="1:27" x14ac:dyDescent="0.3">
      <c r="A454" t="s">
        <v>41</v>
      </c>
      <c r="B454">
        <v>2016</v>
      </c>
      <c r="C454">
        <v>3</v>
      </c>
      <c r="D454">
        <v>33</v>
      </c>
      <c r="E454">
        <v>13</v>
      </c>
      <c r="F454">
        <v>4</v>
      </c>
      <c r="G454">
        <v>3</v>
      </c>
      <c r="H454">
        <v>15</v>
      </c>
      <c r="I454">
        <v>34</v>
      </c>
      <c r="J454">
        <v>6</v>
      </c>
      <c r="K454">
        <v>7</v>
      </c>
      <c r="L454">
        <v>16</v>
      </c>
      <c r="M454">
        <v>23</v>
      </c>
      <c r="N454">
        <v>0</v>
      </c>
      <c r="O454">
        <v>187</v>
      </c>
      <c r="P454">
        <v>39</v>
      </c>
      <c r="Q454">
        <v>39</v>
      </c>
      <c r="R454">
        <v>991</v>
      </c>
      <c r="S454">
        <v>65</v>
      </c>
      <c r="T454">
        <v>53</v>
      </c>
      <c r="U454">
        <v>117</v>
      </c>
      <c r="V454">
        <v>135</v>
      </c>
      <c r="W454">
        <v>239</v>
      </c>
      <c r="X454">
        <v>44</v>
      </c>
      <c r="Y454">
        <v>71</v>
      </c>
      <c r="Z454">
        <v>1021</v>
      </c>
      <c r="AA454">
        <v>710</v>
      </c>
    </row>
    <row r="455" spans="1:27" x14ac:dyDescent="0.3">
      <c r="B455">
        <v>2015</v>
      </c>
      <c r="C455">
        <v>0</v>
      </c>
      <c r="D455">
        <v>28</v>
      </c>
      <c r="E455">
        <v>24</v>
      </c>
      <c r="F455">
        <v>2</v>
      </c>
      <c r="G455">
        <v>1</v>
      </c>
      <c r="H455">
        <v>18</v>
      </c>
      <c r="I455">
        <v>36</v>
      </c>
      <c r="J455">
        <v>4</v>
      </c>
      <c r="K455">
        <v>8</v>
      </c>
      <c r="L455">
        <v>21</v>
      </c>
      <c r="M455">
        <v>16</v>
      </c>
      <c r="N455">
        <v>0</v>
      </c>
      <c r="O455">
        <v>221</v>
      </c>
      <c r="P455">
        <v>5</v>
      </c>
      <c r="Q455">
        <v>58</v>
      </c>
      <c r="R455">
        <v>949</v>
      </c>
      <c r="S455">
        <v>59</v>
      </c>
      <c r="T455">
        <v>60</v>
      </c>
      <c r="U455">
        <v>119</v>
      </c>
      <c r="V455">
        <v>154</v>
      </c>
      <c r="W455">
        <v>217</v>
      </c>
      <c r="X455">
        <v>42</v>
      </c>
      <c r="Y455">
        <v>102</v>
      </c>
      <c r="Z455">
        <v>901</v>
      </c>
      <c r="AA455">
        <v>545</v>
      </c>
    </row>
    <row r="456" spans="1:27" x14ac:dyDescent="0.3">
      <c r="B456">
        <v>2014</v>
      </c>
      <c r="C456">
        <v>3</v>
      </c>
      <c r="D456">
        <v>28</v>
      </c>
      <c r="E456">
        <v>26</v>
      </c>
      <c r="F456">
        <v>1</v>
      </c>
      <c r="G456">
        <v>2</v>
      </c>
      <c r="H456">
        <v>4</v>
      </c>
      <c r="I456">
        <v>34</v>
      </c>
      <c r="J456">
        <v>3</v>
      </c>
      <c r="K456">
        <v>9</v>
      </c>
      <c r="L456">
        <v>25</v>
      </c>
      <c r="M456">
        <v>98</v>
      </c>
      <c r="N456">
        <v>0</v>
      </c>
      <c r="O456">
        <v>206</v>
      </c>
      <c r="P456">
        <v>50</v>
      </c>
      <c r="Q456">
        <v>77</v>
      </c>
      <c r="R456">
        <v>969</v>
      </c>
      <c r="S456">
        <v>40</v>
      </c>
      <c r="T456">
        <v>54</v>
      </c>
      <c r="U456">
        <v>93</v>
      </c>
      <c r="V456">
        <v>173</v>
      </c>
      <c r="W456">
        <v>226</v>
      </c>
      <c r="X456">
        <v>38</v>
      </c>
      <c r="Y456">
        <v>79</v>
      </c>
      <c r="Z456">
        <v>926</v>
      </c>
      <c r="AA456">
        <v>643</v>
      </c>
    </row>
    <row r="457" spans="1:27" x14ac:dyDescent="0.3">
      <c r="B457">
        <v>2013</v>
      </c>
      <c r="C457">
        <v>3</v>
      </c>
      <c r="D457">
        <v>24</v>
      </c>
      <c r="E457">
        <v>21</v>
      </c>
      <c r="F457">
        <v>4</v>
      </c>
      <c r="G457">
        <v>0</v>
      </c>
      <c r="H457">
        <v>7</v>
      </c>
      <c r="I457">
        <v>34</v>
      </c>
      <c r="J457">
        <v>5</v>
      </c>
      <c r="K457">
        <v>12</v>
      </c>
      <c r="L457">
        <v>26</v>
      </c>
      <c r="M457">
        <v>134</v>
      </c>
      <c r="N457">
        <v>0</v>
      </c>
      <c r="O457">
        <v>206</v>
      </c>
      <c r="P457">
        <v>45</v>
      </c>
      <c r="Q457">
        <v>54</v>
      </c>
      <c r="R457">
        <v>935</v>
      </c>
      <c r="S457">
        <v>28</v>
      </c>
      <c r="T457">
        <v>57</v>
      </c>
      <c r="U457">
        <v>95</v>
      </c>
      <c r="V457">
        <v>255</v>
      </c>
      <c r="W457">
        <v>192</v>
      </c>
      <c r="X457">
        <v>32</v>
      </c>
      <c r="Y457">
        <v>70</v>
      </c>
      <c r="Z457">
        <v>924</v>
      </c>
      <c r="AA457">
        <v>654</v>
      </c>
    </row>
    <row r="458" spans="1:27" x14ac:dyDescent="0.3">
      <c r="B458">
        <v>2012</v>
      </c>
      <c r="C458">
        <v>3</v>
      </c>
      <c r="D458">
        <v>8</v>
      </c>
      <c r="E458">
        <v>23</v>
      </c>
      <c r="F458">
        <v>1</v>
      </c>
      <c r="G458">
        <v>0</v>
      </c>
      <c r="H458">
        <v>7</v>
      </c>
      <c r="I458">
        <v>39</v>
      </c>
      <c r="J458">
        <v>5</v>
      </c>
      <c r="K458">
        <v>7</v>
      </c>
      <c r="L458">
        <v>16</v>
      </c>
      <c r="M458">
        <v>178</v>
      </c>
      <c r="N458">
        <v>0</v>
      </c>
      <c r="O458">
        <v>193</v>
      </c>
      <c r="P458">
        <v>17</v>
      </c>
      <c r="Q458">
        <v>33</v>
      </c>
      <c r="R458">
        <v>909</v>
      </c>
      <c r="S458">
        <v>24</v>
      </c>
      <c r="T458">
        <v>57</v>
      </c>
      <c r="U458">
        <v>65</v>
      </c>
      <c r="V458">
        <v>192</v>
      </c>
      <c r="W458">
        <v>186</v>
      </c>
      <c r="X458">
        <v>32</v>
      </c>
      <c r="Y458">
        <v>63</v>
      </c>
      <c r="Z458">
        <v>934</v>
      </c>
      <c r="AA458">
        <v>660</v>
      </c>
    </row>
    <row r="459" spans="1:27" x14ac:dyDescent="0.3">
      <c r="B459">
        <v>2011</v>
      </c>
      <c r="C459">
        <v>3</v>
      </c>
      <c r="D459">
        <v>16</v>
      </c>
      <c r="E459">
        <v>15</v>
      </c>
      <c r="F459">
        <v>2</v>
      </c>
      <c r="G459">
        <v>5</v>
      </c>
      <c r="H459">
        <v>7</v>
      </c>
      <c r="I459">
        <v>32</v>
      </c>
      <c r="J459">
        <v>5</v>
      </c>
      <c r="K459">
        <v>7</v>
      </c>
      <c r="L459">
        <v>14</v>
      </c>
      <c r="M459">
        <v>214</v>
      </c>
      <c r="N459">
        <v>0</v>
      </c>
      <c r="O459">
        <v>194</v>
      </c>
      <c r="P459">
        <v>9</v>
      </c>
      <c r="Q459">
        <v>24</v>
      </c>
      <c r="R459">
        <v>791</v>
      </c>
      <c r="S459">
        <v>23</v>
      </c>
      <c r="T459">
        <v>52</v>
      </c>
      <c r="U459">
        <v>46</v>
      </c>
      <c r="V459">
        <v>90</v>
      </c>
      <c r="W459">
        <v>137</v>
      </c>
      <c r="X459">
        <v>30</v>
      </c>
      <c r="Y459">
        <v>45</v>
      </c>
      <c r="Z459">
        <v>582</v>
      </c>
      <c r="AA459">
        <v>584</v>
      </c>
    </row>
    <row r="460" spans="1:27" x14ac:dyDescent="0.3">
      <c r="B460">
        <v>2010</v>
      </c>
      <c r="C460">
        <v>3</v>
      </c>
      <c r="D460">
        <v>63</v>
      </c>
      <c r="E460">
        <v>15</v>
      </c>
      <c r="F460">
        <v>8</v>
      </c>
      <c r="G460">
        <v>7</v>
      </c>
      <c r="H460">
        <v>7</v>
      </c>
      <c r="I460">
        <v>37</v>
      </c>
      <c r="J460">
        <v>5</v>
      </c>
      <c r="K460">
        <v>0</v>
      </c>
      <c r="L460">
        <v>17</v>
      </c>
      <c r="M460">
        <v>257</v>
      </c>
      <c r="N460">
        <v>0</v>
      </c>
      <c r="O460">
        <v>164</v>
      </c>
      <c r="P460">
        <v>4</v>
      </c>
      <c r="Q460">
        <v>22</v>
      </c>
      <c r="R460">
        <v>737</v>
      </c>
      <c r="S460">
        <v>41</v>
      </c>
      <c r="T460">
        <v>53</v>
      </c>
      <c r="U460">
        <v>33</v>
      </c>
      <c r="V460">
        <v>67</v>
      </c>
      <c r="W460">
        <v>147</v>
      </c>
      <c r="X460">
        <v>25</v>
      </c>
      <c r="Y460">
        <v>56</v>
      </c>
      <c r="Z460">
        <v>834</v>
      </c>
      <c r="AA460">
        <v>568</v>
      </c>
    </row>
    <row r="461" spans="1:27" x14ac:dyDescent="0.3">
      <c r="B461">
        <v>2009</v>
      </c>
      <c r="C461">
        <v>3</v>
      </c>
      <c r="D461">
        <v>3</v>
      </c>
      <c r="E461">
        <v>0</v>
      </c>
      <c r="F461">
        <v>3</v>
      </c>
      <c r="G461">
        <v>8</v>
      </c>
      <c r="H461">
        <v>6</v>
      </c>
      <c r="I461">
        <v>39</v>
      </c>
      <c r="J461">
        <v>4</v>
      </c>
      <c r="K461">
        <v>0</v>
      </c>
      <c r="L461">
        <v>20</v>
      </c>
      <c r="M461">
        <v>237</v>
      </c>
      <c r="N461">
        <v>0</v>
      </c>
      <c r="O461">
        <v>165</v>
      </c>
      <c r="P461">
        <v>4</v>
      </c>
      <c r="Q461">
        <v>28</v>
      </c>
      <c r="R461">
        <v>691</v>
      </c>
      <c r="S461">
        <v>20</v>
      </c>
      <c r="T461">
        <v>41</v>
      </c>
      <c r="U461">
        <v>13</v>
      </c>
      <c r="V461">
        <v>65</v>
      </c>
      <c r="W461">
        <v>135</v>
      </c>
      <c r="X461">
        <v>23</v>
      </c>
      <c r="Y461">
        <v>51</v>
      </c>
      <c r="Z461">
        <v>783</v>
      </c>
      <c r="AA461">
        <v>556</v>
      </c>
    </row>
    <row r="462" spans="1:27" x14ac:dyDescent="0.3">
      <c r="B462">
        <v>2008</v>
      </c>
      <c r="C462">
        <v>3</v>
      </c>
      <c r="D462">
        <v>2</v>
      </c>
      <c r="E462">
        <v>10</v>
      </c>
      <c r="F462">
        <v>2</v>
      </c>
      <c r="G462">
        <v>0</v>
      </c>
      <c r="H462">
        <v>6</v>
      </c>
      <c r="I462">
        <v>32</v>
      </c>
      <c r="J462">
        <v>2</v>
      </c>
      <c r="K462">
        <v>5</v>
      </c>
      <c r="L462">
        <v>22</v>
      </c>
      <c r="M462">
        <v>190</v>
      </c>
      <c r="N462">
        <v>0</v>
      </c>
      <c r="O462">
        <v>140</v>
      </c>
      <c r="P462">
        <v>4</v>
      </c>
      <c r="Q462">
        <v>9</v>
      </c>
      <c r="R462">
        <v>613</v>
      </c>
      <c r="S462">
        <v>22</v>
      </c>
      <c r="T462">
        <v>34</v>
      </c>
      <c r="U462">
        <v>11</v>
      </c>
      <c r="V462">
        <v>53</v>
      </c>
      <c r="W462">
        <v>127</v>
      </c>
      <c r="X462">
        <v>18</v>
      </c>
      <c r="Y462">
        <v>49</v>
      </c>
      <c r="Z462">
        <v>773</v>
      </c>
      <c r="AA462">
        <v>552</v>
      </c>
    </row>
    <row r="463" spans="1:27" x14ac:dyDescent="0.3">
      <c r="B463">
        <v>2007</v>
      </c>
      <c r="C463">
        <v>3</v>
      </c>
      <c r="D463">
        <v>72</v>
      </c>
      <c r="E463">
        <v>8</v>
      </c>
      <c r="F463">
        <v>1</v>
      </c>
      <c r="G463">
        <v>0</v>
      </c>
      <c r="H463">
        <v>5</v>
      </c>
      <c r="I463">
        <v>38</v>
      </c>
      <c r="J463">
        <v>4</v>
      </c>
      <c r="K463">
        <v>5</v>
      </c>
      <c r="L463">
        <v>16</v>
      </c>
      <c r="M463">
        <v>137</v>
      </c>
      <c r="N463">
        <v>0</v>
      </c>
      <c r="O463">
        <v>96</v>
      </c>
      <c r="P463">
        <v>4</v>
      </c>
      <c r="Q463">
        <v>8</v>
      </c>
      <c r="R463">
        <v>591</v>
      </c>
      <c r="S463">
        <v>26</v>
      </c>
      <c r="T463">
        <v>34</v>
      </c>
      <c r="U463">
        <v>13</v>
      </c>
      <c r="V463">
        <v>51</v>
      </c>
      <c r="W463">
        <v>103</v>
      </c>
      <c r="X463">
        <v>21</v>
      </c>
      <c r="Y463">
        <v>43</v>
      </c>
      <c r="Z463">
        <v>652</v>
      </c>
      <c r="AA463">
        <v>493</v>
      </c>
    </row>
    <row r="464" spans="1:27" x14ac:dyDescent="0.3">
      <c r="B464">
        <v>2006</v>
      </c>
      <c r="C464">
        <v>3</v>
      </c>
      <c r="D464">
        <v>80</v>
      </c>
      <c r="E464">
        <v>11</v>
      </c>
      <c r="F464">
        <v>3</v>
      </c>
      <c r="G464">
        <v>0</v>
      </c>
      <c r="H464">
        <v>3</v>
      </c>
      <c r="I464">
        <v>44</v>
      </c>
      <c r="J464">
        <v>1</v>
      </c>
      <c r="K464">
        <v>9</v>
      </c>
      <c r="L464">
        <v>6</v>
      </c>
      <c r="M464">
        <v>45</v>
      </c>
      <c r="N464">
        <v>0</v>
      </c>
      <c r="O464">
        <v>150</v>
      </c>
      <c r="P464">
        <v>4</v>
      </c>
      <c r="Q464">
        <v>7</v>
      </c>
      <c r="R464">
        <v>525</v>
      </c>
      <c r="S464">
        <v>47</v>
      </c>
      <c r="T464">
        <v>33</v>
      </c>
      <c r="U464">
        <v>7</v>
      </c>
      <c r="V464">
        <v>37</v>
      </c>
      <c r="W464">
        <v>141</v>
      </c>
      <c r="X464">
        <v>21</v>
      </c>
      <c r="Y464">
        <v>31</v>
      </c>
      <c r="Z464">
        <v>635</v>
      </c>
      <c r="AA464">
        <v>437</v>
      </c>
    </row>
    <row r="465" spans="1:27" x14ac:dyDescent="0.3">
      <c r="A465" t="s">
        <v>42</v>
      </c>
      <c r="B465">
        <v>2016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21</v>
      </c>
      <c r="N465">
        <v>0</v>
      </c>
      <c r="O465">
        <v>1</v>
      </c>
      <c r="P465">
        <v>0</v>
      </c>
      <c r="Q465">
        <v>2</v>
      </c>
      <c r="R465">
        <v>17</v>
      </c>
      <c r="S465">
        <v>1</v>
      </c>
      <c r="T465">
        <v>0</v>
      </c>
      <c r="U465">
        <v>0</v>
      </c>
      <c r="V465">
        <v>2</v>
      </c>
      <c r="W465">
        <v>0</v>
      </c>
      <c r="X465">
        <v>0</v>
      </c>
      <c r="Y465">
        <v>0</v>
      </c>
      <c r="Z465">
        <v>353</v>
      </c>
      <c r="AA465">
        <v>57</v>
      </c>
    </row>
    <row r="466" spans="1:27" x14ac:dyDescent="0.3">
      <c r="B466">
        <v>2015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23</v>
      </c>
      <c r="N466">
        <v>0</v>
      </c>
      <c r="O466">
        <v>1</v>
      </c>
      <c r="P466">
        <v>0</v>
      </c>
      <c r="Q466">
        <v>2</v>
      </c>
      <c r="R466">
        <v>23</v>
      </c>
      <c r="S466">
        <v>2</v>
      </c>
      <c r="T466">
        <v>0</v>
      </c>
      <c r="U466">
        <v>0</v>
      </c>
      <c r="V466">
        <v>3</v>
      </c>
      <c r="W466">
        <v>1</v>
      </c>
      <c r="X466">
        <v>0</v>
      </c>
      <c r="Y466">
        <v>0</v>
      </c>
      <c r="Z466">
        <v>383</v>
      </c>
      <c r="AA466">
        <v>53</v>
      </c>
    </row>
    <row r="467" spans="1:27" x14ac:dyDescent="0.3">
      <c r="B467">
        <v>2014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32</v>
      </c>
      <c r="N467">
        <v>0</v>
      </c>
      <c r="O467">
        <v>0</v>
      </c>
      <c r="P467">
        <v>0</v>
      </c>
      <c r="Q467">
        <v>2</v>
      </c>
      <c r="R467">
        <v>25</v>
      </c>
      <c r="S467">
        <v>1</v>
      </c>
      <c r="T467">
        <v>0</v>
      </c>
      <c r="U467">
        <v>0</v>
      </c>
      <c r="V467">
        <v>3</v>
      </c>
      <c r="W467">
        <v>1</v>
      </c>
      <c r="X467">
        <v>0</v>
      </c>
      <c r="Y467">
        <v>0</v>
      </c>
      <c r="Z467">
        <v>372</v>
      </c>
      <c r="AA467">
        <v>56</v>
      </c>
    </row>
    <row r="468" spans="1:27" x14ac:dyDescent="0.3">
      <c r="B468">
        <v>2013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22</v>
      </c>
      <c r="N468">
        <v>0</v>
      </c>
      <c r="O468">
        <v>0</v>
      </c>
      <c r="P468">
        <v>0</v>
      </c>
      <c r="Q468">
        <v>0</v>
      </c>
      <c r="R468">
        <v>19</v>
      </c>
      <c r="S468">
        <v>0</v>
      </c>
      <c r="T468">
        <v>0</v>
      </c>
      <c r="U468">
        <v>0</v>
      </c>
      <c r="V468">
        <v>3</v>
      </c>
      <c r="W468">
        <v>1</v>
      </c>
      <c r="X468">
        <v>0</v>
      </c>
      <c r="Y468">
        <v>0</v>
      </c>
      <c r="Z468">
        <v>367</v>
      </c>
      <c r="AA468">
        <v>75</v>
      </c>
    </row>
    <row r="469" spans="1:27" x14ac:dyDescent="0.3">
      <c r="B469">
        <v>2012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24</v>
      </c>
      <c r="N469">
        <v>0</v>
      </c>
      <c r="O469">
        <v>0</v>
      </c>
      <c r="P469">
        <v>0</v>
      </c>
      <c r="Q469">
        <v>0</v>
      </c>
      <c r="R469">
        <v>14</v>
      </c>
      <c r="S469">
        <v>0</v>
      </c>
      <c r="T469">
        <v>0</v>
      </c>
      <c r="U469">
        <v>0</v>
      </c>
      <c r="V469">
        <v>3</v>
      </c>
      <c r="W469">
        <v>0</v>
      </c>
      <c r="X469">
        <v>1</v>
      </c>
      <c r="Y469">
        <v>0</v>
      </c>
      <c r="Z469">
        <v>260</v>
      </c>
      <c r="AA469">
        <v>61</v>
      </c>
    </row>
    <row r="470" spans="1:27" x14ac:dyDescent="0.3">
      <c r="B470">
        <v>2011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3</v>
      </c>
      <c r="J470">
        <v>0</v>
      </c>
      <c r="K470">
        <v>0</v>
      </c>
      <c r="L470">
        <v>0</v>
      </c>
      <c r="M470">
        <v>16</v>
      </c>
      <c r="N470">
        <v>0</v>
      </c>
      <c r="O470">
        <v>0</v>
      </c>
      <c r="P470">
        <v>0</v>
      </c>
      <c r="Q470">
        <v>0</v>
      </c>
      <c r="R470">
        <v>8</v>
      </c>
      <c r="S470">
        <v>0</v>
      </c>
      <c r="T470">
        <v>0</v>
      </c>
      <c r="U470">
        <v>0</v>
      </c>
      <c r="V470">
        <v>3</v>
      </c>
      <c r="W470">
        <v>0</v>
      </c>
      <c r="X470">
        <v>0</v>
      </c>
      <c r="Y470">
        <v>0</v>
      </c>
      <c r="Z470">
        <v>375</v>
      </c>
      <c r="AA470">
        <v>68</v>
      </c>
    </row>
    <row r="471" spans="1:27" x14ac:dyDescent="0.3">
      <c r="B471">
        <v>2010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2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10</v>
      </c>
      <c r="S471">
        <v>0</v>
      </c>
      <c r="T471">
        <v>0</v>
      </c>
      <c r="U471">
        <v>0</v>
      </c>
      <c r="V471">
        <v>2</v>
      </c>
      <c r="W471">
        <v>0</v>
      </c>
      <c r="X471">
        <v>0</v>
      </c>
      <c r="Y471">
        <v>0</v>
      </c>
      <c r="Z471">
        <v>415</v>
      </c>
      <c r="AA471">
        <v>54</v>
      </c>
    </row>
    <row r="472" spans="1:27" x14ac:dyDescent="0.3">
      <c r="B472">
        <v>2009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7</v>
      </c>
      <c r="S472">
        <v>0</v>
      </c>
      <c r="T472">
        <v>0</v>
      </c>
      <c r="U472">
        <v>0</v>
      </c>
      <c r="V472">
        <v>2</v>
      </c>
      <c r="W472">
        <v>0</v>
      </c>
      <c r="X472">
        <v>0</v>
      </c>
      <c r="Y472">
        <v>0</v>
      </c>
      <c r="Z472">
        <v>299</v>
      </c>
      <c r="AA472">
        <v>54</v>
      </c>
    </row>
    <row r="473" spans="1:27" x14ac:dyDescent="0.3">
      <c r="B473">
        <v>2008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6</v>
      </c>
      <c r="S473">
        <v>0</v>
      </c>
      <c r="T473">
        <v>0</v>
      </c>
      <c r="U473">
        <v>0</v>
      </c>
      <c r="V473">
        <v>2</v>
      </c>
      <c r="W473">
        <v>0</v>
      </c>
      <c r="X473">
        <v>0</v>
      </c>
      <c r="Y473">
        <v>0</v>
      </c>
      <c r="Z473">
        <v>301</v>
      </c>
      <c r="AA473">
        <v>68</v>
      </c>
    </row>
    <row r="474" spans="1:27" x14ac:dyDescent="0.3">
      <c r="B474">
        <v>2007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1</v>
      </c>
      <c r="P474">
        <v>0</v>
      </c>
      <c r="Q474">
        <v>0</v>
      </c>
      <c r="R474">
        <v>6</v>
      </c>
      <c r="S474">
        <v>0</v>
      </c>
      <c r="T474">
        <v>0</v>
      </c>
      <c r="U474">
        <v>0</v>
      </c>
      <c r="V474">
        <v>2</v>
      </c>
      <c r="W474">
        <v>0</v>
      </c>
      <c r="X474">
        <v>0</v>
      </c>
      <c r="Y474">
        <v>0</v>
      </c>
      <c r="Z474">
        <v>341</v>
      </c>
      <c r="AA474">
        <v>49</v>
      </c>
    </row>
    <row r="475" spans="1:27" x14ac:dyDescent="0.3">
      <c r="B475">
        <v>2006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1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1</v>
      </c>
      <c r="P475">
        <v>0</v>
      </c>
      <c r="Q475">
        <v>0</v>
      </c>
      <c r="R475">
        <v>6</v>
      </c>
      <c r="S475">
        <v>0</v>
      </c>
      <c r="T475">
        <v>0</v>
      </c>
      <c r="U475">
        <v>0</v>
      </c>
      <c r="V475">
        <v>2</v>
      </c>
      <c r="W475">
        <v>0</v>
      </c>
      <c r="X475">
        <v>0</v>
      </c>
      <c r="Y475">
        <v>0</v>
      </c>
      <c r="Z475">
        <v>143</v>
      </c>
      <c r="AA475">
        <v>52</v>
      </c>
    </row>
    <row r="476" spans="1:27" x14ac:dyDescent="0.3">
      <c r="A476" t="s">
        <v>43</v>
      </c>
      <c r="B476">
        <v>2016</v>
      </c>
      <c r="C476">
        <v>0</v>
      </c>
      <c r="D476">
        <v>1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8</v>
      </c>
      <c r="M476">
        <v>0</v>
      </c>
      <c r="N476">
        <v>0</v>
      </c>
      <c r="O476">
        <v>19</v>
      </c>
      <c r="P476">
        <v>2</v>
      </c>
      <c r="Q476">
        <v>4</v>
      </c>
      <c r="R476">
        <v>107</v>
      </c>
      <c r="S476">
        <v>11</v>
      </c>
      <c r="T476">
        <v>0</v>
      </c>
      <c r="U476">
        <v>10</v>
      </c>
      <c r="V476">
        <v>14</v>
      </c>
      <c r="W476">
        <v>25</v>
      </c>
      <c r="X476">
        <v>0</v>
      </c>
      <c r="Y476">
        <v>2</v>
      </c>
      <c r="Z476">
        <v>251</v>
      </c>
      <c r="AA476">
        <v>616</v>
      </c>
    </row>
    <row r="477" spans="1:27" x14ac:dyDescent="0.3">
      <c r="B477">
        <v>2015</v>
      </c>
      <c r="C477">
        <v>0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16</v>
      </c>
      <c r="M477">
        <v>0</v>
      </c>
      <c r="N477">
        <v>0</v>
      </c>
      <c r="O477">
        <v>19</v>
      </c>
      <c r="P477">
        <v>3</v>
      </c>
      <c r="Q477">
        <v>8</v>
      </c>
      <c r="R477">
        <v>79</v>
      </c>
      <c r="S477">
        <v>3</v>
      </c>
      <c r="T477">
        <v>0</v>
      </c>
      <c r="U477">
        <v>1</v>
      </c>
      <c r="V477">
        <v>3</v>
      </c>
      <c r="W477">
        <v>24</v>
      </c>
      <c r="X477">
        <v>0</v>
      </c>
      <c r="Y477">
        <v>0</v>
      </c>
      <c r="Z477">
        <v>340</v>
      </c>
      <c r="AA477">
        <v>559</v>
      </c>
    </row>
    <row r="478" spans="1:27" x14ac:dyDescent="0.3">
      <c r="B478">
        <v>2014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11</v>
      </c>
      <c r="M478">
        <v>0</v>
      </c>
      <c r="N478">
        <v>0</v>
      </c>
      <c r="O478">
        <v>21</v>
      </c>
      <c r="P478">
        <v>5</v>
      </c>
      <c r="Q478">
        <v>1</v>
      </c>
      <c r="R478">
        <v>86</v>
      </c>
      <c r="S478">
        <v>3</v>
      </c>
      <c r="T478">
        <v>0</v>
      </c>
      <c r="U478">
        <v>3</v>
      </c>
      <c r="V478">
        <v>2</v>
      </c>
      <c r="W478">
        <v>27</v>
      </c>
      <c r="X478">
        <v>0</v>
      </c>
      <c r="Y478">
        <v>0</v>
      </c>
      <c r="Z478">
        <v>337</v>
      </c>
      <c r="AA478">
        <v>593</v>
      </c>
    </row>
    <row r="479" spans="1:27" x14ac:dyDescent="0.3">
      <c r="B479">
        <v>2013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4</v>
      </c>
      <c r="M479">
        <v>0</v>
      </c>
      <c r="N479">
        <v>0</v>
      </c>
      <c r="O479">
        <v>30</v>
      </c>
      <c r="P479">
        <v>3</v>
      </c>
      <c r="Q479">
        <v>1</v>
      </c>
      <c r="R479">
        <v>79</v>
      </c>
      <c r="S479">
        <v>7</v>
      </c>
      <c r="T479">
        <v>0</v>
      </c>
      <c r="U479">
        <v>23</v>
      </c>
      <c r="V479">
        <v>6</v>
      </c>
      <c r="W479">
        <v>28</v>
      </c>
      <c r="X479">
        <v>8</v>
      </c>
      <c r="Y479">
        <v>0</v>
      </c>
      <c r="Z479">
        <v>336</v>
      </c>
      <c r="AA479">
        <v>547</v>
      </c>
    </row>
    <row r="480" spans="1:27" x14ac:dyDescent="0.3">
      <c r="B480">
        <v>2012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4</v>
      </c>
      <c r="M480">
        <v>0</v>
      </c>
      <c r="N480">
        <v>0</v>
      </c>
      <c r="O480">
        <v>24</v>
      </c>
      <c r="P480">
        <v>0</v>
      </c>
      <c r="Q480">
        <v>0</v>
      </c>
      <c r="R480">
        <v>71</v>
      </c>
      <c r="S480">
        <v>7</v>
      </c>
      <c r="T480">
        <v>0</v>
      </c>
      <c r="U480">
        <v>13</v>
      </c>
      <c r="V480">
        <v>5</v>
      </c>
      <c r="W480">
        <v>21</v>
      </c>
      <c r="X480">
        <v>7</v>
      </c>
      <c r="Y480">
        <v>43</v>
      </c>
      <c r="Z480">
        <v>283</v>
      </c>
      <c r="AA480">
        <v>529</v>
      </c>
    </row>
    <row r="481" spans="1:27" x14ac:dyDescent="0.3">
      <c r="B481">
        <v>2011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4</v>
      </c>
      <c r="M481">
        <v>0</v>
      </c>
      <c r="N481">
        <v>0</v>
      </c>
      <c r="O481">
        <v>19</v>
      </c>
      <c r="P481">
        <v>0</v>
      </c>
      <c r="Q481">
        <v>48</v>
      </c>
      <c r="R481">
        <v>52</v>
      </c>
      <c r="S481">
        <v>7</v>
      </c>
      <c r="T481">
        <v>0</v>
      </c>
      <c r="U481">
        <v>236</v>
      </c>
      <c r="V481">
        <v>9</v>
      </c>
      <c r="W481">
        <v>23</v>
      </c>
      <c r="X481">
        <v>0</v>
      </c>
      <c r="Y481">
        <v>4</v>
      </c>
      <c r="Z481">
        <v>344</v>
      </c>
      <c r="AA481">
        <v>528</v>
      </c>
    </row>
    <row r="482" spans="1:27" x14ac:dyDescent="0.3">
      <c r="B482">
        <v>2010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4</v>
      </c>
      <c r="M482">
        <v>0</v>
      </c>
      <c r="N482">
        <v>0</v>
      </c>
      <c r="O482">
        <v>22</v>
      </c>
      <c r="P482">
        <v>1</v>
      </c>
      <c r="Q482">
        <v>0</v>
      </c>
      <c r="R482">
        <v>33</v>
      </c>
      <c r="S482">
        <v>11</v>
      </c>
      <c r="T482">
        <v>0</v>
      </c>
      <c r="U482">
        <v>314</v>
      </c>
      <c r="V482">
        <v>10</v>
      </c>
      <c r="W482">
        <v>29</v>
      </c>
      <c r="X482">
        <v>0</v>
      </c>
      <c r="Y482">
        <v>0</v>
      </c>
      <c r="Z482">
        <v>347</v>
      </c>
      <c r="AA482">
        <v>450</v>
      </c>
    </row>
    <row r="483" spans="1:27" x14ac:dyDescent="0.3">
      <c r="B483">
        <v>2009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11</v>
      </c>
      <c r="J483">
        <v>0</v>
      </c>
      <c r="K483">
        <v>0</v>
      </c>
      <c r="L483">
        <v>4</v>
      </c>
      <c r="M483">
        <v>0</v>
      </c>
      <c r="N483">
        <v>0</v>
      </c>
      <c r="O483">
        <v>21</v>
      </c>
      <c r="P483">
        <v>1</v>
      </c>
      <c r="Q483">
        <v>0</v>
      </c>
      <c r="R483">
        <v>44</v>
      </c>
      <c r="S483">
        <v>0</v>
      </c>
      <c r="T483">
        <v>0</v>
      </c>
      <c r="U483">
        <v>1</v>
      </c>
      <c r="V483">
        <v>5</v>
      </c>
      <c r="W483">
        <v>32</v>
      </c>
      <c r="X483">
        <v>0</v>
      </c>
      <c r="Y483">
        <v>0</v>
      </c>
      <c r="Z483">
        <v>248</v>
      </c>
      <c r="AA483">
        <v>519</v>
      </c>
    </row>
    <row r="484" spans="1:27" x14ac:dyDescent="0.3">
      <c r="B484">
        <v>2008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16</v>
      </c>
      <c r="J484">
        <v>0</v>
      </c>
      <c r="K484">
        <v>0</v>
      </c>
      <c r="L484">
        <v>3</v>
      </c>
      <c r="M484">
        <v>0</v>
      </c>
      <c r="N484">
        <v>0</v>
      </c>
      <c r="O484">
        <v>7</v>
      </c>
      <c r="P484">
        <v>0</v>
      </c>
      <c r="Q484">
        <v>0</v>
      </c>
      <c r="R484">
        <v>114</v>
      </c>
      <c r="S484">
        <v>0</v>
      </c>
      <c r="T484">
        <v>0</v>
      </c>
      <c r="U484">
        <v>33</v>
      </c>
      <c r="V484">
        <v>3</v>
      </c>
      <c r="W484">
        <v>18</v>
      </c>
      <c r="X484">
        <v>0</v>
      </c>
      <c r="Y484">
        <v>0</v>
      </c>
      <c r="Z484">
        <v>260</v>
      </c>
      <c r="AA484">
        <v>392</v>
      </c>
    </row>
    <row r="485" spans="1:27" x14ac:dyDescent="0.3">
      <c r="B485">
        <v>2007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9</v>
      </c>
      <c r="J485">
        <v>0</v>
      </c>
      <c r="K485">
        <v>0</v>
      </c>
      <c r="L485">
        <v>3</v>
      </c>
      <c r="M485">
        <v>0</v>
      </c>
      <c r="N485">
        <v>0</v>
      </c>
      <c r="O485">
        <v>26</v>
      </c>
      <c r="P485">
        <v>0</v>
      </c>
      <c r="Q485">
        <v>0</v>
      </c>
      <c r="R485">
        <v>115</v>
      </c>
      <c r="S485">
        <v>1</v>
      </c>
      <c r="T485">
        <v>0</v>
      </c>
      <c r="U485">
        <v>4</v>
      </c>
      <c r="V485">
        <v>4</v>
      </c>
      <c r="W485">
        <v>25</v>
      </c>
      <c r="X485">
        <v>0</v>
      </c>
      <c r="Y485">
        <v>0</v>
      </c>
      <c r="Z485">
        <v>206</v>
      </c>
      <c r="AA485">
        <v>379</v>
      </c>
    </row>
    <row r="486" spans="1:27" x14ac:dyDescent="0.3">
      <c r="B486">
        <v>2006</v>
      </c>
      <c r="C486">
        <v>1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2</v>
      </c>
      <c r="M486">
        <v>0</v>
      </c>
      <c r="N486">
        <v>0</v>
      </c>
      <c r="O486">
        <v>19</v>
      </c>
      <c r="P486">
        <v>2</v>
      </c>
      <c r="Q486">
        <v>10</v>
      </c>
      <c r="R486">
        <v>103</v>
      </c>
      <c r="S486">
        <v>0</v>
      </c>
      <c r="T486">
        <v>0</v>
      </c>
      <c r="U486">
        <v>0</v>
      </c>
      <c r="V486">
        <v>3</v>
      </c>
      <c r="W486">
        <v>29</v>
      </c>
      <c r="X486">
        <v>0</v>
      </c>
      <c r="Y486">
        <v>0</v>
      </c>
      <c r="Z486">
        <v>319</v>
      </c>
      <c r="AA486">
        <v>400</v>
      </c>
    </row>
    <row r="487" spans="1:27" x14ac:dyDescent="0.3">
      <c r="A487" t="s">
        <v>44</v>
      </c>
      <c r="B487">
        <v>2016</v>
      </c>
      <c r="C487">
        <v>8</v>
      </c>
      <c r="D487">
        <v>56</v>
      </c>
      <c r="E487">
        <v>11</v>
      </c>
      <c r="F487">
        <v>14</v>
      </c>
      <c r="G487">
        <v>0</v>
      </c>
      <c r="H487">
        <v>1</v>
      </c>
      <c r="I487">
        <v>5</v>
      </c>
      <c r="J487">
        <v>2</v>
      </c>
      <c r="K487">
        <v>1</v>
      </c>
      <c r="L487">
        <v>33</v>
      </c>
      <c r="M487">
        <v>15</v>
      </c>
      <c r="N487">
        <v>0</v>
      </c>
      <c r="O487">
        <v>152</v>
      </c>
      <c r="P487">
        <v>35</v>
      </c>
      <c r="Q487">
        <v>28</v>
      </c>
      <c r="R487">
        <v>974</v>
      </c>
      <c r="S487">
        <v>102</v>
      </c>
      <c r="T487">
        <v>50</v>
      </c>
      <c r="U487">
        <v>87</v>
      </c>
      <c r="V487">
        <v>129</v>
      </c>
      <c r="W487">
        <v>191</v>
      </c>
      <c r="X487">
        <v>80</v>
      </c>
      <c r="Y487">
        <v>119</v>
      </c>
      <c r="Z487">
        <v>709</v>
      </c>
      <c r="AA487">
        <v>423</v>
      </c>
    </row>
    <row r="488" spans="1:27" x14ac:dyDescent="0.3">
      <c r="B488">
        <v>2015</v>
      </c>
      <c r="C488">
        <v>19</v>
      </c>
      <c r="D488">
        <v>51</v>
      </c>
      <c r="E488">
        <v>6</v>
      </c>
      <c r="F488">
        <v>10</v>
      </c>
      <c r="G488">
        <v>0</v>
      </c>
      <c r="H488">
        <v>1</v>
      </c>
      <c r="I488">
        <v>5</v>
      </c>
      <c r="J488">
        <v>6</v>
      </c>
      <c r="K488">
        <v>1</v>
      </c>
      <c r="L488">
        <v>33</v>
      </c>
      <c r="M488">
        <v>15</v>
      </c>
      <c r="N488">
        <v>0</v>
      </c>
      <c r="O488">
        <v>113</v>
      </c>
      <c r="P488">
        <v>37</v>
      </c>
      <c r="Q488">
        <v>22</v>
      </c>
      <c r="R488">
        <v>993</v>
      </c>
      <c r="S488">
        <v>84</v>
      </c>
      <c r="T488">
        <v>53</v>
      </c>
      <c r="U488">
        <v>94</v>
      </c>
      <c r="V488">
        <v>150</v>
      </c>
      <c r="W488">
        <v>207</v>
      </c>
      <c r="X488">
        <v>84</v>
      </c>
      <c r="Y488">
        <v>120</v>
      </c>
      <c r="Z488">
        <v>784</v>
      </c>
      <c r="AA488">
        <v>427</v>
      </c>
    </row>
    <row r="489" spans="1:27" x14ac:dyDescent="0.3">
      <c r="B489">
        <v>2014</v>
      </c>
      <c r="C489">
        <v>19</v>
      </c>
      <c r="D489">
        <v>92</v>
      </c>
      <c r="E489">
        <v>28</v>
      </c>
      <c r="F489">
        <v>18</v>
      </c>
      <c r="G489">
        <v>0</v>
      </c>
      <c r="H489">
        <v>0</v>
      </c>
      <c r="I489">
        <v>9</v>
      </c>
      <c r="J489">
        <v>6</v>
      </c>
      <c r="K489">
        <v>1</v>
      </c>
      <c r="L489">
        <v>0</v>
      </c>
      <c r="M489">
        <v>15</v>
      </c>
      <c r="N489">
        <v>0</v>
      </c>
      <c r="O489">
        <v>108</v>
      </c>
      <c r="P489">
        <v>25</v>
      </c>
      <c r="Q489">
        <v>30</v>
      </c>
      <c r="R489">
        <v>1033</v>
      </c>
      <c r="S489">
        <v>106</v>
      </c>
      <c r="T489">
        <v>51</v>
      </c>
      <c r="U489">
        <v>89</v>
      </c>
      <c r="V489">
        <v>154</v>
      </c>
      <c r="W489">
        <v>191</v>
      </c>
      <c r="X489">
        <v>80</v>
      </c>
      <c r="Y489">
        <v>113</v>
      </c>
      <c r="Z489">
        <v>676</v>
      </c>
      <c r="AA489">
        <v>441</v>
      </c>
    </row>
    <row r="490" spans="1:27" x14ac:dyDescent="0.3">
      <c r="B490">
        <v>2013</v>
      </c>
      <c r="C490">
        <v>17</v>
      </c>
      <c r="D490">
        <v>103</v>
      </c>
      <c r="E490">
        <v>27</v>
      </c>
      <c r="F490">
        <v>27</v>
      </c>
      <c r="G490">
        <v>0</v>
      </c>
      <c r="H490">
        <v>1</v>
      </c>
      <c r="I490">
        <v>14</v>
      </c>
      <c r="J490">
        <v>4</v>
      </c>
      <c r="K490">
        <v>0</v>
      </c>
      <c r="L490">
        <v>29</v>
      </c>
      <c r="M490">
        <v>7</v>
      </c>
      <c r="N490">
        <v>0</v>
      </c>
      <c r="O490">
        <v>96</v>
      </c>
      <c r="P490">
        <v>28</v>
      </c>
      <c r="Q490">
        <v>27</v>
      </c>
      <c r="R490">
        <v>994</v>
      </c>
      <c r="S490">
        <v>103</v>
      </c>
      <c r="T490">
        <v>55</v>
      </c>
      <c r="U490">
        <v>75</v>
      </c>
      <c r="V490">
        <v>142</v>
      </c>
      <c r="W490">
        <v>178</v>
      </c>
      <c r="X490">
        <v>79</v>
      </c>
      <c r="Y490">
        <v>122</v>
      </c>
      <c r="Z490">
        <v>880</v>
      </c>
      <c r="AA490">
        <v>357</v>
      </c>
    </row>
    <row r="491" spans="1:27" x14ac:dyDescent="0.3">
      <c r="B491">
        <v>2012</v>
      </c>
      <c r="C491">
        <v>16</v>
      </c>
      <c r="D491">
        <v>92</v>
      </c>
      <c r="E491">
        <v>25</v>
      </c>
      <c r="F491">
        <v>24</v>
      </c>
      <c r="G491">
        <v>0</v>
      </c>
      <c r="H491">
        <v>1</v>
      </c>
      <c r="I491">
        <v>11</v>
      </c>
      <c r="J491">
        <v>2</v>
      </c>
      <c r="K491">
        <v>0</v>
      </c>
      <c r="L491">
        <v>0</v>
      </c>
      <c r="M491">
        <v>8</v>
      </c>
      <c r="N491">
        <v>0</v>
      </c>
      <c r="O491">
        <v>87</v>
      </c>
      <c r="P491">
        <v>24</v>
      </c>
      <c r="Q491">
        <v>16</v>
      </c>
      <c r="R491">
        <v>897</v>
      </c>
      <c r="S491">
        <v>125</v>
      </c>
      <c r="T491">
        <v>59</v>
      </c>
      <c r="U491">
        <v>51</v>
      </c>
      <c r="V491">
        <v>129</v>
      </c>
      <c r="W491">
        <v>173</v>
      </c>
      <c r="X491">
        <v>76</v>
      </c>
      <c r="Y491">
        <v>143</v>
      </c>
      <c r="Z491">
        <v>791</v>
      </c>
      <c r="AA491">
        <v>371</v>
      </c>
    </row>
    <row r="492" spans="1:27" x14ac:dyDescent="0.3">
      <c r="B492">
        <v>2011</v>
      </c>
      <c r="C492">
        <v>16</v>
      </c>
      <c r="D492">
        <v>37</v>
      </c>
      <c r="E492">
        <v>4</v>
      </c>
      <c r="F492">
        <v>12</v>
      </c>
      <c r="G492">
        <v>0</v>
      </c>
      <c r="H492">
        <v>1</v>
      </c>
      <c r="I492">
        <v>10</v>
      </c>
      <c r="J492">
        <v>3</v>
      </c>
      <c r="K492">
        <v>0</v>
      </c>
      <c r="L492">
        <v>0</v>
      </c>
      <c r="M492">
        <v>7</v>
      </c>
      <c r="N492">
        <v>0</v>
      </c>
      <c r="O492">
        <v>94</v>
      </c>
      <c r="P492">
        <v>18</v>
      </c>
      <c r="Q492">
        <v>23</v>
      </c>
      <c r="R492">
        <v>934</v>
      </c>
      <c r="S492">
        <v>58</v>
      </c>
      <c r="T492">
        <v>57</v>
      </c>
      <c r="U492">
        <v>48</v>
      </c>
      <c r="V492">
        <v>143</v>
      </c>
      <c r="W492">
        <v>157</v>
      </c>
      <c r="X492">
        <v>66</v>
      </c>
      <c r="Y492">
        <v>139</v>
      </c>
      <c r="Z492">
        <v>787</v>
      </c>
      <c r="AA492">
        <v>351</v>
      </c>
    </row>
    <row r="493" spans="1:27" x14ac:dyDescent="0.3">
      <c r="B493">
        <v>2010</v>
      </c>
      <c r="C493">
        <v>11</v>
      </c>
      <c r="D493">
        <v>74</v>
      </c>
      <c r="E493">
        <v>11</v>
      </c>
      <c r="F493">
        <v>6</v>
      </c>
      <c r="G493">
        <v>0</v>
      </c>
      <c r="H493">
        <v>0</v>
      </c>
      <c r="I493">
        <v>7</v>
      </c>
      <c r="J493">
        <v>1</v>
      </c>
      <c r="K493">
        <v>0</v>
      </c>
      <c r="L493">
        <v>0</v>
      </c>
      <c r="M493">
        <v>6</v>
      </c>
      <c r="N493">
        <v>0</v>
      </c>
      <c r="O493">
        <v>86</v>
      </c>
      <c r="P493">
        <v>24</v>
      </c>
      <c r="Q493">
        <v>24</v>
      </c>
      <c r="R493">
        <v>846</v>
      </c>
      <c r="S493">
        <v>71</v>
      </c>
      <c r="T493">
        <v>55</v>
      </c>
      <c r="U493">
        <v>42</v>
      </c>
      <c r="V493">
        <v>125</v>
      </c>
      <c r="W493">
        <v>152</v>
      </c>
      <c r="X493">
        <v>57</v>
      </c>
      <c r="Y493">
        <v>123</v>
      </c>
      <c r="Z493">
        <v>765</v>
      </c>
      <c r="AA493">
        <v>332</v>
      </c>
    </row>
    <row r="494" spans="1:27" x14ac:dyDescent="0.3">
      <c r="B494">
        <v>2009</v>
      </c>
      <c r="C494">
        <v>13</v>
      </c>
      <c r="D494">
        <v>64</v>
      </c>
      <c r="E494">
        <v>0</v>
      </c>
      <c r="F494">
        <v>2</v>
      </c>
      <c r="G494">
        <v>0</v>
      </c>
      <c r="H494">
        <v>0</v>
      </c>
      <c r="I494">
        <v>4</v>
      </c>
      <c r="J494">
        <v>2</v>
      </c>
      <c r="K494">
        <v>0</v>
      </c>
      <c r="L494">
        <v>0</v>
      </c>
      <c r="M494">
        <v>8</v>
      </c>
      <c r="N494">
        <v>0</v>
      </c>
      <c r="O494">
        <v>79</v>
      </c>
      <c r="P494">
        <v>18</v>
      </c>
      <c r="Q494">
        <v>20</v>
      </c>
      <c r="R494">
        <v>788</v>
      </c>
      <c r="S494">
        <v>68</v>
      </c>
      <c r="T494">
        <v>45</v>
      </c>
      <c r="U494">
        <v>42</v>
      </c>
      <c r="V494">
        <v>117</v>
      </c>
      <c r="W494">
        <v>134</v>
      </c>
      <c r="X494">
        <v>58</v>
      </c>
      <c r="Y494">
        <v>119</v>
      </c>
      <c r="Z494">
        <v>771</v>
      </c>
      <c r="AA494">
        <v>343</v>
      </c>
    </row>
    <row r="495" spans="1:27" x14ac:dyDescent="0.3">
      <c r="B495">
        <v>2008</v>
      </c>
      <c r="C495">
        <v>18</v>
      </c>
      <c r="D495">
        <v>61</v>
      </c>
      <c r="E495">
        <v>15</v>
      </c>
      <c r="F495">
        <v>0</v>
      </c>
      <c r="G495">
        <v>0</v>
      </c>
      <c r="H495">
        <v>0</v>
      </c>
      <c r="I495">
        <v>7</v>
      </c>
      <c r="J495">
        <v>6</v>
      </c>
      <c r="K495">
        <v>0</v>
      </c>
      <c r="L495">
        <v>0</v>
      </c>
      <c r="M495">
        <v>1</v>
      </c>
      <c r="N495">
        <v>0</v>
      </c>
      <c r="O495">
        <v>54</v>
      </c>
      <c r="P495">
        <v>18</v>
      </c>
      <c r="Q495">
        <v>33</v>
      </c>
      <c r="R495">
        <v>731</v>
      </c>
      <c r="S495">
        <v>55</v>
      </c>
      <c r="T495">
        <v>45</v>
      </c>
      <c r="U495">
        <v>41</v>
      </c>
      <c r="V495">
        <v>108</v>
      </c>
      <c r="W495">
        <v>113</v>
      </c>
      <c r="X495">
        <v>61</v>
      </c>
      <c r="Y495">
        <v>111</v>
      </c>
      <c r="Z495">
        <v>721</v>
      </c>
      <c r="AA495">
        <v>345</v>
      </c>
    </row>
    <row r="496" spans="1:27" x14ac:dyDescent="0.3">
      <c r="B496">
        <v>2007</v>
      </c>
      <c r="C496">
        <v>19</v>
      </c>
      <c r="D496">
        <v>63</v>
      </c>
      <c r="E496">
        <v>11</v>
      </c>
      <c r="F496">
        <v>0</v>
      </c>
      <c r="G496">
        <v>0</v>
      </c>
      <c r="H496">
        <v>0</v>
      </c>
      <c r="I496">
        <v>3</v>
      </c>
      <c r="J496">
        <v>6</v>
      </c>
      <c r="K496">
        <v>0</v>
      </c>
      <c r="L496">
        <v>0</v>
      </c>
      <c r="M496">
        <v>2</v>
      </c>
      <c r="N496">
        <v>0</v>
      </c>
      <c r="O496">
        <v>71</v>
      </c>
      <c r="P496">
        <v>19</v>
      </c>
      <c r="Q496">
        <v>44</v>
      </c>
      <c r="R496">
        <v>670</v>
      </c>
      <c r="S496">
        <v>59</v>
      </c>
      <c r="T496">
        <v>43</v>
      </c>
      <c r="U496">
        <v>41</v>
      </c>
      <c r="V496">
        <v>99</v>
      </c>
      <c r="W496">
        <v>115</v>
      </c>
      <c r="X496">
        <v>61</v>
      </c>
      <c r="Y496">
        <v>109</v>
      </c>
      <c r="Z496">
        <v>691</v>
      </c>
      <c r="AA496">
        <v>307</v>
      </c>
    </row>
    <row r="497" spans="1:27" x14ac:dyDescent="0.3">
      <c r="B497">
        <v>2006</v>
      </c>
      <c r="C497">
        <v>19</v>
      </c>
      <c r="D497">
        <v>23</v>
      </c>
      <c r="E497">
        <v>0</v>
      </c>
      <c r="F497">
        <v>0</v>
      </c>
      <c r="G497">
        <v>0</v>
      </c>
      <c r="H497">
        <v>0</v>
      </c>
      <c r="I497">
        <v>4</v>
      </c>
      <c r="J497">
        <v>7</v>
      </c>
      <c r="K497">
        <v>0</v>
      </c>
      <c r="L497">
        <v>0</v>
      </c>
      <c r="M497">
        <v>2</v>
      </c>
      <c r="N497">
        <v>0</v>
      </c>
      <c r="O497">
        <v>74</v>
      </c>
      <c r="P497">
        <v>22</v>
      </c>
      <c r="Q497">
        <v>35</v>
      </c>
      <c r="R497">
        <v>620</v>
      </c>
      <c r="S497">
        <v>46</v>
      </c>
      <c r="T497">
        <v>42</v>
      </c>
      <c r="U497">
        <v>36</v>
      </c>
      <c r="V497">
        <v>93</v>
      </c>
      <c r="W497">
        <v>153</v>
      </c>
      <c r="X497">
        <v>55</v>
      </c>
      <c r="Y497">
        <v>120</v>
      </c>
      <c r="Z497">
        <v>642</v>
      </c>
      <c r="AA497">
        <v>347</v>
      </c>
    </row>
    <row r="498" spans="1:27" x14ac:dyDescent="0.3">
      <c r="A498" t="s">
        <v>45</v>
      </c>
      <c r="B498">
        <v>2016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9</v>
      </c>
      <c r="N498">
        <v>0</v>
      </c>
      <c r="O498">
        <v>0</v>
      </c>
      <c r="P498">
        <v>0</v>
      </c>
      <c r="Q498">
        <v>0</v>
      </c>
      <c r="R498">
        <v>20</v>
      </c>
      <c r="S498">
        <v>0</v>
      </c>
      <c r="T498">
        <v>3</v>
      </c>
      <c r="U498">
        <v>5</v>
      </c>
      <c r="V498">
        <v>311</v>
      </c>
      <c r="W498">
        <v>29</v>
      </c>
      <c r="X498">
        <v>0</v>
      </c>
      <c r="Y498">
        <v>8</v>
      </c>
      <c r="Z498">
        <v>293</v>
      </c>
      <c r="AA498">
        <v>505</v>
      </c>
    </row>
    <row r="499" spans="1:27" x14ac:dyDescent="0.3">
      <c r="B499">
        <v>2015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14</v>
      </c>
      <c r="N499">
        <v>0</v>
      </c>
      <c r="O499">
        <v>0</v>
      </c>
      <c r="P499">
        <v>0</v>
      </c>
      <c r="Q499">
        <v>0</v>
      </c>
      <c r="R499">
        <v>21</v>
      </c>
      <c r="S499">
        <v>0</v>
      </c>
      <c r="T499">
        <v>3</v>
      </c>
      <c r="U499">
        <v>6</v>
      </c>
      <c r="V499">
        <v>292</v>
      </c>
      <c r="W499">
        <v>32</v>
      </c>
      <c r="X499">
        <v>0</v>
      </c>
      <c r="Y499">
        <v>8</v>
      </c>
      <c r="Z499">
        <v>363</v>
      </c>
      <c r="AA499">
        <v>499</v>
      </c>
    </row>
    <row r="500" spans="1:27" x14ac:dyDescent="0.3">
      <c r="B500">
        <v>2014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12</v>
      </c>
      <c r="N500">
        <v>0</v>
      </c>
      <c r="O500">
        <v>0</v>
      </c>
      <c r="P500">
        <v>0</v>
      </c>
      <c r="Q500">
        <v>0</v>
      </c>
      <c r="R500">
        <v>13</v>
      </c>
      <c r="S500">
        <v>0</v>
      </c>
      <c r="T500">
        <v>2</v>
      </c>
      <c r="U500">
        <v>6</v>
      </c>
      <c r="V500">
        <v>203</v>
      </c>
      <c r="W500">
        <v>31</v>
      </c>
      <c r="X500">
        <v>0</v>
      </c>
      <c r="Y500">
        <v>6</v>
      </c>
      <c r="Z500">
        <v>359</v>
      </c>
      <c r="AA500">
        <v>479</v>
      </c>
    </row>
    <row r="501" spans="1:27" x14ac:dyDescent="0.3">
      <c r="B501">
        <v>2013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20</v>
      </c>
      <c r="N501">
        <v>0</v>
      </c>
      <c r="O501">
        <v>0</v>
      </c>
      <c r="P501">
        <v>0</v>
      </c>
      <c r="Q501">
        <v>0</v>
      </c>
      <c r="R501">
        <v>15</v>
      </c>
      <c r="S501">
        <v>0</v>
      </c>
      <c r="T501">
        <v>3</v>
      </c>
      <c r="U501">
        <v>4</v>
      </c>
      <c r="V501">
        <v>158</v>
      </c>
      <c r="W501">
        <v>32</v>
      </c>
      <c r="X501">
        <v>0</v>
      </c>
      <c r="Y501">
        <v>5</v>
      </c>
      <c r="Z501">
        <v>362</v>
      </c>
      <c r="AA501">
        <v>495</v>
      </c>
    </row>
    <row r="502" spans="1:27" x14ac:dyDescent="0.3">
      <c r="B502">
        <v>2012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20</v>
      </c>
      <c r="N502">
        <v>0</v>
      </c>
      <c r="O502">
        <v>0</v>
      </c>
      <c r="P502">
        <v>0</v>
      </c>
      <c r="Q502">
        <v>0</v>
      </c>
      <c r="R502">
        <v>17</v>
      </c>
      <c r="S502">
        <v>0</v>
      </c>
      <c r="T502">
        <v>3</v>
      </c>
      <c r="U502">
        <v>0</v>
      </c>
      <c r="V502">
        <v>141</v>
      </c>
      <c r="W502">
        <v>28</v>
      </c>
      <c r="X502">
        <v>0</v>
      </c>
      <c r="Y502">
        <v>4</v>
      </c>
      <c r="Z502">
        <v>348</v>
      </c>
      <c r="AA502">
        <v>489</v>
      </c>
    </row>
    <row r="503" spans="1:27" x14ac:dyDescent="0.3">
      <c r="B503">
        <v>2011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30</v>
      </c>
      <c r="N503">
        <v>0</v>
      </c>
      <c r="O503">
        <v>0</v>
      </c>
      <c r="P503">
        <v>0</v>
      </c>
      <c r="Q503">
        <v>0</v>
      </c>
      <c r="R503">
        <v>14</v>
      </c>
      <c r="S503">
        <v>0</v>
      </c>
      <c r="T503">
        <v>3</v>
      </c>
      <c r="U503">
        <v>0</v>
      </c>
      <c r="V503">
        <v>116</v>
      </c>
      <c r="W503">
        <v>28</v>
      </c>
      <c r="X503">
        <v>0</v>
      </c>
      <c r="Y503">
        <v>4</v>
      </c>
      <c r="Z503">
        <v>369</v>
      </c>
      <c r="AA503">
        <v>469</v>
      </c>
    </row>
    <row r="504" spans="1:27" x14ac:dyDescent="0.3">
      <c r="B504">
        <v>2010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35</v>
      </c>
      <c r="N504">
        <v>0</v>
      </c>
      <c r="O504">
        <v>0</v>
      </c>
      <c r="P504">
        <v>0</v>
      </c>
      <c r="Q504">
        <v>0</v>
      </c>
      <c r="R504">
        <v>15</v>
      </c>
      <c r="S504">
        <v>0</v>
      </c>
      <c r="T504">
        <v>3</v>
      </c>
      <c r="U504">
        <v>0</v>
      </c>
      <c r="V504">
        <v>74</v>
      </c>
      <c r="W504">
        <v>32</v>
      </c>
      <c r="X504">
        <v>0</v>
      </c>
      <c r="Y504">
        <v>4</v>
      </c>
      <c r="Z504">
        <v>359</v>
      </c>
      <c r="AA504">
        <v>445</v>
      </c>
    </row>
    <row r="505" spans="1:27" x14ac:dyDescent="0.3">
      <c r="B505">
        <v>2009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28</v>
      </c>
      <c r="N505">
        <v>0</v>
      </c>
      <c r="O505">
        <v>1</v>
      </c>
      <c r="P505">
        <v>0</v>
      </c>
      <c r="Q505">
        <v>0</v>
      </c>
      <c r="R505">
        <v>9</v>
      </c>
      <c r="S505">
        <v>0</v>
      </c>
      <c r="T505">
        <v>3</v>
      </c>
      <c r="U505">
        <v>0</v>
      </c>
      <c r="V505">
        <v>5</v>
      </c>
      <c r="W505">
        <v>7</v>
      </c>
      <c r="X505">
        <v>0</v>
      </c>
      <c r="Y505">
        <v>3</v>
      </c>
      <c r="Z505">
        <v>367</v>
      </c>
      <c r="AA505">
        <v>555</v>
      </c>
    </row>
    <row r="506" spans="1:27" x14ac:dyDescent="0.3">
      <c r="B506">
        <v>2008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32</v>
      </c>
      <c r="N506">
        <v>0</v>
      </c>
      <c r="O506">
        <v>0</v>
      </c>
      <c r="P506">
        <v>0</v>
      </c>
      <c r="Q506">
        <v>17</v>
      </c>
      <c r="R506">
        <v>2</v>
      </c>
      <c r="S506">
        <v>0</v>
      </c>
      <c r="T506">
        <v>3</v>
      </c>
      <c r="U506">
        <v>0</v>
      </c>
      <c r="V506">
        <v>3</v>
      </c>
      <c r="W506">
        <v>3</v>
      </c>
      <c r="X506">
        <v>12</v>
      </c>
      <c r="Y506">
        <v>0</v>
      </c>
      <c r="Z506">
        <v>294</v>
      </c>
      <c r="AA506">
        <v>395</v>
      </c>
    </row>
    <row r="507" spans="1:27" x14ac:dyDescent="0.3">
      <c r="B507">
        <v>2007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34</v>
      </c>
      <c r="N507">
        <v>0</v>
      </c>
      <c r="O507">
        <v>2</v>
      </c>
      <c r="P507">
        <v>0</v>
      </c>
      <c r="Q507">
        <v>3</v>
      </c>
      <c r="R507">
        <v>3</v>
      </c>
      <c r="S507">
        <v>0</v>
      </c>
      <c r="T507">
        <v>3</v>
      </c>
      <c r="U507">
        <v>0</v>
      </c>
      <c r="V507">
        <v>3</v>
      </c>
      <c r="W507">
        <v>2</v>
      </c>
      <c r="X507">
        <v>0</v>
      </c>
      <c r="Y507">
        <v>1</v>
      </c>
      <c r="Z507">
        <v>378</v>
      </c>
      <c r="AA507">
        <v>365</v>
      </c>
    </row>
    <row r="508" spans="1:27" x14ac:dyDescent="0.3">
      <c r="B508">
        <v>2006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31</v>
      </c>
      <c r="N508">
        <v>0</v>
      </c>
      <c r="O508">
        <v>2</v>
      </c>
      <c r="P508">
        <v>0</v>
      </c>
      <c r="Q508">
        <v>1</v>
      </c>
      <c r="R508">
        <v>4</v>
      </c>
      <c r="S508">
        <v>0</v>
      </c>
      <c r="T508">
        <v>3</v>
      </c>
      <c r="U508">
        <v>0</v>
      </c>
      <c r="V508">
        <v>3</v>
      </c>
      <c r="W508">
        <v>3</v>
      </c>
      <c r="X508">
        <v>0</v>
      </c>
      <c r="Y508">
        <v>0</v>
      </c>
      <c r="Z508">
        <v>327</v>
      </c>
      <c r="AA508">
        <v>357</v>
      </c>
    </row>
    <row r="509" spans="1:27" x14ac:dyDescent="0.3">
      <c r="A509" t="s">
        <v>46</v>
      </c>
      <c r="B509">
        <v>2016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204</v>
      </c>
      <c r="P509">
        <v>3</v>
      </c>
      <c r="Q509">
        <v>8</v>
      </c>
      <c r="R509">
        <v>106</v>
      </c>
      <c r="S509">
        <v>0</v>
      </c>
      <c r="T509">
        <v>5</v>
      </c>
      <c r="U509">
        <v>6</v>
      </c>
      <c r="V509">
        <v>10</v>
      </c>
      <c r="W509">
        <v>44</v>
      </c>
      <c r="X509">
        <v>0</v>
      </c>
      <c r="Y509">
        <v>5</v>
      </c>
      <c r="Z509">
        <v>271</v>
      </c>
      <c r="AA509">
        <v>288</v>
      </c>
    </row>
    <row r="510" spans="1:27" x14ac:dyDescent="0.3">
      <c r="B510">
        <v>2015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135</v>
      </c>
      <c r="P510">
        <v>2</v>
      </c>
      <c r="Q510">
        <v>0</v>
      </c>
      <c r="R510">
        <v>105</v>
      </c>
      <c r="S510">
        <v>0</v>
      </c>
      <c r="T510">
        <v>5</v>
      </c>
      <c r="U510">
        <v>10</v>
      </c>
      <c r="V510">
        <v>6</v>
      </c>
      <c r="W510">
        <v>41</v>
      </c>
      <c r="X510">
        <v>1</v>
      </c>
      <c r="Y510">
        <v>1</v>
      </c>
      <c r="Z510">
        <v>297</v>
      </c>
      <c r="AA510">
        <v>258</v>
      </c>
    </row>
    <row r="511" spans="1:27" x14ac:dyDescent="0.3">
      <c r="B511">
        <v>2014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28</v>
      </c>
      <c r="P511">
        <v>2</v>
      </c>
      <c r="Q511">
        <v>4</v>
      </c>
      <c r="R511">
        <v>119</v>
      </c>
      <c r="S511">
        <v>0</v>
      </c>
      <c r="T511">
        <v>3</v>
      </c>
      <c r="U511">
        <v>9</v>
      </c>
      <c r="V511">
        <v>4</v>
      </c>
      <c r="W511">
        <v>29</v>
      </c>
      <c r="X511">
        <v>1</v>
      </c>
      <c r="Y511">
        <v>2</v>
      </c>
      <c r="Z511">
        <v>305</v>
      </c>
      <c r="AA511">
        <v>233</v>
      </c>
    </row>
    <row r="512" spans="1:27" x14ac:dyDescent="0.3">
      <c r="B512">
        <v>2013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15</v>
      </c>
      <c r="P512">
        <v>2</v>
      </c>
      <c r="Q512">
        <v>143</v>
      </c>
      <c r="R512">
        <v>103</v>
      </c>
      <c r="S512">
        <v>0</v>
      </c>
      <c r="T512">
        <v>3</v>
      </c>
      <c r="U512">
        <v>10</v>
      </c>
      <c r="V512">
        <v>6</v>
      </c>
      <c r="W512">
        <v>27</v>
      </c>
      <c r="X512">
        <v>0</v>
      </c>
      <c r="Y512">
        <v>3</v>
      </c>
      <c r="Z512">
        <v>324</v>
      </c>
      <c r="AA512">
        <v>238</v>
      </c>
    </row>
    <row r="513" spans="1:27" x14ac:dyDescent="0.3">
      <c r="B513">
        <v>2012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9</v>
      </c>
      <c r="P513">
        <v>2</v>
      </c>
      <c r="Q513">
        <v>1</v>
      </c>
      <c r="R513">
        <v>91</v>
      </c>
      <c r="S513">
        <v>1</v>
      </c>
      <c r="T513">
        <v>3</v>
      </c>
      <c r="U513">
        <v>4</v>
      </c>
      <c r="V513">
        <v>3</v>
      </c>
      <c r="W513">
        <v>25</v>
      </c>
      <c r="X513">
        <v>0</v>
      </c>
      <c r="Y513">
        <v>2</v>
      </c>
      <c r="Z513">
        <v>286</v>
      </c>
      <c r="AA513">
        <v>236</v>
      </c>
    </row>
    <row r="514" spans="1:27" x14ac:dyDescent="0.3">
      <c r="B514">
        <v>2011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2</v>
      </c>
      <c r="Q514">
        <v>6</v>
      </c>
      <c r="R514">
        <v>80</v>
      </c>
      <c r="S514">
        <v>0</v>
      </c>
      <c r="T514">
        <v>3</v>
      </c>
      <c r="U514">
        <v>2</v>
      </c>
      <c r="V514">
        <v>4</v>
      </c>
      <c r="W514">
        <v>25</v>
      </c>
      <c r="X514">
        <v>0</v>
      </c>
      <c r="Y514">
        <v>2</v>
      </c>
      <c r="Z514">
        <v>272</v>
      </c>
      <c r="AA514">
        <v>207</v>
      </c>
    </row>
    <row r="515" spans="1:27" x14ac:dyDescent="0.3">
      <c r="B515">
        <v>2010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51</v>
      </c>
      <c r="S515">
        <v>1</v>
      </c>
      <c r="T515">
        <v>3</v>
      </c>
      <c r="U515">
        <v>2</v>
      </c>
      <c r="V515">
        <v>4</v>
      </c>
      <c r="W515">
        <v>19</v>
      </c>
      <c r="X515">
        <v>0</v>
      </c>
      <c r="Y515">
        <v>1</v>
      </c>
      <c r="Z515">
        <v>188</v>
      </c>
      <c r="AA515">
        <v>214</v>
      </c>
    </row>
    <row r="516" spans="1:27" x14ac:dyDescent="0.3">
      <c r="B516">
        <v>2009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5</v>
      </c>
      <c r="R516">
        <v>57</v>
      </c>
      <c r="S516">
        <v>1</v>
      </c>
      <c r="T516">
        <v>3</v>
      </c>
      <c r="U516">
        <v>1</v>
      </c>
      <c r="V516">
        <v>5</v>
      </c>
      <c r="W516">
        <v>3</v>
      </c>
      <c r="X516">
        <v>0</v>
      </c>
      <c r="Y516">
        <v>0</v>
      </c>
      <c r="Z516">
        <v>184</v>
      </c>
      <c r="AA516">
        <v>231</v>
      </c>
    </row>
    <row r="517" spans="1:27" x14ac:dyDescent="0.3">
      <c r="B517">
        <v>2008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2</v>
      </c>
      <c r="J517">
        <v>0</v>
      </c>
      <c r="K517">
        <v>0</v>
      </c>
      <c r="L517">
        <v>0</v>
      </c>
      <c r="M517">
        <v>8</v>
      </c>
      <c r="N517">
        <v>0</v>
      </c>
      <c r="O517">
        <v>0</v>
      </c>
      <c r="P517">
        <v>0</v>
      </c>
      <c r="Q517">
        <v>0</v>
      </c>
      <c r="R517">
        <v>48</v>
      </c>
      <c r="S517">
        <v>1</v>
      </c>
      <c r="T517">
        <v>3</v>
      </c>
      <c r="U517">
        <v>2</v>
      </c>
      <c r="V517">
        <v>4</v>
      </c>
      <c r="W517">
        <v>13</v>
      </c>
      <c r="X517">
        <v>0</v>
      </c>
      <c r="Y517">
        <v>0</v>
      </c>
      <c r="Z517">
        <v>159</v>
      </c>
      <c r="AA517">
        <v>219</v>
      </c>
    </row>
    <row r="518" spans="1:27" x14ac:dyDescent="0.3">
      <c r="B518">
        <v>2007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14</v>
      </c>
      <c r="N518">
        <v>0</v>
      </c>
      <c r="O518">
        <v>0</v>
      </c>
      <c r="P518">
        <v>0</v>
      </c>
      <c r="Q518">
        <v>0</v>
      </c>
      <c r="R518">
        <v>35</v>
      </c>
      <c r="S518">
        <v>0</v>
      </c>
      <c r="T518">
        <v>3</v>
      </c>
      <c r="U518">
        <v>0</v>
      </c>
      <c r="V518">
        <v>2</v>
      </c>
      <c r="W518">
        <v>8</v>
      </c>
      <c r="X518">
        <v>0</v>
      </c>
      <c r="Y518">
        <v>0</v>
      </c>
      <c r="Z518">
        <v>189</v>
      </c>
      <c r="AA518">
        <v>204</v>
      </c>
    </row>
    <row r="519" spans="1:27" x14ac:dyDescent="0.3">
      <c r="B519">
        <v>2006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1</v>
      </c>
      <c r="Q519">
        <v>0</v>
      </c>
      <c r="R519">
        <v>43</v>
      </c>
      <c r="S519">
        <v>0</v>
      </c>
      <c r="T519">
        <v>3</v>
      </c>
      <c r="U519">
        <v>0</v>
      </c>
      <c r="V519">
        <v>2</v>
      </c>
      <c r="W519">
        <v>2</v>
      </c>
      <c r="X519">
        <v>0</v>
      </c>
      <c r="Y519">
        <v>60</v>
      </c>
      <c r="Z519">
        <v>165</v>
      </c>
      <c r="AA519">
        <v>198</v>
      </c>
    </row>
    <row r="520" spans="1:27" x14ac:dyDescent="0.3">
      <c r="A520" t="s">
        <v>47</v>
      </c>
      <c r="B520">
        <v>2016</v>
      </c>
      <c r="C520">
        <v>0</v>
      </c>
      <c r="D520">
        <v>6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3</v>
      </c>
      <c r="K520">
        <v>0</v>
      </c>
      <c r="L520">
        <v>0</v>
      </c>
      <c r="M520">
        <v>0</v>
      </c>
      <c r="N520">
        <v>0</v>
      </c>
      <c r="O520">
        <v>42</v>
      </c>
      <c r="P520">
        <v>0</v>
      </c>
      <c r="Q520">
        <v>23</v>
      </c>
      <c r="R520">
        <v>216</v>
      </c>
      <c r="S520">
        <v>1</v>
      </c>
      <c r="T520">
        <v>7</v>
      </c>
      <c r="U520">
        <v>9</v>
      </c>
      <c r="V520">
        <v>284</v>
      </c>
      <c r="W520">
        <v>50</v>
      </c>
      <c r="X520">
        <v>1</v>
      </c>
      <c r="Y520">
        <v>41</v>
      </c>
      <c r="Z520">
        <v>1916</v>
      </c>
      <c r="AA520">
        <v>14</v>
      </c>
    </row>
    <row r="521" spans="1:27" x14ac:dyDescent="0.3">
      <c r="B521">
        <v>2015</v>
      </c>
      <c r="C521">
        <v>0</v>
      </c>
      <c r="D521">
        <v>5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2</v>
      </c>
      <c r="K521">
        <v>0</v>
      </c>
      <c r="L521">
        <v>0</v>
      </c>
      <c r="M521">
        <v>0</v>
      </c>
      <c r="N521">
        <v>0</v>
      </c>
      <c r="O521">
        <v>43</v>
      </c>
      <c r="P521">
        <v>0</v>
      </c>
      <c r="Q521">
        <v>23</v>
      </c>
      <c r="R521">
        <v>219</v>
      </c>
      <c r="S521">
        <v>0</v>
      </c>
      <c r="T521">
        <v>9</v>
      </c>
      <c r="U521">
        <v>8</v>
      </c>
      <c r="V521">
        <v>300</v>
      </c>
      <c r="W521">
        <v>45</v>
      </c>
      <c r="X521">
        <v>2</v>
      </c>
      <c r="Y521">
        <v>45</v>
      </c>
      <c r="Z521">
        <v>1604</v>
      </c>
      <c r="AA521">
        <v>16</v>
      </c>
    </row>
    <row r="522" spans="1:27" x14ac:dyDescent="0.3">
      <c r="B522">
        <v>2014</v>
      </c>
      <c r="C522">
        <v>0</v>
      </c>
      <c r="D522">
        <v>4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4</v>
      </c>
      <c r="K522">
        <v>0</v>
      </c>
      <c r="L522">
        <v>0</v>
      </c>
      <c r="M522">
        <v>0</v>
      </c>
      <c r="N522">
        <v>0</v>
      </c>
      <c r="O522">
        <v>107</v>
      </c>
      <c r="P522">
        <v>0</v>
      </c>
      <c r="Q522">
        <v>35</v>
      </c>
      <c r="R522">
        <v>196</v>
      </c>
      <c r="S522">
        <v>0</v>
      </c>
      <c r="T522">
        <v>7</v>
      </c>
      <c r="U522">
        <v>5</v>
      </c>
      <c r="V522">
        <v>349</v>
      </c>
      <c r="W522">
        <v>74</v>
      </c>
      <c r="X522">
        <v>1</v>
      </c>
      <c r="Y522">
        <v>41</v>
      </c>
      <c r="Z522">
        <v>2077</v>
      </c>
      <c r="AA522">
        <v>16</v>
      </c>
    </row>
    <row r="523" spans="1:27" x14ac:dyDescent="0.3">
      <c r="B523">
        <v>2013</v>
      </c>
      <c r="C523">
        <v>0</v>
      </c>
      <c r="D523">
        <v>5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61</v>
      </c>
      <c r="P523">
        <v>0</v>
      </c>
      <c r="Q523">
        <v>25</v>
      </c>
      <c r="R523">
        <v>162</v>
      </c>
      <c r="S523">
        <v>0</v>
      </c>
      <c r="T523">
        <v>6</v>
      </c>
      <c r="U523">
        <v>3</v>
      </c>
      <c r="V523">
        <v>362</v>
      </c>
      <c r="W523">
        <v>72</v>
      </c>
      <c r="X523">
        <v>4</v>
      </c>
      <c r="Y523">
        <v>49</v>
      </c>
      <c r="Z523">
        <v>1989</v>
      </c>
      <c r="AA523">
        <v>14</v>
      </c>
    </row>
    <row r="524" spans="1:27" x14ac:dyDescent="0.3">
      <c r="B524">
        <v>2012</v>
      </c>
      <c r="C524">
        <v>0</v>
      </c>
      <c r="D524">
        <v>4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84</v>
      </c>
      <c r="P524">
        <v>0</v>
      </c>
      <c r="Q524">
        <v>23</v>
      </c>
      <c r="R524">
        <v>158</v>
      </c>
      <c r="S524">
        <v>5</v>
      </c>
      <c r="T524">
        <v>6</v>
      </c>
      <c r="U524">
        <v>3</v>
      </c>
      <c r="V524">
        <v>272</v>
      </c>
      <c r="W524">
        <v>63</v>
      </c>
      <c r="X524">
        <v>0</v>
      </c>
      <c r="Y524">
        <v>49</v>
      </c>
      <c r="Z524">
        <v>1613</v>
      </c>
      <c r="AA524">
        <v>14</v>
      </c>
    </row>
    <row r="525" spans="1:27" x14ac:dyDescent="0.3">
      <c r="B525">
        <v>2011</v>
      </c>
      <c r="C525">
        <v>0</v>
      </c>
      <c r="D525">
        <v>5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2</v>
      </c>
      <c r="K525">
        <v>0</v>
      </c>
      <c r="L525">
        <v>0</v>
      </c>
      <c r="M525">
        <v>0</v>
      </c>
      <c r="N525">
        <v>0</v>
      </c>
      <c r="O525">
        <v>75</v>
      </c>
      <c r="P525">
        <v>0</v>
      </c>
      <c r="Q525">
        <v>46</v>
      </c>
      <c r="R525">
        <v>163</v>
      </c>
      <c r="S525">
        <v>5</v>
      </c>
      <c r="T525">
        <v>6</v>
      </c>
      <c r="U525">
        <v>7</v>
      </c>
      <c r="V525">
        <v>215</v>
      </c>
      <c r="W525">
        <v>70</v>
      </c>
      <c r="X525">
        <v>3</v>
      </c>
      <c r="Y525">
        <v>48</v>
      </c>
      <c r="Z525">
        <v>1865</v>
      </c>
      <c r="AA525">
        <v>25</v>
      </c>
    </row>
    <row r="526" spans="1:27" x14ac:dyDescent="0.3">
      <c r="B526">
        <v>2010</v>
      </c>
      <c r="C526">
        <v>0</v>
      </c>
      <c r="D526">
        <v>5</v>
      </c>
      <c r="E526">
        <v>0</v>
      </c>
      <c r="F526">
        <v>0</v>
      </c>
      <c r="G526">
        <v>0</v>
      </c>
      <c r="H526">
        <v>6</v>
      </c>
      <c r="I526">
        <v>0</v>
      </c>
      <c r="J526">
        <v>1</v>
      </c>
      <c r="K526">
        <v>0</v>
      </c>
      <c r="L526">
        <v>0</v>
      </c>
      <c r="M526">
        <v>0</v>
      </c>
      <c r="N526">
        <v>0</v>
      </c>
      <c r="O526">
        <v>26</v>
      </c>
      <c r="P526">
        <v>0</v>
      </c>
      <c r="Q526">
        <v>28</v>
      </c>
      <c r="R526">
        <v>87</v>
      </c>
      <c r="S526">
        <v>46</v>
      </c>
      <c r="T526">
        <v>3</v>
      </c>
      <c r="U526">
        <v>6</v>
      </c>
      <c r="V526">
        <v>263</v>
      </c>
      <c r="W526">
        <v>48</v>
      </c>
      <c r="X526">
        <v>0</v>
      </c>
      <c r="Y526">
        <v>47</v>
      </c>
      <c r="Z526">
        <v>1474</v>
      </c>
      <c r="AA526">
        <v>27</v>
      </c>
    </row>
    <row r="527" spans="1:27" x14ac:dyDescent="0.3">
      <c r="B527">
        <v>2009</v>
      </c>
      <c r="C527">
        <v>0</v>
      </c>
      <c r="D527">
        <v>4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64</v>
      </c>
      <c r="P527">
        <v>0</v>
      </c>
      <c r="Q527">
        <v>18</v>
      </c>
      <c r="R527">
        <v>107</v>
      </c>
      <c r="S527">
        <v>9</v>
      </c>
      <c r="T527">
        <v>4</v>
      </c>
      <c r="U527">
        <v>4</v>
      </c>
      <c r="V527">
        <v>320</v>
      </c>
      <c r="W527">
        <v>45</v>
      </c>
      <c r="X527">
        <v>0</v>
      </c>
      <c r="Y527">
        <v>48</v>
      </c>
      <c r="Z527">
        <v>1580</v>
      </c>
      <c r="AA527">
        <v>22</v>
      </c>
    </row>
    <row r="528" spans="1:27" x14ac:dyDescent="0.3">
      <c r="B528">
        <v>2008</v>
      </c>
      <c r="C528">
        <v>0</v>
      </c>
      <c r="D528">
        <v>3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1</v>
      </c>
      <c r="K528">
        <v>0</v>
      </c>
      <c r="L528">
        <v>0</v>
      </c>
      <c r="M528">
        <v>0</v>
      </c>
      <c r="N528">
        <v>0</v>
      </c>
      <c r="O528">
        <v>28</v>
      </c>
      <c r="P528">
        <v>0</v>
      </c>
      <c r="Q528">
        <v>18</v>
      </c>
      <c r="R528">
        <v>79</v>
      </c>
      <c r="S528">
        <v>0</v>
      </c>
      <c r="T528">
        <v>4</v>
      </c>
      <c r="U528">
        <v>4</v>
      </c>
      <c r="V528">
        <v>343</v>
      </c>
      <c r="W528">
        <v>41</v>
      </c>
      <c r="X528">
        <v>0</v>
      </c>
      <c r="Y528">
        <v>43</v>
      </c>
      <c r="Z528">
        <v>1623</v>
      </c>
      <c r="AA528">
        <v>14</v>
      </c>
    </row>
    <row r="529" spans="1:27" x14ac:dyDescent="0.3">
      <c r="B529">
        <v>2007</v>
      </c>
      <c r="C529">
        <v>0</v>
      </c>
      <c r="D529">
        <v>2</v>
      </c>
      <c r="E529">
        <v>0</v>
      </c>
      <c r="F529">
        <v>0</v>
      </c>
      <c r="G529">
        <v>0</v>
      </c>
      <c r="H529">
        <v>96</v>
      </c>
      <c r="I529">
        <v>0</v>
      </c>
      <c r="J529">
        <v>1</v>
      </c>
      <c r="K529">
        <v>0</v>
      </c>
      <c r="L529">
        <v>0</v>
      </c>
      <c r="M529">
        <v>0</v>
      </c>
      <c r="N529">
        <v>0</v>
      </c>
      <c r="O529">
        <v>15</v>
      </c>
      <c r="P529">
        <v>0</v>
      </c>
      <c r="Q529">
        <v>2</v>
      </c>
      <c r="R529">
        <v>65</v>
      </c>
      <c r="S529">
        <v>26</v>
      </c>
      <c r="T529">
        <v>4</v>
      </c>
      <c r="U529">
        <v>2</v>
      </c>
      <c r="V529">
        <v>280</v>
      </c>
      <c r="W529">
        <v>46</v>
      </c>
      <c r="X529">
        <v>0</v>
      </c>
      <c r="Y529">
        <v>47</v>
      </c>
      <c r="Z529">
        <v>1768</v>
      </c>
      <c r="AA529">
        <v>18</v>
      </c>
    </row>
    <row r="530" spans="1:27" x14ac:dyDescent="0.3">
      <c r="B530">
        <v>2006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68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20</v>
      </c>
      <c r="P530">
        <v>11</v>
      </c>
      <c r="Q530">
        <v>3</v>
      </c>
      <c r="R530">
        <v>46</v>
      </c>
      <c r="S530">
        <v>25</v>
      </c>
      <c r="T530">
        <v>6</v>
      </c>
      <c r="U530">
        <v>7</v>
      </c>
      <c r="V530">
        <v>234</v>
      </c>
      <c r="W530">
        <v>19</v>
      </c>
      <c r="X530">
        <v>0</v>
      </c>
      <c r="Y530">
        <v>46</v>
      </c>
      <c r="Z530">
        <v>1782</v>
      </c>
      <c r="AA530">
        <v>24</v>
      </c>
    </row>
    <row r="531" spans="1:27" x14ac:dyDescent="0.3">
      <c r="A531" t="s">
        <v>48</v>
      </c>
      <c r="B531">
        <v>2016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6</v>
      </c>
      <c r="P531">
        <v>2</v>
      </c>
      <c r="Q531">
        <v>10</v>
      </c>
      <c r="R531">
        <v>96</v>
      </c>
      <c r="S531">
        <v>81</v>
      </c>
      <c r="T531">
        <v>22</v>
      </c>
      <c r="U531">
        <v>3</v>
      </c>
      <c r="V531">
        <v>25</v>
      </c>
      <c r="W531">
        <v>17</v>
      </c>
      <c r="X531">
        <v>0</v>
      </c>
      <c r="Y531">
        <v>0</v>
      </c>
      <c r="Z531">
        <v>406</v>
      </c>
      <c r="AA531">
        <v>687</v>
      </c>
    </row>
    <row r="532" spans="1:27" x14ac:dyDescent="0.3">
      <c r="B532">
        <v>2015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6</v>
      </c>
      <c r="P532">
        <v>2</v>
      </c>
      <c r="Q532">
        <v>0</v>
      </c>
      <c r="R532">
        <v>91</v>
      </c>
      <c r="S532">
        <v>87</v>
      </c>
      <c r="T532">
        <v>21</v>
      </c>
      <c r="U532">
        <v>2</v>
      </c>
      <c r="V532">
        <v>38</v>
      </c>
      <c r="W532">
        <v>17</v>
      </c>
      <c r="X532">
        <v>0</v>
      </c>
      <c r="Y532">
        <v>0</v>
      </c>
      <c r="Z532">
        <v>461</v>
      </c>
      <c r="AA532">
        <v>642</v>
      </c>
    </row>
    <row r="533" spans="1:27" x14ac:dyDescent="0.3">
      <c r="B533">
        <v>2014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1</v>
      </c>
      <c r="J533">
        <v>0</v>
      </c>
      <c r="K533">
        <v>0</v>
      </c>
      <c r="L533">
        <v>0</v>
      </c>
      <c r="M533">
        <v>1</v>
      </c>
      <c r="N533">
        <v>0</v>
      </c>
      <c r="O533">
        <v>3</v>
      </c>
      <c r="P533">
        <v>2</v>
      </c>
      <c r="Q533">
        <v>0</v>
      </c>
      <c r="R533">
        <v>83</v>
      </c>
      <c r="S533">
        <v>82</v>
      </c>
      <c r="T533">
        <v>20</v>
      </c>
      <c r="U533">
        <v>2</v>
      </c>
      <c r="V533">
        <v>21</v>
      </c>
      <c r="W533">
        <v>23</v>
      </c>
      <c r="X533">
        <v>0</v>
      </c>
      <c r="Y533">
        <v>1</v>
      </c>
      <c r="Z533">
        <v>460</v>
      </c>
      <c r="AA533">
        <v>608</v>
      </c>
    </row>
    <row r="534" spans="1:27" x14ac:dyDescent="0.3">
      <c r="B534">
        <v>2013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1</v>
      </c>
      <c r="N534">
        <v>0</v>
      </c>
      <c r="O534">
        <v>4</v>
      </c>
      <c r="P534">
        <v>2</v>
      </c>
      <c r="Q534">
        <v>0</v>
      </c>
      <c r="R534">
        <v>71</v>
      </c>
      <c r="S534">
        <v>77</v>
      </c>
      <c r="T534">
        <v>17</v>
      </c>
      <c r="U534">
        <v>1</v>
      </c>
      <c r="V534">
        <v>30</v>
      </c>
      <c r="W534">
        <v>18</v>
      </c>
      <c r="X534">
        <v>0</v>
      </c>
      <c r="Y534">
        <v>0</v>
      </c>
      <c r="Z534">
        <v>441</v>
      </c>
      <c r="AA534">
        <v>600</v>
      </c>
    </row>
    <row r="535" spans="1:27" x14ac:dyDescent="0.3">
      <c r="B535">
        <v>2012</v>
      </c>
      <c r="C535">
        <v>0</v>
      </c>
      <c r="D535">
        <v>0</v>
      </c>
      <c r="E535">
        <v>1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1</v>
      </c>
      <c r="N535">
        <v>0</v>
      </c>
      <c r="O535">
        <v>4</v>
      </c>
      <c r="P535">
        <v>2</v>
      </c>
      <c r="Q535">
        <v>2</v>
      </c>
      <c r="R535">
        <v>76</v>
      </c>
      <c r="S535">
        <v>73</v>
      </c>
      <c r="T535">
        <v>16</v>
      </c>
      <c r="U535">
        <v>2</v>
      </c>
      <c r="V535">
        <v>14</v>
      </c>
      <c r="W535">
        <v>12</v>
      </c>
      <c r="X535">
        <v>1</v>
      </c>
      <c r="Y535">
        <v>0</v>
      </c>
      <c r="Z535">
        <v>302</v>
      </c>
      <c r="AA535">
        <v>598</v>
      </c>
    </row>
    <row r="536" spans="1:27" x14ac:dyDescent="0.3">
      <c r="B536">
        <v>2011</v>
      </c>
      <c r="C536">
        <v>0</v>
      </c>
      <c r="D536">
        <v>0</v>
      </c>
      <c r="E536">
        <v>1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4</v>
      </c>
      <c r="P536">
        <v>1</v>
      </c>
      <c r="Q536">
        <v>0</v>
      </c>
      <c r="R536">
        <v>91</v>
      </c>
      <c r="S536">
        <v>73</v>
      </c>
      <c r="T536">
        <v>16</v>
      </c>
      <c r="U536">
        <v>1</v>
      </c>
      <c r="V536">
        <v>19</v>
      </c>
      <c r="W536">
        <v>13</v>
      </c>
      <c r="X536">
        <v>1</v>
      </c>
      <c r="Y536">
        <v>0</v>
      </c>
      <c r="Z536">
        <v>298</v>
      </c>
      <c r="AA536">
        <v>592</v>
      </c>
    </row>
    <row r="537" spans="1:27" x14ac:dyDescent="0.3">
      <c r="B537">
        <v>2010</v>
      </c>
      <c r="C537">
        <v>0</v>
      </c>
      <c r="D537">
        <v>0</v>
      </c>
      <c r="E537">
        <v>1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5</v>
      </c>
      <c r="P537">
        <v>0</v>
      </c>
      <c r="Q537">
        <v>4</v>
      </c>
      <c r="R537">
        <v>63</v>
      </c>
      <c r="S537">
        <v>62</v>
      </c>
      <c r="T537">
        <v>15</v>
      </c>
      <c r="U537">
        <v>1</v>
      </c>
      <c r="V537">
        <v>11</v>
      </c>
      <c r="W537">
        <v>10</v>
      </c>
      <c r="X537">
        <v>1</v>
      </c>
      <c r="Y537">
        <v>0</v>
      </c>
      <c r="Z537">
        <v>318</v>
      </c>
      <c r="AA537">
        <v>502</v>
      </c>
    </row>
    <row r="538" spans="1:27" x14ac:dyDescent="0.3">
      <c r="B538">
        <v>2009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3</v>
      </c>
      <c r="P538">
        <v>0</v>
      </c>
      <c r="Q538">
        <v>0</v>
      </c>
      <c r="R538">
        <v>68</v>
      </c>
      <c r="S538">
        <v>46</v>
      </c>
      <c r="T538">
        <v>26</v>
      </c>
      <c r="U538">
        <v>1</v>
      </c>
      <c r="V538">
        <v>22</v>
      </c>
      <c r="W538">
        <v>29</v>
      </c>
      <c r="X538">
        <v>0</v>
      </c>
      <c r="Y538">
        <v>1</v>
      </c>
      <c r="Z538">
        <v>311</v>
      </c>
      <c r="AA538">
        <v>452</v>
      </c>
    </row>
    <row r="539" spans="1:27" x14ac:dyDescent="0.3">
      <c r="B539">
        <v>2008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4</v>
      </c>
      <c r="P539">
        <v>0</v>
      </c>
      <c r="Q539">
        <v>0</v>
      </c>
      <c r="R539">
        <v>65</v>
      </c>
      <c r="S539">
        <v>47</v>
      </c>
      <c r="T539">
        <v>29</v>
      </c>
      <c r="U539">
        <v>1</v>
      </c>
      <c r="V539">
        <v>22</v>
      </c>
      <c r="W539">
        <v>34</v>
      </c>
      <c r="X539">
        <v>0</v>
      </c>
      <c r="Y539">
        <v>0</v>
      </c>
      <c r="Z539">
        <v>285</v>
      </c>
      <c r="AA539">
        <v>462</v>
      </c>
    </row>
    <row r="540" spans="1:27" x14ac:dyDescent="0.3">
      <c r="B540">
        <v>2007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4</v>
      </c>
      <c r="P540">
        <v>0</v>
      </c>
      <c r="Q540">
        <v>1</v>
      </c>
      <c r="R540">
        <v>66</v>
      </c>
      <c r="S540">
        <v>31</v>
      </c>
      <c r="T540">
        <v>25</v>
      </c>
      <c r="U540">
        <v>2</v>
      </c>
      <c r="V540">
        <v>24</v>
      </c>
      <c r="W540">
        <v>26</v>
      </c>
      <c r="X540">
        <v>0</v>
      </c>
      <c r="Y540">
        <v>0</v>
      </c>
      <c r="Z540">
        <v>280</v>
      </c>
      <c r="AA540">
        <v>419</v>
      </c>
    </row>
    <row r="541" spans="1:27" x14ac:dyDescent="0.3">
      <c r="B541">
        <v>2006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1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4</v>
      </c>
      <c r="P541">
        <v>1</v>
      </c>
      <c r="Q541">
        <v>1</v>
      </c>
      <c r="R541">
        <v>62</v>
      </c>
      <c r="S541">
        <v>32</v>
      </c>
      <c r="T541">
        <v>24</v>
      </c>
      <c r="U541">
        <v>2</v>
      </c>
      <c r="V541">
        <v>29</v>
      </c>
      <c r="W541">
        <v>29</v>
      </c>
      <c r="X541">
        <v>0</v>
      </c>
      <c r="Y541">
        <v>0</v>
      </c>
      <c r="Z541">
        <v>209</v>
      </c>
      <c r="AA541">
        <v>463</v>
      </c>
    </row>
    <row r="542" spans="1:27" x14ac:dyDescent="0.3">
      <c r="A542" t="s">
        <v>49</v>
      </c>
      <c r="B542">
        <v>2016</v>
      </c>
      <c r="C542">
        <v>0</v>
      </c>
      <c r="D542">
        <v>56</v>
      </c>
      <c r="E542">
        <v>17</v>
      </c>
      <c r="F542">
        <v>39</v>
      </c>
      <c r="G542">
        <v>1</v>
      </c>
      <c r="H542">
        <v>15</v>
      </c>
      <c r="I542">
        <v>16</v>
      </c>
      <c r="J542">
        <v>19</v>
      </c>
      <c r="K542">
        <v>9</v>
      </c>
      <c r="L542">
        <v>0</v>
      </c>
      <c r="M542">
        <v>44</v>
      </c>
      <c r="N542">
        <v>0</v>
      </c>
      <c r="O542">
        <v>1838</v>
      </c>
      <c r="P542">
        <v>7</v>
      </c>
      <c r="Q542">
        <v>300</v>
      </c>
      <c r="R542">
        <v>1836</v>
      </c>
      <c r="S542">
        <v>497</v>
      </c>
      <c r="T542">
        <v>95</v>
      </c>
      <c r="U542">
        <v>334</v>
      </c>
      <c r="V542">
        <v>329</v>
      </c>
      <c r="W542">
        <v>766</v>
      </c>
      <c r="X542">
        <v>182</v>
      </c>
      <c r="Y542">
        <v>268</v>
      </c>
      <c r="Z542">
        <v>1337</v>
      </c>
      <c r="AA542">
        <v>2339</v>
      </c>
    </row>
    <row r="543" spans="1:27" x14ac:dyDescent="0.3">
      <c r="B543">
        <v>2015</v>
      </c>
      <c r="C543">
        <v>0</v>
      </c>
      <c r="D543">
        <v>42</v>
      </c>
      <c r="E543">
        <v>18</v>
      </c>
      <c r="F543">
        <v>42</v>
      </c>
      <c r="G543">
        <v>1</v>
      </c>
      <c r="H543">
        <v>14</v>
      </c>
      <c r="I543">
        <v>14</v>
      </c>
      <c r="J543">
        <v>16</v>
      </c>
      <c r="K543">
        <v>12</v>
      </c>
      <c r="L543">
        <v>0</v>
      </c>
      <c r="M543">
        <v>42</v>
      </c>
      <c r="N543">
        <v>0</v>
      </c>
      <c r="O543">
        <v>1842</v>
      </c>
      <c r="P543">
        <v>8</v>
      </c>
      <c r="Q543">
        <v>268</v>
      </c>
      <c r="R543">
        <v>1848</v>
      </c>
      <c r="S543">
        <v>893</v>
      </c>
      <c r="T543">
        <v>101</v>
      </c>
      <c r="U543">
        <v>344</v>
      </c>
      <c r="V543">
        <v>354</v>
      </c>
      <c r="W543">
        <v>426</v>
      </c>
      <c r="X543">
        <v>121</v>
      </c>
      <c r="Y543">
        <v>271</v>
      </c>
      <c r="Z543">
        <v>1334</v>
      </c>
      <c r="AA543">
        <v>2157</v>
      </c>
    </row>
    <row r="544" spans="1:27" x14ac:dyDescent="0.3">
      <c r="B544">
        <v>2014</v>
      </c>
      <c r="C544">
        <v>58</v>
      </c>
      <c r="D544">
        <v>41</v>
      </c>
      <c r="E544">
        <v>17</v>
      </c>
      <c r="F544">
        <v>38</v>
      </c>
      <c r="G544">
        <v>1</v>
      </c>
      <c r="H544">
        <v>16</v>
      </c>
      <c r="I544">
        <v>11</v>
      </c>
      <c r="J544">
        <v>15</v>
      </c>
      <c r="K544">
        <v>12</v>
      </c>
      <c r="L544">
        <v>0</v>
      </c>
      <c r="M544">
        <v>28</v>
      </c>
      <c r="N544">
        <v>0</v>
      </c>
      <c r="O544">
        <v>1876</v>
      </c>
      <c r="P544">
        <v>4</v>
      </c>
      <c r="Q544">
        <v>211</v>
      </c>
      <c r="R544">
        <v>1842</v>
      </c>
      <c r="S544">
        <v>412</v>
      </c>
      <c r="T544">
        <v>96</v>
      </c>
      <c r="U544">
        <v>253</v>
      </c>
      <c r="V544">
        <v>353</v>
      </c>
      <c r="W544">
        <v>717</v>
      </c>
      <c r="X544">
        <v>70</v>
      </c>
      <c r="Y544">
        <v>222</v>
      </c>
      <c r="Z544">
        <v>1304</v>
      </c>
      <c r="AA544">
        <v>2118</v>
      </c>
    </row>
    <row r="545" spans="1:27" x14ac:dyDescent="0.3">
      <c r="B545">
        <v>2013</v>
      </c>
      <c r="C545">
        <v>93</v>
      </c>
      <c r="D545">
        <v>37</v>
      </c>
      <c r="E545">
        <v>13</v>
      </c>
      <c r="F545">
        <v>29</v>
      </c>
      <c r="G545">
        <v>0</v>
      </c>
      <c r="H545">
        <v>26</v>
      </c>
      <c r="I545">
        <v>10</v>
      </c>
      <c r="J545">
        <v>20</v>
      </c>
      <c r="K545">
        <v>13</v>
      </c>
      <c r="L545">
        <v>0</v>
      </c>
      <c r="M545">
        <v>33</v>
      </c>
      <c r="N545">
        <v>0</v>
      </c>
      <c r="O545">
        <v>1752</v>
      </c>
      <c r="P545">
        <v>5</v>
      </c>
      <c r="Q545">
        <v>158</v>
      </c>
      <c r="R545">
        <v>1817</v>
      </c>
      <c r="S545">
        <v>408</v>
      </c>
      <c r="T545">
        <v>82</v>
      </c>
      <c r="U545">
        <v>264</v>
      </c>
      <c r="V545">
        <v>369</v>
      </c>
      <c r="W545">
        <v>684</v>
      </c>
      <c r="X545">
        <v>152</v>
      </c>
      <c r="Y545">
        <v>222</v>
      </c>
      <c r="Z545">
        <v>1020</v>
      </c>
      <c r="AA545">
        <v>2032</v>
      </c>
    </row>
    <row r="546" spans="1:27" x14ac:dyDescent="0.3">
      <c r="B546">
        <v>2012</v>
      </c>
      <c r="C546">
        <v>61</v>
      </c>
      <c r="D546">
        <v>34</v>
      </c>
      <c r="E546">
        <v>14</v>
      </c>
      <c r="F546">
        <v>42</v>
      </c>
      <c r="G546">
        <v>0</v>
      </c>
      <c r="H546">
        <v>27</v>
      </c>
      <c r="I546">
        <v>9</v>
      </c>
      <c r="J546">
        <v>19</v>
      </c>
      <c r="K546">
        <v>10</v>
      </c>
      <c r="L546">
        <v>0</v>
      </c>
      <c r="M546">
        <v>36</v>
      </c>
      <c r="N546">
        <v>0</v>
      </c>
      <c r="O546">
        <v>2262</v>
      </c>
      <c r="P546">
        <v>16</v>
      </c>
      <c r="Q546">
        <v>137</v>
      </c>
      <c r="R546">
        <v>1706</v>
      </c>
      <c r="S546">
        <v>363</v>
      </c>
      <c r="T546">
        <v>76</v>
      </c>
      <c r="U546">
        <v>237</v>
      </c>
      <c r="V546">
        <v>429</v>
      </c>
      <c r="W546">
        <v>648</v>
      </c>
      <c r="X546">
        <v>147</v>
      </c>
      <c r="Y546">
        <v>205</v>
      </c>
      <c r="Z546">
        <v>991</v>
      </c>
      <c r="AA546">
        <v>1998</v>
      </c>
    </row>
    <row r="547" spans="1:27" x14ac:dyDescent="0.3">
      <c r="B547">
        <v>2011</v>
      </c>
      <c r="C547">
        <v>50</v>
      </c>
      <c r="D547">
        <v>49</v>
      </c>
      <c r="E547">
        <v>9</v>
      </c>
      <c r="F547">
        <v>31</v>
      </c>
      <c r="G547">
        <v>1</v>
      </c>
      <c r="H547">
        <v>28</v>
      </c>
      <c r="I547">
        <v>5</v>
      </c>
      <c r="J547">
        <v>17</v>
      </c>
      <c r="K547">
        <v>22</v>
      </c>
      <c r="L547">
        <v>0</v>
      </c>
      <c r="M547">
        <v>0</v>
      </c>
      <c r="N547">
        <v>0</v>
      </c>
      <c r="O547">
        <v>1761</v>
      </c>
      <c r="P547">
        <v>17</v>
      </c>
      <c r="Q547">
        <v>66</v>
      </c>
      <c r="R547">
        <v>1600</v>
      </c>
      <c r="S547">
        <v>294</v>
      </c>
      <c r="T547">
        <v>76</v>
      </c>
      <c r="U547">
        <v>187</v>
      </c>
      <c r="V547">
        <v>394</v>
      </c>
      <c r="W547">
        <v>712</v>
      </c>
      <c r="X547">
        <v>141</v>
      </c>
      <c r="Y547">
        <v>192</v>
      </c>
      <c r="Z547">
        <v>1111</v>
      </c>
      <c r="AA547">
        <v>1827</v>
      </c>
    </row>
    <row r="548" spans="1:27" x14ac:dyDescent="0.3">
      <c r="B548">
        <v>2010</v>
      </c>
      <c r="C548">
        <v>47</v>
      </c>
      <c r="D548">
        <v>46</v>
      </c>
      <c r="E548">
        <v>3</v>
      </c>
      <c r="F548">
        <v>63</v>
      </c>
      <c r="G548">
        <v>1</v>
      </c>
      <c r="H548">
        <v>26</v>
      </c>
      <c r="I548">
        <v>8</v>
      </c>
      <c r="J548">
        <v>15</v>
      </c>
      <c r="K548">
        <v>17</v>
      </c>
      <c r="L548">
        <v>0</v>
      </c>
      <c r="M548">
        <v>13</v>
      </c>
      <c r="N548">
        <v>0</v>
      </c>
      <c r="O548">
        <v>1682</v>
      </c>
      <c r="P548">
        <v>6</v>
      </c>
      <c r="Q548">
        <v>84</v>
      </c>
      <c r="R548">
        <v>1627</v>
      </c>
      <c r="S548">
        <v>308</v>
      </c>
      <c r="T548">
        <v>72</v>
      </c>
      <c r="U548">
        <v>299</v>
      </c>
      <c r="V548">
        <v>613</v>
      </c>
      <c r="W548">
        <v>486</v>
      </c>
      <c r="X548">
        <v>142</v>
      </c>
      <c r="Y548">
        <v>147</v>
      </c>
      <c r="Z548">
        <v>1215</v>
      </c>
      <c r="AA548">
        <v>1630</v>
      </c>
    </row>
    <row r="549" spans="1:27" x14ac:dyDescent="0.3">
      <c r="B549">
        <v>2009</v>
      </c>
      <c r="C549">
        <v>51</v>
      </c>
      <c r="D549">
        <v>34</v>
      </c>
      <c r="E549">
        <v>1</v>
      </c>
      <c r="F549">
        <v>39</v>
      </c>
      <c r="G549">
        <v>1</v>
      </c>
      <c r="H549">
        <v>35</v>
      </c>
      <c r="I549">
        <v>9</v>
      </c>
      <c r="J549">
        <v>15</v>
      </c>
      <c r="K549">
        <v>15</v>
      </c>
      <c r="L549">
        <v>0</v>
      </c>
      <c r="M549">
        <v>17</v>
      </c>
      <c r="N549">
        <v>0</v>
      </c>
      <c r="O549">
        <v>2062</v>
      </c>
      <c r="P549">
        <v>17</v>
      </c>
      <c r="Q549">
        <v>78</v>
      </c>
      <c r="R549">
        <v>1378</v>
      </c>
      <c r="S549">
        <v>260</v>
      </c>
      <c r="T549">
        <v>177</v>
      </c>
      <c r="U549">
        <v>136</v>
      </c>
      <c r="V549">
        <v>331</v>
      </c>
      <c r="W549">
        <v>388</v>
      </c>
      <c r="X549">
        <v>157</v>
      </c>
      <c r="Y549">
        <v>132</v>
      </c>
      <c r="Z549">
        <v>1161</v>
      </c>
      <c r="AA549">
        <v>1624</v>
      </c>
    </row>
    <row r="550" spans="1:27" x14ac:dyDescent="0.3">
      <c r="B550">
        <v>2008</v>
      </c>
      <c r="C550">
        <v>46</v>
      </c>
      <c r="D550">
        <v>14</v>
      </c>
      <c r="E550">
        <v>0</v>
      </c>
      <c r="F550">
        <v>8</v>
      </c>
      <c r="G550">
        <v>1</v>
      </c>
      <c r="H550">
        <v>26</v>
      </c>
      <c r="I550">
        <v>7</v>
      </c>
      <c r="J550">
        <v>12</v>
      </c>
      <c r="K550">
        <v>14</v>
      </c>
      <c r="L550">
        <v>0</v>
      </c>
      <c r="M550">
        <v>9</v>
      </c>
      <c r="N550">
        <v>0</v>
      </c>
      <c r="O550">
        <v>512</v>
      </c>
      <c r="P550">
        <v>4</v>
      </c>
      <c r="Q550">
        <v>45</v>
      </c>
      <c r="R550">
        <v>1321</v>
      </c>
      <c r="S550">
        <v>277</v>
      </c>
      <c r="T550">
        <v>176</v>
      </c>
      <c r="U550">
        <v>120</v>
      </c>
      <c r="V550">
        <v>269</v>
      </c>
      <c r="W550">
        <v>360</v>
      </c>
      <c r="X550">
        <v>143</v>
      </c>
      <c r="Y550">
        <v>121</v>
      </c>
      <c r="Z550">
        <v>1069</v>
      </c>
      <c r="AA550">
        <v>1662</v>
      </c>
    </row>
    <row r="551" spans="1:27" x14ac:dyDescent="0.3">
      <c r="B551">
        <v>2007</v>
      </c>
      <c r="C551">
        <v>27</v>
      </c>
      <c r="D551">
        <v>7</v>
      </c>
      <c r="E551">
        <v>0</v>
      </c>
      <c r="F551">
        <v>5</v>
      </c>
      <c r="G551">
        <v>0</v>
      </c>
      <c r="H551">
        <v>32</v>
      </c>
      <c r="I551">
        <v>8</v>
      </c>
      <c r="J551">
        <v>7</v>
      </c>
      <c r="K551">
        <v>16</v>
      </c>
      <c r="L551">
        <v>0</v>
      </c>
      <c r="M551">
        <v>8</v>
      </c>
      <c r="N551">
        <v>0</v>
      </c>
      <c r="O551">
        <v>1594</v>
      </c>
      <c r="P551">
        <v>43</v>
      </c>
      <c r="Q551">
        <v>68</v>
      </c>
      <c r="R551">
        <v>1062</v>
      </c>
      <c r="S551">
        <v>210</v>
      </c>
      <c r="T551">
        <v>180</v>
      </c>
      <c r="U551">
        <v>113</v>
      </c>
      <c r="V551">
        <v>152</v>
      </c>
      <c r="W551">
        <v>317</v>
      </c>
      <c r="X551">
        <v>140</v>
      </c>
      <c r="Y551">
        <v>106</v>
      </c>
      <c r="Z551">
        <v>989</v>
      </c>
      <c r="AA551">
        <v>1531</v>
      </c>
    </row>
    <row r="552" spans="1:27" x14ac:dyDescent="0.3">
      <c r="B552">
        <v>2006</v>
      </c>
      <c r="C552">
        <v>21</v>
      </c>
      <c r="D552">
        <v>10</v>
      </c>
      <c r="E552">
        <v>0</v>
      </c>
      <c r="F552">
        <v>3</v>
      </c>
      <c r="G552">
        <v>0</v>
      </c>
      <c r="H552">
        <v>33</v>
      </c>
      <c r="I552">
        <v>7</v>
      </c>
      <c r="J552">
        <v>1</v>
      </c>
      <c r="K552">
        <v>11</v>
      </c>
      <c r="L552">
        <v>0</v>
      </c>
      <c r="M552">
        <v>20</v>
      </c>
      <c r="N552">
        <v>0</v>
      </c>
      <c r="O552">
        <v>701</v>
      </c>
      <c r="P552">
        <v>50</v>
      </c>
      <c r="Q552">
        <v>3</v>
      </c>
      <c r="R552">
        <v>974</v>
      </c>
      <c r="S552">
        <v>145</v>
      </c>
      <c r="T552">
        <v>177</v>
      </c>
      <c r="U552">
        <v>91</v>
      </c>
      <c r="V552">
        <v>162</v>
      </c>
      <c r="W552">
        <v>301</v>
      </c>
      <c r="X552">
        <v>130</v>
      </c>
      <c r="Y552">
        <v>123</v>
      </c>
      <c r="Z552">
        <v>945</v>
      </c>
      <c r="AA552">
        <v>2296</v>
      </c>
    </row>
    <row r="553" spans="1:27" x14ac:dyDescent="0.3">
      <c r="A553" t="s">
        <v>50</v>
      </c>
      <c r="B553">
        <v>2016</v>
      </c>
      <c r="C553">
        <v>34</v>
      </c>
      <c r="D553">
        <v>73</v>
      </c>
      <c r="E553">
        <v>9</v>
      </c>
      <c r="F553">
        <v>2</v>
      </c>
      <c r="G553">
        <v>0</v>
      </c>
      <c r="H553">
        <v>0</v>
      </c>
      <c r="I553">
        <v>4</v>
      </c>
      <c r="J553">
        <v>4</v>
      </c>
      <c r="K553">
        <v>0</v>
      </c>
      <c r="L553">
        <v>0</v>
      </c>
      <c r="M553">
        <v>0</v>
      </c>
      <c r="N553">
        <v>0</v>
      </c>
      <c r="O553">
        <v>2</v>
      </c>
      <c r="P553">
        <v>9</v>
      </c>
      <c r="Q553">
        <v>53</v>
      </c>
      <c r="R553">
        <v>636</v>
      </c>
      <c r="S553">
        <v>40</v>
      </c>
      <c r="T553">
        <v>33</v>
      </c>
      <c r="U553">
        <v>37</v>
      </c>
      <c r="V553">
        <v>68</v>
      </c>
      <c r="W553">
        <v>310</v>
      </c>
      <c r="X553">
        <v>9</v>
      </c>
      <c r="Y553">
        <v>220</v>
      </c>
      <c r="Z553">
        <v>1069</v>
      </c>
      <c r="AA553">
        <v>1139</v>
      </c>
    </row>
    <row r="554" spans="1:27" x14ac:dyDescent="0.3">
      <c r="B554">
        <v>2015</v>
      </c>
      <c r="C554">
        <v>37</v>
      </c>
      <c r="D554">
        <v>101</v>
      </c>
      <c r="E554">
        <v>11</v>
      </c>
      <c r="F554">
        <v>0</v>
      </c>
      <c r="G554">
        <v>0</v>
      </c>
      <c r="H554">
        <v>0</v>
      </c>
      <c r="I554">
        <v>5</v>
      </c>
      <c r="J554">
        <v>5</v>
      </c>
      <c r="K554">
        <v>0</v>
      </c>
      <c r="L554">
        <v>0</v>
      </c>
      <c r="M554">
        <v>0</v>
      </c>
      <c r="N554">
        <v>0</v>
      </c>
      <c r="O554">
        <v>3</v>
      </c>
      <c r="P554">
        <v>9</v>
      </c>
      <c r="Q554">
        <v>59</v>
      </c>
      <c r="R554">
        <v>637</v>
      </c>
      <c r="S554">
        <v>37</v>
      </c>
      <c r="T554">
        <v>35</v>
      </c>
      <c r="U554">
        <v>46</v>
      </c>
      <c r="V554">
        <v>81</v>
      </c>
      <c r="W554">
        <v>275</v>
      </c>
      <c r="X554">
        <v>8</v>
      </c>
      <c r="Y554">
        <v>234</v>
      </c>
      <c r="Z554">
        <v>906</v>
      </c>
      <c r="AA554">
        <v>1146</v>
      </c>
    </row>
    <row r="555" spans="1:27" x14ac:dyDescent="0.3">
      <c r="B555">
        <v>2014</v>
      </c>
      <c r="C555">
        <v>36</v>
      </c>
      <c r="D555">
        <v>108</v>
      </c>
      <c r="E555">
        <v>13</v>
      </c>
      <c r="F555">
        <v>0</v>
      </c>
      <c r="G555">
        <v>0</v>
      </c>
      <c r="H555">
        <v>0</v>
      </c>
      <c r="I555">
        <v>6</v>
      </c>
      <c r="J555">
        <v>3</v>
      </c>
      <c r="K555">
        <v>0</v>
      </c>
      <c r="L555">
        <v>0</v>
      </c>
      <c r="M555">
        <v>0</v>
      </c>
      <c r="N555">
        <v>0</v>
      </c>
      <c r="O555">
        <v>4</v>
      </c>
      <c r="P555">
        <v>7</v>
      </c>
      <c r="Q555">
        <v>96</v>
      </c>
      <c r="R555">
        <v>624</v>
      </c>
      <c r="S555">
        <v>24</v>
      </c>
      <c r="T555">
        <v>35</v>
      </c>
      <c r="U555">
        <v>47</v>
      </c>
      <c r="V555">
        <v>83</v>
      </c>
      <c r="W555">
        <v>290</v>
      </c>
      <c r="X555">
        <v>5</v>
      </c>
      <c r="Y555">
        <v>227</v>
      </c>
      <c r="Z555">
        <v>1032</v>
      </c>
      <c r="AA555">
        <v>1011</v>
      </c>
    </row>
    <row r="556" spans="1:27" x14ac:dyDescent="0.3">
      <c r="B556">
        <v>2013</v>
      </c>
      <c r="C556">
        <v>38</v>
      </c>
      <c r="D556">
        <v>105</v>
      </c>
      <c r="E556">
        <v>9</v>
      </c>
      <c r="F556">
        <v>0</v>
      </c>
      <c r="G556">
        <v>0</v>
      </c>
      <c r="H556">
        <v>0</v>
      </c>
      <c r="I556">
        <v>7</v>
      </c>
      <c r="J556">
        <v>7</v>
      </c>
      <c r="K556">
        <v>0</v>
      </c>
      <c r="L556">
        <v>0</v>
      </c>
      <c r="M556">
        <v>0</v>
      </c>
      <c r="N556">
        <v>0</v>
      </c>
      <c r="O556">
        <v>3</v>
      </c>
      <c r="P556">
        <v>6</v>
      </c>
      <c r="Q556">
        <v>50</v>
      </c>
      <c r="R556">
        <v>616</v>
      </c>
      <c r="S556">
        <v>24</v>
      </c>
      <c r="T556">
        <v>33</v>
      </c>
      <c r="U556">
        <v>39</v>
      </c>
      <c r="V556">
        <v>50</v>
      </c>
      <c r="W556">
        <v>284</v>
      </c>
      <c r="X556">
        <v>4</v>
      </c>
      <c r="Y556">
        <v>223</v>
      </c>
      <c r="Z556">
        <v>1023</v>
      </c>
      <c r="AA556">
        <v>899</v>
      </c>
    </row>
    <row r="557" spans="1:27" x14ac:dyDescent="0.3">
      <c r="B557">
        <v>2012</v>
      </c>
      <c r="C557">
        <v>25</v>
      </c>
      <c r="D557">
        <v>98</v>
      </c>
      <c r="E557">
        <v>6</v>
      </c>
      <c r="F557">
        <v>0</v>
      </c>
      <c r="G557">
        <v>0</v>
      </c>
      <c r="H557">
        <v>0</v>
      </c>
      <c r="I557">
        <v>8</v>
      </c>
      <c r="J557">
        <v>6</v>
      </c>
      <c r="K557">
        <v>0</v>
      </c>
      <c r="L557">
        <v>0</v>
      </c>
      <c r="M557">
        <v>0</v>
      </c>
      <c r="N557">
        <v>0</v>
      </c>
      <c r="O557">
        <v>1</v>
      </c>
      <c r="P557">
        <v>5</v>
      </c>
      <c r="Q557">
        <v>28</v>
      </c>
      <c r="R557">
        <v>593</v>
      </c>
      <c r="S557">
        <v>2</v>
      </c>
      <c r="T557">
        <v>24</v>
      </c>
      <c r="U557">
        <v>34</v>
      </c>
      <c r="V557">
        <v>67</v>
      </c>
      <c r="W557">
        <v>431</v>
      </c>
      <c r="X557">
        <v>11</v>
      </c>
      <c r="Y557">
        <v>30</v>
      </c>
      <c r="Z557">
        <v>851</v>
      </c>
      <c r="AA557">
        <v>812</v>
      </c>
    </row>
    <row r="558" spans="1:27" x14ac:dyDescent="0.3">
      <c r="B558">
        <v>2011</v>
      </c>
      <c r="C558">
        <v>39</v>
      </c>
      <c r="D558">
        <v>98</v>
      </c>
      <c r="E558">
        <v>12</v>
      </c>
      <c r="F558">
        <v>3</v>
      </c>
      <c r="G558">
        <v>0</v>
      </c>
      <c r="H558">
        <v>0</v>
      </c>
      <c r="I558">
        <v>10</v>
      </c>
      <c r="J558">
        <v>6</v>
      </c>
      <c r="K558">
        <v>0</v>
      </c>
      <c r="L558">
        <v>0</v>
      </c>
      <c r="M558">
        <v>0</v>
      </c>
      <c r="N558">
        <v>0</v>
      </c>
      <c r="O558">
        <v>2</v>
      </c>
      <c r="P558">
        <v>6</v>
      </c>
      <c r="Q558">
        <v>23</v>
      </c>
      <c r="R558">
        <v>597</v>
      </c>
      <c r="S558">
        <v>0</v>
      </c>
      <c r="T558">
        <v>26</v>
      </c>
      <c r="U558">
        <v>37</v>
      </c>
      <c r="V558">
        <v>60</v>
      </c>
      <c r="W558">
        <v>411</v>
      </c>
      <c r="X558">
        <v>12</v>
      </c>
      <c r="Y558">
        <v>24</v>
      </c>
      <c r="Z558">
        <v>970</v>
      </c>
      <c r="AA558">
        <v>804</v>
      </c>
    </row>
    <row r="559" spans="1:27" x14ac:dyDescent="0.3">
      <c r="B559">
        <v>2010</v>
      </c>
      <c r="C559">
        <v>27</v>
      </c>
      <c r="D559">
        <v>94</v>
      </c>
      <c r="E559">
        <v>10</v>
      </c>
      <c r="F559">
        <v>4</v>
      </c>
      <c r="G559">
        <v>0</v>
      </c>
      <c r="H559">
        <v>0</v>
      </c>
      <c r="I559">
        <v>19</v>
      </c>
      <c r="J559">
        <v>4</v>
      </c>
      <c r="K559">
        <v>0</v>
      </c>
      <c r="L559">
        <v>0</v>
      </c>
      <c r="M559">
        <v>0</v>
      </c>
      <c r="N559">
        <v>0</v>
      </c>
      <c r="O559">
        <v>24</v>
      </c>
      <c r="P559">
        <v>3</v>
      </c>
      <c r="Q559">
        <v>71</v>
      </c>
      <c r="R559">
        <v>582</v>
      </c>
      <c r="S559">
        <v>0</v>
      </c>
      <c r="T559">
        <v>25</v>
      </c>
      <c r="U559">
        <v>34</v>
      </c>
      <c r="V559">
        <v>37</v>
      </c>
      <c r="W559">
        <v>378</v>
      </c>
      <c r="X559">
        <v>6</v>
      </c>
      <c r="Y559">
        <v>23</v>
      </c>
      <c r="Z559">
        <v>1043</v>
      </c>
      <c r="AA559">
        <v>761</v>
      </c>
    </row>
    <row r="560" spans="1:27" x14ac:dyDescent="0.3">
      <c r="B560">
        <v>2009</v>
      </c>
      <c r="C560">
        <v>52</v>
      </c>
      <c r="D560">
        <v>89</v>
      </c>
      <c r="E560">
        <v>11</v>
      </c>
      <c r="F560">
        <v>5</v>
      </c>
      <c r="G560">
        <v>0</v>
      </c>
      <c r="H560">
        <v>0</v>
      </c>
      <c r="I560">
        <v>28</v>
      </c>
      <c r="J560">
        <v>5</v>
      </c>
      <c r="K560">
        <v>0</v>
      </c>
      <c r="L560">
        <v>0</v>
      </c>
      <c r="M560">
        <v>0</v>
      </c>
      <c r="N560">
        <v>0</v>
      </c>
      <c r="O560">
        <v>31</v>
      </c>
      <c r="P560">
        <v>3</v>
      </c>
      <c r="Q560">
        <v>91</v>
      </c>
      <c r="R560">
        <v>520</v>
      </c>
      <c r="S560">
        <v>0</v>
      </c>
      <c r="T560">
        <v>22</v>
      </c>
      <c r="U560">
        <v>26</v>
      </c>
      <c r="V560">
        <v>29</v>
      </c>
      <c r="W560">
        <v>340</v>
      </c>
      <c r="X560">
        <v>4</v>
      </c>
      <c r="Y560">
        <v>19</v>
      </c>
      <c r="Z560">
        <v>1078</v>
      </c>
      <c r="AA560">
        <v>730</v>
      </c>
    </row>
    <row r="561" spans="1:27" x14ac:dyDescent="0.3">
      <c r="B561">
        <v>2008</v>
      </c>
      <c r="C561">
        <v>26</v>
      </c>
      <c r="D561">
        <v>92</v>
      </c>
      <c r="E561">
        <v>8</v>
      </c>
      <c r="F561">
        <v>4</v>
      </c>
      <c r="G561">
        <v>0</v>
      </c>
      <c r="H561">
        <v>0</v>
      </c>
      <c r="I561">
        <v>33</v>
      </c>
      <c r="J561">
        <v>5</v>
      </c>
      <c r="K561">
        <v>0</v>
      </c>
      <c r="L561">
        <v>0</v>
      </c>
      <c r="M561">
        <v>0</v>
      </c>
      <c r="N561">
        <v>0</v>
      </c>
      <c r="O561">
        <v>19</v>
      </c>
      <c r="P561">
        <v>3</v>
      </c>
      <c r="Q561">
        <v>40</v>
      </c>
      <c r="R561">
        <v>553</v>
      </c>
      <c r="S561">
        <v>7</v>
      </c>
      <c r="T561">
        <v>20</v>
      </c>
      <c r="U561">
        <v>29</v>
      </c>
      <c r="V561">
        <v>26</v>
      </c>
      <c r="W561">
        <v>375</v>
      </c>
      <c r="X561">
        <v>23</v>
      </c>
      <c r="Y561">
        <v>19</v>
      </c>
      <c r="Z561">
        <v>882</v>
      </c>
      <c r="AA561">
        <v>835</v>
      </c>
    </row>
    <row r="562" spans="1:27" x14ac:dyDescent="0.3">
      <c r="B562">
        <v>2007</v>
      </c>
      <c r="C562">
        <v>20</v>
      </c>
      <c r="D562">
        <v>89</v>
      </c>
      <c r="E562">
        <v>5</v>
      </c>
      <c r="F562">
        <v>3</v>
      </c>
      <c r="G562">
        <v>0</v>
      </c>
      <c r="H562">
        <v>0</v>
      </c>
      <c r="I562">
        <v>40</v>
      </c>
      <c r="J562">
        <v>5</v>
      </c>
      <c r="K562">
        <v>2</v>
      </c>
      <c r="L562">
        <v>0</v>
      </c>
      <c r="M562">
        <v>0</v>
      </c>
      <c r="N562">
        <v>0</v>
      </c>
      <c r="O562">
        <v>13</v>
      </c>
      <c r="P562">
        <v>2</v>
      </c>
      <c r="Q562">
        <v>73</v>
      </c>
      <c r="R562">
        <v>466</v>
      </c>
      <c r="S562">
        <v>6</v>
      </c>
      <c r="T562">
        <v>20</v>
      </c>
      <c r="U562">
        <v>28</v>
      </c>
      <c r="V562">
        <v>22</v>
      </c>
      <c r="W562">
        <v>376</v>
      </c>
      <c r="X562">
        <v>25</v>
      </c>
      <c r="Y562">
        <v>18</v>
      </c>
      <c r="Z562">
        <v>22</v>
      </c>
      <c r="AA562">
        <v>824</v>
      </c>
    </row>
    <row r="563" spans="1:27" x14ac:dyDescent="0.3">
      <c r="B563">
        <v>2006</v>
      </c>
      <c r="C563">
        <v>38</v>
      </c>
      <c r="D563">
        <v>83</v>
      </c>
      <c r="E563">
        <v>6</v>
      </c>
      <c r="F563">
        <v>2</v>
      </c>
      <c r="G563">
        <v>0</v>
      </c>
      <c r="H563">
        <v>0</v>
      </c>
      <c r="I563">
        <v>9</v>
      </c>
      <c r="J563">
        <v>5</v>
      </c>
      <c r="K563">
        <v>2</v>
      </c>
      <c r="L563">
        <v>0</v>
      </c>
      <c r="M563">
        <v>0</v>
      </c>
      <c r="N563">
        <v>0</v>
      </c>
      <c r="O563">
        <v>6</v>
      </c>
      <c r="P563">
        <v>16</v>
      </c>
      <c r="Q563">
        <v>113</v>
      </c>
      <c r="R563">
        <v>465</v>
      </c>
      <c r="S563">
        <v>9</v>
      </c>
      <c r="T563">
        <v>19</v>
      </c>
      <c r="U563">
        <v>35</v>
      </c>
      <c r="V563">
        <v>19</v>
      </c>
      <c r="W563">
        <v>365</v>
      </c>
      <c r="X563">
        <v>37</v>
      </c>
      <c r="Y563">
        <v>29</v>
      </c>
      <c r="Z563">
        <v>1049</v>
      </c>
      <c r="AA563">
        <v>863</v>
      </c>
    </row>
    <row r="564" spans="1:27" x14ac:dyDescent="0.3">
      <c r="A564" t="s">
        <v>51</v>
      </c>
      <c r="B564">
        <v>2016</v>
      </c>
      <c r="C564">
        <v>18</v>
      </c>
      <c r="D564">
        <v>8</v>
      </c>
      <c r="E564">
        <v>11</v>
      </c>
      <c r="F564">
        <v>22</v>
      </c>
      <c r="G564">
        <v>0</v>
      </c>
      <c r="H564">
        <v>4</v>
      </c>
      <c r="I564">
        <v>16</v>
      </c>
      <c r="J564">
        <v>12</v>
      </c>
      <c r="K564">
        <v>0</v>
      </c>
      <c r="L564">
        <v>0</v>
      </c>
      <c r="M564">
        <v>387</v>
      </c>
      <c r="N564">
        <v>2</v>
      </c>
      <c r="O564">
        <v>172</v>
      </c>
      <c r="P564">
        <v>6</v>
      </c>
      <c r="Q564">
        <v>120</v>
      </c>
      <c r="R564">
        <v>656</v>
      </c>
      <c r="S564">
        <v>64</v>
      </c>
      <c r="T564">
        <v>41</v>
      </c>
      <c r="U564">
        <v>51</v>
      </c>
      <c r="V564">
        <v>63</v>
      </c>
      <c r="W564">
        <v>183</v>
      </c>
      <c r="X564">
        <v>73</v>
      </c>
      <c r="Y564">
        <v>58</v>
      </c>
      <c r="Z564">
        <v>545</v>
      </c>
      <c r="AA564">
        <v>105</v>
      </c>
    </row>
    <row r="565" spans="1:27" x14ac:dyDescent="0.3">
      <c r="B565">
        <v>2015</v>
      </c>
      <c r="C565">
        <v>18</v>
      </c>
      <c r="D565">
        <v>11</v>
      </c>
      <c r="E565">
        <v>13</v>
      </c>
      <c r="F565">
        <v>22</v>
      </c>
      <c r="G565">
        <v>0</v>
      </c>
      <c r="H565">
        <v>10</v>
      </c>
      <c r="I565">
        <v>17</v>
      </c>
      <c r="J565">
        <v>13</v>
      </c>
      <c r="K565">
        <v>0</v>
      </c>
      <c r="L565">
        <v>0</v>
      </c>
      <c r="M565">
        <v>407</v>
      </c>
      <c r="N565">
        <v>3</v>
      </c>
      <c r="O565">
        <v>192</v>
      </c>
      <c r="P565">
        <v>4</v>
      </c>
      <c r="Q565">
        <v>20</v>
      </c>
      <c r="R565">
        <v>656</v>
      </c>
      <c r="S565">
        <v>55</v>
      </c>
      <c r="T565">
        <v>43</v>
      </c>
      <c r="U565">
        <v>42</v>
      </c>
      <c r="V565">
        <v>79</v>
      </c>
      <c r="W565">
        <v>201</v>
      </c>
      <c r="X565">
        <v>37</v>
      </c>
      <c r="Y565">
        <v>73</v>
      </c>
      <c r="Z565">
        <v>585</v>
      </c>
      <c r="AA565">
        <v>100</v>
      </c>
    </row>
    <row r="566" spans="1:27" x14ac:dyDescent="0.3">
      <c r="B566">
        <v>2014</v>
      </c>
      <c r="C566">
        <v>18</v>
      </c>
      <c r="D566">
        <v>13</v>
      </c>
      <c r="E566">
        <v>20</v>
      </c>
      <c r="F566">
        <v>18</v>
      </c>
      <c r="G566">
        <v>0</v>
      </c>
      <c r="H566">
        <v>10</v>
      </c>
      <c r="I566">
        <v>19</v>
      </c>
      <c r="J566">
        <v>9</v>
      </c>
      <c r="K566">
        <v>0</v>
      </c>
      <c r="L566">
        <v>0</v>
      </c>
      <c r="M566">
        <v>460</v>
      </c>
      <c r="N566">
        <v>1</v>
      </c>
      <c r="O566">
        <v>156</v>
      </c>
      <c r="P566">
        <v>5</v>
      </c>
      <c r="Q566">
        <v>14</v>
      </c>
      <c r="R566">
        <v>652</v>
      </c>
      <c r="S566">
        <v>42</v>
      </c>
      <c r="T566">
        <v>42</v>
      </c>
      <c r="U566">
        <v>46</v>
      </c>
      <c r="V566">
        <v>81</v>
      </c>
      <c r="W566">
        <v>196</v>
      </c>
      <c r="X566">
        <v>36</v>
      </c>
      <c r="Y566">
        <v>72</v>
      </c>
      <c r="Z566">
        <v>651</v>
      </c>
      <c r="AA566">
        <v>97</v>
      </c>
    </row>
    <row r="567" spans="1:27" x14ac:dyDescent="0.3">
      <c r="B567">
        <v>2013</v>
      </c>
      <c r="C567">
        <v>18</v>
      </c>
      <c r="D567">
        <v>12</v>
      </c>
      <c r="E567">
        <v>28</v>
      </c>
      <c r="F567">
        <v>19</v>
      </c>
      <c r="G567">
        <v>0</v>
      </c>
      <c r="H567">
        <v>14</v>
      </c>
      <c r="I567">
        <v>15</v>
      </c>
      <c r="J567">
        <v>13</v>
      </c>
      <c r="K567">
        <v>2</v>
      </c>
      <c r="L567">
        <v>3</v>
      </c>
      <c r="M567">
        <v>557</v>
      </c>
      <c r="N567">
        <v>2</v>
      </c>
      <c r="O567">
        <v>142</v>
      </c>
      <c r="P567">
        <v>4</v>
      </c>
      <c r="Q567">
        <v>11</v>
      </c>
      <c r="R567">
        <v>626</v>
      </c>
      <c r="S567">
        <v>34</v>
      </c>
      <c r="T567">
        <v>40</v>
      </c>
      <c r="U567">
        <v>63</v>
      </c>
      <c r="V567">
        <v>90</v>
      </c>
      <c r="W567">
        <v>176</v>
      </c>
      <c r="X567">
        <v>33</v>
      </c>
      <c r="Y567">
        <v>65</v>
      </c>
      <c r="Z567">
        <v>633</v>
      </c>
      <c r="AA567">
        <v>85</v>
      </c>
    </row>
    <row r="568" spans="1:27" x14ac:dyDescent="0.3">
      <c r="B568">
        <v>2012</v>
      </c>
      <c r="C568">
        <v>14</v>
      </c>
      <c r="D568">
        <v>24</v>
      </c>
      <c r="E568">
        <v>19</v>
      </c>
      <c r="F568">
        <v>28</v>
      </c>
      <c r="G568">
        <v>0</v>
      </c>
      <c r="H568">
        <v>14</v>
      </c>
      <c r="I568">
        <v>12</v>
      </c>
      <c r="J568">
        <v>6</v>
      </c>
      <c r="K568">
        <v>0</v>
      </c>
      <c r="L568">
        <v>2</v>
      </c>
      <c r="M568">
        <v>531</v>
      </c>
      <c r="N568">
        <v>2</v>
      </c>
      <c r="O568">
        <v>143</v>
      </c>
      <c r="P568">
        <v>2</v>
      </c>
      <c r="Q568">
        <v>13</v>
      </c>
      <c r="R568">
        <v>583</v>
      </c>
      <c r="S568">
        <v>34</v>
      </c>
      <c r="T568">
        <v>34</v>
      </c>
      <c r="U568">
        <v>31</v>
      </c>
      <c r="V568">
        <v>83</v>
      </c>
      <c r="W568">
        <v>158</v>
      </c>
      <c r="X568">
        <v>33</v>
      </c>
      <c r="Y568">
        <v>66</v>
      </c>
      <c r="Z568">
        <v>951</v>
      </c>
      <c r="AA568">
        <v>89</v>
      </c>
    </row>
    <row r="569" spans="1:27" x14ac:dyDescent="0.3">
      <c r="B569">
        <v>2011</v>
      </c>
      <c r="C569">
        <v>12</v>
      </c>
      <c r="D569">
        <v>20</v>
      </c>
      <c r="E569">
        <v>24</v>
      </c>
      <c r="F569">
        <v>21</v>
      </c>
      <c r="G569">
        <v>0</v>
      </c>
      <c r="H569">
        <v>8</v>
      </c>
      <c r="I569">
        <v>37</v>
      </c>
      <c r="J569">
        <v>11</v>
      </c>
      <c r="K569">
        <v>0</v>
      </c>
      <c r="L569">
        <v>0</v>
      </c>
      <c r="M569">
        <v>558</v>
      </c>
      <c r="N569">
        <v>2</v>
      </c>
      <c r="O569">
        <v>150</v>
      </c>
      <c r="P569">
        <v>0</v>
      </c>
      <c r="Q569">
        <v>9</v>
      </c>
      <c r="R569">
        <v>503</v>
      </c>
      <c r="S569">
        <v>45</v>
      </c>
      <c r="T569">
        <v>26</v>
      </c>
      <c r="U569">
        <v>27</v>
      </c>
      <c r="V569">
        <v>76</v>
      </c>
      <c r="W569">
        <v>160</v>
      </c>
      <c r="X569">
        <v>33</v>
      </c>
      <c r="Y569">
        <v>35</v>
      </c>
      <c r="Z569">
        <v>698</v>
      </c>
      <c r="AA569">
        <v>83</v>
      </c>
    </row>
    <row r="570" spans="1:27" x14ac:dyDescent="0.3">
      <c r="B570">
        <v>2010</v>
      </c>
      <c r="C570">
        <v>14</v>
      </c>
      <c r="D570">
        <v>18</v>
      </c>
      <c r="E570">
        <v>27</v>
      </c>
      <c r="F570">
        <v>13</v>
      </c>
      <c r="G570">
        <v>0</v>
      </c>
      <c r="H570">
        <v>4</v>
      </c>
      <c r="I570">
        <v>50</v>
      </c>
      <c r="J570">
        <v>7</v>
      </c>
      <c r="K570">
        <v>0</v>
      </c>
      <c r="L570">
        <v>0</v>
      </c>
      <c r="M570">
        <v>644</v>
      </c>
      <c r="N570">
        <v>2</v>
      </c>
      <c r="O570">
        <v>133</v>
      </c>
      <c r="P570">
        <v>0</v>
      </c>
      <c r="Q570">
        <v>6</v>
      </c>
      <c r="R570">
        <v>498</v>
      </c>
      <c r="S570">
        <v>36</v>
      </c>
      <c r="T570">
        <v>25</v>
      </c>
      <c r="U570">
        <v>24</v>
      </c>
      <c r="V570">
        <v>67</v>
      </c>
      <c r="W570">
        <v>155</v>
      </c>
      <c r="X570">
        <v>28</v>
      </c>
      <c r="Y570">
        <v>31</v>
      </c>
      <c r="Z570">
        <v>550</v>
      </c>
      <c r="AA570">
        <v>101</v>
      </c>
    </row>
    <row r="571" spans="1:27" x14ac:dyDescent="0.3">
      <c r="B571">
        <v>2009</v>
      </c>
      <c r="C571">
        <v>15</v>
      </c>
      <c r="D571">
        <v>18</v>
      </c>
      <c r="E571">
        <v>34</v>
      </c>
      <c r="F571">
        <v>0</v>
      </c>
      <c r="G571">
        <v>0</v>
      </c>
      <c r="H571">
        <v>2</v>
      </c>
      <c r="I571">
        <v>67</v>
      </c>
      <c r="J571">
        <v>9</v>
      </c>
      <c r="K571">
        <v>0</v>
      </c>
      <c r="L571">
        <v>0</v>
      </c>
      <c r="M571">
        <v>560</v>
      </c>
      <c r="N571">
        <v>3</v>
      </c>
      <c r="O571">
        <v>132</v>
      </c>
      <c r="P571">
        <v>0</v>
      </c>
      <c r="Q571">
        <v>6</v>
      </c>
      <c r="R571">
        <v>448</v>
      </c>
      <c r="S571">
        <v>37</v>
      </c>
      <c r="T571">
        <v>21</v>
      </c>
      <c r="U571">
        <v>22</v>
      </c>
      <c r="V571">
        <v>70</v>
      </c>
      <c r="W571">
        <v>141</v>
      </c>
      <c r="X571">
        <v>27</v>
      </c>
      <c r="Y571">
        <v>32</v>
      </c>
      <c r="Z571">
        <v>538</v>
      </c>
      <c r="AA571">
        <v>84</v>
      </c>
    </row>
    <row r="572" spans="1:27" x14ac:dyDescent="0.3">
      <c r="B572">
        <v>2008</v>
      </c>
      <c r="C572">
        <v>14</v>
      </c>
      <c r="D572">
        <v>16</v>
      </c>
      <c r="E572">
        <v>39</v>
      </c>
      <c r="F572">
        <v>0</v>
      </c>
      <c r="G572">
        <v>0</v>
      </c>
      <c r="H572">
        <v>0</v>
      </c>
      <c r="I572">
        <v>82</v>
      </c>
      <c r="J572">
        <v>6</v>
      </c>
      <c r="K572">
        <v>0</v>
      </c>
      <c r="L572">
        <v>0</v>
      </c>
      <c r="M572">
        <v>444</v>
      </c>
      <c r="N572">
        <v>3</v>
      </c>
      <c r="O572">
        <v>119</v>
      </c>
      <c r="P572">
        <v>0</v>
      </c>
      <c r="Q572">
        <v>6</v>
      </c>
      <c r="R572">
        <v>403</v>
      </c>
      <c r="S572">
        <v>34</v>
      </c>
      <c r="T572">
        <v>21</v>
      </c>
      <c r="U572">
        <v>10</v>
      </c>
      <c r="V572">
        <v>70</v>
      </c>
      <c r="W572">
        <v>136</v>
      </c>
      <c r="X572">
        <v>22</v>
      </c>
      <c r="Y572">
        <v>23</v>
      </c>
      <c r="Z572">
        <v>407</v>
      </c>
      <c r="AA572">
        <v>98</v>
      </c>
    </row>
    <row r="573" spans="1:27" x14ac:dyDescent="0.3">
      <c r="B573">
        <v>2007</v>
      </c>
      <c r="C573">
        <v>11</v>
      </c>
      <c r="D573">
        <v>15</v>
      </c>
      <c r="E573">
        <v>36</v>
      </c>
      <c r="F573">
        <v>0</v>
      </c>
      <c r="G573">
        <v>0</v>
      </c>
      <c r="H573">
        <v>0</v>
      </c>
      <c r="I573">
        <v>75</v>
      </c>
      <c r="J573">
        <v>9</v>
      </c>
      <c r="K573">
        <v>0</v>
      </c>
      <c r="L573">
        <v>0</v>
      </c>
      <c r="M573">
        <v>408</v>
      </c>
      <c r="N573">
        <v>3</v>
      </c>
      <c r="O573">
        <v>88</v>
      </c>
      <c r="P573">
        <v>0</v>
      </c>
      <c r="Q573">
        <v>15</v>
      </c>
      <c r="R573">
        <v>380</v>
      </c>
      <c r="S573">
        <v>28</v>
      </c>
      <c r="T573">
        <v>20</v>
      </c>
      <c r="U573">
        <v>20</v>
      </c>
      <c r="V573">
        <v>57</v>
      </c>
      <c r="W573">
        <v>139</v>
      </c>
      <c r="X573">
        <v>19</v>
      </c>
      <c r="Y573">
        <v>22</v>
      </c>
      <c r="Z573">
        <v>509</v>
      </c>
      <c r="AA573">
        <v>88</v>
      </c>
    </row>
    <row r="574" spans="1:27" x14ac:dyDescent="0.3">
      <c r="B574">
        <v>2006</v>
      </c>
      <c r="C574">
        <v>9</v>
      </c>
      <c r="D574">
        <v>13</v>
      </c>
      <c r="E574">
        <v>11</v>
      </c>
      <c r="F574">
        <v>7</v>
      </c>
      <c r="G574">
        <v>0</v>
      </c>
      <c r="H574">
        <v>0</v>
      </c>
      <c r="I574">
        <v>100</v>
      </c>
      <c r="J574">
        <v>10</v>
      </c>
      <c r="K574">
        <v>0</v>
      </c>
      <c r="L574">
        <v>0</v>
      </c>
      <c r="M574">
        <v>352</v>
      </c>
      <c r="N574">
        <v>2</v>
      </c>
      <c r="O574">
        <v>78</v>
      </c>
      <c r="P574">
        <v>2</v>
      </c>
      <c r="Q574">
        <v>3</v>
      </c>
      <c r="R574">
        <v>367</v>
      </c>
      <c r="S574">
        <v>23</v>
      </c>
      <c r="T574">
        <v>21</v>
      </c>
      <c r="U574">
        <v>16</v>
      </c>
      <c r="V574">
        <v>60</v>
      </c>
      <c r="W574">
        <v>138</v>
      </c>
      <c r="X574">
        <v>22</v>
      </c>
      <c r="Y574">
        <v>16</v>
      </c>
      <c r="Z574">
        <v>469</v>
      </c>
      <c r="AA574">
        <v>83</v>
      </c>
    </row>
    <row r="575" spans="1:27" x14ac:dyDescent="0.3">
      <c r="A575" t="s">
        <v>52</v>
      </c>
      <c r="B575">
        <v>2016</v>
      </c>
      <c r="C575">
        <v>61</v>
      </c>
      <c r="D575">
        <v>220</v>
      </c>
      <c r="E575">
        <v>76</v>
      </c>
      <c r="F575">
        <v>8</v>
      </c>
      <c r="G575">
        <v>2</v>
      </c>
      <c r="H575">
        <v>11</v>
      </c>
      <c r="I575">
        <v>80</v>
      </c>
      <c r="J575">
        <v>25</v>
      </c>
      <c r="K575">
        <v>269</v>
      </c>
      <c r="L575">
        <v>176</v>
      </c>
      <c r="M575">
        <v>331</v>
      </c>
      <c r="N575">
        <v>0</v>
      </c>
      <c r="O575">
        <v>1330</v>
      </c>
      <c r="P575">
        <v>35</v>
      </c>
      <c r="Q575">
        <v>545</v>
      </c>
      <c r="R575">
        <v>2245</v>
      </c>
      <c r="S575">
        <v>338</v>
      </c>
      <c r="T575">
        <v>269</v>
      </c>
      <c r="U575">
        <v>338</v>
      </c>
      <c r="V575">
        <v>548</v>
      </c>
      <c r="W575">
        <v>558</v>
      </c>
      <c r="X575">
        <v>167</v>
      </c>
      <c r="Y575">
        <v>254</v>
      </c>
      <c r="Z575">
        <v>1752</v>
      </c>
      <c r="AA575">
        <v>1553</v>
      </c>
    </row>
    <row r="576" spans="1:27" x14ac:dyDescent="0.3">
      <c r="B576">
        <v>2015</v>
      </c>
      <c r="C576">
        <v>52</v>
      </c>
      <c r="D576">
        <v>210</v>
      </c>
      <c r="E576">
        <v>90</v>
      </c>
      <c r="F576">
        <v>20</v>
      </c>
      <c r="G576">
        <v>4</v>
      </c>
      <c r="H576">
        <v>12</v>
      </c>
      <c r="I576">
        <v>79</v>
      </c>
      <c r="J576">
        <v>24</v>
      </c>
      <c r="K576">
        <v>262</v>
      </c>
      <c r="L576">
        <v>85</v>
      </c>
      <c r="M576">
        <v>357</v>
      </c>
      <c r="N576">
        <v>0</v>
      </c>
      <c r="O576">
        <v>1290</v>
      </c>
      <c r="P576">
        <v>22</v>
      </c>
      <c r="Q576">
        <v>570</v>
      </c>
      <c r="R576">
        <v>2335</v>
      </c>
      <c r="S576">
        <v>321</v>
      </c>
      <c r="T576">
        <v>366</v>
      </c>
      <c r="U576">
        <v>378</v>
      </c>
      <c r="V576">
        <v>482</v>
      </c>
      <c r="W576">
        <v>575</v>
      </c>
      <c r="X576">
        <v>153</v>
      </c>
      <c r="Y576">
        <v>278</v>
      </c>
      <c r="Z576">
        <v>1747</v>
      </c>
      <c r="AA576">
        <v>1504</v>
      </c>
    </row>
    <row r="577" spans="1:27" x14ac:dyDescent="0.3">
      <c r="B577">
        <v>2014</v>
      </c>
      <c r="C577">
        <v>47</v>
      </c>
      <c r="D577">
        <v>201</v>
      </c>
      <c r="E577">
        <v>89</v>
      </c>
      <c r="F577">
        <v>22</v>
      </c>
      <c r="G577">
        <v>4</v>
      </c>
      <c r="H577">
        <v>0</v>
      </c>
      <c r="I577">
        <v>72</v>
      </c>
      <c r="J577">
        <v>31</v>
      </c>
      <c r="K577">
        <v>232</v>
      </c>
      <c r="L577">
        <v>354</v>
      </c>
      <c r="M577">
        <v>381</v>
      </c>
      <c r="N577">
        <v>0</v>
      </c>
      <c r="O577">
        <v>1558</v>
      </c>
      <c r="P577">
        <v>17</v>
      </c>
      <c r="Q577">
        <v>651</v>
      </c>
      <c r="R577">
        <v>2334</v>
      </c>
      <c r="S577">
        <v>323</v>
      </c>
      <c r="T577">
        <v>91</v>
      </c>
      <c r="U577">
        <v>381</v>
      </c>
      <c r="V577">
        <v>461</v>
      </c>
      <c r="W577">
        <v>581</v>
      </c>
      <c r="X577">
        <v>133</v>
      </c>
      <c r="Y577">
        <v>265</v>
      </c>
      <c r="Z577">
        <v>1680</v>
      </c>
      <c r="AA577">
        <v>2852</v>
      </c>
    </row>
    <row r="578" spans="1:27" x14ac:dyDescent="0.3">
      <c r="B578">
        <v>2013</v>
      </c>
      <c r="C578">
        <v>39</v>
      </c>
      <c r="D578">
        <v>166</v>
      </c>
      <c r="E578">
        <v>80</v>
      </c>
      <c r="F578">
        <v>23</v>
      </c>
      <c r="G578">
        <v>2</v>
      </c>
      <c r="H578">
        <v>19</v>
      </c>
      <c r="I578">
        <v>69</v>
      </c>
      <c r="J578">
        <v>29</v>
      </c>
      <c r="K578">
        <v>260</v>
      </c>
      <c r="L578">
        <v>410</v>
      </c>
      <c r="M578">
        <v>375</v>
      </c>
      <c r="N578">
        <v>0</v>
      </c>
      <c r="O578">
        <v>1581</v>
      </c>
      <c r="P578">
        <v>17</v>
      </c>
      <c r="Q578">
        <v>431</v>
      </c>
      <c r="R578">
        <v>2287</v>
      </c>
      <c r="S578">
        <v>265</v>
      </c>
      <c r="T578">
        <v>95</v>
      </c>
      <c r="U578">
        <v>387</v>
      </c>
      <c r="V578">
        <v>383</v>
      </c>
      <c r="W578">
        <v>508</v>
      </c>
      <c r="X578">
        <v>125</v>
      </c>
      <c r="Y578">
        <v>246</v>
      </c>
      <c r="Z578">
        <v>1720</v>
      </c>
      <c r="AA578">
        <v>2730</v>
      </c>
    </row>
    <row r="579" spans="1:27" x14ac:dyDescent="0.3">
      <c r="B579">
        <v>2012</v>
      </c>
      <c r="C579">
        <v>38</v>
      </c>
      <c r="D579">
        <v>148</v>
      </c>
      <c r="E579">
        <v>73</v>
      </c>
      <c r="F579">
        <v>8</v>
      </c>
      <c r="G579">
        <v>1</v>
      </c>
      <c r="H579">
        <v>17</v>
      </c>
      <c r="I579">
        <v>58</v>
      </c>
      <c r="J579">
        <v>31</v>
      </c>
      <c r="K579">
        <v>254</v>
      </c>
      <c r="L579">
        <v>429</v>
      </c>
      <c r="M579">
        <v>397</v>
      </c>
      <c r="N579">
        <v>0</v>
      </c>
      <c r="O579">
        <v>1541</v>
      </c>
      <c r="P579">
        <v>15</v>
      </c>
      <c r="Q579">
        <v>422</v>
      </c>
      <c r="R579">
        <v>2121</v>
      </c>
      <c r="S579">
        <v>285</v>
      </c>
      <c r="T579">
        <v>92</v>
      </c>
      <c r="U579">
        <v>295</v>
      </c>
      <c r="V579">
        <v>422</v>
      </c>
      <c r="W579">
        <v>454</v>
      </c>
      <c r="X579">
        <v>97</v>
      </c>
      <c r="Y579">
        <v>226</v>
      </c>
      <c r="Z579">
        <v>1638</v>
      </c>
      <c r="AA579">
        <v>2557</v>
      </c>
    </row>
    <row r="580" spans="1:27" x14ac:dyDescent="0.3">
      <c r="B580">
        <v>2011</v>
      </c>
      <c r="C580">
        <v>37</v>
      </c>
      <c r="D580">
        <v>150</v>
      </c>
      <c r="E580">
        <v>63</v>
      </c>
      <c r="F580">
        <v>8</v>
      </c>
      <c r="G580">
        <v>0</v>
      </c>
      <c r="H580">
        <v>15</v>
      </c>
      <c r="I580">
        <v>41</v>
      </c>
      <c r="J580">
        <v>32</v>
      </c>
      <c r="K580">
        <v>224</v>
      </c>
      <c r="L580">
        <v>473</v>
      </c>
      <c r="M580">
        <v>232</v>
      </c>
      <c r="N580">
        <v>0</v>
      </c>
      <c r="O580">
        <v>1372</v>
      </c>
      <c r="P580">
        <v>18</v>
      </c>
      <c r="Q580">
        <v>334</v>
      </c>
      <c r="R580">
        <v>1954</v>
      </c>
      <c r="S580">
        <v>521</v>
      </c>
      <c r="T580">
        <v>86</v>
      </c>
      <c r="U580">
        <v>214</v>
      </c>
      <c r="V580">
        <v>396</v>
      </c>
      <c r="W580">
        <v>401</v>
      </c>
      <c r="X580">
        <v>81</v>
      </c>
      <c r="Y580">
        <v>211</v>
      </c>
      <c r="Z580">
        <v>1847</v>
      </c>
      <c r="AA580">
        <v>2938</v>
      </c>
    </row>
    <row r="581" spans="1:27" x14ac:dyDescent="0.3">
      <c r="B581">
        <v>2010</v>
      </c>
      <c r="C581">
        <v>34</v>
      </c>
      <c r="D581">
        <v>111</v>
      </c>
      <c r="E581">
        <v>62</v>
      </c>
      <c r="F581">
        <v>12</v>
      </c>
      <c r="G581">
        <v>0</v>
      </c>
      <c r="H581">
        <v>13</v>
      </c>
      <c r="I581">
        <v>30</v>
      </c>
      <c r="J581">
        <v>32</v>
      </c>
      <c r="K581">
        <v>216</v>
      </c>
      <c r="L581">
        <v>441</v>
      </c>
      <c r="M581">
        <v>350</v>
      </c>
      <c r="N581">
        <v>0</v>
      </c>
      <c r="O581">
        <v>1629</v>
      </c>
      <c r="P581">
        <v>8</v>
      </c>
      <c r="Q581">
        <v>451</v>
      </c>
      <c r="R581">
        <v>1935</v>
      </c>
      <c r="S581">
        <v>291</v>
      </c>
      <c r="T581">
        <v>87</v>
      </c>
      <c r="U581">
        <v>202</v>
      </c>
      <c r="V581">
        <v>349</v>
      </c>
      <c r="W581">
        <v>355</v>
      </c>
      <c r="X581">
        <v>74</v>
      </c>
      <c r="Y581">
        <v>163</v>
      </c>
      <c r="Z581">
        <v>1771</v>
      </c>
      <c r="AA581">
        <v>2452</v>
      </c>
    </row>
    <row r="582" spans="1:27" x14ac:dyDescent="0.3">
      <c r="B582">
        <v>2009</v>
      </c>
      <c r="C582">
        <v>41</v>
      </c>
      <c r="D582">
        <v>84</v>
      </c>
      <c r="E582">
        <v>55</v>
      </c>
      <c r="F582">
        <v>2</v>
      </c>
      <c r="G582">
        <v>0</v>
      </c>
      <c r="H582">
        <v>13</v>
      </c>
      <c r="I582">
        <v>39</v>
      </c>
      <c r="J582">
        <v>32</v>
      </c>
      <c r="K582">
        <v>4</v>
      </c>
      <c r="L582">
        <v>20</v>
      </c>
      <c r="M582">
        <v>450</v>
      </c>
      <c r="N582">
        <v>0</v>
      </c>
      <c r="O582">
        <v>2721</v>
      </c>
      <c r="P582">
        <v>8</v>
      </c>
      <c r="Q582">
        <v>292</v>
      </c>
      <c r="R582">
        <v>1840</v>
      </c>
      <c r="S582">
        <v>260</v>
      </c>
      <c r="T582">
        <v>72</v>
      </c>
      <c r="U582">
        <v>163</v>
      </c>
      <c r="V582">
        <v>267</v>
      </c>
      <c r="W582">
        <v>326</v>
      </c>
      <c r="X582">
        <v>79</v>
      </c>
      <c r="Y582">
        <v>160</v>
      </c>
      <c r="Z582">
        <v>1629</v>
      </c>
      <c r="AA582">
        <v>4117</v>
      </c>
    </row>
    <row r="583" spans="1:27" x14ac:dyDescent="0.3">
      <c r="B583">
        <v>2008</v>
      </c>
      <c r="C583">
        <v>44</v>
      </c>
      <c r="D583">
        <v>62</v>
      </c>
      <c r="E583">
        <v>48</v>
      </c>
      <c r="F583">
        <v>4</v>
      </c>
      <c r="G583">
        <v>0</v>
      </c>
      <c r="H583">
        <v>24</v>
      </c>
      <c r="I583">
        <v>41</v>
      </c>
      <c r="J583">
        <v>31</v>
      </c>
      <c r="K583">
        <v>4</v>
      </c>
      <c r="L583">
        <v>4</v>
      </c>
      <c r="M583">
        <v>539</v>
      </c>
      <c r="N583">
        <v>0</v>
      </c>
      <c r="O583">
        <v>2677</v>
      </c>
      <c r="P583">
        <v>8</v>
      </c>
      <c r="Q583">
        <v>316</v>
      </c>
      <c r="R583">
        <v>1727</v>
      </c>
      <c r="S583">
        <v>286</v>
      </c>
      <c r="T583">
        <v>73</v>
      </c>
      <c r="U583">
        <v>178</v>
      </c>
      <c r="V583">
        <v>174</v>
      </c>
      <c r="W583">
        <v>307</v>
      </c>
      <c r="X583">
        <v>74</v>
      </c>
      <c r="Y583">
        <v>170</v>
      </c>
      <c r="Z583">
        <v>1480</v>
      </c>
      <c r="AA583">
        <v>3799</v>
      </c>
    </row>
    <row r="584" spans="1:27" x14ac:dyDescent="0.3">
      <c r="B584">
        <v>2007</v>
      </c>
      <c r="C584">
        <v>37</v>
      </c>
      <c r="D584">
        <v>30</v>
      </c>
      <c r="E584">
        <v>61</v>
      </c>
      <c r="F584">
        <v>1</v>
      </c>
      <c r="G584">
        <v>3</v>
      </c>
      <c r="H584">
        <v>18</v>
      </c>
      <c r="I584">
        <v>37</v>
      </c>
      <c r="J584">
        <v>27</v>
      </c>
      <c r="K584">
        <v>4</v>
      </c>
      <c r="L584">
        <v>1</v>
      </c>
      <c r="M584">
        <v>494</v>
      </c>
      <c r="N584">
        <v>0</v>
      </c>
      <c r="O584">
        <v>2855</v>
      </c>
      <c r="P584">
        <v>8</v>
      </c>
      <c r="Q584">
        <v>241</v>
      </c>
      <c r="R584">
        <v>1690</v>
      </c>
      <c r="S584">
        <v>153</v>
      </c>
      <c r="T584">
        <v>59</v>
      </c>
      <c r="U584">
        <v>104</v>
      </c>
      <c r="V584">
        <v>183</v>
      </c>
      <c r="W584">
        <v>319</v>
      </c>
      <c r="X584">
        <v>63</v>
      </c>
      <c r="Y584">
        <v>160</v>
      </c>
      <c r="Z584">
        <v>1521</v>
      </c>
      <c r="AA584">
        <v>3835</v>
      </c>
    </row>
    <row r="585" spans="1:27" x14ac:dyDescent="0.3">
      <c r="B585">
        <v>2006</v>
      </c>
      <c r="C585">
        <v>26</v>
      </c>
      <c r="D585">
        <v>39</v>
      </c>
      <c r="E585">
        <v>24</v>
      </c>
      <c r="F585">
        <v>7</v>
      </c>
      <c r="G585">
        <v>2</v>
      </c>
      <c r="H585">
        <v>30</v>
      </c>
      <c r="I585">
        <v>33</v>
      </c>
      <c r="J585">
        <v>21</v>
      </c>
      <c r="K585">
        <v>6</v>
      </c>
      <c r="L585">
        <v>2</v>
      </c>
      <c r="M585">
        <v>410</v>
      </c>
      <c r="N585">
        <v>0</v>
      </c>
      <c r="O585">
        <v>3380</v>
      </c>
      <c r="P585">
        <v>7</v>
      </c>
      <c r="Q585">
        <v>79</v>
      </c>
      <c r="R585">
        <v>1481</v>
      </c>
      <c r="S585">
        <v>225</v>
      </c>
      <c r="T585">
        <v>64</v>
      </c>
      <c r="U585">
        <v>89</v>
      </c>
      <c r="V585">
        <v>111</v>
      </c>
      <c r="W585">
        <v>258</v>
      </c>
      <c r="X585">
        <v>65</v>
      </c>
      <c r="Y585">
        <v>144</v>
      </c>
      <c r="Z585">
        <v>1271</v>
      </c>
      <c r="AA585">
        <v>1314</v>
      </c>
    </row>
    <row r="586" spans="1:27" x14ac:dyDescent="0.3">
      <c r="A586" t="s">
        <v>53</v>
      </c>
      <c r="B586">
        <v>2016</v>
      </c>
      <c r="C586">
        <v>9</v>
      </c>
      <c r="D586">
        <v>0</v>
      </c>
      <c r="E586">
        <v>2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3</v>
      </c>
      <c r="L586">
        <v>0</v>
      </c>
      <c r="M586">
        <v>0</v>
      </c>
      <c r="N586">
        <v>0</v>
      </c>
      <c r="O586">
        <v>5</v>
      </c>
      <c r="P586">
        <v>6</v>
      </c>
      <c r="Q586">
        <v>18</v>
      </c>
      <c r="R586">
        <v>230</v>
      </c>
      <c r="S586">
        <v>37</v>
      </c>
      <c r="T586">
        <v>9</v>
      </c>
      <c r="U586">
        <v>27</v>
      </c>
      <c r="V586">
        <v>17</v>
      </c>
      <c r="W586">
        <v>52</v>
      </c>
      <c r="X586">
        <v>2</v>
      </c>
      <c r="Y586">
        <v>9</v>
      </c>
      <c r="Z586">
        <v>506</v>
      </c>
      <c r="AA586">
        <v>569</v>
      </c>
    </row>
    <row r="587" spans="1:27" x14ac:dyDescent="0.3">
      <c r="B587">
        <v>2015</v>
      </c>
      <c r="C587">
        <v>0</v>
      </c>
      <c r="D587">
        <v>12</v>
      </c>
      <c r="E587">
        <v>2</v>
      </c>
      <c r="F587">
        <v>0</v>
      </c>
      <c r="G587">
        <v>0</v>
      </c>
      <c r="H587">
        <v>0</v>
      </c>
      <c r="I587">
        <v>0</v>
      </c>
      <c r="J587">
        <v>1</v>
      </c>
      <c r="K587">
        <v>3</v>
      </c>
      <c r="L587">
        <v>0</v>
      </c>
      <c r="M587">
        <v>0</v>
      </c>
      <c r="N587">
        <v>0</v>
      </c>
      <c r="O587">
        <v>5</v>
      </c>
      <c r="P587">
        <v>6</v>
      </c>
      <c r="Q587">
        <v>18</v>
      </c>
      <c r="R587">
        <v>233</v>
      </c>
      <c r="S587">
        <v>26</v>
      </c>
      <c r="T587">
        <v>9</v>
      </c>
      <c r="U587">
        <v>17</v>
      </c>
      <c r="V587">
        <v>26</v>
      </c>
      <c r="W587">
        <v>61</v>
      </c>
      <c r="X587">
        <v>0</v>
      </c>
      <c r="Y587">
        <v>11</v>
      </c>
      <c r="Z587">
        <v>536</v>
      </c>
      <c r="AA587">
        <v>527</v>
      </c>
    </row>
    <row r="588" spans="1:27" x14ac:dyDescent="0.3">
      <c r="B588">
        <v>2014</v>
      </c>
      <c r="C588">
        <v>0</v>
      </c>
      <c r="D588">
        <v>1</v>
      </c>
      <c r="E588">
        <v>2</v>
      </c>
      <c r="F588">
        <v>0</v>
      </c>
      <c r="G588">
        <v>0</v>
      </c>
      <c r="H588">
        <v>0</v>
      </c>
      <c r="I588">
        <v>0</v>
      </c>
      <c r="J588">
        <v>1</v>
      </c>
      <c r="K588">
        <v>3</v>
      </c>
      <c r="L588">
        <v>0</v>
      </c>
      <c r="M588">
        <v>0</v>
      </c>
      <c r="N588">
        <v>0</v>
      </c>
      <c r="O588">
        <v>7</v>
      </c>
      <c r="P588">
        <v>4</v>
      </c>
      <c r="Q588">
        <v>9</v>
      </c>
      <c r="R588">
        <v>211</v>
      </c>
      <c r="S588">
        <v>19</v>
      </c>
      <c r="T588">
        <v>9</v>
      </c>
      <c r="U588">
        <v>19</v>
      </c>
      <c r="V588">
        <v>34</v>
      </c>
      <c r="W588">
        <v>51</v>
      </c>
      <c r="X588">
        <v>0</v>
      </c>
      <c r="Y588">
        <v>15</v>
      </c>
      <c r="Z588">
        <v>579</v>
      </c>
      <c r="AA588">
        <v>458</v>
      </c>
    </row>
    <row r="589" spans="1:27" x14ac:dyDescent="0.3">
      <c r="B589">
        <v>2013</v>
      </c>
      <c r="C589">
        <v>0</v>
      </c>
      <c r="D589">
        <v>9</v>
      </c>
      <c r="E589">
        <v>2</v>
      </c>
      <c r="F589">
        <v>0</v>
      </c>
      <c r="G589">
        <v>0</v>
      </c>
      <c r="H589">
        <v>0</v>
      </c>
      <c r="I589">
        <v>0</v>
      </c>
      <c r="J589">
        <v>1</v>
      </c>
      <c r="K589">
        <v>0</v>
      </c>
      <c r="L589">
        <v>0</v>
      </c>
      <c r="M589">
        <v>0</v>
      </c>
      <c r="N589">
        <v>0</v>
      </c>
      <c r="O589">
        <v>9</v>
      </c>
      <c r="P589">
        <v>2</v>
      </c>
      <c r="Q589">
        <v>2</v>
      </c>
      <c r="R589">
        <v>222</v>
      </c>
      <c r="S589">
        <v>0</v>
      </c>
      <c r="T589">
        <v>10</v>
      </c>
      <c r="U589">
        <v>11</v>
      </c>
      <c r="V589">
        <v>34</v>
      </c>
      <c r="W589">
        <v>53</v>
      </c>
      <c r="X589">
        <v>0</v>
      </c>
      <c r="Y589">
        <v>9</v>
      </c>
      <c r="Z589">
        <v>560</v>
      </c>
      <c r="AA589">
        <v>561</v>
      </c>
    </row>
    <row r="590" spans="1:27" x14ac:dyDescent="0.3">
      <c r="B590">
        <v>2012</v>
      </c>
      <c r="C590">
        <v>0</v>
      </c>
      <c r="D590">
        <v>0</v>
      </c>
      <c r="E590">
        <v>2</v>
      </c>
      <c r="F590">
        <v>0</v>
      </c>
      <c r="G590">
        <v>0</v>
      </c>
      <c r="H590">
        <v>0</v>
      </c>
      <c r="I590">
        <v>0</v>
      </c>
      <c r="J590">
        <v>1</v>
      </c>
      <c r="K590">
        <v>0</v>
      </c>
      <c r="L590">
        <v>0</v>
      </c>
      <c r="M590">
        <v>0</v>
      </c>
      <c r="N590">
        <v>0</v>
      </c>
      <c r="O590">
        <v>245</v>
      </c>
      <c r="P590">
        <v>2</v>
      </c>
      <c r="Q590">
        <v>3</v>
      </c>
      <c r="R590">
        <v>233</v>
      </c>
      <c r="S590">
        <v>1</v>
      </c>
      <c r="T590">
        <v>11</v>
      </c>
      <c r="U590">
        <v>10</v>
      </c>
      <c r="V590">
        <v>31</v>
      </c>
      <c r="W590">
        <v>32</v>
      </c>
      <c r="X590">
        <v>0</v>
      </c>
      <c r="Y590">
        <v>9</v>
      </c>
      <c r="Z590">
        <v>577</v>
      </c>
      <c r="AA590">
        <v>514</v>
      </c>
    </row>
    <row r="591" spans="1:27" x14ac:dyDescent="0.3">
      <c r="B591">
        <v>2011</v>
      </c>
      <c r="C591">
        <v>0</v>
      </c>
      <c r="D591">
        <v>6</v>
      </c>
      <c r="E591">
        <v>8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194</v>
      </c>
      <c r="P591">
        <v>0</v>
      </c>
      <c r="Q591">
        <v>6</v>
      </c>
      <c r="R591">
        <v>226</v>
      </c>
      <c r="S591">
        <v>8</v>
      </c>
      <c r="T591">
        <v>12</v>
      </c>
      <c r="U591">
        <v>40</v>
      </c>
      <c r="V591">
        <v>49</v>
      </c>
      <c r="W591">
        <v>29</v>
      </c>
      <c r="X591">
        <v>0</v>
      </c>
      <c r="Y591">
        <v>12</v>
      </c>
      <c r="Z591">
        <v>566</v>
      </c>
      <c r="AA591">
        <v>497</v>
      </c>
    </row>
    <row r="592" spans="1:27" x14ac:dyDescent="0.3">
      <c r="B592">
        <v>2010</v>
      </c>
      <c r="C592">
        <v>0</v>
      </c>
      <c r="D592">
        <v>7</v>
      </c>
      <c r="E592">
        <v>14</v>
      </c>
      <c r="F592">
        <v>0</v>
      </c>
      <c r="G592">
        <v>0</v>
      </c>
      <c r="H592">
        <v>0</v>
      </c>
      <c r="I592">
        <v>1</v>
      </c>
      <c r="J592">
        <v>1</v>
      </c>
      <c r="K592">
        <v>0</v>
      </c>
      <c r="L592">
        <v>0</v>
      </c>
      <c r="M592">
        <v>1</v>
      </c>
      <c r="N592">
        <v>0</v>
      </c>
      <c r="O592">
        <v>125</v>
      </c>
      <c r="P592">
        <v>0</v>
      </c>
      <c r="Q592">
        <v>15</v>
      </c>
      <c r="R592">
        <v>205</v>
      </c>
      <c r="S592">
        <v>5</v>
      </c>
      <c r="T592">
        <v>11</v>
      </c>
      <c r="U592">
        <v>7</v>
      </c>
      <c r="V592">
        <v>50</v>
      </c>
      <c r="W592">
        <v>24</v>
      </c>
      <c r="X592">
        <v>3</v>
      </c>
      <c r="Y592">
        <v>8</v>
      </c>
      <c r="Z592">
        <v>589</v>
      </c>
      <c r="AA592">
        <v>445</v>
      </c>
    </row>
    <row r="593" spans="1:27" x14ac:dyDescent="0.3">
      <c r="B593">
        <v>2009</v>
      </c>
      <c r="C593">
        <v>0</v>
      </c>
      <c r="D593">
        <v>0</v>
      </c>
      <c r="E593">
        <v>4</v>
      </c>
      <c r="F593">
        <v>0</v>
      </c>
      <c r="G593">
        <v>0</v>
      </c>
      <c r="H593">
        <v>0</v>
      </c>
      <c r="I593">
        <v>1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1</v>
      </c>
      <c r="P593">
        <v>0</v>
      </c>
      <c r="Q593">
        <v>0</v>
      </c>
      <c r="R593">
        <v>167</v>
      </c>
      <c r="S593">
        <v>7</v>
      </c>
      <c r="T593">
        <v>9</v>
      </c>
      <c r="U593">
        <v>5</v>
      </c>
      <c r="V593">
        <v>16</v>
      </c>
      <c r="W593">
        <v>27</v>
      </c>
      <c r="X593">
        <v>2</v>
      </c>
      <c r="Y593">
        <v>9</v>
      </c>
      <c r="Z593">
        <v>632</v>
      </c>
      <c r="AA593">
        <v>419</v>
      </c>
    </row>
    <row r="594" spans="1:27" x14ac:dyDescent="0.3">
      <c r="B594">
        <v>2008</v>
      </c>
      <c r="C594">
        <v>0</v>
      </c>
      <c r="D594">
        <v>0</v>
      </c>
      <c r="E594">
        <v>1</v>
      </c>
      <c r="F594">
        <v>2</v>
      </c>
      <c r="G594">
        <v>0</v>
      </c>
      <c r="H594">
        <v>0</v>
      </c>
      <c r="I594">
        <v>4</v>
      </c>
      <c r="J594">
        <v>0</v>
      </c>
      <c r="K594">
        <v>0</v>
      </c>
      <c r="L594">
        <v>0</v>
      </c>
      <c r="M594">
        <v>1</v>
      </c>
      <c r="N594">
        <v>0</v>
      </c>
      <c r="O594">
        <v>166</v>
      </c>
      <c r="P594">
        <v>0</v>
      </c>
      <c r="Q594">
        <v>3</v>
      </c>
      <c r="R594">
        <v>148</v>
      </c>
      <c r="S594">
        <v>0</v>
      </c>
      <c r="T594">
        <v>9</v>
      </c>
      <c r="U594">
        <v>4</v>
      </c>
      <c r="V594">
        <v>22</v>
      </c>
      <c r="W594">
        <v>39</v>
      </c>
      <c r="X594">
        <v>1</v>
      </c>
      <c r="Y594">
        <v>6</v>
      </c>
      <c r="Z594">
        <v>577</v>
      </c>
      <c r="AA594">
        <v>439</v>
      </c>
    </row>
    <row r="595" spans="1:27" x14ac:dyDescent="0.3">
      <c r="B595">
        <v>2007</v>
      </c>
      <c r="C595">
        <v>0</v>
      </c>
      <c r="D595">
        <v>0</v>
      </c>
      <c r="E595">
        <v>1</v>
      </c>
      <c r="F595">
        <v>0</v>
      </c>
      <c r="G595">
        <v>0</v>
      </c>
      <c r="H595">
        <v>0</v>
      </c>
      <c r="I595">
        <v>4</v>
      </c>
      <c r="J595">
        <v>0</v>
      </c>
      <c r="K595">
        <v>0</v>
      </c>
      <c r="L595">
        <v>1</v>
      </c>
      <c r="M595">
        <v>1</v>
      </c>
      <c r="N595">
        <v>0</v>
      </c>
      <c r="O595">
        <v>151</v>
      </c>
      <c r="P595">
        <v>0</v>
      </c>
      <c r="Q595">
        <v>0</v>
      </c>
      <c r="R595">
        <v>193</v>
      </c>
      <c r="S595">
        <v>0</v>
      </c>
      <c r="T595">
        <v>9</v>
      </c>
      <c r="U595">
        <v>4</v>
      </c>
      <c r="V595">
        <v>21</v>
      </c>
      <c r="W595">
        <v>41</v>
      </c>
      <c r="X595">
        <v>1</v>
      </c>
      <c r="Y595">
        <v>1</v>
      </c>
      <c r="Z595">
        <v>719</v>
      </c>
      <c r="AA595">
        <v>433</v>
      </c>
    </row>
    <row r="596" spans="1:27" x14ac:dyDescent="0.3">
      <c r="B596">
        <v>2006</v>
      </c>
      <c r="C596">
        <v>0</v>
      </c>
      <c r="D596">
        <v>0</v>
      </c>
      <c r="E596">
        <v>2</v>
      </c>
      <c r="F596">
        <v>0</v>
      </c>
      <c r="G596">
        <v>0</v>
      </c>
      <c r="H596">
        <v>0</v>
      </c>
      <c r="I596">
        <v>4</v>
      </c>
      <c r="J596">
        <v>0</v>
      </c>
      <c r="K596">
        <v>0</v>
      </c>
      <c r="L596">
        <v>1</v>
      </c>
      <c r="M596">
        <v>0</v>
      </c>
      <c r="N596">
        <v>0</v>
      </c>
      <c r="O596">
        <v>36</v>
      </c>
      <c r="P596">
        <v>2</v>
      </c>
      <c r="Q596">
        <v>0</v>
      </c>
      <c r="R596">
        <v>127</v>
      </c>
      <c r="S596">
        <v>0</v>
      </c>
      <c r="T596">
        <v>9</v>
      </c>
      <c r="U596">
        <v>3</v>
      </c>
      <c r="V596">
        <v>26</v>
      </c>
      <c r="W596">
        <v>30</v>
      </c>
      <c r="X596">
        <v>1</v>
      </c>
      <c r="Y596">
        <v>0</v>
      </c>
      <c r="Z596">
        <v>495</v>
      </c>
      <c r="AA596">
        <v>390</v>
      </c>
    </row>
    <row r="597" spans="1:27" x14ac:dyDescent="0.3">
      <c r="A597" t="s">
        <v>54</v>
      </c>
      <c r="B597">
        <v>2016</v>
      </c>
      <c r="C597">
        <v>3</v>
      </c>
      <c r="D597">
        <v>11</v>
      </c>
      <c r="E597">
        <v>7</v>
      </c>
      <c r="F597">
        <v>0</v>
      </c>
      <c r="G597">
        <v>0</v>
      </c>
      <c r="H597">
        <v>0</v>
      </c>
      <c r="I597">
        <v>0</v>
      </c>
      <c r="J597">
        <v>3</v>
      </c>
      <c r="K597">
        <v>0</v>
      </c>
      <c r="L597">
        <v>1949</v>
      </c>
      <c r="M597">
        <v>0</v>
      </c>
      <c r="N597">
        <v>0</v>
      </c>
      <c r="O597">
        <v>494</v>
      </c>
      <c r="P597">
        <v>6</v>
      </c>
      <c r="Q597">
        <v>20</v>
      </c>
      <c r="R597">
        <v>586</v>
      </c>
      <c r="S597">
        <v>105</v>
      </c>
      <c r="T597">
        <v>31</v>
      </c>
      <c r="U597">
        <v>500</v>
      </c>
      <c r="V597">
        <v>198</v>
      </c>
      <c r="W597">
        <v>167</v>
      </c>
      <c r="X597">
        <v>25</v>
      </c>
      <c r="Y597">
        <v>28</v>
      </c>
      <c r="Z597">
        <v>780</v>
      </c>
      <c r="AA597">
        <v>617</v>
      </c>
    </row>
    <row r="598" spans="1:27" x14ac:dyDescent="0.3">
      <c r="B598">
        <v>2015</v>
      </c>
      <c r="C598">
        <v>2</v>
      </c>
      <c r="D598">
        <v>30</v>
      </c>
      <c r="E598">
        <v>10</v>
      </c>
      <c r="F598">
        <v>1</v>
      </c>
      <c r="G598">
        <v>0</v>
      </c>
      <c r="H598">
        <v>1</v>
      </c>
      <c r="I598">
        <v>0</v>
      </c>
      <c r="J598">
        <v>3</v>
      </c>
      <c r="K598">
        <v>0</v>
      </c>
      <c r="L598">
        <v>1698</v>
      </c>
      <c r="M598">
        <v>0</v>
      </c>
      <c r="N598">
        <v>0</v>
      </c>
      <c r="O598">
        <v>465</v>
      </c>
      <c r="P598">
        <v>4</v>
      </c>
      <c r="Q598">
        <v>33</v>
      </c>
      <c r="R598">
        <v>600</v>
      </c>
      <c r="S598">
        <v>86</v>
      </c>
      <c r="T598">
        <v>31</v>
      </c>
      <c r="U598">
        <v>474</v>
      </c>
      <c r="V598">
        <v>246</v>
      </c>
      <c r="W598">
        <v>185</v>
      </c>
      <c r="X598">
        <v>25</v>
      </c>
      <c r="Y598">
        <v>8</v>
      </c>
      <c r="Z598">
        <v>870</v>
      </c>
      <c r="AA598">
        <v>689</v>
      </c>
    </row>
    <row r="599" spans="1:27" x14ac:dyDescent="0.3">
      <c r="B599">
        <v>2014</v>
      </c>
      <c r="C599">
        <v>2</v>
      </c>
      <c r="D599">
        <v>48</v>
      </c>
      <c r="E599">
        <v>11</v>
      </c>
      <c r="F599">
        <v>1</v>
      </c>
      <c r="G599">
        <v>1</v>
      </c>
      <c r="H599">
        <v>1</v>
      </c>
      <c r="I599">
        <v>0</v>
      </c>
      <c r="J599">
        <v>3</v>
      </c>
      <c r="K599">
        <v>0</v>
      </c>
      <c r="L599">
        <v>2529</v>
      </c>
      <c r="M599">
        <v>1</v>
      </c>
      <c r="N599">
        <v>0</v>
      </c>
      <c r="O599">
        <v>506</v>
      </c>
      <c r="P599">
        <v>4</v>
      </c>
      <c r="Q599">
        <v>35</v>
      </c>
      <c r="R599">
        <v>619</v>
      </c>
      <c r="S599">
        <v>76</v>
      </c>
      <c r="T599">
        <v>28</v>
      </c>
      <c r="U599">
        <v>505</v>
      </c>
      <c r="V599">
        <v>190</v>
      </c>
      <c r="W599">
        <v>182</v>
      </c>
      <c r="X599">
        <v>28</v>
      </c>
      <c r="Y599">
        <v>16</v>
      </c>
      <c r="Z599">
        <v>947</v>
      </c>
      <c r="AA599">
        <v>606</v>
      </c>
    </row>
    <row r="600" spans="1:27" x14ac:dyDescent="0.3">
      <c r="B600">
        <v>2013</v>
      </c>
      <c r="C600">
        <v>1</v>
      </c>
      <c r="D600">
        <v>58</v>
      </c>
      <c r="E600">
        <v>10</v>
      </c>
      <c r="F600">
        <v>2</v>
      </c>
      <c r="G600">
        <v>1</v>
      </c>
      <c r="H600">
        <v>1</v>
      </c>
      <c r="I600">
        <v>4</v>
      </c>
      <c r="J600">
        <v>5</v>
      </c>
      <c r="K600">
        <v>0</v>
      </c>
      <c r="L600">
        <v>2572</v>
      </c>
      <c r="M600">
        <v>13</v>
      </c>
      <c r="N600">
        <v>0</v>
      </c>
      <c r="O600">
        <v>507</v>
      </c>
      <c r="P600">
        <v>4</v>
      </c>
      <c r="Q600">
        <v>58</v>
      </c>
      <c r="R600">
        <v>609</v>
      </c>
      <c r="S600">
        <v>9</v>
      </c>
      <c r="T600">
        <v>27</v>
      </c>
      <c r="U600">
        <v>314</v>
      </c>
      <c r="V600">
        <v>183</v>
      </c>
      <c r="W600">
        <v>161</v>
      </c>
      <c r="X600">
        <v>22</v>
      </c>
      <c r="Y600">
        <v>14</v>
      </c>
      <c r="Z600">
        <v>850</v>
      </c>
      <c r="AA600">
        <v>548</v>
      </c>
    </row>
    <row r="601" spans="1:27" x14ac:dyDescent="0.3">
      <c r="B601">
        <v>2012</v>
      </c>
      <c r="C601">
        <v>0</v>
      </c>
      <c r="D601">
        <v>68</v>
      </c>
      <c r="E601">
        <v>34</v>
      </c>
      <c r="F601">
        <v>3</v>
      </c>
      <c r="G601">
        <v>0</v>
      </c>
      <c r="H601">
        <v>1</v>
      </c>
      <c r="I601">
        <v>11</v>
      </c>
      <c r="J601">
        <v>6</v>
      </c>
      <c r="K601">
        <v>0</v>
      </c>
      <c r="L601">
        <v>2777</v>
      </c>
      <c r="M601">
        <v>15</v>
      </c>
      <c r="N601">
        <v>0</v>
      </c>
      <c r="O601">
        <v>481</v>
      </c>
      <c r="P601">
        <v>4</v>
      </c>
      <c r="Q601">
        <v>44</v>
      </c>
      <c r="R601">
        <v>514</v>
      </c>
      <c r="S601">
        <v>5</v>
      </c>
      <c r="T601">
        <v>22</v>
      </c>
      <c r="U601">
        <v>45</v>
      </c>
      <c r="V601">
        <v>170</v>
      </c>
      <c r="W601">
        <v>152</v>
      </c>
      <c r="X601">
        <v>5</v>
      </c>
      <c r="Y601">
        <v>8</v>
      </c>
      <c r="Z601">
        <v>635</v>
      </c>
      <c r="AA601">
        <v>582</v>
      </c>
    </row>
    <row r="602" spans="1:27" x14ac:dyDescent="0.3">
      <c r="B602">
        <v>2011</v>
      </c>
      <c r="C602">
        <v>6</v>
      </c>
      <c r="D602">
        <v>36</v>
      </c>
      <c r="E602">
        <v>5</v>
      </c>
      <c r="F602">
        <v>2</v>
      </c>
      <c r="G602">
        <v>1</v>
      </c>
      <c r="H602">
        <v>1</v>
      </c>
      <c r="I602">
        <v>0</v>
      </c>
      <c r="J602">
        <v>6</v>
      </c>
      <c r="K602">
        <v>0</v>
      </c>
      <c r="L602">
        <v>1991</v>
      </c>
      <c r="M602">
        <v>0</v>
      </c>
      <c r="N602">
        <v>0</v>
      </c>
      <c r="O602">
        <v>479</v>
      </c>
      <c r="P602">
        <v>2</v>
      </c>
      <c r="Q602">
        <v>45</v>
      </c>
      <c r="R602">
        <v>477</v>
      </c>
      <c r="S602">
        <v>3</v>
      </c>
      <c r="T602">
        <v>21</v>
      </c>
      <c r="U602">
        <v>43</v>
      </c>
      <c r="V602">
        <v>198</v>
      </c>
      <c r="W602">
        <v>152</v>
      </c>
      <c r="X602">
        <v>3</v>
      </c>
      <c r="Y602">
        <v>5</v>
      </c>
      <c r="Z602">
        <v>832</v>
      </c>
      <c r="AA602">
        <v>618</v>
      </c>
    </row>
    <row r="603" spans="1:27" x14ac:dyDescent="0.3">
      <c r="B603">
        <v>2010</v>
      </c>
      <c r="C603">
        <v>0</v>
      </c>
      <c r="D603">
        <v>37</v>
      </c>
      <c r="E603">
        <v>29</v>
      </c>
      <c r="F603">
        <v>16</v>
      </c>
      <c r="G603">
        <v>0</v>
      </c>
      <c r="H603">
        <v>1</v>
      </c>
      <c r="I603">
        <v>3</v>
      </c>
      <c r="J603">
        <v>3</v>
      </c>
      <c r="K603">
        <v>0</v>
      </c>
      <c r="L603">
        <v>1747</v>
      </c>
      <c r="M603">
        <v>0</v>
      </c>
      <c r="N603">
        <v>0</v>
      </c>
      <c r="O603">
        <v>428</v>
      </c>
      <c r="P603">
        <v>0</v>
      </c>
      <c r="Q603">
        <v>196</v>
      </c>
      <c r="R603">
        <v>359</v>
      </c>
      <c r="S603">
        <v>8</v>
      </c>
      <c r="T603">
        <v>17</v>
      </c>
      <c r="U603">
        <v>38</v>
      </c>
      <c r="V603">
        <v>298</v>
      </c>
      <c r="W603">
        <v>157</v>
      </c>
      <c r="X603">
        <v>4</v>
      </c>
      <c r="Y603">
        <v>4</v>
      </c>
      <c r="Z603">
        <v>592</v>
      </c>
      <c r="AA603">
        <v>589</v>
      </c>
    </row>
    <row r="604" spans="1:27" x14ac:dyDescent="0.3">
      <c r="B604">
        <v>2009</v>
      </c>
      <c r="C604">
        <v>8</v>
      </c>
      <c r="D604">
        <v>25</v>
      </c>
      <c r="E604">
        <v>9</v>
      </c>
      <c r="F604">
        <v>12</v>
      </c>
      <c r="G604">
        <v>0</v>
      </c>
      <c r="H604">
        <v>2</v>
      </c>
      <c r="I604">
        <v>3</v>
      </c>
      <c r="J604">
        <v>6</v>
      </c>
      <c r="K604">
        <v>0</v>
      </c>
      <c r="L604">
        <v>0</v>
      </c>
      <c r="M604">
        <v>0</v>
      </c>
      <c r="N604">
        <v>0</v>
      </c>
      <c r="O604">
        <v>2027</v>
      </c>
      <c r="P604">
        <v>0</v>
      </c>
      <c r="Q604">
        <v>150</v>
      </c>
      <c r="R604">
        <v>320</v>
      </c>
      <c r="S604">
        <v>17</v>
      </c>
      <c r="T604">
        <v>14</v>
      </c>
      <c r="U604">
        <v>34</v>
      </c>
      <c r="V604">
        <v>180</v>
      </c>
      <c r="W604">
        <v>131</v>
      </c>
      <c r="X604">
        <v>3</v>
      </c>
      <c r="Y604">
        <v>5</v>
      </c>
      <c r="Z604">
        <v>598</v>
      </c>
      <c r="AA604">
        <v>645</v>
      </c>
    </row>
    <row r="605" spans="1:27" x14ac:dyDescent="0.3">
      <c r="B605">
        <v>2008</v>
      </c>
      <c r="C605">
        <v>11</v>
      </c>
      <c r="D605">
        <v>26</v>
      </c>
      <c r="E605">
        <v>6</v>
      </c>
      <c r="F605">
        <v>16</v>
      </c>
      <c r="G605">
        <v>0</v>
      </c>
      <c r="H605">
        <v>2</v>
      </c>
      <c r="I605">
        <v>2</v>
      </c>
      <c r="J605">
        <v>6</v>
      </c>
      <c r="K605">
        <v>0</v>
      </c>
      <c r="L605">
        <v>1</v>
      </c>
      <c r="M605">
        <v>0</v>
      </c>
      <c r="N605">
        <v>0</v>
      </c>
      <c r="O605">
        <v>1107</v>
      </c>
      <c r="P605">
        <v>0</v>
      </c>
      <c r="Q605">
        <v>204</v>
      </c>
      <c r="R605">
        <v>288</v>
      </c>
      <c r="S605">
        <v>14</v>
      </c>
      <c r="T605">
        <v>14</v>
      </c>
      <c r="U605">
        <v>40</v>
      </c>
      <c r="V605">
        <v>129</v>
      </c>
      <c r="W605">
        <v>168</v>
      </c>
      <c r="X605">
        <v>1</v>
      </c>
      <c r="Y605">
        <v>0</v>
      </c>
      <c r="Z605">
        <v>577</v>
      </c>
      <c r="AA605">
        <v>657</v>
      </c>
    </row>
    <row r="606" spans="1:27" x14ac:dyDescent="0.3">
      <c r="B606">
        <v>2007</v>
      </c>
      <c r="C606">
        <v>15</v>
      </c>
      <c r="D606">
        <v>17</v>
      </c>
      <c r="E606">
        <v>2</v>
      </c>
      <c r="F606">
        <v>30</v>
      </c>
      <c r="G606">
        <v>0</v>
      </c>
      <c r="H606">
        <v>0</v>
      </c>
      <c r="I606">
        <v>2</v>
      </c>
      <c r="J606">
        <v>4</v>
      </c>
      <c r="K606">
        <v>0</v>
      </c>
      <c r="L606">
        <v>1</v>
      </c>
      <c r="M606">
        <v>0</v>
      </c>
      <c r="N606">
        <v>0</v>
      </c>
      <c r="O606">
        <v>1300</v>
      </c>
      <c r="P606">
        <v>0</v>
      </c>
      <c r="Q606">
        <v>108</v>
      </c>
      <c r="R606">
        <v>294</v>
      </c>
      <c r="S606">
        <v>16</v>
      </c>
      <c r="T606">
        <v>8</v>
      </c>
      <c r="U606">
        <v>15</v>
      </c>
      <c r="V606">
        <v>153</v>
      </c>
      <c r="W606">
        <v>135</v>
      </c>
      <c r="X606">
        <v>1</v>
      </c>
      <c r="Y606">
        <v>4</v>
      </c>
      <c r="Z606">
        <v>671</v>
      </c>
      <c r="AA606">
        <v>652</v>
      </c>
    </row>
    <row r="607" spans="1:27" x14ac:dyDescent="0.3">
      <c r="B607">
        <v>2006</v>
      </c>
      <c r="C607">
        <v>16</v>
      </c>
      <c r="D607">
        <v>13</v>
      </c>
      <c r="E607">
        <v>2</v>
      </c>
      <c r="F607">
        <v>0</v>
      </c>
      <c r="G607">
        <v>0</v>
      </c>
      <c r="H607">
        <v>0</v>
      </c>
      <c r="I607">
        <v>2</v>
      </c>
      <c r="J607">
        <v>3</v>
      </c>
      <c r="K607">
        <v>0</v>
      </c>
      <c r="L607">
        <v>0</v>
      </c>
      <c r="M607">
        <v>0</v>
      </c>
      <c r="N607">
        <v>0</v>
      </c>
      <c r="O607">
        <v>538</v>
      </c>
      <c r="P607">
        <v>0</v>
      </c>
      <c r="Q607">
        <v>70</v>
      </c>
      <c r="R607">
        <v>259</v>
      </c>
      <c r="S607">
        <v>17</v>
      </c>
      <c r="T607">
        <v>7</v>
      </c>
      <c r="U607">
        <v>11</v>
      </c>
      <c r="V607">
        <v>86</v>
      </c>
      <c r="W607">
        <v>122</v>
      </c>
      <c r="X607">
        <v>1</v>
      </c>
      <c r="Y607">
        <v>17</v>
      </c>
      <c r="Z607">
        <v>437</v>
      </c>
      <c r="AA607">
        <v>697</v>
      </c>
    </row>
    <row r="608" spans="1:27" x14ac:dyDescent="0.3">
      <c r="A608" t="s">
        <v>55</v>
      </c>
      <c r="B608">
        <v>2016</v>
      </c>
      <c r="C608">
        <v>0</v>
      </c>
      <c r="D608">
        <v>104</v>
      </c>
      <c r="E608">
        <v>64</v>
      </c>
      <c r="F608">
        <v>119</v>
      </c>
      <c r="G608">
        <v>55</v>
      </c>
      <c r="H608">
        <v>0</v>
      </c>
      <c r="I608">
        <v>43</v>
      </c>
      <c r="J608">
        <v>36</v>
      </c>
      <c r="K608">
        <v>317</v>
      </c>
      <c r="L608">
        <v>1004</v>
      </c>
      <c r="M608">
        <v>69</v>
      </c>
      <c r="N608">
        <v>0</v>
      </c>
      <c r="O608">
        <v>1230</v>
      </c>
      <c r="P608">
        <v>43</v>
      </c>
      <c r="Q608">
        <v>163</v>
      </c>
      <c r="R608">
        <v>2633</v>
      </c>
      <c r="S608">
        <v>226</v>
      </c>
      <c r="T608">
        <v>90</v>
      </c>
      <c r="U608">
        <v>328</v>
      </c>
      <c r="V608">
        <v>476</v>
      </c>
      <c r="W608">
        <v>619</v>
      </c>
      <c r="X608">
        <v>402</v>
      </c>
      <c r="Y608">
        <v>234</v>
      </c>
      <c r="Z608">
        <v>1606</v>
      </c>
      <c r="AA608">
        <v>1152</v>
      </c>
    </row>
    <row r="609" spans="1:27" x14ac:dyDescent="0.3">
      <c r="B609">
        <v>2015</v>
      </c>
      <c r="C609">
        <v>3</v>
      </c>
      <c r="D609">
        <v>127</v>
      </c>
      <c r="E609">
        <v>62</v>
      </c>
      <c r="F609">
        <v>110</v>
      </c>
      <c r="G609">
        <v>53</v>
      </c>
      <c r="H609">
        <v>0</v>
      </c>
      <c r="I609">
        <v>71</v>
      </c>
      <c r="J609">
        <v>37</v>
      </c>
      <c r="K609">
        <v>225</v>
      </c>
      <c r="L609">
        <v>977</v>
      </c>
      <c r="M609">
        <v>65</v>
      </c>
      <c r="N609">
        <v>0</v>
      </c>
      <c r="O609">
        <v>1182</v>
      </c>
      <c r="P609">
        <v>38</v>
      </c>
      <c r="Q609">
        <v>121</v>
      </c>
      <c r="R609">
        <v>2597</v>
      </c>
      <c r="S609">
        <v>243</v>
      </c>
      <c r="T609">
        <v>91</v>
      </c>
      <c r="U609">
        <v>295</v>
      </c>
      <c r="V609">
        <v>467</v>
      </c>
      <c r="W609">
        <v>592</v>
      </c>
      <c r="X609">
        <v>359</v>
      </c>
      <c r="Y609">
        <v>234</v>
      </c>
      <c r="Z609">
        <v>1685</v>
      </c>
      <c r="AA609">
        <v>1133</v>
      </c>
    </row>
    <row r="610" spans="1:27" x14ac:dyDescent="0.3">
      <c r="B610">
        <v>2014</v>
      </c>
      <c r="C610">
        <v>0</v>
      </c>
      <c r="D610">
        <v>121</v>
      </c>
      <c r="E610">
        <v>64</v>
      </c>
      <c r="F610">
        <v>104</v>
      </c>
      <c r="G610">
        <v>77</v>
      </c>
      <c r="H610">
        <v>0</v>
      </c>
      <c r="I610">
        <v>82</v>
      </c>
      <c r="J610">
        <v>38</v>
      </c>
      <c r="K610">
        <v>168</v>
      </c>
      <c r="L610">
        <v>1177</v>
      </c>
      <c r="M610">
        <v>50</v>
      </c>
      <c r="N610">
        <v>1</v>
      </c>
      <c r="O610">
        <v>824</v>
      </c>
      <c r="P610">
        <v>42</v>
      </c>
      <c r="Q610">
        <v>139</v>
      </c>
      <c r="R610">
        <v>2771</v>
      </c>
      <c r="S610">
        <v>192</v>
      </c>
      <c r="T610">
        <v>89</v>
      </c>
      <c r="U610">
        <v>260</v>
      </c>
      <c r="V610">
        <v>453</v>
      </c>
      <c r="W610">
        <v>579</v>
      </c>
      <c r="X610">
        <v>351</v>
      </c>
      <c r="Y610">
        <v>253</v>
      </c>
      <c r="Z610">
        <v>1637</v>
      </c>
      <c r="AA610">
        <v>1116</v>
      </c>
    </row>
    <row r="611" spans="1:27" x14ac:dyDescent="0.3">
      <c r="B611">
        <v>2013</v>
      </c>
      <c r="C611">
        <v>0</v>
      </c>
      <c r="D611">
        <v>125</v>
      </c>
      <c r="E611">
        <v>48</v>
      </c>
      <c r="F611">
        <v>97</v>
      </c>
      <c r="G611">
        <v>61</v>
      </c>
      <c r="H611">
        <v>0</v>
      </c>
      <c r="I611">
        <v>138</v>
      </c>
      <c r="J611">
        <v>42</v>
      </c>
      <c r="K611">
        <v>217</v>
      </c>
      <c r="L611">
        <v>1175</v>
      </c>
      <c r="M611">
        <v>65</v>
      </c>
      <c r="N611">
        <v>1</v>
      </c>
      <c r="O611">
        <v>911</v>
      </c>
      <c r="P611">
        <v>38</v>
      </c>
      <c r="Q611">
        <v>153</v>
      </c>
      <c r="R611">
        <v>2758</v>
      </c>
      <c r="S611">
        <v>192</v>
      </c>
      <c r="T611">
        <v>88</v>
      </c>
      <c r="U611">
        <v>238</v>
      </c>
      <c r="V611">
        <v>376</v>
      </c>
      <c r="W611">
        <v>514</v>
      </c>
      <c r="X611">
        <v>326</v>
      </c>
      <c r="Y611">
        <v>250</v>
      </c>
      <c r="Z611">
        <v>1633</v>
      </c>
      <c r="AA611">
        <v>1058</v>
      </c>
    </row>
    <row r="612" spans="1:27" x14ac:dyDescent="0.3">
      <c r="B612">
        <v>2012</v>
      </c>
      <c r="C612">
        <v>0</v>
      </c>
      <c r="D612">
        <v>120</v>
      </c>
      <c r="E612">
        <v>108</v>
      </c>
      <c r="F612">
        <v>37</v>
      </c>
      <c r="G612">
        <v>57</v>
      </c>
      <c r="H612">
        <v>0</v>
      </c>
      <c r="I612">
        <v>138</v>
      </c>
      <c r="J612">
        <v>35</v>
      </c>
      <c r="K612">
        <v>365</v>
      </c>
      <c r="L612">
        <v>1076</v>
      </c>
      <c r="M612">
        <v>107</v>
      </c>
      <c r="N612">
        <v>2</v>
      </c>
      <c r="O612">
        <v>1146</v>
      </c>
      <c r="P612">
        <v>33</v>
      </c>
      <c r="Q612">
        <v>224</v>
      </c>
      <c r="R612">
        <v>2567</v>
      </c>
      <c r="S612">
        <v>213</v>
      </c>
      <c r="T612">
        <v>89</v>
      </c>
      <c r="U612">
        <v>261</v>
      </c>
      <c r="V612">
        <v>370</v>
      </c>
      <c r="W612">
        <v>488</v>
      </c>
      <c r="X612">
        <v>285</v>
      </c>
      <c r="Y612">
        <v>267</v>
      </c>
      <c r="Z612">
        <v>1588</v>
      </c>
      <c r="AA612">
        <v>1119</v>
      </c>
    </row>
    <row r="613" spans="1:27" x14ac:dyDescent="0.3">
      <c r="B613">
        <v>2011</v>
      </c>
      <c r="C613">
        <v>0</v>
      </c>
      <c r="D613">
        <v>99</v>
      </c>
      <c r="E613">
        <v>65</v>
      </c>
      <c r="F613">
        <v>26</v>
      </c>
      <c r="G613">
        <v>53</v>
      </c>
      <c r="H613">
        <v>0</v>
      </c>
      <c r="I613">
        <v>126</v>
      </c>
      <c r="J613">
        <v>29</v>
      </c>
      <c r="K613">
        <v>409</v>
      </c>
      <c r="L613">
        <v>1558</v>
      </c>
      <c r="M613">
        <v>103</v>
      </c>
      <c r="N613">
        <v>3</v>
      </c>
      <c r="O613">
        <v>488</v>
      </c>
      <c r="P613">
        <v>23</v>
      </c>
      <c r="Q613">
        <v>302</v>
      </c>
      <c r="R613">
        <v>2412</v>
      </c>
      <c r="S613">
        <v>257</v>
      </c>
      <c r="T613">
        <v>93</v>
      </c>
      <c r="U613">
        <v>242</v>
      </c>
      <c r="V613">
        <v>347</v>
      </c>
      <c r="W613">
        <v>474</v>
      </c>
      <c r="X613">
        <v>277</v>
      </c>
      <c r="Y613">
        <v>232</v>
      </c>
      <c r="Z613">
        <v>1541</v>
      </c>
      <c r="AA613">
        <v>1105</v>
      </c>
    </row>
    <row r="614" spans="1:27" x14ac:dyDescent="0.3">
      <c r="B614">
        <v>2010</v>
      </c>
      <c r="C614">
        <v>0</v>
      </c>
      <c r="D614">
        <v>65</v>
      </c>
      <c r="E614">
        <v>69</v>
      </c>
      <c r="F614">
        <v>5</v>
      </c>
      <c r="G614">
        <v>52</v>
      </c>
      <c r="H614">
        <v>0</v>
      </c>
      <c r="I614">
        <v>143</v>
      </c>
      <c r="J614">
        <v>31</v>
      </c>
      <c r="K614">
        <v>8</v>
      </c>
      <c r="L614">
        <v>211</v>
      </c>
      <c r="M614">
        <v>112</v>
      </c>
      <c r="N614">
        <v>3</v>
      </c>
      <c r="O614">
        <v>520</v>
      </c>
      <c r="P614">
        <v>17</v>
      </c>
      <c r="Q614">
        <v>267</v>
      </c>
      <c r="R614">
        <v>2220</v>
      </c>
      <c r="S614">
        <v>204</v>
      </c>
      <c r="T614">
        <v>93</v>
      </c>
      <c r="U614">
        <v>246</v>
      </c>
      <c r="V614">
        <v>401</v>
      </c>
      <c r="W614">
        <v>442</v>
      </c>
      <c r="X614">
        <v>147</v>
      </c>
      <c r="Y614">
        <v>224</v>
      </c>
      <c r="Z614">
        <v>1545</v>
      </c>
      <c r="AA614">
        <v>1568</v>
      </c>
    </row>
    <row r="615" spans="1:27" x14ac:dyDescent="0.3">
      <c r="B615">
        <v>2009</v>
      </c>
      <c r="C615">
        <v>1</v>
      </c>
      <c r="D615">
        <v>54</v>
      </c>
      <c r="E615">
        <v>49</v>
      </c>
      <c r="F615">
        <v>10</v>
      </c>
      <c r="G615">
        <v>47</v>
      </c>
      <c r="H615">
        <v>0</v>
      </c>
      <c r="I615">
        <v>118</v>
      </c>
      <c r="J615">
        <v>27</v>
      </c>
      <c r="K615">
        <v>4</v>
      </c>
      <c r="L615">
        <v>1</v>
      </c>
      <c r="M615">
        <v>109</v>
      </c>
      <c r="N615">
        <v>2</v>
      </c>
      <c r="O615">
        <v>1144</v>
      </c>
      <c r="P615">
        <v>16</v>
      </c>
      <c r="Q615">
        <v>293</v>
      </c>
      <c r="R615">
        <v>1965</v>
      </c>
      <c r="S615">
        <v>194</v>
      </c>
      <c r="T615">
        <v>81</v>
      </c>
      <c r="U615">
        <v>178</v>
      </c>
      <c r="V615">
        <v>365</v>
      </c>
      <c r="W615">
        <v>429</v>
      </c>
      <c r="X615">
        <v>77</v>
      </c>
      <c r="Y615">
        <v>217</v>
      </c>
      <c r="Z615">
        <v>1568</v>
      </c>
      <c r="AA615">
        <v>1392</v>
      </c>
    </row>
    <row r="616" spans="1:27" x14ac:dyDescent="0.3">
      <c r="B616">
        <v>2008</v>
      </c>
      <c r="C616">
        <v>1</v>
      </c>
      <c r="D616">
        <v>70</v>
      </c>
      <c r="E616">
        <v>33</v>
      </c>
      <c r="F616">
        <v>17</v>
      </c>
      <c r="G616">
        <v>40</v>
      </c>
      <c r="H616">
        <v>0</v>
      </c>
      <c r="I616">
        <v>132</v>
      </c>
      <c r="J616">
        <v>26</v>
      </c>
      <c r="K616">
        <v>6</v>
      </c>
      <c r="L616">
        <v>4</v>
      </c>
      <c r="M616">
        <v>111</v>
      </c>
      <c r="N616">
        <v>1</v>
      </c>
      <c r="O616">
        <v>2337</v>
      </c>
      <c r="P616">
        <v>14</v>
      </c>
      <c r="Q616">
        <v>148</v>
      </c>
      <c r="R616">
        <v>1879</v>
      </c>
      <c r="S616">
        <v>206</v>
      </c>
      <c r="T616">
        <v>78</v>
      </c>
      <c r="U616">
        <v>151</v>
      </c>
      <c r="V616">
        <v>533</v>
      </c>
      <c r="W616">
        <v>403</v>
      </c>
      <c r="X616">
        <v>66</v>
      </c>
      <c r="Y616">
        <v>235</v>
      </c>
      <c r="Z616">
        <v>1407</v>
      </c>
      <c r="AA616">
        <v>973</v>
      </c>
    </row>
    <row r="617" spans="1:27" x14ac:dyDescent="0.3">
      <c r="B617">
        <v>2007</v>
      </c>
      <c r="C617">
        <v>1</v>
      </c>
      <c r="D617">
        <v>70</v>
      </c>
      <c r="E617">
        <v>28</v>
      </c>
      <c r="F617">
        <v>10</v>
      </c>
      <c r="G617">
        <v>37</v>
      </c>
      <c r="H617">
        <v>0</v>
      </c>
      <c r="I617">
        <v>89</v>
      </c>
      <c r="J617">
        <v>29</v>
      </c>
      <c r="K617">
        <v>7</v>
      </c>
      <c r="L617">
        <v>2</v>
      </c>
      <c r="M617">
        <v>87</v>
      </c>
      <c r="N617">
        <v>1</v>
      </c>
      <c r="O617">
        <v>2361</v>
      </c>
      <c r="P617">
        <v>14</v>
      </c>
      <c r="Q617">
        <v>47</v>
      </c>
      <c r="R617">
        <v>1850</v>
      </c>
      <c r="S617">
        <v>216</v>
      </c>
      <c r="T617">
        <v>66</v>
      </c>
      <c r="U617">
        <v>150</v>
      </c>
      <c r="V617">
        <v>693</v>
      </c>
      <c r="W617">
        <v>354</v>
      </c>
      <c r="X617">
        <v>98</v>
      </c>
      <c r="Y617">
        <v>199</v>
      </c>
      <c r="Z617">
        <v>1323</v>
      </c>
      <c r="AA617">
        <v>1352</v>
      </c>
    </row>
    <row r="618" spans="1:27" x14ac:dyDescent="0.3">
      <c r="B618">
        <v>2006</v>
      </c>
      <c r="C618">
        <v>1</v>
      </c>
      <c r="D618">
        <v>61</v>
      </c>
      <c r="E618">
        <v>18</v>
      </c>
      <c r="F618">
        <v>10</v>
      </c>
      <c r="G618">
        <v>29</v>
      </c>
      <c r="H618">
        <v>0</v>
      </c>
      <c r="I618">
        <v>58</v>
      </c>
      <c r="J618">
        <v>26</v>
      </c>
      <c r="K618">
        <v>3</v>
      </c>
      <c r="L618">
        <v>4</v>
      </c>
      <c r="M618">
        <v>71</v>
      </c>
      <c r="N618">
        <v>1</v>
      </c>
      <c r="O618">
        <v>2246</v>
      </c>
      <c r="P618">
        <v>12</v>
      </c>
      <c r="Q618">
        <v>16</v>
      </c>
      <c r="R618">
        <v>1745</v>
      </c>
      <c r="S618">
        <v>205</v>
      </c>
      <c r="T618">
        <v>66</v>
      </c>
      <c r="U618">
        <v>135</v>
      </c>
      <c r="V618">
        <v>617</v>
      </c>
      <c r="W618">
        <v>350</v>
      </c>
      <c r="X618">
        <v>126</v>
      </c>
      <c r="Y618">
        <v>176</v>
      </c>
      <c r="Z618">
        <v>1124</v>
      </c>
      <c r="AA618">
        <v>1361</v>
      </c>
    </row>
    <row r="619" spans="1:27" x14ac:dyDescent="0.3">
      <c r="A619" t="s">
        <v>56</v>
      </c>
      <c r="B619">
        <v>2016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28</v>
      </c>
      <c r="N619">
        <v>0</v>
      </c>
      <c r="O619">
        <v>52</v>
      </c>
      <c r="P619">
        <v>2</v>
      </c>
      <c r="Q619">
        <v>0</v>
      </c>
      <c r="R619">
        <v>101</v>
      </c>
      <c r="S619">
        <v>17</v>
      </c>
      <c r="T619">
        <v>12</v>
      </c>
      <c r="U619">
        <v>5</v>
      </c>
      <c r="V619">
        <v>4</v>
      </c>
      <c r="W619">
        <v>13</v>
      </c>
      <c r="X619">
        <v>20</v>
      </c>
      <c r="Y619">
        <v>0</v>
      </c>
      <c r="Z619">
        <v>252</v>
      </c>
      <c r="AA619">
        <v>129</v>
      </c>
    </row>
    <row r="620" spans="1:27" x14ac:dyDescent="0.3">
      <c r="B620">
        <v>2015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1</v>
      </c>
      <c r="M620">
        <v>18</v>
      </c>
      <c r="N620">
        <v>0</v>
      </c>
      <c r="O620">
        <v>54</v>
      </c>
      <c r="P620">
        <v>61</v>
      </c>
      <c r="Q620">
        <v>0</v>
      </c>
      <c r="R620">
        <v>114</v>
      </c>
      <c r="S620">
        <v>15</v>
      </c>
      <c r="T620">
        <v>11</v>
      </c>
      <c r="U620">
        <v>8</v>
      </c>
      <c r="V620">
        <v>3</v>
      </c>
      <c r="W620">
        <v>11</v>
      </c>
      <c r="X620">
        <v>19</v>
      </c>
      <c r="Y620">
        <v>0</v>
      </c>
      <c r="Z620">
        <v>228</v>
      </c>
      <c r="AA620">
        <v>135</v>
      </c>
    </row>
    <row r="621" spans="1:27" x14ac:dyDescent="0.3">
      <c r="B621">
        <v>2014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1</v>
      </c>
      <c r="M621">
        <v>35</v>
      </c>
      <c r="N621">
        <v>0</v>
      </c>
      <c r="O621">
        <v>56</v>
      </c>
      <c r="P621">
        <v>3</v>
      </c>
      <c r="Q621">
        <v>1</v>
      </c>
      <c r="R621">
        <v>105</v>
      </c>
      <c r="S621">
        <v>15</v>
      </c>
      <c r="T621">
        <v>9</v>
      </c>
      <c r="U621">
        <v>4</v>
      </c>
      <c r="V621">
        <v>4</v>
      </c>
      <c r="W621">
        <v>13</v>
      </c>
      <c r="X621">
        <v>20</v>
      </c>
      <c r="Y621">
        <v>6</v>
      </c>
      <c r="Z621">
        <v>282</v>
      </c>
      <c r="AA621">
        <v>124</v>
      </c>
    </row>
    <row r="622" spans="1:27" x14ac:dyDescent="0.3">
      <c r="B622">
        <v>2013</v>
      </c>
      <c r="C622">
        <v>0</v>
      </c>
      <c r="D622">
        <v>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1</v>
      </c>
      <c r="M622">
        <v>37</v>
      </c>
      <c r="N622">
        <v>0</v>
      </c>
      <c r="O622">
        <v>52</v>
      </c>
      <c r="P622">
        <v>2</v>
      </c>
      <c r="Q622">
        <v>0</v>
      </c>
      <c r="R622">
        <v>93</v>
      </c>
      <c r="S622">
        <v>12</v>
      </c>
      <c r="T622">
        <v>9</v>
      </c>
      <c r="U622">
        <v>5</v>
      </c>
      <c r="V622">
        <v>3</v>
      </c>
      <c r="W622">
        <v>8</v>
      </c>
      <c r="X622">
        <v>19</v>
      </c>
      <c r="Y622">
        <v>5</v>
      </c>
      <c r="Z622">
        <v>268</v>
      </c>
      <c r="AA622">
        <v>98</v>
      </c>
    </row>
    <row r="623" spans="1:27" x14ac:dyDescent="0.3">
      <c r="B623">
        <v>2012</v>
      </c>
      <c r="C623">
        <v>0</v>
      </c>
      <c r="D623">
        <v>1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1</v>
      </c>
      <c r="M623">
        <v>35</v>
      </c>
      <c r="N623">
        <v>0</v>
      </c>
      <c r="O623">
        <v>55</v>
      </c>
      <c r="P623">
        <v>1</v>
      </c>
      <c r="Q623">
        <v>0</v>
      </c>
      <c r="R623">
        <v>77</v>
      </c>
      <c r="S623">
        <v>8</v>
      </c>
      <c r="T623">
        <v>9</v>
      </c>
      <c r="U623">
        <v>6</v>
      </c>
      <c r="V623">
        <v>3</v>
      </c>
      <c r="W623">
        <v>8</v>
      </c>
      <c r="X623">
        <v>20</v>
      </c>
      <c r="Y623">
        <v>4</v>
      </c>
      <c r="Z623">
        <v>210</v>
      </c>
      <c r="AA623">
        <v>115</v>
      </c>
    </row>
    <row r="624" spans="1:27" x14ac:dyDescent="0.3">
      <c r="B624">
        <v>2011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1</v>
      </c>
      <c r="J624">
        <v>0</v>
      </c>
      <c r="K624">
        <v>0</v>
      </c>
      <c r="L624">
        <v>1</v>
      </c>
      <c r="M624">
        <v>21</v>
      </c>
      <c r="N624">
        <v>0</v>
      </c>
      <c r="O624">
        <v>54</v>
      </c>
      <c r="P624">
        <v>0</v>
      </c>
      <c r="Q624">
        <v>0</v>
      </c>
      <c r="R624">
        <v>79</v>
      </c>
      <c r="S624">
        <v>6</v>
      </c>
      <c r="T624">
        <v>8</v>
      </c>
      <c r="U624">
        <v>3</v>
      </c>
      <c r="V624">
        <v>3</v>
      </c>
      <c r="W624">
        <v>8</v>
      </c>
      <c r="X624">
        <v>19</v>
      </c>
      <c r="Y624">
        <v>5</v>
      </c>
      <c r="Z624">
        <v>240</v>
      </c>
      <c r="AA624">
        <v>127</v>
      </c>
    </row>
    <row r="625" spans="1:27" x14ac:dyDescent="0.3">
      <c r="B625">
        <v>2010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22</v>
      </c>
      <c r="N625">
        <v>0</v>
      </c>
      <c r="O625">
        <v>20</v>
      </c>
      <c r="P625">
        <v>2</v>
      </c>
      <c r="Q625">
        <v>0</v>
      </c>
      <c r="R625">
        <v>76</v>
      </c>
      <c r="S625">
        <v>9</v>
      </c>
      <c r="T625">
        <v>6</v>
      </c>
      <c r="U625">
        <v>3</v>
      </c>
      <c r="V625">
        <v>3</v>
      </c>
      <c r="W625">
        <v>5</v>
      </c>
      <c r="X625">
        <v>15</v>
      </c>
      <c r="Y625">
        <v>1</v>
      </c>
      <c r="Z625">
        <v>238</v>
      </c>
      <c r="AA625">
        <v>95</v>
      </c>
    </row>
    <row r="626" spans="1:27" x14ac:dyDescent="0.3">
      <c r="B626">
        <v>2009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15</v>
      </c>
      <c r="N626">
        <v>0</v>
      </c>
      <c r="O626">
        <v>29</v>
      </c>
      <c r="P626">
        <v>3</v>
      </c>
      <c r="Q626">
        <v>0</v>
      </c>
      <c r="R626">
        <v>68</v>
      </c>
      <c r="S626">
        <v>6</v>
      </c>
      <c r="T626">
        <v>6</v>
      </c>
      <c r="U626">
        <v>1</v>
      </c>
      <c r="V626">
        <v>3</v>
      </c>
      <c r="W626">
        <v>2</v>
      </c>
      <c r="X626">
        <v>16</v>
      </c>
      <c r="Y626">
        <v>1</v>
      </c>
      <c r="Z626">
        <v>245</v>
      </c>
      <c r="AA626">
        <v>55</v>
      </c>
    </row>
    <row r="627" spans="1:27" x14ac:dyDescent="0.3">
      <c r="B627">
        <v>2008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18</v>
      </c>
      <c r="N627">
        <v>0</v>
      </c>
      <c r="O627">
        <v>19</v>
      </c>
      <c r="P627">
        <v>0</v>
      </c>
      <c r="Q627">
        <v>0</v>
      </c>
      <c r="R627">
        <v>60</v>
      </c>
      <c r="S627">
        <v>4</v>
      </c>
      <c r="T627">
        <v>8</v>
      </c>
      <c r="U627">
        <v>1</v>
      </c>
      <c r="V627">
        <v>3</v>
      </c>
      <c r="W627">
        <v>4</v>
      </c>
      <c r="X627">
        <v>17</v>
      </c>
      <c r="Y627">
        <v>0</v>
      </c>
      <c r="Z627">
        <v>183</v>
      </c>
      <c r="AA627">
        <v>118</v>
      </c>
    </row>
    <row r="628" spans="1:27" x14ac:dyDescent="0.3">
      <c r="B628">
        <v>2007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13</v>
      </c>
      <c r="N628">
        <v>0</v>
      </c>
      <c r="O628">
        <v>18</v>
      </c>
      <c r="P628">
        <v>0</v>
      </c>
      <c r="Q628">
        <v>0</v>
      </c>
      <c r="R628">
        <v>58</v>
      </c>
      <c r="S628">
        <v>3</v>
      </c>
      <c r="T628">
        <v>0</v>
      </c>
      <c r="U628">
        <v>1</v>
      </c>
      <c r="V628">
        <v>5</v>
      </c>
      <c r="W628">
        <v>3</v>
      </c>
      <c r="X628">
        <v>13</v>
      </c>
      <c r="Y628">
        <v>1</v>
      </c>
      <c r="Z628">
        <v>299</v>
      </c>
      <c r="AA628">
        <v>150</v>
      </c>
    </row>
    <row r="629" spans="1:27" x14ac:dyDescent="0.3">
      <c r="B629">
        <v>2006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27</v>
      </c>
      <c r="P629">
        <v>1</v>
      </c>
      <c r="Q629">
        <v>0</v>
      </c>
      <c r="R629">
        <v>68</v>
      </c>
      <c r="S629">
        <v>0</v>
      </c>
      <c r="T629">
        <v>0</v>
      </c>
      <c r="U629">
        <v>1</v>
      </c>
      <c r="V629">
        <v>3</v>
      </c>
      <c r="W629">
        <v>8</v>
      </c>
      <c r="X629">
        <v>13</v>
      </c>
      <c r="Y629">
        <v>0</v>
      </c>
      <c r="Z629">
        <v>304</v>
      </c>
      <c r="AA629">
        <v>131</v>
      </c>
    </row>
    <row r="630" spans="1:27" x14ac:dyDescent="0.3">
      <c r="A630" t="s">
        <v>78</v>
      </c>
      <c r="B630">
        <v>2016</v>
      </c>
      <c r="C630">
        <v>14</v>
      </c>
      <c r="D630">
        <v>0</v>
      </c>
      <c r="E630">
        <v>1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332</v>
      </c>
      <c r="M630">
        <v>0</v>
      </c>
      <c r="N630">
        <v>0</v>
      </c>
      <c r="O630">
        <v>5</v>
      </c>
      <c r="P630">
        <v>4</v>
      </c>
      <c r="Q630">
        <v>2</v>
      </c>
      <c r="R630">
        <v>84</v>
      </c>
      <c r="S630">
        <v>10</v>
      </c>
      <c r="T630">
        <v>10</v>
      </c>
      <c r="U630">
        <v>11</v>
      </c>
      <c r="V630">
        <v>49</v>
      </c>
      <c r="W630">
        <v>8</v>
      </c>
      <c r="X630">
        <v>3</v>
      </c>
      <c r="Y630">
        <v>4</v>
      </c>
      <c r="Z630">
        <v>216</v>
      </c>
      <c r="AA630">
        <v>395</v>
      </c>
    </row>
    <row r="631" spans="1:27" x14ac:dyDescent="0.3">
      <c r="B631">
        <v>2015</v>
      </c>
      <c r="C631">
        <v>12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327</v>
      </c>
      <c r="M631">
        <v>0</v>
      </c>
      <c r="N631">
        <v>0</v>
      </c>
      <c r="O631">
        <v>8</v>
      </c>
      <c r="P631">
        <v>4</v>
      </c>
      <c r="Q631">
        <v>3</v>
      </c>
      <c r="R631">
        <v>79</v>
      </c>
      <c r="S631">
        <v>8</v>
      </c>
      <c r="T631">
        <v>0</v>
      </c>
      <c r="U631">
        <v>13</v>
      </c>
      <c r="V631">
        <v>39</v>
      </c>
      <c r="W631">
        <v>30</v>
      </c>
      <c r="X631">
        <v>1</v>
      </c>
      <c r="Y631">
        <v>6</v>
      </c>
      <c r="Z631">
        <v>244</v>
      </c>
      <c r="AA631">
        <v>194</v>
      </c>
    </row>
    <row r="632" spans="1:27" x14ac:dyDescent="0.3">
      <c r="B632">
        <v>2014</v>
      </c>
      <c r="C632">
        <v>6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12</v>
      </c>
      <c r="P632">
        <v>0</v>
      </c>
      <c r="Q632">
        <v>3</v>
      </c>
      <c r="R632">
        <v>43</v>
      </c>
      <c r="S632">
        <v>1</v>
      </c>
      <c r="T632">
        <v>0</v>
      </c>
      <c r="U632">
        <v>6</v>
      </c>
      <c r="V632">
        <v>25</v>
      </c>
      <c r="W632">
        <v>20</v>
      </c>
      <c r="X632">
        <v>1</v>
      </c>
      <c r="Y632">
        <v>4</v>
      </c>
      <c r="Z632">
        <v>221</v>
      </c>
      <c r="AA632">
        <v>106</v>
      </c>
    </row>
    <row r="633" spans="1:27" x14ac:dyDescent="0.3">
      <c r="B633">
        <v>2013</v>
      </c>
      <c r="C633">
        <v>7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17</v>
      </c>
      <c r="S633">
        <v>0</v>
      </c>
      <c r="T633">
        <v>0</v>
      </c>
      <c r="U633">
        <v>4</v>
      </c>
      <c r="V633">
        <v>3</v>
      </c>
      <c r="W633">
        <v>0</v>
      </c>
      <c r="X633">
        <v>0</v>
      </c>
      <c r="Y633">
        <v>3</v>
      </c>
      <c r="Z633">
        <v>165</v>
      </c>
      <c r="AA633">
        <v>35</v>
      </c>
    </row>
    <row r="634" spans="1:27" x14ac:dyDescent="0.3">
      <c r="B634">
        <v>2012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</row>
    <row r="635" spans="1:27" x14ac:dyDescent="0.3">
      <c r="B635">
        <v>2011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</row>
    <row r="636" spans="1:27" x14ac:dyDescent="0.3">
      <c r="B636">
        <v>2010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</row>
    <row r="637" spans="1:27" x14ac:dyDescent="0.3">
      <c r="B637">
        <v>2009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</row>
    <row r="638" spans="1:27" x14ac:dyDescent="0.3">
      <c r="B638">
        <v>2008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</row>
    <row r="639" spans="1:27" x14ac:dyDescent="0.3">
      <c r="B639">
        <v>2007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</row>
    <row r="640" spans="1:27" x14ac:dyDescent="0.3">
      <c r="B640">
        <v>2006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</row>
    <row r="641" spans="1:27" x14ac:dyDescent="0.3">
      <c r="A641" t="s">
        <v>57</v>
      </c>
      <c r="B641">
        <v>2016</v>
      </c>
      <c r="C641">
        <v>29</v>
      </c>
      <c r="D641">
        <v>32</v>
      </c>
      <c r="E641">
        <v>241</v>
      </c>
      <c r="F641">
        <v>35</v>
      </c>
      <c r="G641">
        <v>63</v>
      </c>
      <c r="H641">
        <v>11</v>
      </c>
      <c r="I641">
        <v>46</v>
      </c>
      <c r="J641">
        <v>12</v>
      </c>
      <c r="K641">
        <v>115</v>
      </c>
      <c r="L641">
        <v>64</v>
      </c>
      <c r="M641">
        <v>48</v>
      </c>
      <c r="N641">
        <v>683</v>
      </c>
      <c r="O641">
        <v>144</v>
      </c>
      <c r="P641">
        <v>43</v>
      </c>
      <c r="Q641">
        <v>114</v>
      </c>
      <c r="R641">
        <v>2113</v>
      </c>
      <c r="S641">
        <v>118</v>
      </c>
      <c r="T641">
        <v>67</v>
      </c>
      <c r="U641">
        <v>366</v>
      </c>
      <c r="V641">
        <v>406</v>
      </c>
      <c r="W641">
        <v>583</v>
      </c>
      <c r="X641">
        <v>371</v>
      </c>
      <c r="Y641">
        <v>130</v>
      </c>
      <c r="Z641">
        <v>997</v>
      </c>
      <c r="AA641">
        <v>1212</v>
      </c>
    </row>
    <row r="642" spans="1:27" x14ac:dyDescent="0.3">
      <c r="B642">
        <v>2015</v>
      </c>
      <c r="C642">
        <v>29</v>
      </c>
      <c r="D642">
        <v>35</v>
      </c>
      <c r="E642">
        <v>248</v>
      </c>
      <c r="F642">
        <v>33</v>
      </c>
      <c r="G642">
        <v>41</v>
      </c>
      <c r="H642">
        <v>10</v>
      </c>
      <c r="I642">
        <v>48</v>
      </c>
      <c r="J642">
        <v>11</v>
      </c>
      <c r="K642">
        <v>124</v>
      </c>
      <c r="L642">
        <v>56</v>
      </c>
      <c r="M642">
        <v>54</v>
      </c>
      <c r="N642">
        <v>701</v>
      </c>
      <c r="O642">
        <v>421</v>
      </c>
      <c r="P642">
        <v>44</v>
      </c>
      <c r="Q642">
        <v>119</v>
      </c>
      <c r="R642">
        <v>2042</v>
      </c>
      <c r="S642">
        <v>117</v>
      </c>
      <c r="T642">
        <v>73</v>
      </c>
      <c r="U642">
        <v>356</v>
      </c>
      <c r="V642">
        <v>402</v>
      </c>
      <c r="W642">
        <v>557</v>
      </c>
      <c r="X642">
        <v>372</v>
      </c>
      <c r="Y642">
        <v>133</v>
      </c>
      <c r="Z642">
        <v>1423</v>
      </c>
      <c r="AA642">
        <v>1264</v>
      </c>
    </row>
    <row r="643" spans="1:27" x14ac:dyDescent="0.3">
      <c r="B643">
        <v>2014</v>
      </c>
      <c r="C643">
        <v>24</v>
      </c>
      <c r="D643">
        <v>28</v>
      </c>
      <c r="E643">
        <v>227</v>
      </c>
      <c r="F643">
        <v>62</v>
      </c>
      <c r="G643">
        <v>45</v>
      </c>
      <c r="H643">
        <v>11</v>
      </c>
      <c r="I643">
        <v>30</v>
      </c>
      <c r="J643">
        <v>13</v>
      </c>
      <c r="K643">
        <v>143</v>
      </c>
      <c r="L643">
        <v>46</v>
      </c>
      <c r="M643">
        <v>122</v>
      </c>
      <c r="N643">
        <v>779</v>
      </c>
      <c r="O643">
        <v>823</v>
      </c>
      <c r="P643">
        <v>30</v>
      </c>
      <c r="Q643">
        <v>180</v>
      </c>
      <c r="R643">
        <v>2218</v>
      </c>
      <c r="S643">
        <v>115</v>
      </c>
      <c r="T643">
        <v>73</v>
      </c>
      <c r="U643">
        <v>277</v>
      </c>
      <c r="V643">
        <v>289</v>
      </c>
      <c r="W643">
        <v>567</v>
      </c>
      <c r="X643">
        <v>343</v>
      </c>
      <c r="Y643">
        <v>147</v>
      </c>
      <c r="Z643">
        <v>895</v>
      </c>
      <c r="AA643">
        <v>1582</v>
      </c>
    </row>
    <row r="644" spans="1:27" x14ac:dyDescent="0.3">
      <c r="B644">
        <v>2013</v>
      </c>
      <c r="C644">
        <v>21</v>
      </c>
      <c r="D644">
        <v>16</v>
      </c>
      <c r="E644">
        <v>208</v>
      </c>
      <c r="F644">
        <v>42</v>
      </c>
      <c r="G644">
        <v>47</v>
      </c>
      <c r="H644">
        <v>12</v>
      </c>
      <c r="I644">
        <v>27</v>
      </c>
      <c r="J644">
        <v>16</v>
      </c>
      <c r="K644">
        <v>146</v>
      </c>
      <c r="L644">
        <v>40</v>
      </c>
      <c r="M644">
        <v>144</v>
      </c>
      <c r="N644">
        <v>861</v>
      </c>
      <c r="O644">
        <v>840</v>
      </c>
      <c r="P644">
        <v>29</v>
      </c>
      <c r="Q644">
        <v>119</v>
      </c>
      <c r="R644">
        <v>2199</v>
      </c>
      <c r="S644">
        <v>101</v>
      </c>
      <c r="T644">
        <v>70</v>
      </c>
      <c r="U644">
        <v>487</v>
      </c>
      <c r="V644">
        <v>332</v>
      </c>
      <c r="W644">
        <v>541</v>
      </c>
      <c r="X644">
        <v>329</v>
      </c>
      <c r="Y644">
        <v>143</v>
      </c>
      <c r="Z644">
        <v>1190</v>
      </c>
      <c r="AA644">
        <v>1664</v>
      </c>
    </row>
    <row r="645" spans="1:27" x14ac:dyDescent="0.3">
      <c r="B645">
        <v>2012</v>
      </c>
      <c r="C645">
        <v>22</v>
      </c>
      <c r="D645">
        <v>33</v>
      </c>
      <c r="E645">
        <v>233</v>
      </c>
      <c r="F645">
        <v>28</v>
      </c>
      <c r="G645">
        <v>39</v>
      </c>
      <c r="H645">
        <v>9</v>
      </c>
      <c r="I645">
        <v>33</v>
      </c>
      <c r="J645">
        <v>17</v>
      </c>
      <c r="K645">
        <v>113</v>
      </c>
      <c r="L645">
        <v>28</v>
      </c>
      <c r="M645">
        <v>152</v>
      </c>
      <c r="N645">
        <v>828</v>
      </c>
      <c r="O645">
        <v>712</v>
      </c>
      <c r="P645">
        <v>26</v>
      </c>
      <c r="Q645">
        <v>68</v>
      </c>
      <c r="R645">
        <v>2217</v>
      </c>
      <c r="S645">
        <v>123</v>
      </c>
      <c r="T645">
        <v>71</v>
      </c>
      <c r="U645">
        <v>1346</v>
      </c>
      <c r="V645">
        <v>285</v>
      </c>
      <c r="W645">
        <v>600</v>
      </c>
      <c r="X645">
        <v>266</v>
      </c>
      <c r="Y645">
        <v>146</v>
      </c>
      <c r="Z645">
        <v>863</v>
      </c>
      <c r="AA645">
        <v>1368</v>
      </c>
    </row>
    <row r="646" spans="1:27" x14ac:dyDescent="0.3">
      <c r="B646">
        <v>2011</v>
      </c>
      <c r="C646">
        <v>7</v>
      </c>
      <c r="D646">
        <v>51</v>
      </c>
      <c r="E646">
        <v>199</v>
      </c>
      <c r="F646">
        <v>21</v>
      </c>
      <c r="G646">
        <v>25</v>
      </c>
      <c r="H646">
        <v>8</v>
      </c>
      <c r="I646">
        <v>36</v>
      </c>
      <c r="J646">
        <v>13</v>
      </c>
      <c r="K646">
        <v>87</v>
      </c>
      <c r="L646">
        <v>19</v>
      </c>
      <c r="M646">
        <v>75</v>
      </c>
      <c r="N646">
        <v>797</v>
      </c>
      <c r="O646">
        <v>691</v>
      </c>
      <c r="P646">
        <v>22</v>
      </c>
      <c r="Q646">
        <v>147</v>
      </c>
      <c r="R646">
        <v>2011</v>
      </c>
      <c r="S646">
        <v>85</v>
      </c>
      <c r="T646">
        <v>76</v>
      </c>
      <c r="U646">
        <v>737</v>
      </c>
      <c r="V646">
        <v>261</v>
      </c>
      <c r="W646">
        <v>530</v>
      </c>
      <c r="X646">
        <v>243</v>
      </c>
      <c r="Y646">
        <v>143</v>
      </c>
      <c r="Z646">
        <v>1190</v>
      </c>
      <c r="AA646">
        <v>1192</v>
      </c>
    </row>
    <row r="647" spans="1:27" x14ac:dyDescent="0.3">
      <c r="B647">
        <v>2010</v>
      </c>
      <c r="C647">
        <v>8</v>
      </c>
      <c r="D647">
        <v>24</v>
      </c>
      <c r="E647">
        <v>172</v>
      </c>
      <c r="F647">
        <v>6</v>
      </c>
      <c r="G647">
        <v>3</v>
      </c>
      <c r="H647">
        <v>6</v>
      </c>
      <c r="I647">
        <v>29</v>
      </c>
      <c r="J647">
        <v>17</v>
      </c>
      <c r="K647">
        <v>78</v>
      </c>
      <c r="L647">
        <v>31</v>
      </c>
      <c r="M647">
        <v>100</v>
      </c>
      <c r="N647">
        <v>658</v>
      </c>
      <c r="O647">
        <v>659</v>
      </c>
      <c r="P647">
        <v>20</v>
      </c>
      <c r="Q647">
        <v>157</v>
      </c>
      <c r="R647">
        <v>2013</v>
      </c>
      <c r="S647">
        <v>90</v>
      </c>
      <c r="T647">
        <v>80</v>
      </c>
      <c r="U647">
        <v>844</v>
      </c>
      <c r="V647">
        <v>231</v>
      </c>
      <c r="W647">
        <v>450</v>
      </c>
      <c r="X647">
        <v>225</v>
      </c>
      <c r="Y647">
        <v>131</v>
      </c>
      <c r="Z647">
        <v>1168</v>
      </c>
      <c r="AA647">
        <v>1247</v>
      </c>
    </row>
    <row r="648" spans="1:27" x14ac:dyDescent="0.3">
      <c r="B648">
        <v>2009</v>
      </c>
      <c r="C648">
        <v>6</v>
      </c>
      <c r="D648">
        <v>25</v>
      </c>
      <c r="E648">
        <v>131</v>
      </c>
      <c r="F648">
        <v>8</v>
      </c>
      <c r="G648">
        <v>0</v>
      </c>
      <c r="H648">
        <v>7</v>
      </c>
      <c r="I648">
        <v>26</v>
      </c>
      <c r="J648">
        <v>15</v>
      </c>
      <c r="K648">
        <v>77</v>
      </c>
      <c r="L648">
        <v>37</v>
      </c>
      <c r="M648">
        <v>53</v>
      </c>
      <c r="N648">
        <v>594</v>
      </c>
      <c r="O648">
        <v>250</v>
      </c>
      <c r="P648">
        <v>19</v>
      </c>
      <c r="Q648">
        <v>169</v>
      </c>
      <c r="R648">
        <v>1770</v>
      </c>
      <c r="S648">
        <v>54</v>
      </c>
      <c r="T648">
        <v>61</v>
      </c>
      <c r="U648">
        <v>189</v>
      </c>
      <c r="V648">
        <v>166</v>
      </c>
      <c r="W648">
        <v>408</v>
      </c>
      <c r="X648">
        <v>228</v>
      </c>
      <c r="Y648">
        <v>141</v>
      </c>
      <c r="Z648">
        <v>1180</v>
      </c>
      <c r="AA648">
        <v>1124</v>
      </c>
    </row>
    <row r="649" spans="1:27" x14ac:dyDescent="0.3">
      <c r="B649">
        <v>2008</v>
      </c>
      <c r="C649">
        <v>5</v>
      </c>
      <c r="D649">
        <v>23</v>
      </c>
      <c r="E649">
        <v>127</v>
      </c>
      <c r="F649">
        <v>6</v>
      </c>
      <c r="G649">
        <v>0</v>
      </c>
      <c r="H649">
        <v>4</v>
      </c>
      <c r="I649">
        <v>23</v>
      </c>
      <c r="J649">
        <v>13</v>
      </c>
      <c r="K649">
        <v>75</v>
      </c>
      <c r="L649">
        <v>17</v>
      </c>
      <c r="M649">
        <v>45</v>
      </c>
      <c r="N649">
        <v>606</v>
      </c>
      <c r="O649">
        <v>388</v>
      </c>
      <c r="P649">
        <v>20</v>
      </c>
      <c r="Q649">
        <v>181</v>
      </c>
      <c r="R649">
        <v>1614</v>
      </c>
      <c r="S649">
        <v>60</v>
      </c>
      <c r="T649">
        <v>61</v>
      </c>
      <c r="U649">
        <v>136</v>
      </c>
      <c r="V649">
        <v>148</v>
      </c>
      <c r="W649">
        <v>394</v>
      </c>
      <c r="X649">
        <v>200</v>
      </c>
      <c r="Y649">
        <v>147</v>
      </c>
      <c r="Z649">
        <v>1028</v>
      </c>
      <c r="AA649">
        <v>1112</v>
      </c>
    </row>
    <row r="650" spans="1:27" x14ac:dyDescent="0.3">
      <c r="B650">
        <v>2007</v>
      </c>
      <c r="C650">
        <v>10</v>
      </c>
      <c r="D650">
        <v>8</v>
      </c>
      <c r="E650">
        <v>117</v>
      </c>
      <c r="F650">
        <v>5</v>
      </c>
      <c r="G650">
        <v>0</v>
      </c>
      <c r="H650">
        <v>3</v>
      </c>
      <c r="I650">
        <v>18</v>
      </c>
      <c r="J650">
        <v>19</v>
      </c>
      <c r="K650">
        <v>89</v>
      </c>
      <c r="L650">
        <v>16</v>
      </c>
      <c r="M650">
        <v>40</v>
      </c>
      <c r="N650">
        <v>459</v>
      </c>
      <c r="O650">
        <v>444</v>
      </c>
      <c r="P650">
        <v>20</v>
      </c>
      <c r="Q650">
        <v>61</v>
      </c>
      <c r="R650">
        <v>1548</v>
      </c>
      <c r="S650">
        <v>72</v>
      </c>
      <c r="T650">
        <v>56</v>
      </c>
      <c r="U650">
        <v>136</v>
      </c>
      <c r="V650">
        <v>148</v>
      </c>
      <c r="W650">
        <v>354</v>
      </c>
      <c r="X650">
        <v>200</v>
      </c>
      <c r="Y650">
        <v>144</v>
      </c>
      <c r="Z650">
        <v>1039</v>
      </c>
      <c r="AA650">
        <v>1227</v>
      </c>
    </row>
    <row r="651" spans="1:27" x14ac:dyDescent="0.3">
      <c r="B651">
        <v>2006</v>
      </c>
      <c r="C651">
        <v>5</v>
      </c>
      <c r="D651">
        <v>12</v>
      </c>
      <c r="E651">
        <v>71</v>
      </c>
      <c r="F651">
        <v>7</v>
      </c>
      <c r="G651">
        <v>0</v>
      </c>
      <c r="H651">
        <v>3</v>
      </c>
      <c r="I651">
        <v>20</v>
      </c>
      <c r="J651">
        <v>15</v>
      </c>
      <c r="K651">
        <v>104</v>
      </c>
      <c r="L651">
        <v>10</v>
      </c>
      <c r="M651">
        <v>40</v>
      </c>
      <c r="N651">
        <v>425</v>
      </c>
      <c r="O651">
        <v>338</v>
      </c>
      <c r="P651">
        <v>21</v>
      </c>
      <c r="Q651">
        <v>151</v>
      </c>
      <c r="R651">
        <v>1478</v>
      </c>
      <c r="S651">
        <v>46</v>
      </c>
      <c r="T651">
        <v>70</v>
      </c>
      <c r="U651">
        <v>147</v>
      </c>
      <c r="V651">
        <v>148</v>
      </c>
      <c r="W651">
        <v>284</v>
      </c>
      <c r="X651">
        <v>236</v>
      </c>
      <c r="Y651">
        <v>115</v>
      </c>
      <c r="Z651">
        <v>938</v>
      </c>
      <c r="AA651">
        <v>1103</v>
      </c>
    </row>
    <row r="652" spans="1:27" x14ac:dyDescent="0.3">
      <c r="A652" t="s">
        <v>58</v>
      </c>
      <c r="B652">
        <v>2016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7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7</v>
      </c>
      <c r="P652">
        <v>2</v>
      </c>
      <c r="Q652">
        <v>1</v>
      </c>
      <c r="R652">
        <v>138</v>
      </c>
      <c r="S652">
        <v>1</v>
      </c>
      <c r="T652">
        <v>3</v>
      </c>
      <c r="U652">
        <v>18</v>
      </c>
      <c r="V652">
        <v>2</v>
      </c>
      <c r="W652">
        <v>13</v>
      </c>
      <c r="X652">
        <v>2</v>
      </c>
      <c r="Y652">
        <v>1</v>
      </c>
      <c r="Z652">
        <v>522</v>
      </c>
      <c r="AA652">
        <v>175</v>
      </c>
    </row>
    <row r="653" spans="1:27" x14ac:dyDescent="0.3">
      <c r="B653">
        <v>2015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7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6</v>
      </c>
      <c r="P653">
        <v>2</v>
      </c>
      <c r="Q653">
        <v>3</v>
      </c>
      <c r="R653">
        <v>137</v>
      </c>
      <c r="S653">
        <v>3</v>
      </c>
      <c r="T653">
        <v>4</v>
      </c>
      <c r="U653">
        <v>18</v>
      </c>
      <c r="V653">
        <v>4</v>
      </c>
      <c r="W653">
        <v>8</v>
      </c>
      <c r="X653">
        <v>2</v>
      </c>
      <c r="Y653">
        <v>1</v>
      </c>
      <c r="Z653">
        <v>496</v>
      </c>
      <c r="AA653">
        <v>200</v>
      </c>
    </row>
    <row r="654" spans="1:27" x14ac:dyDescent="0.3">
      <c r="B654">
        <v>2014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9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7</v>
      </c>
      <c r="P654">
        <v>2</v>
      </c>
      <c r="Q654">
        <v>11</v>
      </c>
      <c r="R654">
        <v>133</v>
      </c>
      <c r="S654">
        <v>4</v>
      </c>
      <c r="T654">
        <v>4</v>
      </c>
      <c r="U654">
        <v>2</v>
      </c>
      <c r="V654">
        <v>6</v>
      </c>
      <c r="W654">
        <v>13</v>
      </c>
      <c r="X654">
        <v>0</v>
      </c>
      <c r="Y654">
        <v>1</v>
      </c>
      <c r="Z654">
        <v>522</v>
      </c>
      <c r="AA654">
        <v>176</v>
      </c>
    </row>
    <row r="655" spans="1:27" x14ac:dyDescent="0.3">
      <c r="B655">
        <v>2013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11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8</v>
      </c>
      <c r="P655">
        <v>2</v>
      </c>
      <c r="Q655">
        <v>2</v>
      </c>
      <c r="R655">
        <v>132</v>
      </c>
      <c r="S655">
        <v>6</v>
      </c>
      <c r="T655">
        <v>5</v>
      </c>
      <c r="U655">
        <v>3</v>
      </c>
      <c r="V655">
        <v>7</v>
      </c>
      <c r="W655">
        <v>12</v>
      </c>
      <c r="X655">
        <v>0</v>
      </c>
      <c r="Y655">
        <v>2</v>
      </c>
      <c r="Z655">
        <v>551</v>
      </c>
      <c r="AA655">
        <v>179</v>
      </c>
    </row>
    <row r="656" spans="1:27" x14ac:dyDescent="0.3">
      <c r="B656">
        <v>2012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10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3</v>
      </c>
      <c r="P656">
        <v>2</v>
      </c>
      <c r="Q656">
        <v>0</v>
      </c>
      <c r="R656">
        <v>76</v>
      </c>
      <c r="S656">
        <v>0</v>
      </c>
      <c r="T656">
        <v>4</v>
      </c>
      <c r="U656">
        <v>0</v>
      </c>
      <c r="V656">
        <v>8</v>
      </c>
      <c r="W656">
        <v>7</v>
      </c>
      <c r="X656">
        <v>1</v>
      </c>
      <c r="Y656">
        <v>2</v>
      </c>
      <c r="Z656">
        <v>404</v>
      </c>
      <c r="AA656">
        <v>149</v>
      </c>
    </row>
    <row r="657" spans="1:27" x14ac:dyDescent="0.3">
      <c r="B657">
        <v>2011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10</v>
      </c>
      <c r="J657">
        <v>1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1</v>
      </c>
      <c r="R657">
        <v>94</v>
      </c>
      <c r="S657">
        <v>4</v>
      </c>
      <c r="T657">
        <v>5</v>
      </c>
      <c r="U657">
        <v>0</v>
      </c>
      <c r="V657">
        <v>7</v>
      </c>
      <c r="W657">
        <v>8</v>
      </c>
      <c r="X657">
        <v>1</v>
      </c>
      <c r="Y657">
        <v>2</v>
      </c>
      <c r="Z657">
        <v>373</v>
      </c>
      <c r="AA657">
        <v>150</v>
      </c>
    </row>
    <row r="658" spans="1:27" x14ac:dyDescent="0.3">
      <c r="B658">
        <v>2010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8</v>
      </c>
      <c r="J658">
        <v>1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1</v>
      </c>
      <c r="Q658">
        <v>0</v>
      </c>
      <c r="R658">
        <v>95</v>
      </c>
      <c r="S658">
        <v>0</v>
      </c>
      <c r="T658">
        <v>6</v>
      </c>
      <c r="U658">
        <v>0</v>
      </c>
      <c r="V658">
        <v>6</v>
      </c>
      <c r="W658">
        <v>6</v>
      </c>
      <c r="X658">
        <v>1</v>
      </c>
      <c r="Y658">
        <v>2</v>
      </c>
      <c r="Z658">
        <v>477</v>
      </c>
      <c r="AA658">
        <v>110</v>
      </c>
    </row>
    <row r="659" spans="1:27" x14ac:dyDescent="0.3">
      <c r="B659">
        <v>2009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2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1</v>
      </c>
      <c r="P659">
        <v>1</v>
      </c>
      <c r="Q659">
        <v>0</v>
      </c>
      <c r="R659">
        <v>102</v>
      </c>
      <c r="S659">
        <v>2</v>
      </c>
      <c r="T659">
        <v>0</v>
      </c>
      <c r="U659">
        <v>0</v>
      </c>
      <c r="V659">
        <v>4</v>
      </c>
      <c r="W659">
        <v>10</v>
      </c>
      <c r="X659">
        <v>2</v>
      </c>
      <c r="Y659">
        <v>1</v>
      </c>
      <c r="Z659">
        <v>398</v>
      </c>
      <c r="AA659">
        <v>128</v>
      </c>
    </row>
    <row r="660" spans="1:27" x14ac:dyDescent="0.3">
      <c r="B660">
        <v>2008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2</v>
      </c>
      <c r="J660">
        <v>0</v>
      </c>
      <c r="K660">
        <v>0</v>
      </c>
      <c r="L660">
        <v>2</v>
      </c>
      <c r="M660">
        <v>0</v>
      </c>
      <c r="N660">
        <v>0</v>
      </c>
      <c r="O660">
        <v>2</v>
      </c>
      <c r="P660">
        <v>0</v>
      </c>
      <c r="Q660">
        <v>0</v>
      </c>
      <c r="R660">
        <v>56</v>
      </c>
      <c r="S660">
        <v>0</v>
      </c>
      <c r="T660">
        <v>0</v>
      </c>
      <c r="U660">
        <v>14</v>
      </c>
      <c r="V660">
        <v>3</v>
      </c>
      <c r="W660">
        <v>2</v>
      </c>
      <c r="X660">
        <v>1</v>
      </c>
      <c r="Y660">
        <v>0</v>
      </c>
      <c r="Z660">
        <v>280</v>
      </c>
      <c r="AA660">
        <v>99</v>
      </c>
    </row>
    <row r="661" spans="1:27" x14ac:dyDescent="0.3">
      <c r="B661">
        <v>2007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2</v>
      </c>
      <c r="J661">
        <v>0</v>
      </c>
      <c r="K661">
        <v>0</v>
      </c>
      <c r="L661">
        <v>3</v>
      </c>
      <c r="M661">
        <v>0</v>
      </c>
      <c r="N661">
        <v>0</v>
      </c>
      <c r="O661">
        <v>35</v>
      </c>
      <c r="P661">
        <v>0</v>
      </c>
      <c r="Q661">
        <v>0</v>
      </c>
      <c r="R661">
        <v>40</v>
      </c>
      <c r="S661">
        <v>2</v>
      </c>
      <c r="T661">
        <v>0</v>
      </c>
      <c r="U661">
        <v>12</v>
      </c>
      <c r="V661">
        <v>4</v>
      </c>
      <c r="W661">
        <v>2</v>
      </c>
      <c r="X661">
        <v>1</v>
      </c>
      <c r="Y661">
        <v>0</v>
      </c>
      <c r="Z661">
        <v>309</v>
      </c>
      <c r="AA661">
        <v>101</v>
      </c>
    </row>
    <row r="662" spans="1:27" x14ac:dyDescent="0.3">
      <c r="B662">
        <v>2006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2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1</v>
      </c>
      <c r="Q662">
        <v>0</v>
      </c>
      <c r="R662">
        <v>45</v>
      </c>
      <c r="S662">
        <v>1</v>
      </c>
      <c r="T662">
        <v>0</v>
      </c>
      <c r="U662">
        <v>0</v>
      </c>
      <c r="V662">
        <v>4</v>
      </c>
      <c r="W662">
        <v>2</v>
      </c>
      <c r="X662">
        <v>1</v>
      </c>
      <c r="Y662">
        <v>0</v>
      </c>
      <c r="Z662">
        <v>270</v>
      </c>
      <c r="AA662">
        <v>109</v>
      </c>
    </row>
    <row r="663" spans="1:27" x14ac:dyDescent="0.3">
      <c r="A663" t="s">
        <v>59</v>
      </c>
      <c r="B663">
        <v>2016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2</v>
      </c>
      <c r="M663">
        <v>0</v>
      </c>
      <c r="N663">
        <v>0</v>
      </c>
      <c r="O663">
        <v>11</v>
      </c>
      <c r="P663">
        <v>5</v>
      </c>
      <c r="Q663">
        <v>5</v>
      </c>
      <c r="R663">
        <v>181</v>
      </c>
      <c r="S663">
        <v>13</v>
      </c>
      <c r="T663">
        <v>1</v>
      </c>
      <c r="U663">
        <v>21</v>
      </c>
      <c r="V663">
        <v>4</v>
      </c>
      <c r="W663">
        <v>37</v>
      </c>
      <c r="X663">
        <v>7</v>
      </c>
      <c r="Y663">
        <v>6</v>
      </c>
      <c r="Z663">
        <v>312</v>
      </c>
      <c r="AA663">
        <v>431</v>
      </c>
    </row>
    <row r="664" spans="1:27" x14ac:dyDescent="0.3">
      <c r="B664">
        <v>2015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9</v>
      </c>
      <c r="P664">
        <v>5</v>
      </c>
      <c r="Q664">
        <v>0</v>
      </c>
      <c r="R664">
        <v>200</v>
      </c>
      <c r="S664">
        <v>18</v>
      </c>
      <c r="T664">
        <v>9</v>
      </c>
      <c r="U664">
        <v>15</v>
      </c>
      <c r="V664">
        <v>5</v>
      </c>
      <c r="W664">
        <v>46</v>
      </c>
      <c r="X664">
        <v>4</v>
      </c>
      <c r="Y664">
        <v>6</v>
      </c>
      <c r="Z664">
        <v>341</v>
      </c>
      <c r="AA664">
        <v>415</v>
      </c>
    </row>
    <row r="665" spans="1:27" x14ac:dyDescent="0.3">
      <c r="B665">
        <v>2014</v>
      </c>
      <c r="C665">
        <v>0</v>
      </c>
      <c r="D665">
        <v>0</v>
      </c>
      <c r="E665">
        <v>2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8</v>
      </c>
      <c r="M665">
        <v>0</v>
      </c>
      <c r="N665">
        <v>0</v>
      </c>
      <c r="O665">
        <v>7</v>
      </c>
      <c r="P665">
        <v>4</v>
      </c>
      <c r="Q665">
        <v>2</v>
      </c>
      <c r="R665">
        <v>188</v>
      </c>
      <c r="S665">
        <v>13</v>
      </c>
      <c r="T665">
        <v>8</v>
      </c>
      <c r="U665">
        <v>17</v>
      </c>
      <c r="V665">
        <v>5</v>
      </c>
      <c r="W665">
        <v>35</v>
      </c>
      <c r="X665">
        <v>5</v>
      </c>
      <c r="Y665">
        <v>3</v>
      </c>
      <c r="Z665">
        <v>344</v>
      </c>
      <c r="AA665">
        <v>361</v>
      </c>
    </row>
    <row r="666" spans="1:27" x14ac:dyDescent="0.3">
      <c r="B666">
        <v>2013</v>
      </c>
      <c r="C666">
        <v>0</v>
      </c>
      <c r="D666">
        <v>0</v>
      </c>
      <c r="E666">
        <v>2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9</v>
      </c>
      <c r="P666">
        <v>2</v>
      </c>
      <c r="Q666">
        <v>0</v>
      </c>
      <c r="R666">
        <v>147</v>
      </c>
      <c r="S666">
        <v>18</v>
      </c>
      <c r="T666">
        <v>8</v>
      </c>
      <c r="U666">
        <v>10</v>
      </c>
      <c r="V666">
        <v>9</v>
      </c>
      <c r="W666">
        <v>44</v>
      </c>
      <c r="X666">
        <v>4</v>
      </c>
      <c r="Y666">
        <v>3</v>
      </c>
      <c r="Z666">
        <v>335</v>
      </c>
      <c r="AA666">
        <v>355</v>
      </c>
    </row>
    <row r="667" spans="1:27" x14ac:dyDescent="0.3">
      <c r="B667">
        <v>2012</v>
      </c>
      <c r="C667">
        <v>1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5</v>
      </c>
      <c r="P667">
        <v>2</v>
      </c>
      <c r="Q667">
        <v>1</v>
      </c>
      <c r="R667">
        <v>143</v>
      </c>
      <c r="S667">
        <v>12</v>
      </c>
      <c r="T667">
        <v>8</v>
      </c>
      <c r="U667">
        <v>8</v>
      </c>
      <c r="V667">
        <v>9</v>
      </c>
      <c r="W667">
        <v>35</v>
      </c>
      <c r="X667">
        <v>6</v>
      </c>
      <c r="Y667">
        <v>3</v>
      </c>
      <c r="Z667">
        <v>337</v>
      </c>
      <c r="AA667">
        <v>364</v>
      </c>
    </row>
    <row r="668" spans="1:27" x14ac:dyDescent="0.3">
      <c r="B668">
        <v>2011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1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6</v>
      </c>
      <c r="P668">
        <v>0</v>
      </c>
      <c r="Q668">
        <v>3</v>
      </c>
      <c r="R668">
        <v>123</v>
      </c>
      <c r="S668">
        <v>10</v>
      </c>
      <c r="T668">
        <v>9</v>
      </c>
      <c r="U668">
        <v>9</v>
      </c>
      <c r="V668">
        <v>9</v>
      </c>
      <c r="W668">
        <v>39</v>
      </c>
      <c r="X668">
        <v>6</v>
      </c>
      <c r="Y668">
        <v>3</v>
      </c>
      <c r="Z668">
        <v>343</v>
      </c>
      <c r="AA668">
        <v>350</v>
      </c>
    </row>
    <row r="669" spans="1:27" x14ac:dyDescent="0.3">
      <c r="B669">
        <v>2010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1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11</v>
      </c>
      <c r="P669">
        <v>1</v>
      </c>
      <c r="Q669">
        <v>2</v>
      </c>
      <c r="R669">
        <v>147</v>
      </c>
      <c r="S669">
        <v>11</v>
      </c>
      <c r="T669">
        <v>9</v>
      </c>
      <c r="U669">
        <v>15</v>
      </c>
      <c r="V669">
        <v>10</v>
      </c>
      <c r="W669">
        <v>25</v>
      </c>
      <c r="X669">
        <v>5</v>
      </c>
      <c r="Y669">
        <v>1</v>
      </c>
      <c r="Z669">
        <v>347</v>
      </c>
      <c r="AA669">
        <v>389</v>
      </c>
    </row>
    <row r="670" spans="1:27" x14ac:dyDescent="0.3">
      <c r="B670">
        <v>2009</v>
      </c>
      <c r="C670">
        <v>4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1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15</v>
      </c>
      <c r="P670">
        <v>1</v>
      </c>
      <c r="Q670">
        <v>4</v>
      </c>
      <c r="R670">
        <v>127</v>
      </c>
      <c r="S670">
        <v>9</v>
      </c>
      <c r="T670">
        <v>8</v>
      </c>
      <c r="U670">
        <v>16</v>
      </c>
      <c r="V670">
        <v>8</v>
      </c>
      <c r="W670">
        <v>28</v>
      </c>
      <c r="X670">
        <v>5</v>
      </c>
      <c r="Y670">
        <v>1</v>
      </c>
      <c r="Z670">
        <v>342</v>
      </c>
      <c r="AA670">
        <v>371</v>
      </c>
    </row>
    <row r="671" spans="1:27" x14ac:dyDescent="0.3">
      <c r="B671">
        <v>2008</v>
      </c>
      <c r="C671">
        <v>6</v>
      </c>
      <c r="D671">
        <v>0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12</v>
      </c>
      <c r="P671">
        <v>0</v>
      </c>
      <c r="Q671">
        <v>0</v>
      </c>
      <c r="R671">
        <v>113</v>
      </c>
      <c r="S671">
        <v>7</v>
      </c>
      <c r="T671">
        <v>9</v>
      </c>
      <c r="U671">
        <v>15</v>
      </c>
      <c r="V671">
        <v>4</v>
      </c>
      <c r="W671">
        <v>27</v>
      </c>
      <c r="X671">
        <v>3</v>
      </c>
      <c r="Y671">
        <v>1</v>
      </c>
      <c r="Z671">
        <v>337</v>
      </c>
      <c r="AA671">
        <v>422</v>
      </c>
    </row>
    <row r="672" spans="1:27" x14ac:dyDescent="0.3">
      <c r="B672">
        <v>2007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1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3</v>
      </c>
      <c r="P672">
        <v>0</v>
      </c>
      <c r="Q672">
        <v>0</v>
      </c>
      <c r="R672">
        <v>115</v>
      </c>
      <c r="S672">
        <v>7</v>
      </c>
      <c r="T672">
        <v>6</v>
      </c>
      <c r="U672">
        <v>10</v>
      </c>
      <c r="V672">
        <v>10</v>
      </c>
      <c r="W672">
        <v>26</v>
      </c>
      <c r="X672">
        <v>4</v>
      </c>
      <c r="Y672">
        <v>1</v>
      </c>
      <c r="Z672">
        <v>337</v>
      </c>
      <c r="AA672">
        <v>308</v>
      </c>
    </row>
    <row r="673" spans="1:27" x14ac:dyDescent="0.3">
      <c r="B673">
        <v>2006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1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1</v>
      </c>
      <c r="P673">
        <v>2</v>
      </c>
      <c r="Q673">
        <v>0</v>
      </c>
      <c r="R673">
        <v>147</v>
      </c>
      <c r="S673">
        <v>8</v>
      </c>
      <c r="T673">
        <v>6</v>
      </c>
      <c r="U673">
        <v>9</v>
      </c>
      <c r="V673">
        <v>6</v>
      </c>
      <c r="W673">
        <v>28</v>
      </c>
      <c r="X673">
        <v>4</v>
      </c>
      <c r="Y673">
        <v>2</v>
      </c>
      <c r="Z673">
        <v>318</v>
      </c>
      <c r="AA673">
        <v>330</v>
      </c>
    </row>
    <row r="674" spans="1:27" x14ac:dyDescent="0.3">
      <c r="A674" t="s">
        <v>60</v>
      </c>
      <c r="B674">
        <v>2016</v>
      </c>
      <c r="C674">
        <v>16</v>
      </c>
      <c r="D674">
        <v>29</v>
      </c>
      <c r="E674">
        <v>37</v>
      </c>
      <c r="F674">
        <v>41</v>
      </c>
      <c r="G674">
        <v>3</v>
      </c>
      <c r="H674">
        <v>7</v>
      </c>
      <c r="I674">
        <v>47</v>
      </c>
      <c r="J674">
        <v>20</v>
      </c>
      <c r="K674">
        <v>15</v>
      </c>
      <c r="L674">
        <v>704</v>
      </c>
      <c r="M674">
        <v>17</v>
      </c>
      <c r="N674">
        <v>0</v>
      </c>
      <c r="O674">
        <v>472</v>
      </c>
      <c r="P674">
        <v>45</v>
      </c>
      <c r="Q674">
        <v>184</v>
      </c>
      <c r="R674">
        <v>2902</v>
      </c>
      <c r="S674">
        <v>736</v>
      </c>
      <c r="T674">
        <v>190</v>
      </c>
      <c r="U674">
        <v>392</v>
      </c>
      <c r="V674">
        <v>571</v>
      </c>
      <c r="W674">
        <v>1203</v>
      </c>
      <c r="X674">
        <v>241</v>
      </c>
      <c r="Y674">
        <v>544</v>
      </c>
      <c r="Z674">
        <v>2277</v>
      </c>
      <c r="AA674">
        <v>1375</v>
      </c>
    </row>
    <row r="675" spans="1:27" x14ac:dyDescent="0.3">
      <c r="B675">
        <v>2015</v>
      </c>
      <c r="C675">
        <v>17</v>
      </c>
      <c r="D675">
        <v>52</v>
      </c>
      <c r="E675">
        <v>34</v>
      </c>
      <c r="F675">
        <v>34</v>
      </c>
      <c r="G675">
        <v>10</v>
      </c>
      <c r="H675">
        <v>8</v>
      </c>
      <c r="I675">
        <v>61</v>
      </c>
      <c r="J675">
        <v>18</v>
      </c>
      <c r="K675">
        <v>14</v>
      </c>
      <c r="L675">
        <v>785</v>
      </c>
      <c r="M675">
        <v>22</v>
      </c>
      <c r="N675">
        <v>0</v>
      </c>
      <c r="O675">
        <v>482</v>
      </c>
      <c r="P675">
        <v>33</v>
      </c>
      <c r="Q675">
        <v>310</v>
      </c>
      <c r="R675">
        <v>2951</v>
      </c>
      <c r="S675">
        <v>711</v>
      </c>
      <c r="T675">
        <v>178</v>
      </c>
      <c r="U675">
        <v>377</v>
      </c>
      <c r="V675">
        <v>561</v>
      </c>
      <c r="W675">
        <v>1169</v>
      </c>
      <c r="X675">
        <v>237</v>
      </c>
      <c r="Y675">
        <v>558</v>
      </c>
      <c r="Z675">
        <v>2454</v>
      </c>
      <c r="AA675">
        <v>1294</v>
      </c>
    </row>
    <row r="676" spans="1:27" x14ac:dyDescent="0.3">
      <c r="B676">
        <v>2014</v>
      </c>
      <c r="C676">
        <v>19</v>
      </c>
      <c r="D676">
        <v>63</v>
      </c>
      <c r="E676">
        <v>23</v>
      </c>
      <c r="F676">
        <v>29</v>
      </c>
      <c r="G676">
        <v>9</v>
      </c>
      <c r="H676">
        <v>8</v>
      </c>
      <c r="I676">
        <v>64</v>
      </c>
      <c r="J676">
        <v>25</v>
      </c>
      <c r="K676">
        <v>13</v>
      </c>
      <c r="L676">
        <v>852</v>
      </c>
      <c r="M676">
        <v>22</v>
      </c>
      <c r="N676">
        <v>0</v>
      </c>
      <c r="O676">
        <v>519</v>
      </c>
      <c r="P676">
        <v>25</v>
      </c>
      <c r="Q676">
        <v>293</v>
      </c>
      <c r="R676">
        <v>2873</v>
      </c>
      <c r="S676">
        <v>723</v>
      </c>
      <c r="T676">
        <v>191</v>
      </c>
      <c r="U676">
        <v>428</v>
      </c>
      <c r="V676">
        <v>609</v>
      </c>
      <c r="W676">
        <v>1035</v>
      </c>
      <c r="X676">
        <v>219</v>
      </c>
      <c r="Y676">
        <v>529</v>
      </c>
      <c r="Z676">
        <v>2562</v>
      </c>
      <c r="AA676">
        <v>1286</v>
      </c>
    </row>
    <row r="677" spans="1:27" x14ac:dyDescent="0.3">
      <c r="B677">
        <v>2013</v>
      </c>
      <c r="C677">
        <v>19</v>
      </c>
      <c r="D677">
        <v>47</v>
      </c>
      <c r="E677">
        <v>25</v>
      </c>
      <c r="F677">
        <v>30</v>
      </c>
      <c r="G677">
        <v>9</v>
      </c>
      <c r="H677">
        <v>9</v>
      </c>
      <c r="I677">
        <v>34</v>
      </c>
      <c r="J677">
        <v>22</v>
      </c>
      <c r="K677">
        <v>13</v>
      </c>
      <c r="L677">
        <v>879</v>
      </c>
      <c r="M677">
        <v>26</v>
      </c>
      <c r="N677">
        <v>0</v>
      </c>
      <c r="O677">
        <v>448</v>
      </c>
      <c r="P677">
        <v>22</v>
      </c>
      <c r="Q677">
        <v>265</v>
      </c>
      <c r="R677">
        <v>2571</v>
      </c>
      <c r="S677">
        <v>785</v>
      </c>
      <c r="T677">
        <v>182</v>
      </c>
      <c r="U677">
        <v>363</v>
      </c>
      <c r="V677">
        <v>564</v>
      </c>
      <c r="W677">
        <v>941</v>
      </c>
      <c r="X677">
        <v>206</v>
      </c>
      <c r="Y677">
        <v>514</v>
      </c>
      <c r="Z677">
        <v>2453</v>
      </c>
      <c r="AA677">
        <v>1165</v>
      </c>
    </row>
    <row r="678" spans="1:27" x14ac:dyDescent="0.3">
      <c r="B678">
        <v>2012</v>
      </c>
      <c r="C678">
        <v>0</v>
      </c>
      <c r="D678">
        <v>76</v>
      </c>
      <c r="E678">
        <v>36</v>
      </c>
      <c r="F678">
        <v>29</v>
      </c>
      <c r="G678">
        <v>6</v>
      </c>
      <c r="H678">
        <v>8</v>
      </c>
      <c r="I678">
        <v>18</v>
      </c>
      <c r="J678">
        <v>22</v>
      </c>
      <c r="K678">
        <v>10</v>
      </c>
      <c r="L678">
        <v>980</v>
      </c>
      <c r="M678">
        <v>20</v>
      </c>
      <c r="N678">
        <v>0</v>
      </c>
      <c r="O678">
        <v>647</v>
      </c>
      <c r="P678">
        <v>19</v>
      </c>
      <c r="Q678">
        <v>190</v>
      </c>
      <c r="R678">
        <v>2466</v>
      </c>
      <c r="S678">
        <v>692</v>
      </c>
      <c r="T678">
        <v>177</v>
      </c>
      <c r="U678">
        <v>317</v>
      </c>
      <c r="V678">
        <v>464</v>
      </c>
      <c r="W678">
        <v>908</v>
      </c>
      <c r="X678">
        <v>204</v>
      </c>
      <c r="Y678">
        <v>422</v>
      </c>
      <c r="Z678">
        <v>2190</v>
      </c>
      <c r="AA678">
        <v>1111</v>
      </c>
    </row>
    <row r="679" spans="1:27" x14ac:dyDescent="0.3">
      <c r="B679">
        <v>2011</v>
      </c>
      <c r="C679">
        <v>0</v>
      </c>
      <c r="D679">
        <v>40</v>
      </c>
      <c r="E679">
        <v>34</v>
      </c>
      <c r="F679">
        <v>28</v>
      </c>
      <c r="G679">
        <v>0</v>
      </c>
      <c r="H679">
        <v>3</v>
      </c>
      <c r="I679">
        <v>12</v>
      </c>
      <c r="J679">
        <v>32</v>
      </c>
      <c r="K679">
        <v>37</v>
      </c>
      <c r="L679">
        <v>817</v>
      </c>
      <c r="M679">
        <v>11</v>
      </c>
      <c r="N679">
        <v>0</v>
      </c>
      <c r="O679">
        <v>590</v>
      </c>
      <c r="P679">
        <v>19</v>
      </c>
      <c r="Q679">
        <v>152</v>
      </c>
      <c r="R679">
        <v>2272</v>
      </c>
      <c r="S679">
        <v>612</v>
      </c>
      <c r="T679">
        <v>176</v>
      </c>
      <c r="U679">
        <v>262</v>
      </c>
      <c r="V679">
        <v>473</v>
      </c>
      <c r="W679">
        <v>869</v>
      </c>
      <c r="X679">
        <v>190</v>
      </c>
      <c r="Y679">
        <v>375</v>
      </c>
      <c r="Z679">
        <v>2352</v>
      </c>
      <c r="AA679">
        <v>1218</v>
      </c>
    </row>
    <row r="680" spans="1:27" x14ac:dyDescent="0.3">
      <c r="B680">
        <v>2010</v>
      </c>
      <c r="C680">
        <v>0</v>
      </c>
      <c r="D680">
        <v>27</v>
      </c>
      <c r="E680">
        <v>31</v>
      </c>
      <c r="F680">
        <v>24</v>
      </c>
      <c r="G680">
        <v>0</v>
      </c>
      <c r="H680">
        <v>0</v>
      </c>
      <c r="I680">
        <v>3</v>
      </c>
      <c r="J680">
        <v>25</v>
      </c>
      <c r="K680">
        <v>8</v>
      </c>
      <c r="L680">
        <v>687</v>
      </c>
      <c r="M680">
        <v>9</v>
      </c>
      <c r="N680">
        <v>0</v>
      </c>
      <c r="O680">
        <v>580</v>
      </c>
      <c r="P680">
        <v>14</v>
      </c>
      <c r="Q680">
        <v>163</v>
      </c>
      <c r="R680">
        <v>2277</v>
      </c>
      <c r="S680">
        <v>536</v>
      </c>
      <c r="T680">
        <v>170</v>
      </c>
      <c r="U680">
        <v>194</v>
      </c>
      <c r="V680">
        <v>316</v>
      </c>
      <c r="W680">
        <v>782</v>
      </c>
      <c r="X680">
        <v>126</v>
      </c>
      <c r="Y680">
        <v>359</v>
      </c>
      <c r="Z680">
        <v>2482</v>
      </c>
      <c r="AA680">
        <v>1179</v>
      </c>
    </row>
    <row r="681" spans="1:27" x14ac:dyDescent="0.3">
      <c r="B681">
        <v>2009</v>
      </c>
      <c r="C681">
        <v>0</v>
      </c>
      <c r="D681">
        <v>30</v>
      </c>
      <c r="E681">
        <v>45</v>
      </c>
      <c r="F681">
        <v>7</v>
      </c>
      <c r="G681">
        <v>0</v>
      </c>
      <c r="H681">
        <v>0</v>
      </c>
      <c r="I681">
        <v>2</v>
      </c>
      <c r="J681">
        <v>14</v>
      </c>
      <c r="K681">
        <v>7</v>
      </c>
      <c r="L681">
        <v>0</v>
      </c>
      <c r="M681">
        <v>8</v>
      </c>
      <c r="N681">
        <v>0</v>
      </c>
      <c r="O681">
        <v>1341</v>
      </c>
      <c r="P681">
        <v>12</v>
      </c>
      <c r="Q681">
        <v>88</v>
      </c>
      <c r="R681">
        <v>2012</v>
      </c>
      <c r="S681">
        <v>362</v>
      </c>
      <c r="T681">
        <v>176</v>
      </c>
      <c r="U681">
        <v>240</v>
      </c>
      <c r="V681">
        <v>281</v>
      </c>
      <c r="W681">
        <v>674</v>
      </c>
      <c r="X681">
        <v>108</v>
      </c>
      <c r="Y681">
        <v>370</v>
      </c>
      <c r="Z681">
        <v>2319</v>
      </c>
      <c r="AA681">
        <v>1108</v>
      </c>
    </row>
    <row r="682" spans="1:27" x14ac:dyDescent="0.3">
      <c r="B682">
        <v>2008</v>
      </c>
      <c r="C682">
        <v>0</v>
      </c>
      <c r="D682">
        <v>44</v>
      </c>
      <c r="E682">
        <v>38</v>
      </c>
      <c r="F682">
        <v>6</v>
      </c>
      <c r="G682">
        <v>0</v>
      </c>
      <c r="H682">
        <v>0</v>
      </c>
      <c r="I682">
        <v>4</v>
      </c>
      <c r="J682">
        <v>27</v>
      </c>
      <c r="K682">
        <v>8</v>
      </c>
      <c r="L682">
        <v>2</v>
      </c>
      <c r="M682">
        <v>17</v>
      </c>
      <c r="N682">
        <v>0</v>
      </c>
      <c r="O682">
        <v>570</v>
      </c>
      <c r="P682">
        <v>11</v>
      </c>
      <c r="Q682">
        <v>104</v>
      </c>
      <c r="R682">
        <v>1826</v>
      </c>
      <c r="S682">
        <v>400</v>
      </c>
      <c r="T682">
        <v>152</v>
      </c>
      <c r="U682">
        <v>192</v>
      </c>
      <c r="V682">
        <v>293</v>
      </c>
      <c r="W682">
        <v>655</v>
      </c>
      <c r="X682">
        <v>109</v>
      </c>
      <c r="Y682">
        <v>334</v>
      </c>
      <c r="Z682">
        <v>2301</v>
      </c>
      <c r="AA682">
        <v>1048</v>
      </c>
    </row>
    <row r="683" spans="1:27" x14ac:dyDescent="0.3">
      <c r="B683">
        <v>2007</v>
      </c>
      <c r="C683">
        <v>0</v>
      </c>
      <c r="D683">
        <v>48</v>
      </c>
      <c r="E683">
        <v>25</v>
      </c>
      <c r="F683">
        <v>7</v>
      </c>
      <c r="G683">
        <v>0</v>
      </c>
      <c r="H683">
        <v>0</v>
      </c>
      <c r="I683">
        <v>50</v>
      </c>
      <c r="J683">
        <v>30</v>
      </c>
      <c r="K683">
        <v>8</v>
      </c>
      <c r="L683">
        <v>7</v>
      </c>
      <c r="M683">
        <v>5</v>
      </c>
      <c r="N683">
        <v>0</v>
      </c>
      <c r="O683">
        <v>547</v>
      </c>
      <c r="P683">
        <v>12</v>
      </c>
      <c r="Q683">
        <v>168</v>
      </c>
      <c r="R683">
        <v>1672</v>
      </c>
      <c r="S683">
        <v>360</v>
      </c>
      <c r="T683">
        <v>159</v>
      </c>
      <c r="U683">
        <v>178</v>
      </c>
      <c r="V683">
        <v>272</v>
      </c>
      <c r="W683">
        <v>557</v>
      </c>
      <c r="X683">
        <v>95</v>
      </c>
      <c r="Y683">
        <v>376</v>
      </c>
      <c r="Z683">
        <v>2216</v>
      </c>
      <c r="AA683">
        <v>1115</v>
      </c>
    </row>
    <row r="684" spans="1:27" x14ac:dyDescent="0.3">
      <c r="B684">
        <v>2006</v>
      </c>
      <c r="C684">
        <v>0</v>
      </c>
      <c r="D684">
        <v>65</v>
      </c>
      <c r="E684">
        <v>22</v>
      </c>
      <c r="F684">
        <v>4</v>
      </c>
      <c r="G684">
        <v>0</v>
      </c>
      <c r="H684">
        <v>0</v>
      </c>
      <c r="I684">
        <v>75</v>
      </c>
      <c r="J684">
        <v>33</v>
      </c>
      <c r="K684">
        <v>2</v>
      </c>
      <c r="L684">
        <v>0</v>
      </c>
      <c r="M684">
        <v>30</v>
      </c>
      <c r="N684">
        <v>0</v>
      </c>
      <c r="O684">
        <v>423</v>
      </c>
      <c r="P684">
        <v>10</v>
      </c>
      <c r="Q684">
        <v>56</v>
      </c>
      <c r="R684">
        <v>1580</v>
      </c>
      <c r="S684">
        <v>294</v>
      </c>
      <c r="T684">
        <v>148</v>
      </c>
      <c r="U684">
        <v>218</v>
      </c>
      <c r="V684">
        <v>287</v>
      </c>
      <c r="W684">
        <v>494</v>
      </c>
      <c r="X684">
        <v>128</v>
      </c>
      <c r="Y684">
        <v>413</v>
      </c>
      <c r="Z684">
        <v>1982</v>
      </c>
      <c r="AA684">
        <v>1047</v>
      </c>
    </row>
    <row r="685" spans="1:27" x14ac:dyDescent="0.3">
      <c r="A685" t="s">
        <v>61</v>
      </c>
      <c r="B685">
        <v>2016</v>
      </c>
      <c r="C685">
        <v>1</v>
      </c>
      <c r="D685">
        <v>0</v>
      </c>
      <c r="E685">
        <v>4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2</v>
      </c>
      <c r="L685">
        <v>0</v>
      </c>
      <c r="M685">
        <v>0</v>
      </c>
      <c r="N685">
        <v>0</v>
      </c>
      <c r="O685">
        <v>12</v>
      </c>
      <c r="P685">
        <v>6</v>
      </c>
      <c r="Q685">
        <v>11</v>
      </c>
      <c r="R685">
        <v>198</v>
      </c>
      <c r="S685">
        <v>0</v>
      </c>
      <c r="T685">
        <v>14</v>
      </c>
      <c r="U685">
        <v>10</v>
      </c>
      <c r="V685">
        <v>44</v>
      </c>
      <c r="W685">
        <v>26</v>
      </c>
      <c r="X685">
        <v>3</v>
      </c>
      <c r="Y685">
        <v>3</v>
      </c>
      <c r="Z685">
        <v>569</v>
      </c>
      <c r="AA685">
        <v>1245</v>
      </c>
    </row>
    <row r="686" spans="1:27" x14ac:dyDescent="0.3">
      <c r="B686">
        <v>2015</v>
      </c>
      <c r="C686">
        <v>3</v>
      </c>
      <c r="D686">
        <v>0</v>
      </c>
      <c r="E686">
        <v>6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13</v>
      </c>
      <c r="P686">
        <v>6</v>
      </c>
      <c r="Q686">
        <v>1</v>
      </c>
      <c r="R686">
        <v>212</v>
      </c>
      <c r="S686">
        <v>0</v>
      </c>
      <c r="T686">
        <v>14</v>
      </c>
      <c r="U686">
        <v>8</v>
      </c>
      <c r="V686">
        <v>26</v>
      </c>
      <c r="W686">
        <v>44</v>
      </c>
      <c r="X686">
        <v>0</v>
      </c>
      <c r="Y686">
        <v>6</v>
      </c>
      <c r="Z686">
        <v>729</v>
      </c>
      <c r="AA686">
        <v>1311</v>
      </c>
    </row>
    <row r="687" spans="1:27" x14ac:dyDescent="0.3">
      <c r="B687">
        <v>2014</v>
      </c>
      <c r="C687">
        <v>4</v>
      </c>
      <c r="D687">
        <v>0</v>
      </c>
      <c r="E687">
        <v>4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21</v>
      </c>
      <c r="P687">
        <v>4</v>
      </c>
      <c r="Q687">
        <v>25</v>
      </c>
      <c r="R687">
        <v>207</v>
      </c>
      <c r="S687">
        <v>0</v>
      </c>
      <c r="T687">
        <v>15</v>
      </c>
      <c r="U687">
        <v>7</v>
      </c>
      <c r="V687">
        <v>41</v>
      </c>
      <c r="W687">
        <v>45</v>
      </c>
      <c r="X687">
        <v>1</v>
      </c>
      <c r="Y687">
        <v>4</v>
      </c>
      <c r="Z687">
        <v>645</v>
      </c>
      <c r="AA687">
        <v>1109</v>
      </c>
    </row>
    <row r="688" spans="1:27" x14ac:dyDescent="0.3">
      <c r="B688">
        <v>2013</v>
      </c>
      <c r="C688">
        <v>3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200</v>
      </c>
      <c r="P688">
        <v>4</v>
      </c>
      <c r="Q688">
        <v>2</v>
      </c>
      <c r="R688">
        <v>170</v>
      </c>
      <c r="S688">
        <v>29</v>
      </c>
      <c r="T688">
        <v>16</v>
      </c>
      <c r="U688">
        <v>6</v>
      </c>
      <c r="V688">
        <v>55</v>
      </c>
      <c r="W688">
        <v>50</v>
      </c>
      <c r="X688">
        <v>1</v>
      </c>
      <c r="Y688">
        <v>3</v>
      </c>
      <c r="Z688">
        <v>763</v>
      </c>
      <c r="AA688">
        <v>1028</v>
      </c>
    </row>
    <row r="689" spans="1:27" x14ac:dyDescent="0.3">
      <c r="B689">
        <v>2012</v>
      </c>
      <c r="C689">
        <v>5</v>
      </c>
      <c r="D689">
        <v>0</v>
      </c>
      <c r="E689">
        <v>0</v>
      </c>
      <c r="F689">
        <v>7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287</v>
      </c>
      <c r="P689">
        <v>3</v>
      </c>
      <c r="Q689">
        <v>0</v>
      </c>
      <c r="R689">
        <v>169</v>
      </c>
      <c r="S689">
        <v>12</v>
      </c>
      <c r="T689">
        <v>13</v>
      </c>
      <c r="U689">
        <v>13</v>
      </c>
      <c r="V689">
        <v>48</v>
      </c>
      <c r="W689">
        <v>45</v>
      </c>
      <c r="X689">
        <v>2</v>
      </c>
      <c r="Y689">
        <v>4</v>
      </c>
      <c r="Z689">
        <v>614</v>
      </c>
      <c r="AA689">
        <v>934</v>
      </c>
    </row>
    <row r="690" spans="1:27" x14ac:dyDescent="0.3">
      <c r="B690">
        <v>2011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1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22</v>
      </c>
      <c r="P690">
        <v>4</v>
      </c>
      <c r="Q690">
        <v>6</v>
      </c>
      <c r="R690">
        <v>177</v>
      </c>
      <c r="S690">
        <v>1</v>
      </c>
      <c r="T690">
        <v>10</v>
      </c>
      <c r="U690">
        <v>4</v>
      </c>
      <c r="V690">
        <v>42</v>
      </c>
      <c r="W690">
        <v>36</v>
      </c>
      <c r="X690">
        <v>3</v>
      </c>
      <c r="Y690">
        <v>2</v>
      </c>
      <c r="Z690">
        <v>634</v>
      </c>
      <c r="AA690">
        <v>1168</v>
      </c>
    </row>
    <row r="691" spans="1:27" x14ac:dyDescent="0.3">
      <c r="B691">
        <v>2010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1</v>
      </c>
      <c r="N691">
        <v>0</v>
      </c>
      <c r="O691">
        <v>298</v>
      </c>
      <c r="P691">
        <v>4</v>
      </c>
      <c r="Q691">
        <v>14</v>
      </c>
      <c r="R691">
        <v>177</v>
      </c>
      <c r="S691">
        <v>3</v>
      </c>
      <c r="T691">
        <v>10</v>
      </c>
      <c r="U691">
        <v>5</v>
      </c>
      <c r="V691">
        <v>48</v>
      </c>
      <c r="W691">
        <v>35</v>
      </c>
      <c r="X691">
        <v>2</v>
      </c>
      <c r="Y691">
        <v>3</v>
      </c>
      <c r="Z691">
        <v>629</v>
      </c>
      <c r="AA691">
        <v>1158</v>
      </c>
    </row>
    <row r="692" spans="1:27" x14ac:dyDescent="0.3">
      <c r="B692">
        <v>2009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216</v>
      </c>
      <c r="P692">
        <v>3</v>
      </c>
      <c r="Q692">
        <v>18</v>
      </c>
      <c r="R692">
        <v>135</v>
      </c>
      <c r="S692">
        <v>2</v>
      </c>
      <c r="T692">
        <v>8</v>
      </c>
      <c r="U692">
        <v>22</v>
      </c>
      <c r="V692">
        <v>59</v>
      </c>
      <c r="W692">
        <v>23</v>
      </c>
      <c r="X692">
        <v>4</v>
      </c>
      <c r="Y692">
        <v>1</v>
      </c>
      <c r="Z692">
        <v>663</v>
      </c>
      <c r="AA692">
        <v>1131</v>
      </c>
    </row>
    <row r="693" spans="1:27" x14ac:dyDescent="0.3">
      <c r="B693">
        <v>2008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50</v>
      </c>
      <c r="P693">
        <v>3</v>
      </c>
      <c r="Q693">
        <v>3</v>
      </c>
      <c r="R693">
        <v>119</v>
      </c>
      <c r="S693">
        <v>0</v>
      </c>
      <c r="T693">
        <v>8</v>
      </c>
      <c r="U693">
        <v>23</v>
      </c>
      <c r="V693">
        <v>54</v>
      </c>
      <c r="W693">
        <v>37</v>
      </c>
      <c r="X693">
        <v>4</v>
      </c>
      <c r="Y693">
        <v>3</v>
      </c>
      <c r="Z693">
        <v>606</v>
      </c>
      <c r="AA693">
        <v>1107</v>
      </c>
    </row>
    <row r="694" spans="1:27" x14ac:dyDescent="0.3">
      <c r="B694">
        <v>2007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383</v>
      </c>
      <c r="P694">
        <v>3</v>
      </c>
      <c r="Q694">
        <v>0</v>
      </c>
      <c r="R694">
        <v>115</v>
      </c>
      <c r="S694">
        <v>0</v>
      </c>
      <c r="T694">
        <v>8</v>
      </c>
      <c r="U694">
        <v>7</v>
      </c>
      <c r="V694">
        <v>57</v>
      </c>
      <c r="W694">
        <v>28</v>
      </c>
      <c r="X694">
        <v>5</v>
      </c>
      <c r="Y694">
        <v>3</v>
      </c>
      <c r="Z694">
        <v>689</v>
      </c>
      <c r="AA694">
        <v>1030</v>
      </c>
    </row>
    <row r="695" spans="1:27" x14ac:dyDescent="0.3">
      <c r="B695">
        <v>2006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2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292</v>
      </c>
      <c r="P695">
        <v>4</v>
      </c>
      <c r="Q695">
        <v>0</v>
      </c>
      <c r="R695">
        <v>124</v>
      </c>
      <c r="S695">
        <v>7</v>
      </c>
      <c r="T695">
        <v>7</v>
      </c>
      <c r="U695">
        <v>5</v>
      </c>
      <c r="V695">
        <v>44</v>
      </c>
      <c r="W695">
        <v>29</v>
      </c>
      <c r="X695">
        <v>2</v>
      </c>
      <c r="Y695">
        <v>0</v>
      </c>
      <c r="Z695">
        <v>825</v>
      </c>
      <c r="AA695">
        <v>980</v>
      </c>
    </row>
    <row r="696" spans="1:27" x14ac:dyDescent="0.3">
      <c r="A696" t="s">
        <v>62</v>
      </c>
      <c r="B696">
        <v>2016</v>
      </c>
      <c r="C696">
        <v>1</v>
      </c>
      <c r="D696">
        <v>17</v>
      </c>
      <c r="E696">
        <v>24</v>
      </c>
      <c r="F696">
        <v>10</v>
      </c>
      <c r="G696">
        <v>0</v>
      </c>
      <c r="H696">
        <v>1</v>
      </c>
      <c r="I696">
        <v>240</v>
      </c>
      <c r="J696">
        <v>7</v>
      </c>
      <c r="K696">
        <v>1</v>
      </c>
      <c r="L696">
        <v>1</v>
      </c>
      <c r="M696">
        <v>2</v>
      </c>
      <c r="N696">
        <v>0</v>
      </c>
      <c r="O696">
        <v>38</v>
      </c>
      <c r="P696">
        <v>6</v>
      </c>
      <c r="Q696">
        <v>6</v>
      </c>
      <c r="R696">
        <v>643</v>
      </c>
      <c r="S696">
        <v>172</v>
      </c>
      <c r="T696">
        <v>17</v>
      </c>
      <c r="U696">
        <v>191</v>
      </c>
      <c r="V696">
        <v>80</v>
      </c>
      <c r="W696">
        <v>157</v>
      </c>
      <c r="X696">
        <v>59</v>
      </c>
      <c r="Y696">
        <v>23</v>
      </c>
      <c r="Z696">
        <v>3</v>
      </c>
      <c r="AA696">
        <v>2561</v>
      </c>
    </row>
    <row r="697" spans="1:27" x14ac:dyDescent="0.3">
      <c r="B697">
        <v>2015</v>
      </c>
      <c r="C697">
        <v>5</v>
      </c>
      <c r="D697">
        <v>14</v>
      </c>
      <c r="E697">
        <v>27</v>
      </c>
      <c r="F697">
        <v>6</v>
      </c>
      <c r="G697">
        <v>0</v>
      </c>
      <c r="H697">
        <v>1</v>
      </c>
      <c r="I697">
        <v>225</v>
      </c>
      <c r="J697">
        <v>11</v>
      </c>
      <c r="K697">
        <v>1</v>
      </c>
      <c r="L697">
        <v>0</v>
      </c>
      <c r="M697">
        <v>53</v>
      </c>
      <c r="N697">
        <v>0</v>
      </c>
      <c r="O697">
        <v>16</v>
      </c>
      <c r="P697">
        <v>7</v>
      </c>
      <c r="Q697">
        <v>12</v>
      </c>
      <c r="R697">
        <v>649</v>
      </c>
      <c r="S697">
        <v>103</v>
      </c>
      <c r="T697">
        <v>17</v>
      </c>
      <c r="U697">
        <v>347</v>
      </c>
      <c r="V697">
        <v>86</v>
      </c>
      <c r="W697">
        <v>156</v>
      </c>
      <c r="X697">
        <v>260</v>
      </c>
      <c r="Y697">
        <v>21</v>
      </c>
      <c r="Z697">
        <v>709</v>
      </c>
      <c r="AA697">
        <v>2806</v>
      </c>
    </row>
    <row r="698" spans="1:27" x14ac:dyDescent="0.3">
      <c r="B698">
        <v>2014</v>
      </c>
      <c r="C698">
        <v>12</v>
      </c>
      <c r="D698">
        <v>23</v>
      </c>
      <c r="E698">
        <v>189</v>
      </c>
      <c r="F698">
        <v>10</v>
      </c>
      <c r="G698">
        <v>0</v>
      </c>
      <c r="H698">
        <v>1</v>
      </c>
      <c r="I698">
        <v>254</v>
      </c>
      <c r="J698">
        <v>8</v>
      </c>
      <c r="K698">
        <v>1</v>
      </c>
      <c r="L698">
        <v>3</v>
      </c>
      <c r="M698">
        <v>34</v>
      </c>
      <c r="N698">
        <v>0</v>
      </c>
      <c r="O698">
        <v>21</v>
      </c>
      <c r="P698">
        <v>5</v>
      </c>
      <c r="Q698">
        <v>16</v>
      </c>
      <c r="R698">
        <v>607</v>
      </c>
      <c r="S698">
        <v>208</v>
      </c>
      <c r="T698">
        <v>14</v>
      </c>
      <c r="U698">
        <v>364</v>
      </c>
      <c r="V698">
        <v>76</v>
      </c>
      <c r="W698">
        <v>148</v>
      </c>
      <c r="X698">
        <v>231</v>
      </c>
      <c r="Y698">
        <v>23</v>
      </c>
      <c r="Z698">
        <v>781</v>
      </c>
      <c r="AA698">
        <v>2804</v>
      </c>
    </row>
    <row r="699" spans="1:27" x14ac:dyDescent="0.3">
      <c r="B699">
        <v>2013</v>
      </c>
      <c r="C699">
        <v>42</v>
      </c>
      <c r="D699">
        <v>22</v>
      </c>
      <c r="E699">
        <v>258</v>
      </c>
      <c r="F699">
        <v>10</v>
      </c>
      <c r="G699">
        <v>0</v>
      </c>
      <c r="H699">
        <v>0</v>
      </c>
      <c r="I699">
        <v>336</v>
      </c>
      <c r="J699">
        <v>6</v>
      </c>
      <c r="K699">
        <v>0</v>
      </c>
      <c r="L699">
        <v>13</v>
      </c>
      <c r="M699">
        <v>35</v>
      </c>
      <c r="N699">
        <v>0</v>
      </c>
      <c r="O699">
        <v>20</v>
      </c>
      <c r="P699">
        <v>4</v>
      </c>
      <c r="Q699">
        <v>21</v>
      </c>
      <c r="R699">
        <v>639</v>
      </c>
      <c r="S699">
        <v>207</v>
      </c>
      <c r="T699">
        <v>15</v>
      </c>
      <c r="U699">
        <v>235</v>
      </c>
      <c r="V699">
        <v>67</v>
      </c>
      <c r="W699">
        <v>154</v>
      </c>
      <c r="X699">
        <v>235</v>
      </c>
      <c r="Y699">
        <v>21</v>
      </c>
      <c r="Z699">
        <v>730</v>
      </c>
      <c r="AA699">
        <v>3476</v>
      </c>
    </row>
    <row r="700" spans="1:27" x14ac:dyDescent="0.3">
      <c r="B700">
        <v>2012</v>
      </c>
      <c r="C700">
        <v>15</v>
      </c>
      <c r="D700">
        <v>15</v>
      </c>
      <c r="E700">
        <v>224</v>
      </c>
      <c r="F700">
        <v>0</v>
      </c>
      <c r="G700">
        <v>0</v>
      </c>
      <c r="H700">
        <v>0</v>
      </c>
      <c r="I700">
        <v>342</v>
      </c>
      <c r="J700">
        <v>5</v>
      </c>
      <c r="K700">
        <v>0</v>
      </c>
      <c r="L700">
        <v>9</v>
      </c>
      <c r="M700">
        <v>43</v>
      </c>
      <c r="N700">
        <v>0</v>
      </c>
      <c r="O700">
        <v>13</v>
      </c>
      <c r="P700">
        <v>4</v>
      </c>
      <c r="Q700">
        <v>21</v>
      </c>
      <c r="R700">
        <v>552</v>
      </c>
      <c r="S700">
        <v>151</v>
      </c>
      <c r="T700">
        <v>15</v>
      </c>
      <c r="U700">
        <v>284</v>
      </c>
      <c r="V700">
        <v>48</v>
      </c>
      <c r="W700">
        <v>136</v>
      </c>
      <c r="X700">
        <v>9</v>
      </c>
      <c r="Y700">
        <v>17</v>
      </c>
      <c r="Z700">
        <v>657</v>
      </c>
      <c r="AA700">
        <v>2910</v>
      </c>
    </row>
    <row r="701" spans="1:27" x14ac:dyDescent="0.3">
      <c r="B701">
        <v>2011</v>
      </c>
      <c r="C701">
        <v>16</v>
      </c>
      <c r="D701">
        <v>10</v>
      </c>
      <c r="E701">
        <v>223</v>
      </c>
      <c r="F701">
        <v>0</v>
      </c>
      <c r="G701">
        <v>0</v>
      </c>
      <c r="H701">
        <v>0</v>
      </c>
      <c r="I701">
        <v>418</v>
      </c>
      <c r="J701">
        <v>5</v>
      </c>
      <c r="K701">
        <v>0</v>
      </c>
      <c r="L701">
        <v>14</v>
      </c>
      <c r="M701">
        <v>33</v>
      </c>
      <c r="N701">
        <v>0</v>
      </c>
      <c r="O701">
        <v>13</v>
      </c>
      <c r="P701">
        <v>0</v>
      </c>
      <c r="Q701">
        <v>33</v>
      </c>
      <c r="R701">
        <v>506</v>
      </c>
      <c r="S701">
        <v>159</v>
      </c>
      <c r="T701">
        <v>16</v>
      </c>
      <c r="U701">
        <v>179</v>
      </c>
      <c r="V701">
        <v>29</v>
      </c>
      <c r="W701">
        <v>133</v>
      </c>
      <c r="X701">
        <v>8</v>
      </c>
      <c r="Y701">
        <v>19</v>
      </c>
      <c r="Z701">
        <v>968</v>
      </c>
      <c r="AA701">
        <v>2964</v>
      </c>
    </row>
    <row r="702" spans="1:27" x14ac:dyDescent="0.3">
      <c r="B702">
        <v>2010</v>
      </c>
      <c r="C702">
        <v>15</v>
      </c>
      <c r="D702">
        <v>7</v>
      </c>
      <c r="E702">
        <v>234</v>
      </c>
      <c r="F702">
        <v>0</v>
      </c>
      <c r="G702">
        <v>0</v>
      </c>
      <c r="H702">
        <v>0</v>
      </c>
      <c r="I702">
        <v>439</v>
      </c>
      <c r="J702">
        <v>2</v>
      </c>
      <c r="K702">
        <v>0</v>
      </c>
      <c r="L702">
        <v>12</v>
      </c>
      <c r="M702">
        <v>0</v>
      </c>
      <c r="N702">
        <v>0</v>
      </c>
      <c r="O702">
        <v>16</v>
      </c>
      <c r="P702">
        <v>0</v>
      </c>
      <c r="Q702">
        <v>36</v>
      </c>
      <c r="R702">
        <v>410</v>
      </c>
      <c r="S702">
        <v>77</v>
      </c>
      <c r="T702">
        <v>15</v>
      </c>
      <c r="U702">
        <v>314</v>
      </c>
      <c r="V702">
        <v>23</v>
      </c>
      <c r="W702">
        <v>123</v>
      </c>
      <c r="X702">
        <v>9</v>
      </c>
      <c r="Y702">
        <v>9</v>
      </c>
      <c r="Z702">
        <v>895</v>
      </c>
      <c r="AA702">
        <v>2651</v>
      </c>
    </row>
    <row r="703" spans="1:27" x14ac:dyDescent="0.3">
      <c r="B703">
        <v>2009</v>
      </c>
      <c r="C703">
        <v>17</v>
      </c>
      <c r="D703">
        <v>7</v>
      </c>
      <c r="E703">
        <v>228</v>
      </c>
      <c r="F703">
        <v>0</v>
      </c>
      <c r="G703">
        <v>0</v>
      </c>
      <c r="H703">
        <v>1</v>
      </c>
      <c r="I703">
        <v>382</v>
      </c>
      <c r="J703">
        <v>4</v>
      </c>
      <c r="K703">
        <v>0</v>
      </c>
      <c r="L703">
        <v>3</v>
      </c>
      <c r="M703">
        <v>0</v>
      </c>
      <c r="N703">
        <v>0</v>
      </c>
      <c r="O703">
        <v>18</v>
      </c>
      <c r="P703">
        <v>0</v>
      </c>
      <c r="Q703">
        <v>42</v>
      </c>
      <c r="R703">
        <v>431</v>
      </c>
      <c r="S703">
        <v>56</v>
      </c>
      <c r="T703">
        <v>13</v>
      </c>
      <c r="U703">
        <v>217</v>
      </c>
      <c r="V703">
        <v>20</v>
      </c>
      <c r="W703">
        <v>79</v>
      </c>
      <c r="X703">
        <v>5</v>
      </c>
      <c r="Y703">
        <v>12</v>
      </c>
      <c r="Z703">
        <v>785</v>
      </c>
      <c r="AA703">
        <v>2659</v>
      </c>
    </row>
    <row r="704" spans="1:27" x14ac:dyDescent="0.3">
      <c r="B704">
        <v>2008</v>
      </c>
      <c r="C704">
        <v>24</v>
      </c>
      <c r="D704">
        <v>2</v>
      </c>
      <c r="E704">
        <v>238</v>
      </c>
      <c r="F704">
        <v>2</v>
      </c>
      <c r="G704">
        <v>0</v>
      </c>
      <c r="H704">
        <v>0</v>
      </c>
      <c r="I704">
        <v>421</v>
      </c>
      <c r="J704">
        <v>2</v>
      </c>
      <c r="K704">
        <v>0</v>
      </c>
      <c r="L704">
        <v>0</v>
      </c>
      <c r="M704">
        <v>0</v>
      </c>
      <c r="N704">
        <v>0</v>
      </c>
      <c r="O704">
        <v>23</v>
      </c>
      <c r="P704">
        <v>0</v>
      </c>
      <c r="Q704">
        <v>11</v>
      </c>
      <c r="R704">
        <v>380</v>
      </c>
      <c r="S704">
        <v>58</v>
      </c>
      <c r="T704">
        <v>14</v>
      </c>
      <c r="U704">
        <v>101</v>
      </c>
      <c r="V704">
        <v>25</v>
      </c>
      <c r="W704">
        <v>66</v>
      </c>
      <c r="X704">
        <v>6</v>
      </c>
      <c r="Y704">
        <v>11</v>
      </c>
      <c r="Z704">
        <v>709</v>
      </c>
      <c r="AA704">
        <v>2699</v>
      </c>
    </row>
    <row r="705" spans="1:27" x14ac:dyDescent="0.3">
      <c r="B705">
        <v>2007</v>
      </c>
      <c r="C705">
        <v>28</v>
      </c>
      <c r="D705">
        <v>0</v>
      </c>
      <c r="E705">
        <v>235</v>
      </c>
      <c r="F705">
        <v>0</v>
      </c>
      <c r="G705">
        <v>0</v>
      </c>
      <c r="H705">
        <v>0</v>
      </c>
      <c r="I705">
        <v>308</v>
      </c>
      <c r="J705">
        <v>3</v>
      </c>
      <c r="K705">
        <v>0</v>
      </c>
      <c r="L705">
        <v>0</v>
      </c>
      <c r="M705">
        <v>0</v>
      </c>
      <c r="N705">
        <v>0</v>
      </c>
      <c r="O705">
        <v>194</v>
      </c>
      <c r="P705">
        <v>1</v>
      </c>
      <c r="Q705">
        <v>20</v>
      </c>
      <c r="R705">
        <v>336</v>
      </c>
      <c r="S705">
        <v>71</v>
      </c>
      <c r="T705">
        <v>5</v>
      </c>
      <c r="U705">
        <v>219</v>
      </c>
      <c r="V705">
        <v>30</v>
      </c>
      <c r="W705">
        <v>54</v>
      </c>
      <c r="X705">
        <v>5</v>
      </c>
      <c r="Y705">
        <v>15</v>
      </c>
      <c r="Z705">
        <v>699</v>
      </c>
      <c r="AA705">
        <v>2924</v>
      </c>
    </row>
    <row r="706" spans="1:27" x14ac:dyDescent="0.3">
      <c r="B706">
        <v>2006</v>
      </c>
      <c r="C706">
        <v>22</v>
      </c>
      <c r="D706">
        <v>0</v>
      </c>
      <c r="E706">
        <v>261</v>
      </c>
      <c r="F706">
        <v>0</v>
      </c>
      <c r="G706">
        <v>0</v>
      </c>
      <c r="H706">
        <v>0</v>
      </c>
      <c r="I706">
        <v>318</v>
      </c>
      <c r="J706">
        <v>4</v>
      </c>
      <c r="K706">
        <v>0</v>
      </c>
      <c r="L706">
        <v>0</v>
      </c>
      <c r="M706">
        <v>0</v>
      </c>
      <c r="N706">
        <v>0</v>
      </c>
      <c r="O706">
        <v>7</v>
      </c>
      <c r="P706">
        <v>23</v>
      </c>
      <c r="Q706">
        <v>87</v>
      </c>
      <c r="R706">
        <v>339</v>
      </c>
      <c r="S706">
        <v>49</v>
      </c>
      <c r="T706">
        <v>6</v>
      </c>
      <c r="U706">
        <v>180</v>
      </c>
      <c r="V706">
        <v>24</v>
      </c>
      <c r="W706">
        <v>61</v>
      </c>
      <c r="X706">
        <v>3</v>
      </c>
      <c r="Y706">
        <v>15</v>
      </c>
      <c r="Z706">
        <v>662</v>
      </c>
      <c r="AA706">
        <v>2868</v>
      </c>
    </row>
    <row r="707" spans="1:27" x14ac:dyDescent="0.3">
      <c r="A707" t="s">
        <v>63</v>
      </c>
      <c r="B707">
        <v>2016</v>
      </c>
      <c r="C707">
        <v>0</v>
      </c>
      <c r="D707">
        <v>14</v>
      </c>
      <c r="E707">
        <v>34</v>
      </c>
      <c r="F707">
        <v>67</v>
      </c>
      <c r="G707">
        <v>0</v>
      </c>
      <c r="H707">
        <v>0</v>
      </c>
      <c r="I707">
        <v>20</v>
      </c>
      <c r="J707">
        <v>3</v>
      </c>
      <c r="K707">
        <v>5</v>
      </c>
      <c r="L707">
        <v>1483</v>
      </c>
      <c r="M707">
        <v>1</v>
      </c>
      <c r="N707">
        <v>0</v>
      </c>
      <c r="O707">
        <v>3291</v>
      </c>
      <c r="P707">
        <v>5</v>
      </c>
      <c r="Q707">
        <v>130</v>
      </c>
      <c r="R707">
        <v>1298</v>
      </c>
      <c r="S707">
        <v>170</v>
      </c>
      <c r="T707">
        <v>61</v>
      </c>
      <c r="U707">
        <v>107</v>
      </c>
      <c r="V707">
        <v>479</v>
      </c>
      <c r="W707">
        <v>371</v>
      </c>
      <c r="X707">
        <v>140</v>
      </c>
      <c r="Y707">
        <v>86</v>
      </c>
      <c r="Z707">
        <v>1080</v>
      </c>
      <c r="AA707">
        <v>1799</v>
      </c>
    </row>
    <row r="708" spans="1:27" x14ac:dyDescent="0.3">
      <c r="B708">
        <v>2015</v>
      </c>
      <c r="C708">
        <v>0</v>
      </c>
      <c r="D708">
        <v>21</v>
      </c>
      <c r="E708">
        <v>48</v>
      </c>
      <c r="F708">
        <v>40</v>
      </c>
      <c r="G708">
        <v>1</v>
      </c>
      <c r="H708">
        <v>0</v>
      </c>
      <c r="I708">
        <v>20</v>
      </c>
      <c r="J708">
        <v>3</v>
      </c>
      <c r="K708">
        <v>5</v>
      </c>
      <c r="L708">
        <v>1549</v>
      </c>
      <c r="M708">
        <v>1</v>
      </c>
      <c r="N708">
        <v>0</v>
      </c>
      <c r="O708">
        <v>3151</v>
      </c>
      <c r="P708">
        <v>15</v>
      </c>
      <c r="Q708">
        <v>123</v>
      </c>
      <c r="R708">
        <v>1302</v>
      </c>
      <c r="S708">
        <v>155</v>
      </c>
      <c r="T708">
        <v>60</v>
      </c>
      <c r="U708">
        <v>146</v>
      </c>
      <c r="V708">
        <v>497</v>
      </c>
      <c r="W708">
        <v>380</v>
      </c>
      <c r="X708">
        <v>152</v>
      </c>
      <c r="Y708">
        <v>80</v>
      </c>
      <c r="Z708">
        <v>1105</v>
      </c>
      <c r="AA708">
        <v>1620</v>
      </c>
    </row>
    <row r="709" spans="1:27" x14ac:dyDescent="0.3">
      <c r="B709">
        <v>2014</v>
      </c>
      <c r="C709">
        <v>0</v>
      </c>
      <c r="D709">
        <v>34</v>
      </c>
      <c r="E709">
        <v>74</v>
      </c>
      <c r="F709">
        <v>37</v>
      </c>
      <c r="G709">
        <v>1</v>
      </c>
      <c r="H709">
        <v>0</v>
      </c>
      <c r="I709">
        <v>24</v>
      </c>
      <c r="J709">
        <v>2</v>
      </c>
      <c r="K709">
        <v>3</v>
      </c>
      <c r="L709">
        <v>1416</v>
      </c>
      <c r="M709">
        <v>2</v>
      </c>
      <c r="N709">
        <v>0</v>
      </c>
      <c r="O709">
        <v>3112</v>
      </c>
      <c r="P709">
        <v>4</v>
      </c>
      <c r="Q709">
        <v>164</v>
      </c>
      <c r="R709">
        <v>1367</v>
      </c>
      <c r="S709">
        <v>147</v>
      </c>
      <c r="T709">
        <v>55</v>
      </c>
      <c r="U709">
        <v>159</v>
      </c>
      <c r="V709">
        <v>485</v>
      </c>
      <c r="W709">
        <v>403</v>
      </c>
      <c r="X709">
        <v>129</v>
      </c>
      <c r="Y709">
        <v>84</v>
      </c>
      <c r="Z709">
        <v>1094</v>
      </c>
      <c r="AA709">
        <v>1436</v>
      </c>
    </row>
    <row r="710" spans="1:27" x14ac:dyDescent="0.3">
      <c r="B710">
        <v>2013</v>
      </c>
      <c r="C710">
        <v>0</v>
      </c>
      <c r="D710">
        <v>28</v>
      </c>
      <c r="E710">
        <v>31</v>
      </c>
      <c r="F710">
        <v>42</v>
      </c>
      <c r="G710">
        <v>2</v>
      </c>
      <c r="H710">
        <v>0</v>
      </c>
      <c r="I710">
        <v>5</v>
      </c>
      <c r="J710">
        <v>2</v>
      </c>
      <c r="K710">
        <v>5</v>
      </c>
      <c r="L710">
        <v>1596</v>
      </c>
      <c r="M710">
        <v>1</v>
      </c>
      <c r="N710">
        <v>0</v>
      </c>
      <c r="O710">
        <v>2503</v>
      </c>
      <c r="P710">
        <v>4</v>
      </c>
      <c r="Q710">
        <v>95</v>
      </c>
      <c r="R710">
        <v>1254</v>
      </c>
      <c r="S710">
        <v>147</v>
      </c>
      <c r="T710">
        <v>56</v>
      </c>
      <c r="U710">
        <v>170</v>
      </c>
      <c r="V710">
        <v>636</v>
      </c>
      <c r="W710">
        <v>486</v>
      </c>
      <c r="X710">
        <v>126</v>
      </c>
      <c r="Y710">
        <v>83</v>
      </c>
      <c r="Z710">
        <v>1006</v>
      </c>
      <c r="AA710">
        <v>1493</v>
      </c>
    </row>
    <row r="711" spans="1:27" x14ac:dyDescent="0.3">
      <c r="B711">
        <v>2012</v>
      </c>
      <c r="C711">
        <v>0</v>
      </c>
      <c r="D711">
        <v>16</v>
      </c>
      <c r="E711">
        <v>57</v>
      </c>
      <c r="F711">
        <v>41</v>
      </c>
      <c r="G711">
        <v>0</v>
      </c>
      <c r="H711">
        <v>0</v>
      </c>
      <c r="I711">
        <v>12</v>
      </c>
      <c r="J711">
        <v>0</v>
      </c>
      <c r="K711">
        <v>4</v>
      </c>
      <c r="L711">
        <v>1591</v>
      </c>
      <c r="M711">
        <v>4</v>
      </c>
      <c r="N711">
        <v>0</v>
      </c>
      <c r="O711">
        <v>3052</v>
      </c>
      <c r="P711">
        <v>4</v>
      </c>
      <c r="Q711">
        <v>97</v>
      </c>
      <c r="R711">
        <v>1236</v>
      </c>
      <c r="S711">
        <v>124</v>
      </c>
      <c r="T711">
        <v>58</v>
      </c>
      <c r="U711">
        <v>187</v>
      </c>
      <c r="V711">
        <v>731</v>
      </c>
      <c r="W711">
        <v>537</v>
      </c>
      <c r="X711">
        <v>119</v>
      </c>
      <c r="Y711">
        <v>73</v>
      </c>
      <c r="Z711">
        <v>973</v>
      </c>
      <c r="AA711">
        <v>1431</v>
      </c>
    </row>
    <row r="712" spans="1:27" x14ac:dyDescent="0.3">
      <c r="B712">
        <v>2011</v>
      </c>
      <c r="C712">
        <v>0</v>
      </c>
      <c r="D712">
        <v>12</v>
      </c>
      <c r="E712">
        <v>63</v>
      </c>
      <c r="F712">
        <v>51</v>
      </c>
      <c r="G712">
        <v>0</v>
      </c>
      <c r="H712">
        <v>0</v>
      </c>
      <c r="I712">
        <v>16</v>
      </c>
      <c r="J712">
        <v>2</v>
      </c>
      <c r="K712">
        <v>6</v>
      </c>
      <c r="L712">
        <v>1537</v>
      </c>
      <c r="M712">
        <v>0</v>
      </c>
      <c r="N712">
        <v>0</v>
      </c>
      <c r="O712">
        <v>1842</v>
      </c>
      <c r="P712">
        <v>4</v>
      </c>
      <c r="Q712">
        <v>91</v>
      </c>
      <c r="R712">
        <v>1168</v>
      </c>
      <c r="S712">
        <v>129</v>
      </c>
      <c r="T712">
        <v>46</v>
      </c>
      <c r="U712">
        <v>177</v>
      </c>
      <c r="V712">
        <v>500</v>
      </c>
      <c r="W712">
        <v>526</v>
      </c>
      <c r="X712">
        <v>108</v>
      </c>
      <c r="Y712">
        <v>70</v>
      </c>
      <c r="Z712">
        <v>1024</v>
      </c>
      <c r="AA712">
        <v>1334</v>
      </c>
    </row>
    <row r="713" spans="1:27" x14ac:dyDescent="0.3">
      <c r="B713">
        <v>2010</v>
      </c>
      <c r="C713">
        <v>0</v>
      </c>
      <c r="D713">
        <v>13</v>
      </c>
      <c r="E713">
        <v>31</v>
      </c>
      <c r="F713">
        <v>30</v>
      </c>
      <c r="G713">
        <v>0</v>
      </c>
      <c r="H713">
        <v>0</v>
      </c>
      <c r="I713">
        <v>12</v>
      </c>
      <c r="J713">
        <v>2</v>
      </c>
      <c r="K713">
        <v>102</v>
      </c>
      <c r="L713">
        <v>1557</v>
      </c>
      <c r="M713">
        <v>4</v>
      </c>
      <c r="N713">
        <v>0</v>
      </c>
      <c r="O713">
        <v>2867</v>
      </c>
      <c r="P713">
        <v>4</v>
      </c>
      <c r="Q713">
        <v>94</v>
      </c>
      <c r="R713">
        <v>1067</v>
      </c>
      <c r="S713">
        <v>297</v>
      </c>
      <c r="T713">
        <v>61</v>
      </c>
      <c r="U713">
        <v>195</v>
      </c>
      <c r="V713">
        <v>451</v>
      </c>
      <c r="W713">
        <v>523</v>
      </c>
      <c r="X713">
        <v>95</v>
      </c>
      <c r="Y713">
        <v>68</v>
      </c>
      <c r="Z713">
        <v>962</v>
      </c>
      <c r="AA713">
        <v>1121</v>
      </c>
    </row>
    <row r="714" spans="1:27" x14ac:dyDescent="0.3">
      <c r="B714">
        <v>2009</v>
      </c>
      <c r="C714">
        <v>0</v>
      </c>
      <c r="D714">
        <v>6</v>
      </c>
      <c r="E714">
        <v>16</v>
      </c>
      <c r="F714">
        <v>15</v>
      </c>
      <c r="G714">
        <v>0</v>
      </c>
      <c r="H714">
        <v>0</v>
      </c>
      <c r="I714">
        <v>4</v>
      </c>
      <c r="J714">
        <v>2</v>
      </c>
      <c r="K714">
        <v>109</v>
      </c>
      <c r="L714">
        <v>97</v>
      </c>
      <c r="M714">
        <v>5</v>
      </c>
      <c r="N714">
        <v>0</v>
      </c>
      <c r="O714">
        <v>3983</v>
      </c>
      <c r="P714">
        <v>4</v>
      </c>
      <c r="Q714">
        <v>55</v>
      </c>
      <c r="R714">
        <v>944</v>
      </c>
      <c r="S714">
        <v>183</v>
      </c>
      <c r="T714">
        <v>79</v>
      </c>
      <c r="U714">
        <v>162</v>
      </c>
      <c r="V714">
        <v>499</v>
      </c>
      <c r="W714">
        <v>568</v>
      </c>
      <c r="X714">
        <v>85</v>
      </c>
      <c r="Y714">
        <v>64</v>
      </c>
      <c r="Z714">
        <v>905</v>
      </c>
      <c r="AA714">
        <v>1056</v>
      </c>
    </row>
    <row r="715" spans="1:27" x14ac:dyDescent="0.3">
      <c r="B715">
        <v>2008</v>
      </c>
      <c r="C715">
        <v>0</v>
      </c>
      <c r="D715">
        <v>7</v>
      </c>
      <c r="E715">
        <v>11</v>
      </c>
      <c r="F715">
        <v>10</v>
      </c>
      <c r="G715">
        <v>0</v>
      </c>
      <c r="H715">
        <v>0</v>
      </c>
      <c r="I715">
        <v>3</v>
      </c>
      <c r="J715">
        <v>3</v>
      </c>
      <c r="K715">
        <v>0</v>
      </c>
      <c r="L715">
        <v>51</v>
      </c>
      <c r="M715">
        <v>8</v>
      </c>
      <c r="N715">
        <v>0</v>
      </c>
      <c r="O715">
        <v>3242</v>
      </c>
      <c r="P715">
        <v>4</v>
      </c>
      <c r="Q715">
        <v>58</v>
      </c>
      <c r="R715">
        <v>877</v>
      </c>
      <c r="S715">
        <v>133</v>
      </c>
      <c r="T715">
        <v>56</v>
      </c>
      <c r="U715">
        <v>117</v>
      </c>
      <c r="V715">
        <v>231</v>
      </c>
      <c r="W715">
        <v>545</v>
      </c>
      <c r="X715">
        <v>80</v>
      </c>
      <c r="Y715">
        <v>47</v>
      </c>
      <c r="Z715">
        <v>652</v>
      </c>
      <c r="AA715">
        <v>1038</v>
      </c>
    </row>
    <row r="716" spans="1:27" x14ac:dyDescent="0.3">
      <c r="B716">
        <v>2007</v>
      </c>
      <c r="C716">
        <v>19</v>
      </c>
      <c r="D716">
        <v>6</v>
      </c>
      <c r="E716">
        <v>12</v>
      </c>
      <c r="F716">
        <v>12</v>
      </c>
      <c r="G716">
        <v>0</v>
      </c>
      <c r="H716">
        <v>0</v>
      </c>
      <c r="I716">
        <v>11</v>
      </c>
      <c r="J716">
        <v>2</v>
      </c>
      <c r="K716">
        <v>92</v>
      </c>
      <c r="L716">
        <v>53</v>
      </c>
      <c r="M716">
        <v>5</v>
      </c>
      <c r="N716">
        <v>0</v>
      </c>
      <c r="O716">
        <v>3567</v>
      </c>
      <c r="P716">
        <v>4</v>
      </c>
      <c r="Q716">
        <v>59</v>
      </c>
      <c r="R716">
        <v>727</v>
      </c>
      <c r="S716">
        <v>148</v>
      </c>
      <c r="T716">
        <v>45</v>
      </c>
      <c r="U716">
        <v>83</v>
      </c>
      <c r="V716">
        <v>130</v>
      </c>
      <c r="W716">
        <v>379</v>
      </c>
      <c r="X716">
        <v>70</v>
      </c>
      <c r="Y716">
        <v>68</v>
      </c>
      <c r="Z716">
        <v>750</v>
      </c>
      <c r="AA716">
        <v>1557</v>
      </c>
    </row>
    <row r="717" spans="1:27" x14ac:dyDescent="0.3">
      <c r="B717">
        <v>2006</v>
      </c>
      <c r="C717">
        <v>0</v>
      </c>
      <c r="D717">
        <v>8</v>
      </c>
      <c r="E717">
        <v>12</v>
      </c>
      <c r="F717">
        <v>7</v>
      </c>
      <c r="G717">
        <v>0</v>
      </c>
      <c r="H717">
        <v>2</v>
      </c>
      <c r="I717">
        <v>9</v>
      </c>
      <c r="J717">
        <v>1</v>
      </c>
      <c r="K717">
        <v>126</v>
      </c>
      <c r="L717">
        <v>0</v>
      </c>
      <c r="M717">
        <v>10</v>
      </c>
      <c r="N717">
        <v>0</v>
      </c>
      <c r="O717">
        <v>1142</v>
      </c>
      <c r="P717">
        <v>4</v>
      </c>
      <c r="Q717">
        <v>57</v>
      </c>
      <c r="R717">
        <v>690</v>
      </c>
      <c r="S717">
        <v>126</v>
      </c>
      <c r="T717">
        <v>46</v>
      </c>
      <c r="U717">
        <v>56</v>
      </c>
      <c r="V717">
        <v>100</v>
      </c>
      <c r="W717">
        <v>216</v>
      </c>
      <c r="X717">
        <v>64</v>
      </c>
      <c r="Y717">
        <v>39</v>
      </c>
      <c r="Z717">
        <v>772</v>
      </c>
      <c r="AA717">
        <v>3346</v>
      </c>
    </row>
    <row r="718" spans="1:27" x14ac:dyDescent="0.3">
      <c r="A718" t="s">
        <v>64</v>
      </c>
      <c r="B718">
        <v>2016</v>
      </c>
      <c r="C718">
        <v>0</v>
      </c>
      <c r="D718">
        <v>2</v>
      </c>
      <c r="E718">
        <v>0</v>
      </c>
      <c r="F718">
        <v>0</v>
      </c>
      <c r="G718">
        <v>0</v>
      </c>
      <c r="H718">
        <v>0</v>
      </c>
      <c r="I718">
        <v>1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15</v>
      </c>
      <c r="P718">
        <v>4</v>
      </c>
      <c r="Q718">
        <v>0</v>
      </c>
      <c r="R718">
        <v>83</v>
      </c>
      <c r="S718">
        <v>3</v>
      </c>
      <c r="T718">
        <v>6</v>
      </c>
      <c r="U718">
        <v>9</v>
      </c>
      <c r="V718">
        <v>6</v>
      </c>
      <c r="W718">
        <v>27</v>
      </c>
      <c r="X718">
        <v>0</v>
      </c>
      <c r="Y718">
        <v>1</v>
      </c>
      <c r="Z718">
        <v>249</v>
      </c>
      <c r="AA718">
        <v>212</v>
      </c>
    </row>
    <row r="719" spans="1:27" x14ac:dyDescent="0.3">
      <c r="B719">
        <v>2015</v>
      </c>
      <c r="C719">
        <v>0</v>
      </c>
      <c r="D719">
        <v>2</v>
      </c>
      <c r="E719">
        <v>0</v>
      </c>
      <c r="F719">
        <v>0</v>
      </c>
      <c r="G719">
        <v>0</v>
      </c>
      <c r="H719">
        <v>0</v>
      </c>
      <c r="I719">
        <v>1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14</v>
      </c>
      <c r="P719">
        <v>4</v>
      </c>
      <c r="Q719">
        <v>1</v>
      </c>
      <c r="R719">
        <v>74</v>
      </c>
      <c r="S719">
        <v>16</v>
      </c>
      <c r="T719">
        <v>5</v>
      </c>
      <c r="U719">
        <v>9</v>
      </c>
      <c r="V719">
        <v>6</v>
      </c>
      <c r="W719">
        <v>24</v>
      </c>
      <c r="X719">
        <v>0</v>
      </c>
      <c r="Y719">
        <v>3</v>
      </c>
      <c r="Z719">
        <v>294</v>
      </c>
      <c r="AA719">
        <v>191</v>
      </c>
    </row>
    <row r="720" spans="1:27" x14ac:dyDescent="0.3">
      <c r="B720">
        <v>2014</v>
      </c>
      <c r="C720">
        <v>1</v>
      </c>
      <c r="D720">
        <v>2</v>
      </c>
      <c r="E720">
        <v>0</v>
      </c>
      <c r="F720">
        <v>0</v>
      </c>
      <c r="G720">
        <v>0</v>
      </c>
      <c r="H720">
        <v>0</v>
      </c>
      <c r="I720">
        <v>2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11</v>
      </c>
      <c r="P720">
        <v>2</v>
      </c>
      <c r="Q720">
        <v>0</v>
      </c>
      <c r="R720">
        <v>66</v>
      </c>
      <c r="S720">
        <v>13</v>
      </c>
      <c r="T720">
        <v>6</v>
      </c>
      <c r="U720">
        <v>11</v>
      </c>
      <c r="V720">
        <v>6</v>
      </c>
      <c r="W720">
        <v>24</v>
      </c>
      <c r="X720">
        <v>0</v>
      </c>
      <c r="Y720">
        <v>2</v>
      </c>
      <c r="Z720">
        <v>285</v>
      </c>
      <c r="AA720">
        <v>199</v>
      </c>
    </row>
    <row r="721" spans="1:27" x14ac:dyDescent="0.3">
      <c r="B721">
        <v>2013</v>
      </c>
      <c r="C721">
        <v>2</v>
      </c>
      <c r="D721">
        <v>4</v>
      </c>
      <c r="E721">
        <v>0</v>
      </c>
      <c r="F721">
        <v>0</v>
      </c>
      <c r="G721">
        <v>0</v>
      </c>
      <c r="H721">
        <v>0</v>
      </c>
      <c r="I721">
        <v>2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8</v>
      </c>
      <c r="P721">
        <v>2</v>
      </c>
      <c r="Q721">
        <v>0</v>
      </c>
      <c r="R721">
        <v>68</v>
      </c>
      <c r="S721">
        <v>10</v>
      </c>
      <c r="T721">
        <v>4</v>
      </c>
      <c r="U721">
        <v>12</v>
      </c>
      <c r="V721">
        <v>8</v>
      </c>
      <c r="W721">
        <v>26</v>
      </c>
      <c r="X721">
        <v>1</v>
      </c>
      <c r="Y721">
        <v>2</v>
      </c>
      <c r="Z721">
        <v>292</v>
      </c>
      <c r="AA721">
        <v>185</v>
      </c>
    </row>
    <row r="722" spans="1:27" x14ac:dyDescent="0.3">
      <c r="B722">
        <v>2012</v>
      </c>
      <c r="C722">
        <v>0</v>
      </c>
      <c r="D722">
        <v>5</v>
      </c>
      <c r="E722">
        <v>0</v>
      </c>
      <c r="F722">
        <v>0</v>
      </c>
      <c r="G722">
        <v>0</v>
      </c>
      <c r="H722">
        <v>0</v>
      </c>
      <c r="I722">
        <v>1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5</v>
      </c>
      <c r="P722">
        <v>2</v>
      </c>
      <c r="Q722">
        <v>0</v>
      </c>
      <c r="R722">
        <v>64</v>
      </c>
      <c r="S722">
        <v>1</v>
      </c>
      <c r="T722">
        <v>5</v>
      </c>
      <c r="U722">
        <v>15</v>
      </c>
      <c r="V722">
        <v>5</v>
      </c>
      <c r="W722">
        <v>6</v>
      </c>
      <c r="X722">
        <v>0</v>
      </c>
      <c r="Y722">
        <v>2</v>
      </c>
      <c r="Z722">
        <v>252</v>
      </c>
      <c r="AA722">
        <v>197</v>
      </c>
    </row>
    <row r="723" spans="1:27" x14ac:dyDescent="0.3">
      <c r="B723">
        <v>2011</v>
      </c>
      <c r="C723">
        <v>0</v>
      </c>
      <c r="D723">
        <v>4</v>
      </c>
      <c r="E723">
        <v>0</v>
      </c>
      <c r="F723">
        <v>0</v>
      </c>
      <c r="G723">
        <v>0</v>
      </c>
      <c r="H723">
        <v>0</v>
      </c>
      <c r="I723">
        <v>1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6</v>
      </c>
      <c r="P723">
        <v>0</v>
      </c>
      <c r="Q723">
        <v>2</v>
      </c>
      <c r="R723">
        <v>76</v>
      </c>
      <c r="S723">
        <v>0</v>
      </c>
      <c r="T723">
        <v>8</v>
      </c>
      <c r="U723">
        <v>2</v>
      </c>
      <c r="V723">
        <v>4</v>
      </c>
      <c r="W723">
        <v>21</v>
      </c>
      <c r="X723">
        <v>3</v>
      </c>
      <c r="Y723">
        <v>2</v>
      </c>
      <c r="Z723">
        <v>249</v>
      </c>
      <c r="AA723">
        <v>205</v>
      </c>
    </row>
    <row r="724" spans="1:27" x14ac:dyDescent="0.3">
      <c r="B724">
        <v>2010</v>
      </c>
      <c r="C724">
        <v>1</v>
      </c>
      <c r="D724">
        <v>3</v>
      </c>
      <c r="E724">
        <v>0</v>
      </c>
      <c r="F724">
        <v>0</v>
      </c>
      <c r="G724">
        <v>0</v>
      </c>
      <c r="H724">
        <v>0</v>
      </c>
      <c r="I724">
        <v>1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8</v>
      </c>
      <c r="P724">
        <v>1</v>
      </c>
      <c r="Q724">
        <v>4</v>
      </c>
      <c r="R724">
        <v>53</v>
      </c>
      <c r="S724">
        <v>0</v>
      </c>
      <c r="T724">
        <v>6</v>
      </c>
      <c r="U724">
        <v>7</v>
      </c>
      <c r="V724">
        <v>3</v>
      </c>
      <c r="W724">
        <v>23</v>
      </c>
      <c r="X724">
        <v>0</v>
      </c>
      <c r="Y724">
        <v>1</v>
      </c>
      <c r="Z724">
        <v>201</v>
      </c>
      <c r="AA724">
        <v>202</v>
      </c>
    </row>
    <row r="725" spans="1:27" x14ac:dyDescent="0.3">
      <c r="B725">
        <v>2009</v>
      </c>
      <c r="C725">
        <v>0</v>
      </c>
      <c r="D725">
        <v>4</v>
      </c>
      <c r="E725">
        <v>0</v>
      </c>
      <c r="F725">
        <v>0</v>
      </c>
      <c r="G725">
        <v>0</v>
      </c>
      <c r="H725">
        <v>0</v>
      </c>
      <c r="I725">
        <v>1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17</v>
      </c>
      <c r="P725">
        <v>1</v>
      </c>
      <c r="Q725">
        <v>3</v>
      </c>
      <c r="R725">
        <v>55</v>
      </c>
      <c r="S725">
        <v>0</v>
      </c>
      <c r="T725">
        <v>5</v>
      </c>
      <c r="U725">
        <v>8</v>
      </c>
      <c r="V725">
        <v>4</v>
      </c>
      <c r="W725">
        <v>18</v>
      </c>
      <c r="X725">
        <v>0</v>
      </c>
      <c r="Y725">
        <v>1</v>
      </c>
      <c r="Z725">
        <v>280</v>
      </c>
      <c r="AA725">
        <v>188</v>
      </c>
    </row>
    <row r="726" spans="1:27" x14ac:dyDescent="0.3">
      <c r="B726">
        <v>2008</v>
      </c>
      <c r="C726">
        <v>1</v>
      </c>
      <c r="D726">
        <v>4</v>
      </c>
      <c r="E726">
        <v>0</v>
      </c>
      <c r="F726">
        <v>0</v>
      </c>
      <c r="G726">
        <v>0</v>
      </c>
      <c r="H726">
        <v>0</v>
      </c>
      <c r="I726">
        <v>1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16</v>
      </c>
      <c r="P726">
        <v>0</v>
      </c>
      <c r="Q726">
        <v>2</v>
      </c>
      <c r="R726">
        <v>58</v>
      </c>
      <c r="S726">
        <v>1</v>
      </c>
      <c r="T726">
        <v>5</v>
      </c>
      <c r="U726">
        <v>4</v>
      </c>
      <c r="V726">
        <v>3</v>
      </c>
      <c r="W726">
        <v>19</v>
      </c>
      <c r="X726">
        <v>0</v>
      </c>
      <c r="Y726">
        <v>2</v>
      </c>
      <c r="Z726">
        <v>412</v>
      </c>
      <c r="AA726">
        <v>185</v>
      </c>
    </row>
    <row r="727" spans="1:27" x14ac:dyDescent="0.3">
      <c r="B727">
        <v>2007</v>
      </c>
      <c r="C727">
        <v>0</v>
      </c>
      <c r="D727">
        <v>2</v>
      </c>
      <c r="E727">
        <v>0</v>
      </c>
      <c r="F727">
        <v>0</v>
      </c>
      <c r="G727">
        <v>0</v>
      </c>
      <c r="H727">
        <v>0</v>
      </c>
      <c r="I727">
        <v>1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16</v>
      </c>
      <c r="P727">
        <v>0</v>
      </c>
      <c r="Q727">
        <v>1</v>
      </c>
      <c r="R727">
        <v>44</v>
      </c>
      <c r="S727">
        <v>1</v>
      </c>
      <c r="T727">
        <v>4</v>
      </c>
      <c r="U727">
        <v>5</v>
      </c>
      <c r="V727">
        <v>3</v>
      </c>
      <c r="W727">
        <v>21</v>
      </c>
      <c r="X727">
        <v>0</v>
      </c>
      <c r="Y727">
        <v>0</v>
      </c>
      <c r="Z727">
        <v>299</v>
      </c>
      <c r="AA727">
        <v>169</v>
      </c>
    </row>
    <row r="728" spans="1:27" x14ac:dyDescent="0.3">
      <c r="B728">
        <v>2006</v>
      </c>
      <c r="C728">
        <v>2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1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14</v>
      </c>
      <c r="P728">
        <v>1</v>
      </c>
      <c r="Q728">
        <v>0</v>
      </c>
      <c r="R728">
        <v>45</v>
      </c>
      <c r="S728">
        <v>0</v>
      </c>
      <c r="T728">
        <v>5</v>
      </c>
      <c r="U728">
        <v>3</v>
      </c>
      <c r="V728">
        <v>3</v>
      </c>
      <c r="W728">
        <v>19</v>
      </c>
      <c r="X728">
        <v>0</v>
      </c>
      <c r="Y728">
        <v>0</v>
      </c>
      <c r="Z728">
        <v>295</v>
      </c>
      <c r="AA728">
        <v>172</v>
      </c>
    </row>
    <row r="729" spans="1:27" x14ac:dyDescent="0.3">
      <c r="A729" t="s">
        <v>65</v>
      </c>
      <c r="B729">
        <v>2016</v>
      </c>
      <c r="C729">
        <v>18</v>
      </c>
      <c r="D729">
        <v>300</v>
      </c>
      <c r="E729">
        <v>5</v>
      </c>
      <c r="F729">
        <v>1</v>
      </c>
      <c r="G729">
        <v>0</v>
      </c>
      <c r="H729">
        <v>0</v>
      </c>
      <c r="I729">
        <v>2</v>
      </c>
      <c r="J729">
        <v>3</v>
      </c>
      <c r="K729">
        <v>17</v>
      </c>
      <c r="L729">
        <v>0</v>
      </c>
      <c r="M729">
        <v>5</v>
      </c>
      <c r="N729">
        <v>0</v>
      </c>
      <c r="O729">
        <v>7</v>
      </c>
      <c r="P729">
        <v>7</v>
      </c>
      <c r="Q729">
        <v>62</v>
      </c>
      <c r="R729">
        <v>587</v>
      </c>
      <c r="S729">
        <v>56</v>
      </c>
      <c r="T729">
        <v>22</v>
      </c>
      <c r="U729">
        <v>73</v>
      </c>
      <c r="V729">
        <v>114</v>
      </c>
      <c r="W729">
        <v>123</v>
      </c>
      <c r="X729">
        <v>23</v>
      </c>
      <c r="Y729">
        <v>56</v>
      </c>
      <c r="Z729">
        <v>684</v>
      </c>
      <c r="AA729">
        <v>984</v>
      </c>
    </row>
    <row r="730" spans="1:27" x14ac:dyDescent="0.3">
      <c r="B730">
        <v>2015</v>
      </c>
      <c r="C730">
        <v>29</v>
      </c>
      <c r="D730">
        <v>335</v>
      </c>
      <c r="E730">
        <v>9</v>
      </c>
      <c r="F730">
        <v>0</v>
      </c>
      <c r="G730">
        <v>0</v>
      </c>
      <c r="H730">
        <v>0</v>
      </c>
      <c r="I730">
        <v>2</v>
      </c>
      <c r="J730">
        <v>0</v>
      </c>
      <c r="K730">
        <v>16</v>
      </c>
      <c r="L730">
        <v>0</v>
      </c>
      <c r="M730">
        <v>5</v>
      </c>
      <c r="N730">
        <v>0</v>
      </c>
      <c r="O730">
        <v>12</v>
      </c>
      <c r="P730">
        <v>9</v>
      </c>
      <c r="Q730">
        <v>42</v>
      </c>
      <c r="R730">
        <v>661</v>
      </c>
      <c r="S730">
        <v>43</v>
      </c>
      <c r="T730">
        <v>20</v>
      </c>
      <c r="U730">
        <v>56</v>
      </c>
      <c r="V730">
        <v>137</v>
      </c>
      <c r="W730">
        <v>122</v>
      </c>
      <c r="X730">
        <v>18</v>
      </c>
      <c r="Y730">
        <v>88</v>
      </c>
      <c r="Z730">
        <v>596</v>
      </c>
      <c r="AA730">
        <v>914</v>
      </c>
    </row>
    <row r="731" spans="1:27" x14ac:dyDescent="0.3">
      <c r="B731">
        <v>2014</v>
      </c>
      <c r="C731">
        <v>30</v>
      </c>
      <c r="D731">
        <v>353</v>
      </c>
      <c r="E731">
        <v>8</v>
      </c>
      <c r="F731">
        <v>1</v>
      </c>
      <c r="G731">
        <v>0</v>
      </c>
      <c r="H731">
        <v>0</v>
      </c>
      <c r="I731">
        <v>3</v>
      </c>
      <c r="J731">
        <v>0</v>
      </c>
      <c r="K731">
        <v>30</v>
      </c>
      <c r="L731">
        <v>0</v>
      </c>
      <c r="M731">
        <v>3</v>
      </c>
      <c r="N731">
        <v>0</v>
      </c>
      <c r="O731">
        <v>15</v>
      </c>
      <c r="P731">
        <v>6</v>
      </c>
      <c r="Q731">
        <v>33</v>
      </c>
      <c r="R731">
        <v>607</v>
      </c>
      <c r="S731">
        <v>51</v>
      </c>
      <c r="T731">
        <v>20</v>
      </c>
      <c r="U731">
        <v>62</v>
      </c>
      <c r="V731">
        <v>162</v>
      </c>
      <c r="W731">
        <v>126</v>
      </c>
      <c r="X731">
        <v>14</v>
      </c>
      <c r="Y731">
        <v>99</v>
      </c>
      <c r="Z731">
        <v>595</v>
      </c>
      <c r="AA731">
        <v>859</v>
      </c>
    </row>
    <row r="732" spans="1:27" x14ac:dyDescent="0.3">
      <c r="B732">
        <v>2013</v>
      </c>
      <c r="C732">
        <v>32</v>
      </c>
      <c r="D732">
        <v>440</v>
      </c>
      <c r="E732">
        <v>4</v>
      </c>
      <c r="F732">
        <v>1</v>
      </c>
      <c r="G732">
        <v>0</v>
      </c>
      <c r="H732">
        <v>0</v>
      </c>
      <c r="I732">
        <v>4</v>
      </c>
      <c r="J732">
        <v>0</v>
      </c>
      <c r="K732">
        <v>51</v>
      </c>
      <c r="L732">
        <v>0</v>
      </c>
      <c r="M732">
        <v>3</v>
      </c>
      <c r="N732">
        <v>0</v>
      </c>
      <c r="O732">
        <v>19</v>
      </c>
      <c r="P732">
        <v>5</v>
      </c>
      <c r="Q732">
        <v>48</v>
      </c>
      <c r="R732">
        <v>567</v>
      </c>
      <c r="S732">
        <v>66</v>
      </c>
      <c r="T732">
        <v>22</v>
      </c>
      <c r="U732">
        <v>66</v>
      </c>
      <c r="V732">
        <v>146</v>
      </c>
      <c r="W732">
        <v>111</v>
      </c>
      <c r="X732">
        <v>17</v>
      </c>
      <c r="Y732">
        <v>99</v>
      </c>
      <c r="Z732">
        <v>625</v>
      </c>
      <c r="AA732">
        <v>847</v>
      </c>
    </row>
    <row r="733" spans="1:27" x14ac:dyDescent="0.3">
      <c r="B733">
        <v>2012</v>
      </c>
      <c r="C733">
        <v>31</v>
      </c>
      <c r="D733">
        <v>382</v>
      </c>
      <c r="E733">
        <v>8</v>
      </c>
      <c r="F733">
        <v>0</v>
      </c>
      <c r="G733">
        <v>0</v>
      </c>
      <c r="H733">
        <v>0</v>
      </c>
      <c r="I733">
        <v>5</v>
      </c>
      <c r="J733">
        <v>0</v>
      </c>
      <c r="K733">
        <v>59</v>
      </c>
      <c r="L733">
        <v>0</v>
      </c>
      <c r="M733">
        <v>3</v>
      </c>
      <c r="N733">
        <v>0</v>
      </c>
      <c r="O733">
        <v>17</v>
      </c>
      <c r="P733">
        <v>4</v>
      </c>
      <c r="Q733">
        <v>18</v>
      </c>
      <c r="R733">
        <v>497</v>
      </c>
      <c r="S733">
        <v>47</v>
      </c>
      <c r="T733">
        <v>21</v>
      </c>
      <c r="U733">
        <v>54</v>
      </c>
      <c r="V733">
        <v>127</v>
      </c>
      <c r="W733">
        <v>107</v>
      </c>
      <c r="X733">
        <v>17</v>
      </c>
      <c r="Y733">
        <v>110</v>
      </c>
      <c r="Z733">
        <v>588</v>
      </c>
      <c r="AA733">
        <v>841</v>
      </c>
    </row>
    <row r="734" spans="1:27" x14ac:dyDescent="0.3">
      <c r="B734">
        <v>2011</v>
      </c>
      <c r="C734">
        <v>4</v>
      </c>
      <c r="D734">
        <v>351</v>
      </c>
      <c r="E734">
        <v>4</v>
      </c>
      <c r="F734">
        <v>0</v>
      </c>
      <c r="G734">
        <v>0</v>
      </c>
      <c r="H734">
        <v>0</v>
      </c>
      <c r="I734">
        <v>4</v>
      </c>
      <c r="J734">
        <v>1</v>
      </c>
      <c r="K734">
        <v>31</v>
      </c>
      <c r="L734">
        <v>0</v>
      </c>
      <c r="M734">
        <v>1</v>
      </c>
      <c r="N734">
        <v>0</v>
      </c>
      <c r="O734">
        <v>18</v>
      </c>
      <c r="P734">
        <v>4</v>
      </c>
      <c r="Q734">
        <v>16</v>
      </c>
      <c r="R734">
        <v>582</v>
      </c>
      <c r="S734">
        <v>52</v>
      </c>
      <c r="T734">
        <v>22</v>
      </c>
      <c r="U734">
        <v>44</v>
      </c>
      <c r="V734">
        <v>136</v>
      </c>
      <c r="W734">
        <v>122</v>
      </c>
      <c r="X734">
        <v>24</v>
      </c>
      <c r="Y734">
        <v>113</v>
      </c>
      <c r="Z734">
        <v>669</v>
      </c>
      <c r="AA734">
        <v>838</v>
      </c>
    </row>
    <row r="735" spans="1:27" x14ac:dyDescent="0.3">
      <c r="B735">
        <v>2010</v>
      </c>
      <c r="C735">
        <v>5</v>
      </c>
      <c r="D735">
        <v>311</v>
      </c>
      <c r="E735">
        <v>2</v>
      </c>
      <c r="F735">
        <v>0</v>
      </c>
      <c r="G735">
        <v>0</v>
      </c>
      <c r="H735">
        <v>0</v>
      </c>
      <c r="I735">
        <v>4</v>
      </c>
      <c r="J735">
        <v>1</v>
      </c>
      <c r="K735">
        <v>18</v>
      </c>
      <c r="L735">
        <v>0</v>
      </c>
      <c r="M735">
        <v>3</v>
      </c>
      <c r="N735">
        <v>0</v>
      </c>
      <c r="O735">
        <v>30</v>
      </c>
      <c r="P735">
        <v>4</v>
      </c>
      <c r="Q735">
        <v>11</v>
      </c>
      <c r="R735">
        <v>497</v>
      </c>
      <c r="S735">
        <v>55</v>
      </c>
      <c r="T735">
        <v>20</v>
      </c>
      <c r="U735">
        <v>32</v>
      </c>
      <c r="V735">
        <v>64</v>
      </c>
      <c r="W735">
        <v>117</v>
      </c>
      <c r="X735">
        <v>34</v>
      </c>
      <c r="Y735">
        <v>137</v>
      </c>
      <c r="Z735">
        <v>667</v>
      </c>
      <c r="AA735">
        <v>768</v>
      </c>
    </row>
    <row r="736" spans="1:27" x14ac:dyDescent="0.3">
      <c r="B736">
        <v>2009</v>
      </c>
      <c r="C736">
        <v>5</v>
      </c>
      <c r="D736">
        <v>401</v>
      </c>
      <c r="E736">
        <v>3</v>
      </c>
      <c r="F736">
        <v>0</v>
      </c>
      <c r="G736">
        <v>0</v>
      </c>
      <c r="H736">
        <v>0</v>
      </c>
      <c r="I736">
        <v>6</v>
      </c>
      <c r="J736">
        <v>0</v>
      </c>
      <c r="K736">
        <v>4</v>
      </c>
      <c r="L736">
        <v>0</v>
      </c>
      <c r="M736">
        <v>14</v>
      </c>
      <c r="N736">
        <v>0</v>
      </c>
      <c r="O736">
        <v>26</v>
      </c>
      <c r="P736">
        <v>4</v>
      </c>
      <c r="Q736">
        <v>9</v>
      </c>
      <c r="R736">
        <v>429</v>
      </c>
      <c r="S736">
        <v>67</v>
      </c>
      <c r="T736">
        <v>21</v>
      </c>
      <c r="U736">
        <v>30</v>
      </c>
      <c r="V736">
        <v>96</v>
      </c>
      <c r="W736">
        <v>113</v>
      </c>
      <c r="X736">
        <v>35</v>
      </c>
      <c r="Y736">
        <v>133</v>
      </c>
      <c r="Z736">
        <v>560</v>
      </c>
      <c r="AA736">
        <v>741</v>
      </c>
    </row>
    <row r="737" spans="1:27" x14ac:dyDescent="0.3">
      <c r="B737">
        <v>2008</v>
      </c>
      <c r="C737">
        <v>4</v>
      </c>
      <c r="D737">
        <v>464</v>
      </c>
      <c r="E737">
        <v>2</v>
      </c>
      <c r="F737">
        <v>0</v>
      </c>
      <c r="G737">
        <v>0</v>
      </c>
      <c r="H737">
        <v>0</v>
      </c>
      <c r="I737">
        <v>8</v>
      </c>
      <c r="J737">
        <v>0</v>
      </c>
      <c r="K737">
        <v>7</v>
      </c>
      <c r="L737">
        <v>0</v>
      </c>
      <c r="M737">
        <v>11</v>
      </c>
      <c r="N737">
        <v>0</v>
      </c>
      <c r="O737">
        <v>69</v>
      </c>
      <c r="P737">
        <v>4</v>
      </c>
      <c r="Q737">
        <v>3</v>
      </c>
      <c r="R737">
        <v>405</v>
      </c>
      <c r="S737">
        <v>56</v>
      </c>
      <c r="T737">
        <v>21</v>
      </c>
      <c r="U737">
        <v>22</v>
      </c>
      <c r="V737">
        <v>53</v>
      </c>
      <c r="W737">
        <v>94</v>
      </c>
      <c r="X737">
        <v>29</v>
      </c>
      <c r="Y737">
        <v>140</v>
      </c>
      <c r="Z737">
        <v>544</v>
      </c>
      <c r="AA737">
        <v>764</v>
      </c>
    </row>
    <row r="738" spans="1:27" x14ac:dyDescent="0.3">
      <c r="B738">
        <v>2007</v>
      </c>
      <c r="C738">
        <v>4</v>
      </c>
      <c r="D738">
        <v>440</v>
      </c>
      <c r="E738">
        <v>3</v>
      </c>
      <c r="F738">
        <v>1</v>
      </c>
      <c r="G738">
        <v>0</v>
      </c>
      <c r="H738">
        <v>0</v>
      </c>
      <c r="I738">
        <v>7</v>
      </c>
      <c r="J738">
        <v>0</v>
      </c>
      <c r="K738">
        <v>6</v>
      </c>
      <c r="L738">
        <v>0</v>
      </c>
      <c r="M738">
        <v>23</v>
      </c>
      <c r="N738">
        <v>0</v>
      </c>
      <c r="O738">
        <v>123</v>
      </c>
      <c r="P738">
        <v>4</v>
      </c>
      <c r="Q738">
        <v>0</v>
      </c>
      <c r="R738">
        <v>347</v>
      </c>
      <c r="S738">
        <v>30</v>
      </c>
      <c r="T738">
        <v>22</v>
      </c>
      <c r="U738">
        <v>29</v>
      </c>
      <c r="V738">
        <v>14</v>
      </c>
      <c r="W738">
        <v>83</v>
      </c>
      <c r="X738">
        <v>21</v>
      </c>
      <c r="Y738">
        <v>146</v>
      </c>
      <c r="Z738">
        <v>626</v>
      </c>
      <c r="AA738">
        <v>742</v>
      </c>
    </row>
    <row r="739" spans="1:27" x14ac:dyDescent="0.3">
      <c r="B739">
        <v>2006</v>
      </c>
      <c r="C739">
        <v>8</v>
      </c>
      <c r="D739">
        <v>385</v>
      </c>
      <c r="E739">
        <v>3</v>
      </c>
      <c r="F739">
        <v>0</v>
      </c>
      <c r="G739">
        <v>0</v>
      </c>
      <c r="H739">
        <v>0</v>
      </c>
      <c r="I739">
        <v>1</v>
      </c>
      <c r="J739">
        <v>7</v>
      </c>
      <c r="K739">
        <v>2</v>
      </c>
      <c r="L739">
        <v>0</v>
      </c>
      <c r="M739">
        <v>0</v>
      </c>
      <c r="N739">
        <v>0</v>
      </c>
      <c r="O739">
        <v>68</v>
      </c>
      <c r="P739">
        <v>5</v>
      </c>
      <c r="Q739">
        <v>1</v>
      </c>
      <c r="R739">
        <v>385</v>
      </c>
      <c r="S739">
        <v>29</v>
      </c>
      <c r="T739">
        <v>21</v>
      </c>
      <c r="U739">
        <v>30</v>
      </c>
      <c r="V739">
        <v>18</v>
      </c>
      <c r="W739">
        <v>87</v>
      </c>
      <c r="X739">
        <v>23</v>
      </c>
      <c r="Y739">
        <v>141</v>
      </c>
      <c r="Z739">
        <v>552</v>
      </c>
      <c r="AA739">
        <v>698</v>
      </c>
    </row>
    <row r="740" spans="1:27" x14ac:dyDescent="0.3">
      <c r="A740" t="s">
        <v>66</v>
      </c>
      <c r="B740">
        <v>2016</v>
      </c>
      <c r="C740">
        <v>1</v>
      </c>
      <c r="D740">
        <v>0</v>
      </c>
      <c r="E740">
        <v>0</v>
      </c>
      <c r="F740">
        <v>2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594</v>
      </c>
      <c r="P740">
        <v>8</v>
      </c>
      <c r="Q740">
        <v>0</v>
      </c>
      <c r="R740">
        <v>92</v>
      </c>
      <c r="S740">
        <v>0</v>
      </c>
      <c r="T740">
        <v>9</v>
      </c>
      <c r="U740">
        <v>6</v>
      </c>
      <c r="V740">
        <v>16</v>
      </c>
      <c r="W740">
        <v>17</v>
      </c>
      <c r="X740">
        <v>3</v>
      </c>
      <c r="Y740">
        <v>2</v>
      </c>
      <c r="Z740">
        <v>271</v>
      </c>
      <c r="AA740">
        <v>294</v>
      </c>
    </row>
    <row r="741" spans="1:27" x14ac:dyDescent="0.3">
      <c r="B741">
        <v>2015</v>
      </c>
      <c r="C741">
        <v>1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575</v>
      </c>
      <c r="P741">
        <v>2</v>
      </c>
      <c r="Q741">
        <v>0</v>
      </c>
      <c r="R741">
        <v>87</v>
      </c>
      <c r="S741">
        <v>0</v>
      </c>
      <c r="T741">
        <v>9</v>
      </c>
      <c r="U741">
        <v>9</v>
      </c>
      <c r="V741">
        <v>14</v>
      </c>
      <c r="W741">
        <v>12</v>
      </c>
      <c r="X741">
        <v>1</v>
      </c>
      <c r="Y741">
        <v>2</v>
      </c>
      <c r="Z741">
        <v>296</v>
      </c>
      <c r="AA741">
        <v>284</v>
      </c>
    </row>
    <row r="742" spans="1:27" x14ac:dyDescent="0.3">
      <c r="B742">
        <v>2014</v>
      </c>
      <c r="C742">
        <v>1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537</v>
      </c>
      <c r="P742">
        <v>2</v>
      </c>
      <c r="Q742">
        <v>0</v>
      </c>
      <c r="R742">
        <v>83</v>
      </c>
      <c r="S742">
        <v>0</v>
      </c>
      <c r="T742">
        <v>14</v>
      </c>
      <c r="U742">
        <v>6</v>
      </c>
      <c r="V742">
        <v>16</v>
      </c>
      <c r="W742">
        <v>6</v>
      </c>
      <c r="X742">
        <v>1</v>
      </c>
      <c r="Y742">
        <v>1</v>
      </c>
      <c r="Z742">
        <v>241</v>
      </c>
      <c r="AA742">
        <v>272</v>
      </c>
    </row>
    <row r="743" spans="1:27" x14ac:dyDescent="0.3">
      <c r="B743">
        <v>2013</v>
      </c>
      <c r="C743">
        <v>5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9</v>
      </c>
      <c r="K743">
        <v>0</v>
      </c>
      <c r="L743">
        <v>0</v>
      </c>
      <c r="M743">
        <v>0</v>
      </c>
      <c r="N743">
        <v>0</v>
      </c>
      <c r="O743">
        <v>534</v>
      </c>
      <c r="P743">
        <v>2</v>
      </c>
      <c r="Q743">
        <v>2</v>
      </c>
      <c r="R743">
        <v>76</v>
      </c>
      <c r="S743">
        <v>0</v>
      </c>
      <c r="T743">
        <v>12</v>
      </c>
      <c r="U743">
        <v>7</v>
      </c>
      <c r="V743">
        <v>8</v>
      </c>
      <c r="W743">
        <v>8</v>
      </c>
      <c r="X743">
        <v>3</v>
      </c>
      <c r="Y743">
        <v>0</v>
      </c>
      <c r="Z743">
        <v>245</v>
      </c>
      <c r="AA743">
        <v>250</v>
      </c>
    </row>
    <row r="744" spans="1:27" x14ac:dyDescent="0.3">
      <c r="B744">
        <v>2012</v>
      </c>
      <c r="C744">
        <v>6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438</v>
      </c>
      <c r="P744">
        <v>2</v>
      </c>
      <c r="Q744">
        <v>0</v>
      </c>
      <c r="R744">
        <v>62</v>
      </c>
      <c r="S744">
        <v>0</v>
      </c>
      <c r="T744">
        <v>11</v>
      </c>
      <c r="U744">
        <v>3</v>
      </c>
      <c r="V744">
        <v>8</v>
      </c>
      <c r="W744">
        <v>7</v>
      </c>
      <c r="X744">
        <v>1</v>
      </c>
      <c r="Y744">
        <v>2</v>
      </c>
      <c r="Z744">
        <v>219</v>
      </c>
      <c r="AA744">
        <v>238</v>
      </c>
    </row>
    <row r="745" spans="1:27" x14ac:dyDescent="0.3">
      <c r="B745">
        <v>2011</v>
      </c>
      <c r="C745">
        <v>3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1</v>
      </c>
      <c r="K745">
        <v>0</v>
      </c>
      <c r="L745">
        <v>0</v>
      </c>
      <c r="M745">
        <v>0</v>
      </c>
      <c r="N745">
        <v>0</v>
      </c>
      <c r="O745">
        <v>335</v>
      </c>
      <c r="P745">
        <v>1</v>
      </c>
      <c r="Q745">
        <v>0</v>
      </c>
      <c r="R745">
        <v>62</v>
      </c>
      <c r="S745">
        <v>0</v>
      </c>
      <c r="T745">
        <v>3</v>
      </c>
      <c r="U745">
        <v>8</v>
      </c>
      <c r="V745">
        <v>7</v>
      </c>
      <c r="W745">
        <v>17</v>
      </c>
      <c r="X745">
        <v>0</v>
      </c>
      <c r="Y745">
        <v>3</v>
      </c>
      <c r="Z745">
        <v>251</v>
      </c>
      <c r="AA745">
        <v>266</v>
      </c>
    </row>
    <row r="746" spans="1:27" x14ac:dyDescent="0.3">
      <c r="B746">
        <v>2010</v>
      </c>
      <c r="C746">
        <v>2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357</v>
      </c>
      <c r="P746">
        <v>0</v>
      </c>
      <c r="Q746">
        <v>0</v>
      </c>
      <c r="R746">
        <v>31</v>
      </c>
      <c r="S746">
        <v>0</v>
      </c>
      <c r="T746">
        <v>1</v>
      </c>
      <c r="U746">
        <v>20</v>
      </c>
      <c r="V746">
        <v>3</v>
      </c>
      <c r="W746">
        <v>12</v>
      </c>
      <c r="X746">
        <v>0</v>
      </c>
      <c r="Y746">
        <v>3</v>
      </c>
      <c r="Z746">
        <v>190</v>
      </c>
      <c r="AA746">
        <v>246</v>
      </c>
    </row>
    <row r="747" spans="1:27" x14ac:dyDescent="0.3">
      <c r="B747">
        <v>2009</v>
      </c>
      <c r="C747">
        <v>3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333</v>
      </c>
      <c r="P747">
        <v>0</v>
      </c>
      <c r="Q747">
        <v>0</v>
      </c>
      <c r="R747">
        <v>47</v>
      </c>
      <c r="S747">
        <v>1</v>
      </c>
      <c r="T747">
        <v>0</v>
      </c>
      <c r="U747">
        <v>17</v>
      </c>
      <c r="V747">
        <v>3</v>
      </c>
      <c r="W747">
        <v>5</v>
      </c>
      <c r="X747">
        <v>0</v>
      </c>
      <c r="Y747">
        <v>2</v>
      </c>
      <c r="Z747">
        <v>203</v>
      </c>
      <c r="AA747">
        <v>247</v>
      </c>
    </row>
    <row r="748" spans="1:27" x14ac:dyDescent="0.3">
      <c r="B748">
        <v>2008</v>
      </c>
      <c r="C748">
        <v>3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300</v>
      </c>
      <c r="P748">
        <v>0</v>
      </c>
      <c r="Q748">
        <v>0</v>
      </c>
      <c r="R748">
        <v>42</v>
      </c>
      <c r="S748">
        <v>3</v>
      </c>
      <c r="T748">
        <v>0</v>
      </c>
      <c r="U748">
        <v>2</v>
      </c>
      <c r="V748">
        <v>3</v>
      </c>
      <c r="W748">
        <v>32</v>
      </c>
      <c r="X748">
        <v>0</v>
      </c>
      <c r="Y748">
        <v>1</v>
      </c>
      <c r="Z748">
        <v>181</v>
      </c>
      <c r="AA748">
        <v>273</v>
      </c>
    </row>
    <row r="749" spans="1:27" x14ac:dyDescent="0.3">
      <c r="B749">
        <v>2007</v>
      </c>
      <c r="C749">
        <v>10</v>
      </c>
      <c r="D749">
        <v>0</v>
      </c>
      <c r="E749">
        <v>2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21</v>
      </c>
      <c r="P749">
        <v>0</v>
      </c>
      <c r="Q749">
        <v>0</v>
      </c>
      <c r="R749">
        <v>33</v>
      </c>
      <c r="S749">
        <v>5</v>
      </c>
      <c r="T749">
        <v>0</v>
      </c>
      <c r="U749">
        <v>4</v>
      </c>
      <c r="V749">
        <v>3</v>
      </c>
      <c r="W749">
        <v>1</v>
      </c>
      <c r="X749">
        <v>0</v>
      </c>
      <c r="Y749">
        <v>3</v>
      </c>
      <c r="Z749">
        <v>198</v>
      </c>
      <c r="AA749">
        <v>239</v>
      </c>
    </row>
    <row r="750" spans="1:27" x14ac:dyDescent="0.3">
      <c r="B750">
        <v>2006</v>
      </c>
      <c r="C750">
        <v>7</v>
      </c>
      <c r="D750">
        <v>0</v>
      </c>
      <c r="E750">
        <v>1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25</v>
      </c>
      <c r="P750">
        <v>12</v>
      </c>
      <c r="Q750">
        <v>0</v>
      </c>
      <c r="R750">
        <v>34</v>
      </c>
      <c r="S750">
        <v>0</v>
      </c>
      <c r="T750">
        <v>0</v>
      </c>
      <c r="U750">
        <v>5</v>
      </c>
      <c r="V750">
        <v>3</v>
      </c>
      <c r="W750">
        <v>0</v>
      </c>
      <c r="X750">
        <v>1</v>
      </c>
      <c r="Y750">
        <v>1</v>
      </c>
      <c r="Z750">
        <v>161</v>
      </c>
      <c r="AA750">
        <v>255</v>
      </c>
    </row>
    <row r="751" spans="1:27" x14ac:dyDescent="0.3">
      <c r="A751" t="s">
        <v>67</v>
      </c>
      <c r="B751">
        <v>2016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7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6</v>
      </c>
      <c r="P751">
        <v>12</v>
      </c>
      <c r="Q751">
        <v>2</v>
      </c>
      <c r="R751">
        <v>109</v>
      </c>
      <c r="S751">
        <v>0</v>
      </c>
      <c r="T751">
        <v>3</v>
      </c>
      <c r="U751">
        <v>4</v>
      </c>
      <c r="V751">
        <v>9</v>
      </c>
      <c r="W751">
        <v>15</v>
      </c>
      <c r="X751">
        <v>5</v>
      </c>
      <c r="Y751">
        <v>4</v>
      </c>
      <c r="Z751">
        <v>409</v>
      </c>
      <c r="AA751">
        <v>1017</v>
      </c>
    </row>
    <row r="752" spans="1:27" x14ac:dyDescent="0.3">
      <c r="B752">
        <v>2015</v>
      </c>
      <c r="C752">
        <v>0</v>
      </c>
      <c r="D752">
        <v>0</v>
      </c>
      <c r="E752">
        <v>1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9</v>
      </c>
      <c r="P752">
        <v>6</v>
      </c>
      <c r="Q752">
        <v>0</v>
      </c>
      <c r="R752">
        <v>104</v>
      </c>
      <c r="S752">
        <v>0</v>
      </c>
      <c r="T752">
        <v>3</v>
      </c>
      <c r="U752">
        <v>4</v>
      </c>
      <c r="V752">
        <v>5</v>
      </c>
      <c r="W752">
        <v>20</v>
      </c>
      <c r="X752">
        <v>6</v>
      </c>
      <c r="Y752">
        <v>2</v>
      </c>
      <c r="Z752">
        <v>456</v>
      </c>
      <c r="AA752">
        <v>1459</v>
      </c>
    </row>
    <row r="753" spans="1:27" x14ac:dyDescent="0.3">
      <c r="B753">
        <v>2014</v>
      </c>
      <c r="C753">
        <v>0</v>
      </c>
      <c r="D753">
        <v>0</v>
      </c>
      <c r="E753">
        <v>1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4</v>
      </c>
      <c r="P753">
        <v>5</v>
      </c>
      <c r="Q753">
        <v>0</v>
      </c>
      <c r="R753">
        <v>106</v>
      </c>
      <c r="S753">
        <v>0</v>
      </c>
      <c r="T753">
        <v>3</v>
      </c>
      <c r="U753">
        <v>6</v>
      </c>
      <c r="V753">
        <v>7</v>
      </c>
      <c r="W753">
        <v>16</v>
      </c>
      <c r="X753">
        <v>4</v>
      </c>
      <c r="Y753">
        <v>3</v>
      </c>
      <c r="Z753">
        <v>501</v>
      </c>
      <c r="AA753">
        <v>1002</v>
      </c>
    </row>
    <row r="754" spans="1:27" x14ac:dyDescent="0.3">
      <c r="B754">
        <v>2013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1</v>
      </c>
      <c r="P754">
        <v>3</v>
      </c>
      <c r="Q754">
        <v>0</v>
      </c>
      <c r="R754">
        <v>97</v>
      </c>
      <c r="S754">
        <v>0</v>
      </c>
      <c r="T754">
        <v>3</v>
      </c>
      <c r="U754">
        <v>6</v>
      </c>
      <c r="V754">
        <v>6</v>
      </c>
      <c r="W754">
        <v>14</v>
      </c>
      <c r="X754">
        <v>5</v>
      </c>
      <c r="Y754">
        <v>4</v>
      </c>
      <c r="Z754">
        <v>365</v>
      </c>
      <c r="AA754">
        <v>991</v>
      </c>
    </row>
    <row r="755" spans="1:27" x14ac:dyDescent="0.3">
      <c r="B755">
        <v>2012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1</v>
      </c>
      <c r="P755">
        <v>3</v>
      </c>
      <c r="Q755">
        <v>2</v>
      </c>
      <c r="R755">
        <v>83</v>
      </c>
      <c r="S755">
        <v>0</v>
      </c>
      <c r="T755">
        <v>3</v>
      </c>
      <c r="U755">
        <v>5</v>
      </c>
      <c r="V755">
        <v>6</v>
      </c>
      <c r="W755">
        <v>11</v>
      </c>
      <c r="X755">
        <v>5</v>
      </c>
      <c r="Y755">
        <v>5</v>
      </c>
      <c r="Z755">
        <v>472</v>
      </c>
      <c r="AA755">
        <v>990</v>
      </c>
    </row>
    <row r="756" spans="1:27" x14ac:dyDescent="0.3">
      <c r="B756">
        <v>2011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1</v>
      </c>
      <c r="P756">
        <v>3</v>
      </c>
      <c r="Q756">
        <v>0</v>
      </c>
      <c r="R756">
        <v>89</v>
      </c>
      <c r="S756">
        <v>0</v>
      </c>
      <c r="T756">
        <v>3</v>
      </c>
      <c r="U756">
        <v>4</v>
      </c>
      <c r="V756">
        <v>5</v>
      </c>
      <c r="W756">
        <v>13</v>
      </c>
      <c r="X756">
        <v>4</v>
      </c>
      <c r="Y756">
        <v>5</v>
      </c>
      <c r="Z756">
        <v>434</v>
      </c>
      <c r="AA756">
        <v>1122</v>
      </c>
    </row>
    <row r="757" spans="1:27" x14ac:dyDescent="0.3">
      <c r="B757">
        <v>2010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1</v>
      </c>
      <c r="P757">
        <v>3</v>
      </c>
      <c r="Q757">
        <v>0</v>
      </c>
      <c r="R757">
        <v>62</v>
      </c>
      <c r="S757">
        <v>1</v>
      </c>
      <c r="T757">
        <v>3</v>
      </c>
      <c r="U757">
        <v>3</v>
      </c>
      <c r="V757">
        <v>6</v>
      </c>
      <c r="W757">
        <v>13</v>
      </c>
      <c r="X757">
        <v>1</v>
      </c>
      <c r="Y757">
        <v>0</v>
      </c>
      <c r="Z757">
        <v>432</v>
      </c>
      <c r="AA757">
        <v>1154</v>
      </c>
    </row>
    <row r="758" spans="1:27" x14ac:dyDescent="0.3">
      <c r="B758">
        <v>2009</v>
      </c>
      <c r="C758">
        <v>2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3</v>
      </c>
      <c r="Q758">
        <v>0</v>
      </c>
      <c r="R758">
        <v>70</v>
      </c>
      <c r="S758">
        <v>0</v>
      </c>
      <c r="T758">
        <v>3</v>
      </c>
      <c r="U758">
        <v>6</v>
      </c>
      <c r="V758">
        <v>5</v>
      </c>
      <c r="W758">
        <v>8</v>
      </c>
      <c r="X758">
        <v>2</v>
      </c>
      <c r="Y758">
        <v>1</v>
      </c>
      <c r="Z758">
        <v>445</v>
      </c>
      <c r="AA758">
        <v>916</v>
      </c>
    </row>
    <row r="759" spans="1:27" x14ac:dyDescent="0.3">
      <c r="B759">
        <v>2008</v>
      </c>
      <c r="C759">
        <v>9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3</v>
      </c>
      <c r="Q759">
        <v>0</v>
      </c>
      <c r="R759">
        <v>59</v>
      </c>
      <c r="S759">
        <v>0</v>
      </c>
      <c r="T759">
        <v>3</v>
      </c>
      <c r="U759">
        <v>8</v>
      </c>
      <c r="V759">
        <v>14</v>
      </c>
      <c r="W759">
        <v>7</v>
      </c>
      <c r="X759">
        <v>2</v>
      </c>
      <c r="Y759">
        <v>0</v>
      </c>
      <c r="Z759">
        <v>336</v>
      </c>
      <c r="AA759">
        <v>852</v>
      </c>
    </row>
    <row r="760" spans="1:27" x14ac:dyDescent="0.3">
      <c r="B760">
        <v>2007</v>
      </c>
      <c r="C760">
        <v>8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30</v>
      </c>
      <c r="S760">
        <v>0</v>
      </c>
      <c r="T760">
        <v>2</v>
      </c>
      <c r="U760">
        <v>12</v>
      </c>
      <c r="V760">
        <v>15</v>
      </c>
      <c r="W760">
        <v>7</v>
      </c>
      <c r="X760">
        <v>1</v>
      </c>
      <c r="Y760">
        <v>0</v>
      </c>
      <c r="Z760">
        <v>422</v>
      </c>
      <c r="AA760">
        <v>885</v>
      </c>
    </row>
    <row r="761" spans="1:27" x14ac:dyDescent="0.3">
      <c r="B761">
        <v>2006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57</v>
      </c>
      <c r="S761">
        <v>0</v>
      </c>
      <c r="T761">
        <v>3</v>
      </c>
      <c r="U761">
        <v>9</v>
      </c>
      <c r="V761">
        <v>10</v>
      </c>
      <c r="W761">
        <v>5</v>
      </c>
      <c r="X761">
        <v>0</v>
      </c>
      <c r="Y761">
        <v>0</v>
      </c>
      <c r="Z761">
        <v>402</v>
      </c>
      <c r="AA761">
        <v>910</v>
      </c>
    </row>
    <row r="762" spans="1:27" x14ac:dyDescent="0.3">
      <c r="A762" t="s">
        <v>68</v>
      </c>
      <c r="B762">
        <v>2016</v>
      </c>
      <c r="C762">
        <v>0</v>
      </c>
      <c r="D762">
        <v>28</v>
      </c>
      <c r="E762">
        <v>46</v>
      </c>
      <c r="F762">
        <v>44</v>
      </c>
      <c r="G762">
        <v>3</v>
      </c>
      <c r="H762">
        <v>8</v>
      </c>
      <c r="I762">
        <v>17</v>
      </c>
      <c r="J762">
        <v>6</v>
      </c>
      <c r="K762">
        <v>10</v>
      </c>
      <c r="L762">
        <v>4</v>
      </c>
      <c r="M762">
        <v>16</v>
      </c>
      <c r="N762">
        <v>0</v>
      </c>
      <c r="O762">
        <v>2194</v>
      </c>
      <c r="P762">
        <v>67</v>
      </c>
      <c r="Q762">
        <v>344</v>
      </c>
      <c r="R762">
        <v>1289</v>
      </c>
      <c r="S762">
        <v>318</v>
      </c>
      <c r="T762">
        <v>97</v>
      </c>
      <c r="U762">
        <v>156</v>
      </c>
      <c r="V762">
        <v>550</v>
      </c>
      <c r="W762">
        <v>429</v>
      </c>
      <c r="X762">
        <v>164</v>
      </c>
      <c r="Y762">
        <v>115</v>
      </c>
      <c r="Z762">
        <v>820</v>
      </c>
      <c r="AA762">
        <v>1529</v>
      </c>
    </row>
    <row r="763" spans="1:27" x14ac:dyDescent="0.3">
      <c r="B763">
        <v>2015</v>
      </c>
      <c r="C763">
        <v>0</v>
      </c>
      <c r="D763">
        <v>32</v>
      </c>
      <c r="E763">
        <v>78</v>
      </c>
      <c r="F763">
        <v>37</v>
      </c>
      <c r="G763">
        <v>4</v>
      </c>
      <c r="H763">
        <v>11</v>
      </c>
      <c r="I763">
        <v>30</v>
      </c>
      <c r="J763">
        <v>7</v>
      </c>
      <c r="K763">
        <v>13</v>
      </c>
      <c r="L763">
        <v>3</v>
      </c>
      <c r="M763">
        <v>17</v>
      </c>
      <c r="N763">
        <v>2</v>
      </c>
      <c r="O763">
        <v>2347</v>
      </c>
      <c r="P763">
        <v>68</v>
      </c>
      <c r="Q763">
        <v>210</v>
      </c>
      <c r="R763">
        <v>1252</v>
      </c>
      <c r="S763">
        <v>362</v>
      </c>
      <c r="T763">
        <v>89</v>
      </c>
      <c r="U763">
        <v>143</v>
      </c>
      <c r="V763">
        <v>586</v>
      </c>
      <c r="W763">
        <v>522</v>
      </c>
      <c r="X763">
        <v>155</v>
      </c>
      <c r="Y763">
        <v>131</v>
      </c>
      <c r="Z763">
        <v>809</v>
      </c>
      <c r="AA763">
        <v>1497</v>
      </c>
    </row>
    <row r="764" spans="1:27" x14ac:dyDescent="0.3">
      <c r="B764">
        <v>2014</v>
      </c>
      <c r="C764">
        <v>0</v>
      </c>
      <c r="D764">
        <v>30</v>
      </c>
      <c r="E764">
        <v>88</v>
      </c>
      <c r="F764">
        <v>36</v>
      </c>
      <c r="G764">
        <v>6</v>
      </c>
      <c r="H764">
        <v>11</v>
      </c>
      <c r="I764">
        <v>24</v>
      </c>
      <c r="J764">
        <v>6</v>
      </c>
      <c r="K764">
        <v>11</v>
      </c>
      <c r="L764">
        <v>5</v>
      </c>
      <c r="M764">
        <v>21</v>
      </c>
      <c r="N764">
        <v>0</v>
      </c>
      <c r="O764">
        <v>1940</v>
      </c>
      <c r="P764">
        <v>43</v>
      </c>
      <c r="Q764">
        <v>274</v>
      </c>
      <c r="R764">
        <v>1203</v>
      </c>
      <c r="S764">
        <v>244</v>
      </c>
      <c r="T764">
        <v>82</v>
      </c>
      <c r="U764">
        <v>130</v>
      </c>
      <c r="V764">
        <v>575</v>
      </c>
      <c r="W764">
        <v>513</v>
      </c>
      <c r="X764">
        <v>140</v>
      </c>
      <c r="Y764">
        <v>121</v>
      </c>
      <c r="Z764">
        <v>797</v>
      </c>
      <c r="AA764">
        <v>1523</v>
      </c>
    </row>
    <row r="765" spans="1:27" x14ac:dyDescent="0.3">
      <c r="B765">
        <v>2013</v>
      </c>
      <c r="C765">
        <v>0</v>
      </c>
      <c r="D765">
        <v>21</v>
      </c>
      <c r="E765">
        <v>61</v>
      </c>
      <c r="F765">
        <v>29</v>
      </c>
      <c r="G765">
        <v>6</v>
      </c>
      <c r="H765">
        <v>5</v>
      </c>
      <c r="I765">
        <v>23</v>
      </c>
      <c r="J765">
        <v>6</v>
      </c>
      <c r="K765">
        <v>8</v>
      </c>
      <c r="L765">
        <v>6</v>
      </c>
      <c r="M765">
        <v>41</v>
      </c>
      <c r="N765">
        <v>0</v>
      </c>
      <c r="O765">
        <v>1866</v>
      </c>
      <c r="P765">
        <v>39</v>
      </c>
      <c r="Q765">
        <v>69</v>
      </c>
      <c r="R765">
        <v>1143</v>
      </c>
      <c r="S765">
        <v>258</v>
      </c>
      <c r="T765">
        <v>80</v>
      </c>
      <c r="U765">
        <v>115</v>
      </c>
      <c r="V765">
        <v>569</v>
      </c>
      <c r="W765">
        <v>406</v>
      </c>
      <c r="X765">
        <v>142</v>
      </c>
      <c r="Y765">
        <v>78</v>
      </c>
      <c r="Z765">
        <v>747</v>
      </c>
      <c r="AA765">
        <v>1416</v>
      </c>
    </row>
    <row r="766" spans="1:27" x14ac:dyDescent="0.3">
      <c r="B766">
        <v>2012</v>
      </c>
      <c r="C766">
        <v>6</v>
      </c>
      <c r="D766">
        <v>7</v>
      </c>
      <c r="E766">
        <v>86</v>
      </c>
      <c r="F766">
        <v>27</v>
      </c>
      <c r="G766">
        <v>0</v>
      </c>
      <c r="H766">
        <v>3</v>
      </c>
      <c r="I766">
        <v>20</v>
      </c>
      <c r="J766">
        <v>8</v>
      </c>
      <c r="K766">
        <v>12</v>
      </c>
      <c r="L766">
        <v>3</v>
      </c>
      <c r="M766">
        <v>37</v>
      </c>
      <c r="N766">
        <v>0</v>
      </c>
      <c r="O766">
        <v>1797</v>
      </c>
      <c r="P766">
        <v>36</v>
      </c>
      <c r="Q766">
        <v>39</v>
      </c>
      <c r="R766">
        <v>1046</v>
      </c>
      <c r="S766">
        <v>230</v>
      </c>
      <c r="T766">
        <v>59</v>
      </c>
      <c r="U766">
        <v>132</v>
      </c>
      <c r="V766">
        <v>420</v>
      </c>
      <c r="W766">
        <v>282</v>
      </c>
      <c r="X766">
        <v>117</v>
      </c>
      <c r="Y766">
        <v>87</v>
      </c>
      <c r="Z766">
        <v>701</v>
      </c>
      <c r="AA766">
        <v>1365</v>
      </c>
    </row>
    <row r="767" spans="1:27" x14ac:dyDescent="0.3">
      <c r="B767">
        <v>2011</v>
      </c>
      <c r="C767">
        <v>11</v>
      </c>
      <c r="D767">
        <v>12</v>
      </c>
      <c r="E767">
        <v>77</v>
      </c>
      <c r="F767">
        <v>22</v>
      </c>
      <c r="G767">
        <v>0</v>
      </c>
      <c r="H767">
        <v>1</v>
      </c>
      <c r="I767">
        <v>17</v>
      </c>
      <c r="J767">
        <v>11</v>
      </c>
      <c r="K767">
        <v>17</v>
      </c>
      <c r="L767">
        <v>5</v>
      </c>
      <c r="M767">
        <v>38</v>
      </c>
      <c r="N767">
        <v>0</v>
      </c>
      <c r="O767">
        <v>1310</v>
      </c>
      <c r="P767">
        <v>36</v>
      </c>
      <c r="Q767">
        <v>29</v>
      </c>
      <c r="R767">
        <v>941</v>
      </c>
      <c r="S767">
        <v>224</v>
      </c>
      <c r="T767">
        <v>65</v>
      </c>
      <c r="U767">
        <v>139</v>
      </c>
      <c r="V767">
        <v>372</v>
      </c>
      <c r="W767">
        <v>344</v>
      </c>
      <c r="X767">
        <v>133</v>
      </c>
      <c r="Y767">
        <v>101</v>
      </c>
      <c r="Z767">
        <v>681</v>
      </c>
      <c r="AA767">
        <v>1395</v>
      </c>
    </row>
    <row r="768" spans="1:27" x14ac:dyDescent="0.3">
      <c r="B768">
        <v>2010</v>
      </c>
      <c r="C768">
        <v>10</v>
      </c>
      <c r="D768">
        <v>13</v>
      </c>
      <c r="E768">
        <v>74</v>
      </c>
      <c r="F768">
        <v>30</v>
      </c>
      <c r="G768">
        <v>0</v>
      </c>
      <c r="H768">
        <v>0</v>
      </c>
      <c r="I768">
        <v>13</v>
      </c>
      <c r="J768">
        <v>10</v>
      </c>
      <c r="K768">
        <v>31</v>
      </c>
      <c r="L768">
        <v>0</v>
      </c>
      <c r="M768">
        <v>22</v>
      </c>
      <c r="N768">
        <v>0</v>
      </c>
      <c r="O768">
        <v>1073</v>
      </c>
      <c r="P768">
        <v>39</v>
      </c>
      <c r="Q768">
        <v>12</v>
      </c>
      <c r="R768">
        <v>947</v>
      </c>
      <c r="S768">
        <v>265</v>
      </c>
      <c r="T768">
        <v>65</v>
      </c>
      <c r="U768">
        <v>132</v>
      </c>
      <c r="V768">
        <v>328</v>
      </c>
      <c r="W768">
        <v>321</v>
      </c>
      <c r="X768">
        <v>120</v>
      </c>
      <c r="Y768">
        <v>81</v>
      </c>
      <c r="Z768">
        <v>674</v>
      </c>
      <c r="AA768">
        <v>1337</v>
      </c>
    </row>
    <row r="769" spans="1:27" x14ac:dyDescent="0.3">
      <c r="B769">
        <v>2009</v>
      </c>
      <c r="C769">
        <v>10</v>
      </c>
      <c r="D769">
        <v>13</v>
      </c>
      <c r="E769">
        <v>42</v>
      </c>
      <c r="F769">
        <v>14</v>
      </c>
      <c r="G769">
        <v>0</v>
      </c>
      <c r="H769">
        <v>0</v>
      </c>
      <c r="I769">
        <v>11</v>
      </c>
      <c r="J769">
        <v>6</v>
      </c>
      <c r="K769">
        <v>25</v>
      </c>
      <c r="L769">
        <v>0</v>
      </c>
      <c r="M769">
        <v>7</v>
      </c>
      <c r="N769">
        <v>0</v>
      </c>
      <c r="O769">
        <v>914</v>
      </c>
      <c r="P769">
        <v>43</v>
      </c>
      <c r="Q769">
        <v>26</v>
      </c>
      <c r="R769">
        <v>895</v>
      </c>
      <c r="S769">
        <v>266</v>
      </c>
      <c r="T769">
        <v>112</v>
      </c>
      <c r="U769">
        <v>198</v>
      </c>
      <c r="V769">
        <v>329</v>
      </c>
      <c r="W769">
        <v>381</v>
      </c>
      <c r="X769">
        <v>122</v>
      </c>
      <c r="Y769">
        <v>92</v>
      </c>
      <c r="Z769">
        <v>705</v>
      </c>
      <c r="AA769">
        <v>1228</v>
      </c>
    </row>
    <row r="770" spans="1:27" x14ac:dyDescent="0.3">
      <c r="B770">
        <v>2008</v>
      </c>
      <c r="C770">
        <v>11</v>
      </c>
      <c r="D770">
        <v>7</v>
      </c>
      <c r="E770">
        <v>54</v>
      </c>
      <c r="F770">
        <v>14</v>
      </c>
      <c r="G770">
        <v>0</v>
      </c>
      <c r="H770">
        <v>0</v>
      </c>
      <c r="I770">
        <v>8</v>
      </c>
      <c r="J770">
        <v>6</v>
      </c>
      <c r="K770">
        <v>14</v>
      </c>
      <c r="L770">
        <v>0</v>
      </c>
      <c r="M770">
        <v>13</v>
      </c>
      <c r="N770">
        <v>0</v>
      </c>
      <c r="O770">
        <v>888</v>
      </c>
      <c r="P770">
        <v>40</v>
      </c>
      <c r="Q770">
        <v>128</v>
      </c>
      <c r="R770">
        <v>865</v>
      </c>
      <c r="S770">
        <v>207</v>
      </c>
      <c r="T770">
        <v>122</v>
      </c>
      <c r="U770">
        <v>113</v>
      </c>
      <c r="V770">
        <v>268</v>
      </c>
      <c r="W770">
        <v>304</v>
      </c>
      <c r="X770">
        <v>115</v>
      </c>
      <c r="Y770">
        <v>82</v>
      </c>
      <c r="Z770">
        <v>715</v>
      </c>
      <c r="AA770">
        <v>1203</v>
      </c>
    </row>
    <row r="771" spans="1:27" x14ac:dyDescent="0.3">
      <c r="B771">
        <v>2007</v>
      </c>
      <c r="C771">
        <v>1</v>
      </c>
      <c r="D771">
        <v>6</v>
      </c>
      <c r="E771">
        <v>46</v>
      </c>
      <c r="F771">
        <v>12</v>
      </c>
      <c r="G771">
        <v>0</v>
      </c>
      <c r="H771">
        <v>0</v>
      </c>
      <c r="I771">
        <v>8</v>
      </c>
      <c r="J771">
        <v>9</v>
      </c>
      <c r="K771">
        <v>10</v>
      </c>
      <c r="L771">
        <v>0</v>
      </c>
      <c r="M771">
        <v>10</v>
      </c>
      <c r="N771">
        <v>0</v>
      </c>
      <c r="O771">
        <v>859</v>
      </c>
      <c r="P771">
        <v>26</v>
      </c>
      <c r="Q771">
        <v>127</v>
      </c>
      <c r="R771">
        <v>797</v>
      </c>
      <c r="S771">
        <v>194</v>
      </c>
      <c r="T771">
        <v>105</v>
      </c>
      <c r="U771">
        <v>93</v>
      </c>
      <c r="V771">
        <v>196</v>
      </c>
      <c r="W771">
        <v>307</v>
      </c>
      <c r="X771">
        <v>75</v>
      </c>
      <c r="Y771">
        <v>83</v>
      </c>
      <c r="Z771">
        <v>606</v>
      </c>
      <c r="AA771">
        <v>1152</v>
      </c>
    </row>
    <row r="772" spans="1:27" x14ac:dyDescent="0.3">
      <c r="B772">
        <v>2006</v>
      </c>
      <c r="C772">
        <v>1</v>
      </c>
      <c r="D772">
        <v>1</v>
      </c>
      <c r="E772">
        <v>41</v>
      </c>
      <c r="F772">
        <v>4</v>
      </c>
      <c r="G772">
        <v>0</v>
      </c>
      <c r="H772">
        <v>0</v>
      </c>
      <c r="I772">
        <v>6</v>
      </c>
      <c r="J772">
        <v>6</v>
      </c>
      <c r="K772">
        <v>6</v>
      </c>
      <c r="L772">
        <v>0</v>
      </c>
      <c r="M772">
        <v>17</v>
      </c>
      <c r="N772">
        <v>0</v>
      </c>
      <c r="O772">
        <v>754</v>
      </c>
      <c r="P772">
        <v>37</v>
      </c>
      <c r="Q772">
        <v>234</v>
      </c>
      <c r="R772">
        <v>712</v>
      </c>
      <c r="S772">
        <v>147</v>
      </c>
      <c r="T772">
        <v>94</v>
      </c>
      <c r="U772">
        <v>75</v>
      </c>
      <c r="V772">
        <v>187</v>
      </c>
      <c r="W772">
        <v>358</v>
      </c>
      <c r="X772">
        <v>96</v>
      </c>
      <c r="Y772">
        <v>89</v>
      </c>
      <c r="Z772">
        <v>515</v>
      </c>
      <c r="AA772">
        <v>1054</v>
      </c>
    </row>
    <row r="773" spans="1:27" x14ac:dyDescent="0.3">
      <c r="A773" t="s">
        <v>69</v>
      </c>
      <c r="B773">
        <v>2016</v>
      </c>
      <c r="C773">
        <v>0</v>
      </c>
      <c r="D773">
        <v>7</v>
      </c>
      <c r="E773">
        <v>5</v>
      </c>
      <c r="F773">
        <v>0</v>
      </c>
      <c r="G773">
        <v>0</v>
      </c>
      <c r="H773">
        <v>0</v>
      </c>
      <c r="I773">
        <v>3</v>
      </c>
      <c r="J773">
        <v>0</v>
      </c>
      <c r="K773">
        <v>0</v>
      </c>
      <c r="L773">
        <v>0</v>
      </c>
      <c r="M773">
        <v>1</v>
      </c>
      <c r="N773">
        <v>0</v>
      </c>
      <c r="O773">
        <v>53</v>
      </c>
      <c r="P773">
        <v>2</v>
      </c>
      <c r="Q773">
        <v>0</v>
      </c>
      <c r="R773">
        <v>243</v>
      </c>
      <c r="S773">
        <v>10</v>
      </c>
      <c r="T773">
        <v>9</v>
      </c>
      <c r="U773">
        <v>34</v>
      </c>
      <c r="V773">
        <v>28</v>
      </c>
      <c r="W773">
        <v>38</v>
      </c>
      <c r="X773">
        <v>10</v>
      </c>
      <c r="Y773">
        <v>13</v>
      </c>
      <c r="Z773">
        <v>328</v>
      </c>
      <c r="AA773">
        <v>219</v>
      </c>
    </row>
    <row r="774" spans="1:27" x14ac:dyDescent="0.3">
      <c r="B774">
        <v>2015</v>
      </c>
      <c r="C774">
        <v>0</v>
      </c>
      <c r="D774">
        <v>6</v>
      </c>
      <c r="E774">
        <v>10</v>
      </c>
      <c r="F774">
        <v>0</v>
      </c>
      <c r="G774">
        <v>0</v>
      </c>
      <c r="H774">
        <v>0</v>
      </c>
      <c r="I774">
        <v>3</v>
      </c>
      <c r="J774">
        <v>0</v>
      </c>
      <c r="K774">
        <v>0</v>
      </c>
      <c r="L774">
        <v>0</v>
      </c>
      <c r="M774">
        <v>1</v>
      </c>
      <c r="N774">
        <v>0</v>
      </c>
      <c r="O774">
        <v>54</v>
      </c>
      <c r="P774">
        <v>2</v>
      </c>
      <c r="Q774">
        <v>1</v>
      </c>
      <c r="R774">
        <v>252</v>
      </c>
      <c r="S774">
        <v>11</v>
      </c>
      <c r="T774">
        <v>10</v>
      </c>
      <c r="U774">
        <v>25</v>
      </c>
      <c r="V774">
        <v>25</v>
      </c>
      <c r="W774">
        <v>36</v>
      </c>
      <c r="X774">
        <v>10</v>
      </c>
      <c r="Y774">
        <v>13</v>
      </c>
      <c r="Z774">
        <v>353</v>
      </c>
      <c r="AA774">
        <v>228</v>
      </c>
    </row>
    <row r="775" spans="1:27" x14ac:dyDescent="0.3">
      <c r="B775">
        <v>2014</v>
      </c>
      <c r="C775">
        <v>0</v>
      </c>
      <c r="D775">
        <v>8</v>
      </c>
      <c r="E775">
        <v>10</v>
      </c>
      <c r="F775">
        <v>0</v>
      </c>
      <c r="G775">
        <v>0</v>
      </c>
      <c r="H775">
        <v>0</v>
      </c>
      <c r="I775">
        <v>4</v>
      </c>
      <c r="J775">
        <v>0</v>
      </c>
      <c r="K775">
        <v>0</v>
      </c>
      <c r="L775">
        <v>0</v>
      </c>
      <c r="M775">
        <v>32</v>
      </c>
      <c r="N775">
        <v>0</v>
      </c>
      <c r="O775">
        <v>48</v>
      </c>
      <c r="P775">
        <v>2</v>
      </c>
      <c r="Q775">
        <v>0</v>
      </c>
      <c r="R775">
        <v>233</v>
      </c>
      <c r="S775">
        <v>19</v>
      </c>
      <c r="T775">
        <v>11</v>
      </c>
      <c r="U775">
        <v>27</v>
      </c>
      <c r="V775">
        <v>24</v>
      </c>
      <c r="W775">
        <v>29</v>
      </c>
      <c r="X775">
        <v>9</v>
      </c>
      <c r="Y775">
        <v>8</v>
      </c>
      <c r="Z775">
        <v>352</v>
      </c>
      <c r="AA775">
        <v>211</v>
      </c>
    </row>
    <row r="776" spans="1:27" x14ac:dyDescent="0.3">
      <c r="B776">
        <v>2013</v>
      </c>
      <c r="C776">
        <v>0</v>
      </c>
      <c r="D776">
        <v>7</v>
      </c>
      <c r="E776">
        <v>6</v>
      </c>
      <c r="F776">
        <v>0</v>
      </c>
      <c r="G776">
        <v>0</v>
      </c>
      <c r="H776">
        <v>0</v>
      </c>
      <c r="I776">
        <v>9</v>
      </c>
      <c r="J776">
        <v>0</v>
      </c>
      <c r="K776">
        <v>0</v>
      </c>
      <c r="L776">
        <v>0</v>
      </c>
      <c r="M776">
        <v>36</v>
      </c>
      <c r="N776">
        <v>0</v>
      </c>
      <c r="O776">
        <v>41</v>
      </c>
      <c r="P776">
        <v>2</v>
      </c>
      <c r="Q776">
        <v>0</v>
      </c>
      <c r="R776">
        <v>222</v>
      </c>
      <c r="S776">
        <v>11</v>
      </c>
      <c r="T776">
        <v>12</v>
      </c>
      <c r="U776">
        <v>26</v>
      </c>
      <c r="V776">
        <v>29</v>
      </c>
      <c r="W776">
        <v>34</v>
      </c>
      <c r="X776">
        <v>8</v>
      </c>
      <c r="Y776">
        <v>6</v>
      </c>
      <c r="Z776">
        <v>378</v>
      </c>
      <c r="AA776">
        <v>210</v>
      </c>
    </row>
    <row r="777" spans="1:27" x14ac:dyDescent="0.3">
      <c r="B777">
        <v>2012</v>
      </c>
      <c r="C777">
        <v>0</v>
      </c>
      <c r="D777">
        <v>3</v>
      </c>
      <c r="E777">
        <v>10</v>
      </c>
      <c r="F777">
        <v>0</v>
      </c>
      <c r="G777">
        <v>0</v>
      </c>
      <c r="H777">
        <v>0</v>
      </c>
      <c r="I777">
        <v>12</v>
      </c>
      <c r="J777">
        <v>0</v>
      </c>
      <c r="K777">
        <v>9</v>
      </c>
      <c r="L777">
        <v>0</v>
      </c>
      <c r="M777">
        <v>29</v>
      </c>
      <c r="N777">
        <v>0</v>
      </c>
      <c r="O777">
        <v>45</v>
      </c>
      <c r="P777">
        <v>2</v>
      </c>
      <c r="Q777">
        <v>0</v>
      </c>
      <c r="R777">
        <v>209</v>
      </c>
      <c r="S777">
        <v>6</v>
      </c>
      <c r="T777">
        <v>10</v>
      </c>
      <c r="U777">
        <v>21</v>
      </c>
      <c r="V777">
        <v>24</v>
      </c>
      <c r="W777">
        <v>27</v>
      </c>
      <c r="X777">
        <v>9</v>
      </c>
      <c r="Y777">
        <v>3</v>
      </c>
      <c r="Z777">
        <v>358</v>
      </c>
      <c r="AA777">
        <v>164</v>
      </c>
    </row>
    <row r="778" spans="1:27" x14ac:dyDescent="0.3">
      <c r="B778">
        <v>2011</v>
      </c>
      <c r="C778">
        <v>0</v>
      </c>
      <c r="D778">
        <v>3</v>
      </c>
      <c r="E778">
        <v>13</v>
      </c>
      <c r="F778">
        <v>0</v>
      </c>
      <c r="G778">
        <v>0</v>
      </c>
      <c r="H778">
        <v>0</v>
      </c>
      <c r="I778">
        <v>18</v>
      </c>
      <c r="J778">
        <v>0</v>
      </c>
      <c r="K778">
        <v>9</v>
      </c>
      <c r="L778">
        <v>0</v>
      </c>
      <c r="M778">
        <v>47</v>
      </c>
      <c r="N778">
        <v>0</v>
      </c>
      <c r="O778">
        <v>47</v>
      </c>
      <c r="P778">
        <v>0</v>
      </c>
      <c r="Q778">
        <v>0</v>
      </c>
      <c r="R778">
        <v>209</v>
      </c>
      <c r="S778">
        <v>3</v>
      </c>
      <c r="T778">
        <v>10</v>
      </c>
      <c r="U778">
        <v>7</v>
      </c>
      <c r="V778">
        <v>16</v>
      </c>
      <c r="W778">
        <v>23</v>
      </c>
      <c r="X778">
        <v>10</v>
      </c>
      <c r="Y778">
        <v>3</v>
      </c>
      <c r="Z778">
        <v>351</v>
      </c>
      <c r="AA778">
        <v>176</v>
      </c>
    </row>
    <row r="779" spans="1:27" x14ac:dyDescent="0.3">
      <c r="B779">
        <v>2010</v>
      </c>
      <c r="C779">
        <v>0</v>
      </c>
      <c r="D779">
        <v>1</v>
      </c>
      <c r="E779">
        <v>4</v>
      </c>
      <c r="F779">
        <v>0</v>
      </c>
      <c r="G779">
        <v>0</v>
      </c>
      <c r="H779">
        <v>0</v>
      </c>
      <c r="I779">
        <v>24</v>
      </c>
      <c r="J779">
        <v>0</v>
      </c>
      <c r="K779">
        <v>0</v>
      </c>
      <c r="L779">
        <v>0</v>
      </c>
      <c r="M779">
        <v>47</v>
      </c>
      <c r="N779">
        <v>0</v>
      </c>
      <c r="O779">
        <v>38</v>
      </c>
      <c r="P779">
        <v>1</v>
      </c>
      <c r="Q779">
        <v>0</v>
      </c>
      <c r="R779">
        <v>193</v>
      </c>
      <c r="S779">
        <v>4</v>
      </c>
      <c r="T779">
        <v>9</v>
      </c>
      <c r="U779">
        <v>3</v>
      </c>
      <c r="V779">
        <v>16</v>
      </c>
      <c r="W779">
        <v>17</v>
      </c>
      <c r="X779">
        <v>12</v>
      </c>
      <c r="Y779">
        <v>1</v>
      </c>
      <c r="Z779">
        <v>367</v>
      </c>
      <c r="AA779">
        <v>162</v>
      </c>
    </row>
    <row r="780" spans="1:27" x14ac:dyDescent="0.3">
      <c r="B780">
        <v>2009</v>
      </c>
      <c r="C780">
        <v>0</v>
      </c>
      <c r="D780">
        <v>4</v>
      </c>
      <c r="E780">
        <v>6</v>
      </c>
      <c r="F780">
        <v>0</v>
      </c>
      <c r="G780">
        <v>0</v>
      </c>
      <c r="H780">
        <v>0</v>
      </c>
      <c r="I780">
        <v>5</v>
      </c>
      <c r="J780">
        <v>0</v>
      </c>
      <c r="K780">
        <v>0</v>
      </c>
      <c r="L780">
        <v>0</v>
      </c>
      <c r="M780">
        <v>36</v>
      </c>
      <c r="N780">
        <v>0</v>
      </c>
      <c r="O780">
        <v>9</v>
      </c>
      <c r="P780">
        <v>1</v>
      </c>
      <c r="Q780">
        <v>0</v>
      </c>
      <c r="R780">
        <v>175</v>
      </c>
      <c r="S780">
        <v>4</v>
      </c>
      <c r="T780">
        <v>7</v>
      </c>
      <c r="U780">
        <v>8</v>
      </c>
      <c r="V780">
        <v>18</v>
      </c>
      <c r="W780">
        <v>18</v>
      </c>
      <c r="X780">
        <v>11</v>
      </c>
      <c r="Y780">
        <v>4</v>
      </c>
      <c r="Z780">
        <v>377</v>
      </c>
      <c r="AA780">
        <v>154</v>
      </c>
    </row>
    <row r="781" spans="1:27" x14ac:dyDescent="0.3">
      <c r="B781">
        <v>2008</v>
      </c>
      <c r="C781">
        <v>0</v>
      </c>
      <c r="D781">
        <v>5</v>
      </c>
      <c r="E781">
        <v>4</v>
      </c>
      <c r="F781">
        <v>0</v>
      </c>
      <c r="G781">
        <v>0</v>
      </c>
      <c r="H781">
        <v>0</v>
      </c>
      <c r="I781">
        <v>4</v>
      </c>
      <c r="J781">
        <v>1</v>
      </c>
      <c r="K781">
        <v>0</v>
      </c>
      <c r="L781">
        <v>0</v>
      </c>
      <c r="M781">
        <v>45</v>
      </c>
      <c r="N781">
        <v>0</v>
      </c>
      <c r="O781">
        <v>7</v>
      </c>
      <c r="P781">
        <v>0</v>
      </c>
      <c r="Q781">
        <v>0</v>
      </c>
      <c r="R781">
        <v>168</v>
      </c>
      <c r="S781">
        <v>2</v>
      </c>
      <c r="T781">
        <v>8</v>
      </c>
      <c r="U781">
        <v>8</v>
      </c>
      <c r="V781">
        <v>11</v>
      </c>
      <c r="W781">
        <v>19</v>
      </c>
      <c r="X781">
        <v>12</v>
      </c>
      <c r="Y781">
        <v>18</v>
      </c>
      <c r="Z781">
        <v>331</v>
      </c>
      <c r="AA781">
        <v>163</v>
      </c>
    </row>
    <row r="782" spans="1:27" x14ac:dyDescent="0.3">
      <c r="B782">
        <v>2007</v>
      </c>
      <c r="C782">
        <v>0</v>
      </c>
      <c r="D782">
        <v>5</v>
      </c>
      <c r="E782">
        <v>1</v>
      </c>
      <c r="F782">
        <v>0</v>
      </c>
      <c r="G782">
        <v>0</v>
      </c>
      <c r="H782">
        <v>0</v>
      </c>
      <c r="I782">
        <v>6</v>
      </c>
      <c r="J782">
        <v>1</v>
      </c>
      <c r="K782">
        <v>0</v>
      </c>
      <c r="L782">
        <v>0</v>
      </c>
      <c r="M782">
        <v>30</v>
      </c>
      <c r="N782">
        <v>0</v>
      </c>
      <c r="O782">
        <v>9</v>
      </c>
      <c r="P782">
        <v>0</v>
      </c>
      <c r="Q782">
        <v>0</v>
      </c>
      <c r="R782">
        <v>177</v>
      </c>
      <c r="S782">
        <v>5</v>
      </c>
      <c r="T782">
        <v>7</v>
      </c>
      <c r="U782">
        <v>9</v>
      </c>
      <c r="V782">
        <v>9</v>
      </c>
      <c r="W782">
        <v>22</v>
      </c>
      <c r="X782">
        <v>13</v>
      </c>
      <c r="Y782">
        <v>9</v>
      </c>
      <c r="Z782">
        <v>348</v>
      </c>
      <c r="AA782">
        <v>177</v>
      </c>
    </row>
    <row r="783" spans="1:27" x14ac:dyDescent="0.3">
      <c r="B783">
        <v>2006</v>
      </c>
      <c r="C783">
        <v>0</v>
      </c>
      <c r="D783">
        <v>7</v>
      </c>
      <c r="E783">
        <v>1</v>
      </c>
      <c r="F783">
        <v>0</v>
      </c>
      <c r="G783">
        <v>0</v>
      </c>
      <c r="H783">
        <v>0</v>
      </c>
      <c r="I783">
        <v>3</v>
      </c>
      <c r="J783">
        <v>1</v>
      </c>
      <c r="K783">
        <v>0</v>
      </c>
      <c r="L783">
        <v>0</v>
      </c>
      <c r="M783">
        <v>0</v>
      </c>
      <c r="N783">
        <v>0</v>
      </c>
      <c r="O783">
        <v>10</v>
      </c>
      <c r="P783">
        <v>1</v>
      </c>
      <c r="Q783">
        <v>0</v>
      </c>
      <c r="R783">
        <v>174</v>
      </c>
      <c r="S783">
        <v>6</v>
      </c>
      <c r="T783">
        <v>8</v>
      </c>
      <c r="U783">
        <v>6</v>
      </c>
      <c r="V783">
        <v>10</v>
      </c>
      <c r="W783">
        <v>24</v>
      </c>
      <c r="X783">
        <v>12</v>
      </c>
      <c r="Y783">
        <v>9</v>
      </c>
      <c r="Z783">
        <v>323</v>
      </c>
      <c r="AA783">
        <v>164</v>
      </c>
    </row>
    <row r="784" spans="1:27" x14ac:dyDescent="0.3">
      <c r="A784" t="s">
        <v>70</v>
      </c>
      <c r="B784">
        <v>2016</v>
      </c>
      <c r="C784">
        <v>0</v>
      </c>
      <c r="D784">
        <v>5</v>
      </c>
      <c r="E784">
        <v>2</v>
      </c>
      <c r="F784">
        <v>0</v>
      </c>
      <c r="G784">
        <v>0</v>
      </c>
      <c r="H784">
        <v>0</v>
      </c>
      <c r="I784">
        <v>0</v>
      </c>
      <c r="J784">
        <v>1</v>
      </c>
      <c r="K784">
        <v>0</v>
      </c>
      <c r="L784">
        <v>0</v>
      </c>
      <c r="M784">
        <v>91</v>
      </c>
      <c r="N784">
        <v>84</v>
      </c>
      <c r="O784">
        <v>5</v>
      </c>
      <c r="P784">
        <v>115</v>
      </c>
      <c r="Q784">
        <v>2</v>
      </c>
      <c r="R784">
        <v>84</v>
      </c>
      <c r="S784">
        <v>0</v>
      </c>
      <c r="T784">
        <v>0</v>
      </c>
      <c r="U784">
        <v>37</v>
      </c>
      <c r="V784">
        <v>3</v>
      </c>
      <c r="W784">
        <v>24</v>
      </c>
      <c r="X784">
        <v>3</v>
      </c>
      <c r="Y784">
        <v>6</v>
      </c>
      <c r="Z784">
        <v>428</v>
      </c>
      <c r="AA784">
        <v>982</v>
      </c>
    </row>
    <row r="785" spans="1:27" x14ac:dyDescent="0.3">
      <c r="B785">
        <v>2015</v>
      </c>
      <c r="C785">
        <v>0</v>
      </c>
      <c r="D785">
        <v>5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1</v>
      </c>
      <c r="K785">
        <v>0</v>
      </c>
      <c r="L785">
        <v>4</v>
      </c>
      <c r="M785">
        <v>94</v>
      </c>
      <c r="N785">
        <v>103</v>
      </c>
      <c r="O785">
        <v>5</v>
      </c>
      <c r="P785">
        <v>1</v>
      </c>
      <c r="Q785">
        <v>3</v>
      </c>
      <c r="R785">
        <v>90</v>
      </c>
      <c r="S785">
        <v>2</v>
      </c>
      <c r="T785">
        <v>2</v>
      </c>
      <c r="U785">
        <v>33</v>
      </c>
      <c r="V785">
        <v>3</v>
      </c>
      <c r="W785">
        <v>22</v>
      </c>
      <c r="X785">
        <v>3</v>
      </c>
      <c r="Y785">
        <v>6</v>
      </c>
      <c r="Z785">
        <v>524</v>
      </c>
      <c r="AA785">
        <v>863</v>
      </c>
    </row>
    <row r="786" spans="1:27" x14ac:dyDescent="0.3">
      <c r="B786">
        <v>2014</v>
      </c>
      <c r="C786">
        <v>9</v>
      </c>
      <c r="D786">
        <v>15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1</v>
      </c>
      <c r="K786">
        <v>0</v>
      </c>
      <c r="L786">
        <v>0</v>
      </c>
      <c r="M786">
        <v>92</v>
      </c>
      <c r="N786">
        <v>91</v>
      </c>
      <c r="O786">
        <v>10</v>
      </c>
      <c r="P786">
        <v>0</v>
      </c>
      <c r="Q786">
        <v>2</v>
      </c>
      <c r="R786">
        <v>96</v>
      </c>
      <c r="S786">
        <v>2</v>
      </c>
      <c r="T786">
        <v>3</v>
      </c>
      <c r="U786">
        <v>20</v>
      </c>
      <c r="V786">
        <v>3</v>
      </c>
      <c r="W786">
        <v>22</v>
      </c>
      <c r="X786">
        <v>2</v>
      </c>
      <c r="Y786">
        <v>6</v>
      </c>
      <c r="Z786">
        <v>417</v>
      </c>
      <c r="AA786">
        <v>995</v>
      </c>
    </row>
    <row r="787" spans="1:27" x14ac:dyDescent="0.3">
      <c r="B787">
        <v>2013</v>
      </c>
      <c r="C787">
        <v>0</v>
      </c>
      <c r="D787">
        <v>34</v>
      </c>
      <c r="E787">
        <v>3</v>
      </c>
      <c r="F787">
        <v>0</v>
      </c>
      <c r="G787">
        <v>0</v>
      </c>
      <c r="H787">
        <v>0</v>
      </c>
      <c r="I787">
        <v>0</v>
      </c>
      <c r="J787">
        <v>1</v>
      </c>
      <c r="K787">
        <v>0</v>
      </c>
      <c r="L787">
        <v>0</v>
      </c>
      <c r="M787">
        <v>104</v>
      </c>
      <c r="N787">
        <v>90</v>
      </c>
      <c r="O787">
        <v>9</v>
      </c>
      <c r="P787">
        <v>1</v>
      </c>
      <c r="Q787">
        <v>2</v>
      </c>
      <c r="R787">
        <v>98</v>
      </c>
      <c r="S787">
        <v>3</v>
      </c>
      <c r="T787">
        <v>3</v>
      </c>
      <c r="U787">
        <v>15</v>
      </c>
      <c r="V787">
        <v>2</v>
      </c>
      <c r="W787">
        <v>13</v>
      </c>
      <c r="X787">
        <v>2</v>
      </c>
      <c r="Y787">
        <v>5</v>
      </c>
      <c r="Z787">
        <v>426</v>
      </c>
      <c r="AA787">
        <v>710</v>
      </c>
    </row>
    <row r="788" spans="1:27" x14ac:dyDescent="0.3">
      <c r="B788">
        <v>2012</v>
      </c>
      <c r="C788">
        <v>2</v>
      </c>
      <c r="D788">
        <v>41</v>
      </c>
      <c r="E788">
        <v>6</v>
      </c>
      <c r="F788">
        <v>0</v>
      </c>
      <c r="G788">
        <v>0</v>
      </c>
      <c r="H788">
        <v>0</v>
      </c>
      <c r="I788">
        <v>0</v>
      </c>
      <c r="J788">
        <v>1</v>
      </c>
      <c r="K788">
        <v>0</v>
      </c>
      <c r="L788">
        <v>0</v>
      </c>
      <c r="M788">
        <v>112</v>
      </c>
      <c r="N788">
        <v>89</v>
      </c>
      <c r="O788">
        <v>5</v>
      </c>
      <c r="P788">
        <v>0</v>
      </c>
      <c r="Q788">
        <v>4</v>
      </c>
      <c r="R788">
        <v>103</v>
      </c>
      <c r="S788">
        <v>1</v>
      </c>
      <c r="T788">
        <v>3</v>
      </c>
      <c r="U788">
        <v>9</v>
      </c>
      <c r="V788">
        <v>2</v>
      </c>
      <c r="W788">
        <v>16</v>
      </c>
      <c r="X788">
        <v>2</v>
      </c>
      <c r="Y788">
        <v>6</v>
      </c>
      <c r="Z788">
        <v>288</v>
      </c>
      <c r="AA788">
        <v>549</v>
      </c>
    </row>
    <row r="789" spans="1:27" x14ac:dyDescent="0.3">
      <c r="B789">
        <v>2011</v>
      </c>
      <c r="C789">
        <v>0</v>
      </c>
      <c r="D789">
        <v>36</v>
      </c>
      <c r="E789">
        <v>3</v>
      </c>
      <c r="F789">
        <v>0</v>
      </c>
      <c r="G789">
        <v>0</v>
      </c>
      <c r="H789">
        <v>0</v>
      </c>
      <c r="I789">
        <v>0</v>
      </c>
      <c r="J789">
        <v>1</v>
      </c>
      <c r="K789">
        <v>3</v>
      </c>
      <c r="L789">
        <v>0</v>
      </c>
      <c r="M789">
        <v>58</v>
      </c>
      <c r="N789">
        <v>90</v>
      </c>
      <c r="O789">
        <v>6</v>
      </c>
      <c r="P789">
        <v>0</v>
      </c>
      <c r="Q789">
        <v>1</v>
      </c>
      <c r="R789">
        <v>80</v>
      </c>
      <c r="S789">
        <v>1</v>
      </c>
      <c r="T789">
        <v>4</v>
      </c>
      <c r="U789">
        <v>11</v>
      </c>
      <c r="V789">
        <v>2</v>
      </c>
      <c r="W789">
        <v>16</v>
      </c>
      <c r="X789">
        <v>3</v>
      </c>
      <c r="Y789">
        <v>7</v>
      </c>
      <c r="Z789">
        <v>503</v>
      </c>
      <c r="AA789">
        <v>530</v>
      </c>
    </row>
    <row r="790" spans="1:27" x14ac:dyDescent="0.3">
      <c r="B790">
        <v>2010</v>
      </c>
      <c r="C790">
        <v>0</v>
      </c>
      <c r="D790">
        <v>32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5</v>
      </c>
      <c r="K790">
        <v>5</v>
      </c>
      <c r="L790">
        <v>0</v>
      </c>
      <c r="M790">
        <v>99</v>
      </c>
      <c r="N790">
        <v>79</v>
      </c>
      <c r="O790">
        <v>3</v>
      </c>
      <c r="P790">
        <v>0</v>
      </c>
      <c r="Q790">
        <v>3</v>
      </c>
      <c r="R790">
        <v>90</v>
      </c>
      <c r="S790">
        <v>1</v>
      </c>
      <c r="T790">
        <v>4</v>
      </c>
      <c r="U790">
        <v>10</v>
      </c>
      <c r="V790">
        <v>3</v>
      </c>
      <c r="W790">
        <v>11</v>
      </c>
      <c r="X790">
        <v>4</v>
      </c>
      <c r="Y790">
        <v>4</v>
      </c>
      <c r="Z790">
        <v>374</v>
      </c>
      <c r="AA790">
        <v>559</v>
      </c>
    </row>
    <row r="791" spans="1:27" x14ac:dyDescent="0.3">
      <c r="B791">
        <v>2009</v>
      </c>
      <c r="C791">
        <v>0</v>
      </c>
      <c r="D791">
        <v>26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4</v>
      </c>
      <c r="K791">
        <v>9</v>
      </c>
      <c r="L791">
        <v>0</v>
      </c>
      <c r="M791">
        <v>54</v>
      </c>
      <c r="N791">
        <v>80</v>
      </c>
      <c r="O791">
        <v>5</v>
      </c>
      <c r="P791">
        <v>0</v>
      </c>
      <c r="Q791">
        <v>1</v>
      </c>
      <c r="R791">
        <v>75</v>
      </c>
      <c r="S791">
        <v>1</v>
      </c>
      <c r="T791">
        <v>3</v>
      </c>
      <c r="U791">
        <v>9</v>
      </c>
      <c r="V791">
        <v>3</v>
      </c>
      <c r="W791">
        <v>14</v>
      </c>
      <c r="X791">
        <v>1</v>
      </c>
      <c r="Y791">
        <v>1</v>
      </c>
      <c r="Z791">
        <v>441</v>
      </c>
      <c r="AA791">
        <v>367</v>
      </c>
    </row>
    <row r="792" spans="1:27" x14ac:dyDescent="0.3">
      <c r="B792">
        <v>2008</v>
      </c>
      <c r="C792">
        <v>0</v>
      </c>
      <c r="D792">
        <v>44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7</v>
      </c>
      <c r="K792">
        <v>11</v>
      </c>
      <c r="L792">
        <v>0</v>
      </c>
      <c r="M792">
        <v>0</v>
      </c>
      <c r="N792">
        <v>55</v>
      </c>
      <c r="O792">
        <v>0</v>
      </c>
      <c r="P792">
        <v>0</v>
      </c>
      <c r="Q792">
        <v>0</v>
      </c>
      <c r="R792">
        <v>54</v>
      </c>
      <c r="S792">
        <v>1</v>
      </c>
      <c r="T792">
        <v>3</v>
      </c>
      <c r="U792">
        <v>16</v>
      </c>
      <c r="V792">
        <v>4</v>
      </c>
      <c r="W792">
        <v>11</v>
      </c>
      <c r="X792">
        <v>0</v>
      </c>
      <c r="Y792">
        <v>11</v>
      </c>
      <c r="Z792">
        <v>484</v>
      </c>
      <c r="AA792">
        <v>346</v>
      </c>
    </row>
    <row r="793" spans="1:27" x14ac:dyDescent="0.3">
      <c r="B793">
        <v>2007</v>
      </c>
      <c r="C793">
        <v>0</v>
      </c>
      <c r="D793">
        <v>38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8</v>
      </c>
      <c r="K793">
        <v>21</v>
      </c>
      <c r="L793">
        <v>0</v>
      </c>
      <c r="M793">
        <v>0</v>
      </c>
      <c r="N793">
        <v>33</v>
      </c>
      <c r="O793">
        <v>0</v>
      </c>
      <c r="P793">
        <v>0</v>
      </c>
      <c r="Q793">
        <v>0</v>
      </c>
      <c r="R793">
        <v>80</v>
      </c>
      <c r="S793">
        <v>1</v>
      </c>
      <c r="T793">
        <v>2</v>
      </c>
      <c r="U793">
        <v>21</v>
      </c>
      <c r="V793">
        <v>3</v>
      </c>
      <c r="W793">
        <v>23</v>
      </c>
      <c r="X793">
        <v>0</v>
      </c>
      <c r="Y793">
        <v>30</v>
      </c>
      <c r="Z793">
        <v>433</v>
      </c>
      <c r="AA793">
        <v>362</v>
      </c>
    </row>
    <row r="794" spans="1:27" x14ac:dyDescent="0.3">
      <c r="B794">
        <v>2006</v>
      </c>
      <c r="C794">
        <v>0</v>
      </c>
      <c r="D794">
        <v>28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8</v>
      </c>
      <c r="K794">
        <v>27</v>
      </c>
      <c r="L794">
        <v>0</v>
      </c>
      <c r="M794">
        <v>49</v>
      </c>
      <c r="N794">
        <v>32</v>
      </c>
      <c r="O794">
        <v>0</v>
      </c>
      <c r="P794">
        <v>1</v>
      </c>
      <c r="Q794">
        <v>0</v>
      </c>
      <c r="R794">
        <v>40</v>
      </c>
      <c r="S794">
        <v>0</v>
      </c>
      <c r="T794">
        <v>3</v>
      </c>
      <c r="U794">
        <v>21</v>
      </c>
      <c r="V794">
        <v>4</v>
      </c>
      <c r="W794">
        <v>28</v>
      </c>
      <c r="X794">
        <v>0</v>
      </c>
      <c r="Y794">
        <v>20</v>
      </c>
      <c r="Z794">
        <v>358</v>
      </c>
      <c r="AA794">
        <v>383</v>
      </c>
    </row>
    <row r="795" spans="1:27" x14ac:dyDescent="0.3">
      <c r="A795" t="s">
        <v>71</v>
      </c>
      <c r="B795">
        <v>2016</v>
      </c>
      <c r="C795">
        <v>7</v>
      </c>
      <c r="D795">
        <v>63</v>
      </c>
      <c r="E795">
        <v>16</v>
      </c>
      <c r="F795">
        <v>15</v>
      </c>
      <c r="G795">
        <v>0</v>
      </c>
      <c r="H795">
        <v>0</v>
      </c>
      <c r="I795">
        <v>17</v>
      </c>
      <c r="J795">
        <v>4</v>
      </c>
      <c r="K795">
        <v>0</v>
      </c>
      <c r="L795">
        <v>14</v>
      </c>
      <c r="M795">
        <v>275</v>
      </c>
      <c r="N795">
        <v>0</v>
      </c>
      <c r="O795">
        <v>2244</v>
      </c>
      <c r="P795">
        <v>19</v>
      </c>
      <c r="Q795">
        <v>163</v>
      </c>
      <c r="R795">
        <v>1266</v>
      </c>
      <c r="S795">
        <v>203</v>
      </c>
      <c r="T795">
        <v>70</v>
      </c>
      <c r="U795">
        <v>133</v>
      </c>
      <c r="V795">
        <v>669</v>
      </c>
      <c r="W795">
        <v>316</v>
      </c>
      <c r="X795">
        <v>90</v>
      </c>
      <c r="Y795">
        <v>66</v>
      </c>
      <c r="Z795">
        <v>1386</v>
      </c>
      <c r="AA795">
        <v>1714</v>
      </c>
    </row>
    <row r="796" spans="1:27" x14ac:dyDescent="0.3">
      <c r="B796">
        <v>2015</v>
      </c>
      <c r="C796">
        <v>7</v>
      </c>
      <c r="D796">
        <v>51</v>
      </c>
      <c r="E796">
        <v>20</v>
      </c>
      <c r="F796">
        <v>15</v>
      </c>
      <c r="G796">
        <v>1</v>
      </c>
      <c r="H796">
        <v>0</v>
      </c>
      <c r="I796">
        <v>14</v>
      </c>
      <c r="J796">
        <v>2</v>
      </c>
      <c r="K796">
        <v>0</v>
      </c>
      <c r="L796">
        <v>14</v>
      </c>
      <c r="M796">
        <v>261</v>
      </c>
      <c r="N796">
        <v>0</v>
      </c>
      <c r="O796">
        <v>2268</v>
      </c>
      <c r="P796">
        <v>9</v>
      </c>
      <c r="Q796">
        <v>178</v>
      </c>
      <c r="R796">
        <v>1380</v>
      </c>
      <c r="S796">
        <v>161</v>
      </c>
      <c r="T796">
        <v>70</v>
      </c>
      <c r="U796">
        <v>115</v>
      </c>
      <c r="V796">
        <v>469</v>
      </c>
      <c r="W796">
        <v>313</v>
      </c>
      <c r="X796">
        <v>86</v>
      </c>
      <c r="Y796">
        <v>69</v>
      </c>
      <c r="Z796">
        <v>1476</v>
      </c>
      <c r="AA796">
        <v>1605</v>
      </c>
    </row>
    <row r="797" spans="1:27" x14ac:dyDescent="0.3">
      <c r="B797">
        <v>2014</v>
      </c>
      <c r="C797">
        <v>8</v>
      </c>
      <c r="D797">
        <v>48</v>
      </c>
      <c r="E797">
        <v>27</v>
      </c>
      <c r="F797">
        <v>7</v>
      </c>
      <c r="G797">
        <v>2</v>
      </c>
      <c r="H797">
        <v>1</v>
      </c>
      <c r="I797">
        <v>13</v>
      </c>
      <c r="J797">
        <v>3</v>
      </c>
      <c r="K797">
        <v>0</v>
      </c>
      <c r="L797">
        <v>31</v>
      </c>
      <c r="M797">
        <v>292</v>
      </c>
      <c r="N797">
        <v>0</v>
      </c>
      <c r="O797">
        <v>2181</v>
      </c>
      <c r="P797">
        <v>4</v>
      </c>
      <c r="Q797">
        <v>210</v>
      </c>
      <c r="R797">
        <v>1340</v>
      </c>
      <c r="S797">
        <v>175</v>
      </c>
      <c r="T797">
        <v>68</v>
      </c>
      <c r="U797">
        <v>111</v>
      </c>
      <c r="V797">
        <v>401</v>
      </c>
      <c r="W797">
        <v>289</v>
      </c>
      <c r="X797">
        <v>80</v>
      </c>
      <c r="Y797">
        <v>62</v>
      </c>
      <c r="Z797">
        <v>1409</v>
      </c>
      <c r="AA797">
        <v>1466</v>
      </c>
    </row>
    <row r="798" spans="1:27" x14ac:dyDescent="0.3">
      <c r="B798">
        <v>2013</v>
      </c>
      <c r="C798">
        <v>8</v>
      </c>
      <c r="D798">
        <v>49</v>
      </c>
      <c r="E798">
        <v>26</v>
      </c>
      <c r="F798">
        <v>8</v>
      </c>
      <c r="G798">
        <v>0</v>
      </c>
      <c r="H798">
        <v>0</v>
      </c>
      <c r="I798">
        <v>14</v>
      </c>
      <c r="J798">
        <v>1</v>
      </c>
      <c r="K798">
        <v>0</v>
      </c>
      <c r="L798">
        <v>37</v>
      </c>
      <c r="M798">
        <v>335</v>
      </c>
      <c r="N798">
        <v>0</v>
      </c>
      <c r="O798">
        <v>2188</v>
      </c>
      <c r="P798">
        <v>3</v>
      </c>
      <c r="Q798">
        <v>193</v>
      </c>
      <c r="R798">
        <v>1269</v>
      </c>
      <c r="S798">
        <v>582</v>
      </c>
      <c r="T798">
        <v>68</v>
      </c>
      <c r="U798">
        <v>161</v>
      </c>
      <c r="V798">
        <v>401</v>
      </c>
      <c r="W798">
        <v>258</v>
      </c>
      <c r="X798">
        <v>83</v>
      </c>
      <c r="Y798">
        <v>64</v>
      </c>
      <c r="Z798">
        <v>1398</v>
      </c>
      <c r="AA798">
        <v>1491</v>
      </c>
    </row>
    <row r="799" spans="1:27" x14ac:dyDescent="0.3">
      <c r="B799">
        <v>2012</v>
      </c>
      <c r="C799">
        <v>7</v>
      </c>
      <c r="D799">
        <v>41</v>
      </c>
      <c r="E799">
        <v>21</v>
      </c>
      <c r="F799">
        <v>2</v>
      </c>
      <c r="G799">
        <v>0</v>
      </c>
      <c r="H799">
        <v>0</v>
      </c>
      <c r="I799">
        <v>11</v>
      </c>
      <c r="J799">
        <v>3</v>
      </c>
      <c r="K799">
        <v>0</v>
      </c>
      <c r="L799">
        <v>207</v>
      </c>
      <c r="M799">
        <v>434</v>
      </c>
      <c r="N799">
        <v>0</v>
      </c>
      <c r="O799">
        <v>2344</v>
      </c>
      <c r="P799">
        <v>4</v>
      </c>
      <c r="Q799">
        <v>103</v>
      </c>
      <c r="R799">
        <v>1251</v>
      </c>
      <c r="S799">
        <v>756</v>
      </c>
      <c r="T799">
        <v>55</v>
      </c>
      <c r="U799">
        <v>107</v>
      </c>
      <c r="V799">
        <v>359</v>
      </c>
      <c r="W799">
        <v>303</v>
      </c>
      <c r="X799">
        <v>84</v>
      </c>
      <c r="Y799">
        <v>60</v>
      </c>
      <c r="Z799">
        <v>1341</v>
      </c>
      <c r="AA799">
        <v>1801</v>
      </c>
    </row>
    <row r="800" spans="1:27" x14ac:dyDescent="0.3">
      <c r="B800">
        <v>2011</v>
      </c>
      <c r="C800">
        <v>0</v>
      </c>
      <c r="D800">
        <v>40</v>
      </c>
      <c r="E800">
        <v>20</v>
      </c>
      <c r="F800">
        <v>5</v>
      </c>
      <c r="G800">
        <v>0</v>
      </c>
      <c r="H800">
        <v>0</v>
      </c>
      <c r="I800">
        <v>17</v>
      </c>
      <c r="J800">
        <v>0</v>
      </c>
      <c r="K800">
        <v>2</v>
      </c>
      <c r="L800">
        <v>232</v>
      </c>
      <c r="M800">
        <v>586</v>
      </c>
      <c r="N800">
        <v>0</v>
      </c>
      <c r="O800">
        <v>2390</v>
      </c>
      <c r="P800">
        <v>1</v>
      </c>
      <c r="Q800">
        <v>57</v>
      </c>
      <c r="R800">
        <v>1136</v>
      </c>
      <c r="S800">
        <v>235</v>
      </c>
      <c r="T800">
        <v>46</v>
      </c>
      <c r="U800">
        <v>93</v>
      </c>
      <c r="V800">
        <v>387</v>
      </c>
      <c r="W800">
        <v>302</v>
      </c>
      <c r="X800">
        <v>82</v>
      </c>
      <c r="Y800">
        <v>64</v>
      </c>
      <c r="Z800">
        <v>1621</v>
      </c>
      <c r="AA800">
        <v>2083</v>
      </c>
    </row>
    <row r="801" spans="1:27" x14ac:dyDescent="0.3">
      <c r="B801">
        <v>2010</v>
      </c>
      <c r="C801">
        <v>0</v>
      </c>
      <c r="D801">
        <v>15</v>
      </c>
      <c r="E801">
        <v>31</v>
      </c>
      <c r="F801">
        <v>15</v>
      </c>
      <c r="G801">
        <v>0</v>
      </c>
      <c r="H801">
        <v>0</v>
      </c>
      <c r="I801">
        <v>23</v>
      </c>
      <c r="J801">
        <v>0</v>
      </c>
      <c r="K801">
        <v>1</v>
      </c>
      <c r="L801">
        <v>214</v>
      </c>
      <c r="M801">
        <v>579</v>
      </c>
      <c r="N801">
        <v>0</v>
      </c>
      <c r="O801">
        <v>2633</v>
      </c>
      <c r="P801">
        <v>4</v>
      </c>
      <c r="Q801">
        <v>61</v>
      </c>
      <c r="R801">
        <v>997</v>
      </c>
      <c r="S801">
        <v>93</v>
      </c>
      <c r="T801">
        <v>46</v>
      </c>
      <c r="U801">
        <v>82</v>
      </c>
      <c r="V801">
        <v>398</v>
      </c>
      <c r="W801">
        <v>241</v>
      </c>
      <c r="X801">
        <v>79</v>
      </c>
      <c r="Y801">
        <v>23</v>
      </c>
      <c r="Z801">
        <v>1357</v>
      </c>
      <c r="AA801">
        <v>1904</v>
      </c>
    </row>
    <row r="802" spans="1:27" x14ac:dyDescent="0.3">
      <c r="B802">
        <v>2009</v>
      </c>
      <c r="C802">
        <v>0</v>
      </c>
      <c r="D802">
        <v>31</v>
      </c>
      <c r="E802">
        <v>21</v>
      </c>
      <c r="F802">
        <v>24</v>
      </c>
      <c r="G802">
        <v>0</v>
      </c>
      <c r="H802">
        <v>0</v>
      </c>
      <c r="I802">
        <v>20</v>
      </c>
      <c r="J802">
        <v>0</v>
      </c>
      <c r="K802">
        <v>1</v>
      </c>
      <c r="L802">
        <v>1</v>
      </c>
      <c r="M802">
        <v>605</v>
      </c>
      <c r="N802">
        <v>0</v>
      </c>
      <c r="O802">
        <v>2900</v>
      </c>
      <c r="P802">
        <v>5</v>
      </c>
      <c r="Q802">
        <v>62</v>
      </c>
      <c r="R802">
        <v>896</v>
      </c>
      <c r="S802">
        <v>90</v>
      </c>
      <c r="T802">
        <v>42</v>
      </c>
      <c r="U802">
        <v>98</v>
      </c>
      <c r="V802">
        <v>469</v>
      </c>
      <c r="W802">
        <v>199</v>
      </c>
      <c r="X802">
        <v>75</v>
      </c>
      <c r="Y802">
        <v>29</v>
      </c>
      <c r="Z802">
        <v>1216</v>
      </c>
      <c r="AA802">
        <v>2054</v>
      </c>
    </row>
    <row r="803" spans="1:27" x14ac:dyDescent="0.3">
      <c r="B803">
        <v>2008</v>
      </c>
      <c r="C803">
        <v>0</v>
      </c>
      <c r="D803">
        <v>30</v>
      </c>
      <c r="E803">
        <v>24</v>
      </c>
      <c r="F803">
        <v>37</v>
      </c>
      <c r="G803">
        <v>0</v>
      </c>
      <c r="H803">
        <v>0</v>
      </c>
      <c r="I803">
        <v>14</v>
      </c>
      <c r="J803">
        <v>0</v>
      </c>
      <c r="K803">
        <v>2</v>
      </c>
      <c r="L803">
        <v>4</v>
      </c>
      <c r="M803">
        <v>426</v>
      </c>
      <c r="N803">
        <v>0</v>
      </c>
      <c r="O803">
        <v>2987</v>
      </c>
      <c r="P803">
        <v>9</v>
      </c>
      <c r="Q803">
        <v>45</v>
      </c>
      <c r="R803">
        <v>835</v>
      </c>
      <c r="S803">
        <v>73</v>
      </c>
      <c r="T803">
        <v>42</v>
      </c>
      <c r="U803">
        <v>74</v>
      </c>
      <c r="V803">
        <v>380</v>
      </c>
      <c r="W803">
        <v>230</v>
      </c>
      <c r="X803">
        <v>10</v>
      </c>
      <c r="Y803">
        <v>27</v>
      </c>
      <c r="Z803">
        <v>1546</v>
      </c>
      <c r="AA803">
        <v>1988</v>
      </c>
    </row>
    <row r="804" spans="1:27" x14ac:dyDescent="0.3">
      <c r="B804">
        <v>2007</v>
      </c>
      <c r="C804">
        <v>0</v>
      </c>
      <c r="D804">
        <v>19</v>
      </c>
      <c r="E804">
        <v>17</v>
      </c>
      <c r="F804">
        <v>28</v>
      </c>
      <c r="G804">
        <v>0</v>
      </c>
      <c r="H804">
        <v>0</v>
      </c>
      <c r="I804">
        <v>8</v>
      </c>
      <c r="J804">
        <v>0</v>
      </c>
      <c r="K804">
        <v>2</v>
      </c>
      <c r="L804">
        <v>5</v>
      </c>
      <c r="M804">
        <v>465</v>
      </c>
      <c r="N804">
        <v>0</v>
      </c>
      <c r="O804">
        <v>2449</v>
      </c>
      <c r="P804">
        <v>2</v>
      </c>
      <c r="Q804">
        <v>36</v>
      </c>
      <c r="R804">
        <v>724</v>
      </c>
      <c r="S804">
        <v>49</v>
      </c>
      <c r="T804">
        <v>47</v>
      </c>
      <c r="U804">
        <v>64</v>
      </c>
      <c r="V804">
        <v>267</v>
      </c>
      <c r="W804">
        <v>218</v>
      </c>
      <c r="X804">
        <v>13</v>
      </c>
      <c r="Y804">
        <v>25</v>
      </c>
      <c r="Z804">
        <v>1142</v>
      </c>
      <c r="AA804">
        <v>1832</v>
      </c>
    </row>
    <row r="805" spans="1:27" x14ac:dyDescent="0.3">
      <c r="B805">
        <v>2006</v>
      </c>
      <c r="C805">
        <v>0</v>
      </c>
      <c r="D805">
        <v>13</v>
      </c>
      <c r="E805">
        <v>8</v>
      </c>
      <c r="F805">
        <v>7</v>
      </c>
      <c r="G805">
        <v>0</v>
      </c>
      <c r="H805">
        <v>0</v>
      </c>
      <c r="I805">
        <v>8</v>
      </c>
      <c r="J805">
        <v>0</v>
      </c>
      <c r="K805">
        <v>2</v>
      </c>
      <c r="L805">
        <v>1</v>
      </c>
      <c r="M805">
        <v>413</v>
      </c>
      <c r="N805">
        <v>0</v>
      </c>
      <c r="O805">
        <v>2328</v>
      </c>
      <c r="P805">
        <v>4</v>
      </c>
      <c r="Q805">
        <v>57</v>
      </c>
      <c r="R805">
        <v>727</v>
      </c>
      <c r="S805">
        <v>40</v>
      </c>
      <c r="T805">
        <v>56</v>
      </c>
      <c r="U805">
        <v>51</v>
      </c>
      <c r="V805">
        <v>247</v>
      </c>
      <c r="W805">
        <v>184</v>
      </c>
      <c r="X805">
        <v>9</v>
      </c>
      <c r="Y805">
        <v>11</v>
      </c>
      <c r="Z805">
        <v>1098</v>
      </c>
      <c r="AA805">
        <v>1595</v>
      </c>
    </row>
    <row r="806" spans="1:27" x14ac:dyDescent="0.3">
      <c r="A806" t="s">
        <v>72</v>
      </c>
      <c r="B806">
        <v>2016</v>
      </c>
      <c r="C806">
        <v>0</v>
      </c>
      <c r="D806">
        <v>9</v>
      </c>
      <c r="E806">
        <v>1</v>
      </c>
      <c r="F806">
        <v>3</v>
      </c>
      <c r="G806">
        <v>1</v>
      </c>
      <c r="H806">
        <v>0</v>
      </c>
      <c r="I806">
        <v>6</v>
      </c>
      <c r="J806">
        <v>0</v>
      </c>
      <c r="K806">
        <v>4</v>
      </c>
      <c r="L806">
        <v>395</v>
      </c>
      <c r="M806">
        <v>8</v>
      </c>
      <c r="N806">
        <v>0</v>
      </c>
      <c r="O806">
        <v>7</v>
      </c>
      <c r="P806">
        <v>16</v>
      </c>
      <c r="Q806">
        <v>16</v>
      </c>
      <c r="R806">
        <v>464</v>
      </c>
      <c r="S806">
        <v>40</v>
      </c>
      <c r="T806">
        <v>25</v>
      </c>
      <c r="U806">
        <v>778</v>
      </c>
      <c r="V806">
        <v>110</v>
      </c>
      <c r="W806">
        <v>101</v>
      </c>
      <c r="X806">
        <v>53</v>
      </c>
      <c r="Y806">
        <v>25</v>
      </c>
      <c r="Z806">
        <v>481</v>
      </c>
      <c r="AA806">
        <v>1557</v>
      </c>
    </row>
    <row r="807" spans="1:27" x14ac:dyDescent="0.3">
      <c r="B807">
        <v>2015</v>
      </c>
      <c r="C807">
        <v>0</v>
      </c>
      <c r="D807">
        <v>8</v>
      </c>
      <c r="E807">
        <v>0</v>
      </c>
      <c r="F807">
        <v>1</v>
      </c>
      <c r="G807">
        <v>2</v>
      </c>
      <c r="H807">
        <v>0</v>
      </c>
      <c r="I807">
        <v>21</v>
      </c>
      <c r="J807">
        <v>0</v>
      </c>
      <c r="K807">
        <v>5</v>
      </c>
      <c r="L807">
        <v>381</v>
      </c>
      <c r="M807">
        <v>10</v>
      </c>
      <c r="N807">
        <v>0</v>
      </c>
      <c r="O807">
        <v>10</v>
      </c>
      <c r="P807">
        <v>16</v>
      </c>
      <c r="Q807">
        <v>19</v>
      </c>
      <c r="R807">
        <v>467</v>
      </c>
      <c r="S807">
        <v>53</v>
      </c>
      <c r="T807">
        <v>27</v>
      </c>
      <c r="U807">
        <v>849</v>
      </c>
      <c r="V807">
        <v>137</v>
      </c>
      <c r="W807">
        <v>153</v>
      </c>
      <c r="X807">
        <v>52</v>
      </c>
      <c r="Y807">
        <v>29</v>
      </c>
      <c r="Z807">
        <v>558</v>
      </c>
      <c r="AA807">
        <v>1716</v>
      </c>
    </row>
    <row r="808" spans="1:27" x14ac:dyDescent="0.3">
      <c r="B808">
        <v>2014</v>
      </c>
      <c r="C808">
        <v>0</v>
      </c>
      <c r="D808">
        <v>9</v>
      </c>
      <c r="E808">
        <v>0</v>
      </c>
      <c r="F808">
        <v>1</v>
      </c>
      <c r="G808">
        <v>1</v>
      </c>
      <c r="H808">
        <v>0</v>
      </c>
      <c r="I808">
        <v>8</v>
      </c>
      <c r="J808">
        <v>0</v>
      </c>
      <c r="K808">
        <v>3</v>
      </c>
      <c r="L808">
        <v>392</v>
      </c>
      <c r="M808">
        <v>7</v>
      </c>
      <c r="N808">
        <v>0</v>
      </c>
      <c r="O808">
        <v>9</v>
      </c>
      <c r="P808">
        <v>36</v>
      </c>
      <c r="Q808">
        <v>24</v>
      </c>
      <c r="R808">
        <v>406</v>
      </c>
      <c r="S808">
        <v>47</v>
      </c>
      <c r="T808">
        <v>25</v>
      </c>
      <c r="U808">
        <v>817</v>
      </c>
      <c r="V808">
        <v>115</v>
      </c>
      <c r="W808">
        <v>157</v>
      </c>
      <c r="X808">
        <v>42</v>
      </c>
      <c r="Y808">
        <v>31</v>
      </c>
      <c r="Z808">
        <v>574</v>
      </c>
      <c r="AA808">
        <v>1465</v>
      </c>
    </row>
    <row r="809" spans="1:27" x14ac:dyDescent="0.3">
      <c r="B809">
        <v>2013</v>
      </c>
      <c r="C809">
        <v>0</v>
      </c>
      <c r="D809">
        <v>7</v>
      </c>
      <c r="E809">
        <v>1</v>
      </c>
      <c r="F809">
        <v>1</v>
      </c>
      <c r="G809">
        <v>2</v>
      </c>
      <c r="H809">
        <v>0</v>
      </c>
      <c r="I809">
        <v>4</v>
      </c>
      <c r="J809">
        <v>0</v>
      </c>
      <c r="K809">
        <v>4</v>
      </c>
      <c r="L809">
        <v>391</v>
      </c>
      <c r="M809">
        <v>10</v>
      </c>
      <c r="N809">
        <v>0</v>
      </c>
      <c r="O809">
        <v>5</v>
      </c>
      <c r="P809">
        <v>15</v>
      </c>
      <c r="Q809">
        <v>20</v>
      </c>
      <c r="R809">
        <v>425</v>
      </c>
      <c r="S809">
        <v>44</v>
      </c>
      <c r="T809">
        <v>25</v>
      </c>
      <c r="U809">
        <v>587</v>
      </c>
      <c r="V809">
        <v>102</v>
      </c>
      <c r="W809">
        <v>174</v>
      </c>
      <c r="X809">
        <v>40</v>
      </c>
      <c r="Y809">
        <v>30</v>
      </c>
      <c r="Z809">
        <v>584</v>
      </c>
      <c r="AA809">
        <v>1347</v>
      </c>
    </row>
    <row r="810" spans="1:27" x14ac:dyDescent="0.3">
      <c r="B810">
        <v>2012</v>
      </c>
      <c r="C810">
        <v>0</v>
      </c>
      <c r="D810">
        <v>5</v>
      </c>
      <c r="E810">
        <v>2</v>
      </c>
      <c r="F810">
        <v>0</v>
      </c>
      <c r="G810">
        <v>0</v>
      </c>
      <c r="H810">
        <v>0</v>
      </c>
      <c r="I810">
        <v>5</v>
      </c>
      <c r="J810">
        <v>0</v>
      </c>
      <c r="K810">
        <v>2</v>
      </c>
      <c r="L810">
        <v>400</v>
      </c>
      <c r="M810">
        <v>7</v>
      </c>
      <c r="N810">
        <v>0</v>
      </c>
      <c r="O810">
        <v>1</v>
      </c>
      <c r="P810">
        <v>15</v>
      </c>
      <c r="Q810">
        <v>29</v>
      </c>
      <c r="R810">
        <v>400</v>
      </c>
      <c r="S810">
        <v>46</v>
      </c>
      <c r="T810">
        <v>19</v>
      </c>
      <c r="U810">
        <v>45</v>
      </c>
      <c r="V810">
        <v>400</v>
      </c>
      <c r="W810">
        <v>128</v>
      </c>
      <c r="X810">
        <v>33</v>
      </c>
      <c r="Y810">
        <v>33</v>
      </c>
      <c r="Z810">
        <v>385</v>
      </c>
      <c r="AA810">
        <v>2097</v>
      </c>
    </row>
    <row r="811" spans="1:27" x14ac:dyDescent="0.3">
      <c r="B811">
        <v>2011</v>
      </c>
      <c r="C811">
        <v>0</v>
      </c>
      <c r="D811">
        <v>6</v>
      </c>
      <c r="E811">
        <v>0</v>
      </c>
      <c r="F811">
        <v>0</v>
      </c>
      <c r="G811">
        <v>0</v>
      </c>
      <c r="H811">
        <v>0</v>
      </c>
      <c r="I811">
        <v>5</v>
      </c>
      <c r="J811">
        <v>1</v>
      </c>
      <c r="K811">
        <v>0</v>
      </c>
      <c r="L811">
        <v>296</v>
      </c>
      <c r="M811">
        <v>5</v>
      </c>
      <c r="N811">
        <v>0</v>
      </c>
      <c r="O811">
        <v>1</v>
      </c>
      <c r="P811">
        <v>10</v>
      </c>
      <c r="Q811">
        <v>18</v>
      </c>
      <c r="R811">
        <v>399</v>
      </c>
      <c r="S811">
        <v>41</v>
      </c>
      <c r="T811">
        <v>20</v>
      </c>
      <c r="U811">
        <v>171</v>
      </c>
      <c r="V811">
        <v>55</v>
      </c>
      <c r="W811">
        <v>141</v>
      </c>
      <c r="X811">
        <v>36</v>
      </c>
      <c r="Y811">
        <v>21</v>
      </c>
      <c r="Z811">
        <v>405</v>
      </c>
      <c r="AA811">
        <v>1992</v>
      </c>
    </row>
    <row r="812" spans="1:27" x14ac:dyDescent="0.3">
      <c r="B812">
        <v>2010</v>
      </c>
      <c r="C812">
        <v>6</v>
      </c>
      <c r="D812">
        <v>6</v>
      </c>
      <c r="E812">
        <v>1</v>
      </c>
      <c r="F812">
        <v>0</v>
      </c>
      <c r="G812">
        <v>0</v>
      </c>
      <c r="H812">
        <v>0</v>
      </c>
      <c r="I812">
        <v>3</v>
      </c>
      <c r="J812">
        <v>0</v>
      </c>
      <c r="K812">
        <v>0</v>
      </c>
      <c r="L812">
        <v>335</v>
      </c>
      <c r="M812">
        <v>8</v>
      </c>
      <c r="N812">
        <v>0</v>
      </c>
      <c r="O812">
        <v>12</v>
      </c>
      <c r="P812">
        <v>12</v>
      </c>
      <c r="Q812">
        <v>32</v>
      </c>
      <c r="R812">
        <v>411</v>
      </c>
      <c r="S812">
        <v>42</v>
      </c>
      <c r="T812">
        <v>19</v>
      </c>
      <c r="U812">
        <v>100</v>
      </c>
      <c r="V812">
        <v>63</v>
      </c>
      <c r="W812">
        <v>119</v>
      </c>
      <c r="X812">
        <v>32</v>
      </c>
      <c r="Y812">
        <v>26</v>
      </c>
      <c r="Z812">
        <v>391</v>
      </c>
      <c r="AA812">
        <v>1858</v>
      </c>
    </row>
    <row r="813" spans="1:27" x14ac:dyDescent="0.3">
      <c r="B813">
        <v>2009</v>
      </c>
      <c r="C813">
        <v>0</v>
      </c>
      <c r="D813">
        <v>6</v>
      </c>
      <c r="E813">
        <v>1</v>
      </c>
      <c r="F813">
        <v>0</v>
      </c>
      <c r="G813">
        <v>0</v>
      </c>
      <c r="H813">
        <v>0</v>
      </c>
      <c r="I813">
        <v>3</v>
      </c>
      <c r="J813">
        <v>0</v>
      </c>
      <c r="K813">
        <v>0</v>
      </c>
      <c r="L813">
        <v>0</v>
      </c>
      <c r="M813">
        <v>3</v>
      </c>
      <c r="N813">
        <v>0</v>
      </c>
      <c r="O813">
        <v>481</v>
      </c>
      <c r="P813">
        <v>13</v>
      </c>
      <c r="Q813">
        <v>34</v>
      </c>
      <c r="R813">
        <v>360</v>
      </c>
      <c r="S813">
        <v>58</v>
      </c>
      <c r="T813">
        <v>8</v>
      </c>
      <c r="U813">
        <v>38</v>
      </c>
      <c r="V813">
        <v>53</v>
      </c>
      <c r="W813">
        <v>72</v>
      </c>
      <c r="X813">
        <v>35</v>
      </c>
      <c r="Y813">
        <v>31</v>
      </c>
      <c r="Z813">
        <v>367</v>
      </c>
      <c r="AA813">
        <v>2079</v>
      </c>
    </row>
    <row r="814" spans="1:27" x14ac:dyDescent="0.3">
      <c r="B814">
        <v>2008</v>
      </c>
      <c r="C814">
        <v>0</v>
      </c>
      <c r="D814">
        <v>6</v>
      </c>
      <c r="E814">
        <v>10</v>
      </c>
      <c r="F814">
        <v>0</v>
      </c>
      <c r="G814">
        <v>0</v>
      </c>
      <c r="H814">
        <v>0</v>
      </c>
      <c r="I814">
        <v>4</v>
      </c>
      <c r="J814">
        <v>0</v>
      </c>
      <c r="K814">
        <v>1</v>
      </c>
      <c r="L814">
        <v>0</v>
      </c>
      <c r="M814">
        <v>5</v>
      </c>
      <c r="N814">
        <v>0</v>
      </c>
      <c r="O814">
        <v>344</v>
      </c>
      <c r="P814">
        <v>11</v>
      </c>
      <c r="Q814">
        <v>563</v>
      </c>
      <c r="R814">
        <v>346</v>
      </c>
      <c r="S814">
        <v>40</v>
      </c>
      <c r="T814">
        <v>8</v>
      </c>
      <c r="U814">
        <v>48</v>
      </c>
      <c r="V814">
        <v>67</v>
      </c>
      <c r="W814">
        <v>73</v>
      </c>
      <c r="X814">
        <v>37</v>
      </c>
      <c r="Y814">
        <v>21</v>
      </c>
      <c r="Z814">
        <v>384</v>
      </c>
      <c r="AA814">
        <v>1266</v>
      </c>
    </row>
    <row r="815" spans="1:27" x14ac:dyDescent="0.3">
      <c r="B815">
        <v>2007</v>
      </c>
      <c r="C815">
        <v>0</v>
      </c>
      <c r="D815">
        <v>5</v>
      </c>
      <c r="E815">
        <v>0</v>
      </c>
      <c r="F815">
        <v>0</v>
      </c>
      <c r="G815">
        <v>0</v>
      </c>
      <c r="H815">
        <v>0</v>
      </c>
      <c r="I815">
        <v>3</v>
      </c>
      <c r="J815">
        <v>1</v>
      </c>
      <c r="K815">
        <v>0</v>
      </c>
      <c r="L815">
        <v>0</v>
      </c>
      <c r="M815">
        <v>1</v>
      </c>
      <c r="N815">
        <v>0</v>
      </c>
      <c r="O815">
        <v>295</v>
      </c>
      <c r="P815">
        <v>8</v>
      </c>
      <c r="Q815">
        <v>15</v>
      </c>
      <c r="R815">
        <v>292</v>
      </c>
      <c r="S815">
        <v>30</v>
      </c>
      <c r="T815">
        <v>8</v>
      </c>
      <c r="U815">
        <v>74</v>
      </c>
      <c r="V815">
        <v>36</v>
      </c>
      <c r="W815">
        <v>46</v>
      </c>
      <c r="X815">
        <v>39</v>
      </c>
      <c r="Y815">
        <v>21</v>
      </c>
      <c r="Z815">
        <v>382</v>
      </c>
      <c r="AA815">
        <v>1734</v>
      </c>
    </row>
    <row r="816" spans="1:27" x14ac:dyDescent="0.3">
      <c r="B816">
        <v>2006</v>
      </c>
      <c r="C816">
        <v>0</v>
      </c>
      <c r="D816">
        <v>7</v>
      </c>
      <c r="E816">
        <v>0</v>
      </c>
      <c r="F816">
        <v>21</v>
      </c>
      <c r="G816">
        <v>0</v>
      </c>
      <c r="H816">
        <v>0</v>
      </c>
      <c r="I816">
        <v>2</v>
      </c>
      <c r="J816">
        <v>1</v>
      </c>
      <c r="K816">
        <v>0</v>
      </c>
      <c r="L816">
        <v>0</v>
      </c>
      <c r="M816">
        <v>1</v>
      </c>
      <c r="N816">
        <v>0</v>
      </c>
      <c r="O816">
        <v>285</v>
      </c>
      <c r="P816">
        <v>9</v>
      </c>
      <c r="Q816">
        <v>7</v>
      </c>
      <c r="R816">
        <v>273</v>
      </c>
      <c r="S816">
        <v>34</v>
      </c>
      <c r="T816">
        <v>9</v>
      </c>
      <c r="U816">
        <v>50</v>
      </c>
      <c r="V816">
        <v>34</v>
      </c>
      <c r="W816">
        <v>40</v>
      </c>
      <c r="X816">
        <v>40</v>
      </c>
      <c r="Y816">
        <v>10</v>
      </c>
      <c r="Z816">
        <v>366</v>
      </c>
      <c r="AA816">
        <v>2272</v>
      </c>
    </row>
    <row r="817" spans="1:27" x14ac:dyDescent="0.3">
      <c r="A817" t="s">
        <v>73</v>
      </c>
      <c r="B817">
        <v>2016</v>
      </c>
      <c r="C817">
        <v>0</v>
      </c>
      <c r="D817">
        <v>0</v>
      </c>
      <c r="E817">
        <v>6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17</v>
      </c>
      <c r="P817">
        <v>4</v>
      </c>
      <c r="Q817">
        <v>4</v>
      </c>
      <c r="R817">
        <v>134</v>
      </c>
      <c r="S817">
        <v>17</v>
      </c>
      <c r="T817">
        <v>6</v>
      </c>
      <c r="U817">
        <v>4</v>
      </c>
      <c r="V817">
        <v>7</v>
      </c>
      <c r="W817">
        <v>22</v>
      </c>
      <c r="X817">
        <v>0</v>
      </c>
      <c r="Y817">
        <v>2</v>
      </c>
      <c r="Z817">
        <v>340</v>
      </c>
      <c r="AA817">
        <v>386</v>
      </c>
    </row>
    <row r="818" spans="1:27" x14ac:dyDescent="0.3">
      <c r="B818">
        <v>2015</v>
      </c>
      <c r="C818">
        <v>0</v>
      </c>
      <c r="D818">
        <v>0</v>
      </c>
      <c r="E818">
        <v>5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3</v>
      </c>
      <c r="N818">
        <v>0</v>
      </c>
      <c r="O818">
        <v>17</v>
      </c>
      <c r="P818">
        <v>4</v>
      </c>
      <c r="Q818">
        <v>3</v>
      </c>
      <c r="R818">
        <v>103</v>
      </c>
      <c r="S818">
        <v>25</v>
      </c>
      <c r="T818">
        <v>5</v>
      </c>
      <c r="U818">
        <v>0</v>
      </c>
      <c r="V818">
        <v>8</v>
      </c>
      <c r="W818">
        <v>28</v>
      </c>
      <c r="X818">
        <v>2</v>
      </c>
      <c r="Y818">
        <v>2</v>
      </c>
      <c r="Z818">
        <v>355</v>
      </c>
      <c r="AA818">
        <v>380</v>
      </c>
    </row>
    <row r="819" spans="1:27" x14ac:dyDescent="0.3">
      <c r="B819">
        <v>2014</v>
      </c>
      <c r="C819">
        <v>0</v>
      </c>
      <c r="D819">
        <v>0</v>
      </c>
      <c r="E819">
        <v>4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10</v>
      </c>
      <c r="P819">
        <v>4</v>
      </c>
      <c r="Q819">
        <v>4</v>
      </c>
      <c r="R819">
        <v>110</v>
      </c>
      <c r="S819">
        <v>19</v>
      </c>
      <c r="T819">
        <v>6</v>
      </c>
      <c r="U819">
        <v>2</v>
      </c>
      <c r="V819">
        <v>3</v>
      </c>
      <c r="W819">
        <v>24</v>
      </c>
      <c r="X819">
        <v>1</v>
      </c>
      <c r="Y819">
        <v>2</v>
      </c>
      <c r="Z819">
        <v>363</v>
      </c>
      <c r="AA819">
        <v>351</v>
      </c>
    </row>
    <row r="820" spans="1:27" x14ac:dyDescent="0.3">
      <c r="B820">
        <v>2013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12</v>
      </c>
      <c r="P820">
        <v>2</v>
      </c>
      <c r="Q820">
        <v>1</v>
      </c>
      <c r="R820">
        <v>109</v>
      </c>
      <c r="S820">
        <v>25</v>
      </c>
      <c r="T820">
        <v>5</v>
      </c>
      <c r="U820">
        <v>2</v>
      </c>
      <c r="V820">
        <v>4</v>
      </c>
      <c r="W820">
        <v>25</v>
      </c>
      <c r="X820">
        <v>0</v>
      </c>
      <c r="Y820">
        <v>2</v>
      </c>
      <c r="Z820">
        <v>391</v>
      </c>
      <c r="AA820">
        <v>326</v>
      </c>
    </row>
    <row r="821" spans="1:27" x14ac:dyDescent="0.3">
      <c r="B821">
        <v>2012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13</v>
      </c>
      <c r="P821">
        <v>2</v>
      </c>
      <c r="Q821">
        <v>2</v>
      </c>
      <c r="R821">
        <v>98</v>
      </c>
      <c r="S821">
        <v>27</v>
      </c>
      <c r="T821">
        <v>6</v>
      </c>
      <c r="U821">
        <v>3</v>
      </c>
      <c r="V821">
        <v>3</v>
      </c>
      <c r="W821">
        <v>19</v>
      </c>
      <c r="X821">
        <v>0</v>
      </c>
      <c r="Y821">
        <v>3</v>
      </c>
      <c r="Z821">
        <v>385</v>
      </c>
      <c r="AA821">
        <v>311</v>
      </c>
    </row>
    <row r="822" spans="1:27" x14ac:dyDescent="0.3">
      <c r="B822">
        <v>2011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1</v>
      </c>
      <c r="M822">
        <v>0</v>
      </c>
      <c r="N822">
        <v>0</v>
      </c>
      <c r="O822">
        <v>13</v>
      </c>
      <c r="P822">
        <v>2</v>
      </c>
      <c r="Q822">
        <v>1</v>
      </c>
      <c r="R822">
        <v>84</v>
      </c>
      <c r="S822">
        <v>28</v>
      </c>
      <c r="T822">
        <v>6</v>
      </c>
      <c r="U822">
        <v>1</v>
      </c>
      <c r="V822">
        <v>5</v>
      </c>
      <c r="W822">
        <v>18</v>
      </c>
      <c r="X822">
        <v>0</v>
      </c>
      <c r="Y822">
        <v>3</v>
      </c>
      <c r="Z822">
        <v>477</v>
      </c>
      <c r="AA822">
        <v>317</v>
      </c>
    </row>
    <row r="823" spans="1:27" x14ac:dyDescent="0.3">
      <c r="B823">
        <v>2010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1</v>
      </c>
      <c r="M823">
        <v>15</v>
      </c>
      <c r="N823">
        <v>0</v>
      </c>
      <c r="O823">
        <v>3</v>
      </c>
      <c r="P823">
        <v>0</v>
      </c>
      <c r="Q823">
        <v>7</v>
      </c>
      <c r="R823">
        <v>77</v>
      </c>
      <c r="S823">
        <v>15</v>
      </c>
      <c r="T823">
        <v>6</v>
      </c>
      <c r="U823">
        <v>1</v>
      </c>
      <c r="V823">
        <v>6</v>
      </c>
      <c r="W823">
        <v>4</v>
      </c>
      <c r="X823">
        <v>1</v>
      </c>
      <c r="Y823">
        <v>0</v>
      </c>
      <c r="Z823">
        <v>377</v>
      </c>
      <c r="AA823">
        <v>292</v>
      </c>
    </row>
    <row r="824" spans="1:27" x14ac:dyDescent="0.3">
      <c r="B824">
        <v>2009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28</v>
      </c>
      <c r="P824">
        <v>0</v>
      </c>
      <c r="Q824">
        <v>84</v>
      </c>
      <c r="R824">
        <v>68</v>
      </c>
      <c r="S824">
        <v>12</v>
      </c>
      <c r="T824">
        <v>5</v>
      </c>
      <c r="U824">
        <v>1</v>
      </c>
      <c r="V824">
        <v>5</v>
      </c>
      <c r="W824">
        <v>4</v>
      </c>
      <c r="X824">
        <v>1</v>
      </c>
      <c r="Y824">
        <v>3</v>
      </c>
      <c r="Z824">
        <v>392</v>
      </c>
      <c r="AA824">
        <v>299</v>
      </c>
    </row>
    <row r="825" spans="1:27" x14ac:dyDescent="0.3">
      <c r="B825">
        <v>2008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24</v>
      </c>
      <c r="P825">
        <v>0</v>
      </c>
      <c r="Q825">
        <v>29</v>
      </c>
      <c r="R825">
        <v>61</v>
      </c>
      <c r="S825">
        <v>10</v>
      </c>
      <c r="T825">
        <v>6</v>
      </c>
      <c r="U825">
        <v>1</v>
      </c>
      <c r="V825">
        <v>7</v>
      </c>
      <c r="W825">
        <v>3</v>
      </c>
      <c r="X825">
        <v>1</v>
      </c>
      <c r="Y825">
        <v>3</v>
      </c>
      <c r="Z825">
        <v>373</v>
      </c>
      <c r="AA825">
        <v>269</v>
      </c>
    </row>
    <row r="826" spans="1:27" x14ac:dyDescent="0.3">
      <c r="B826">
        <v>2007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18</v>
      </c>
      <c r="P826">
        <v>0</v>
      </c>
      <c r="Q826">
        <v>0</v>
      </c>
      <c r="R826">
        <v>64</v>
      </c>
      <c r="S826">
        <v>10</v>
      </c>
      <c r="T826">
        <v>3</v>
      </c>
      <c r="U826">
        <v>1</v>
      </c>
      <c r="V826">
        <v>7</v>
      </c>
      <c r="W826">
        <v>2</v>
      </c>
      <c r="X826">
        <v>1</v>
      </c>
      <c r="Y826">
        <v>2</v>
      </c>
      <c r="Z826">
        <v>382</v>
      </c>
      <c r="AA826">
        <v>267</v>
      </c>
    </row>
    <row r="827" spans="1:27" x14ac:dyDescent="0.3">
      <c r="B827">
        <v>2006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17</v>
      </c>
      <c r="P827">
        <v>1</v>
      </c>
      <c r="Q827">
        <v>0</v>
      </c>
      <c r="R827">
        <v>49</v>
      </c>
      <c r="S827">
        <v>9</v>
      </c>
      <c r="T827">
        <v>4</v>
      </c>
      <c r="U827">
        <v>0</v>
      </c>
      <c r="V827">
        <v>4</v>
      </c>
      <c r="W827">
        <v>3</v>
      </c>
      <c r="X827">
        <v>0</v>
      </c>
      <c r="Y827">
        <v>0</v>
      </c>
      <c r="Z827">
        <v>359</v>
      </c>
      <c r="AA827">
        <v>311</v>
      </c>
    </row>
    <row r="828" spans="1:27" x14ac:dyDescent="0.3">
      <c r="A828" t="s">
        <v>74</v>
      </c>
      <c r="B828">
        <v>2016</v>
      </c>
      <c r="C828">
        <v>0</v>
      </c>
      <c r="D828">
        <v>0</v>
      </c>
      <c r="E828">
        <v>1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5</v>
      </c>
      <c r="P828">
        <v>0</v>
      </c>
      <c r="Q828">
        <v>0</v>
      </c>
      <c r="R828">
        <v>37</v>
      </c>
      <c r="S828">
        <v>0</v>
      </c>
      <c r="T828">
        <v>0</v>
      </c>
      <c r="U828">
        <v>3</v>
      </c>
      <c r="V828">
        <v>7</v>
      </c>
      <c r="W828">
        <v>5</v>
      </c>
      <c r="X828">
        <v>0</v>
      </c>
      <c r="Y828">
        <v>0</v>
      </c>
      <c r="Z828">
        <v>366</v>
      </c>
      <c r="AA828">
        <v>163</v>
      </c>
    </row>
    <row r="829" spans="1:27" x14ac:dyDescent="0.3">
      <c r="B829">
        <v>2015</v>
      </c>
      <c r="C829">
        <v>0</v>
      </c>
      <c r="D829">
        <v>0</v>
      </c>
      <c r="E829">
        <v>1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7</v>
      </c>
      <c r="P829">
        <v>0</v>
      </c>
      <c r="Q829">
        <v>1</v>
      </c>
      <c r="R829">
        <v>40</v>
      </c>
      <c r="S829">
        <v>0</v>
      </c>
      <c r="T829">
        <v>0</v>
      </c>
      <c r="U829">
        <v>3</v>
      </c>
      <c r="V829">
        <v>4</v>
      </c>
      <c r="W829">
        <v>6</v>
      </c>
      <c r="X829">
        <v>0</v>
      </c>
      <c r="Y829">
        <v>0</v>
      </c>
      <c r="Z829">
        <v>383</v>
      </c>
      <c r="AA829">
        <v>175</v>
      </c>
    </row>
    <row r="830" spans="1:27" x14ac:dyDescent="0.3">
      <c r="B830">
        <v>2014</v>
      </c>
      <c r="C830">
        <v>0</v>
      </c>
      <c r="D830">
        <v>0</v>
      </c>
      <c r="E830">
        <v>1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6</v>
      </c>
      <c r="N830">
        <v>0</v>
      </c>
      <c r="O830">
        <v>10</v>
      </c>
      <c r="P830">
        <v>0</v>
      </c>
      <c r="Q830">
        <v>0</v>
      </c>
      <c r="R830">
        <v>40</v>
      </c>
      <c r="S830">
        <v>2</v>
      </c>
      <c r="T830">
        <v>0</v>
      </c>
      <c r="U830">
        <v>4</v>
      </c>
      <c r="V830">
        <v>4</v>
      </c>
      <c r="W830">
        <v>6</v>
      </c>
      <c r="X830">
        <v>0</v>
      </c>
      <c r="Y830">
        <v>0</v>
      </c>
      <c r="Z830">
        <v>383</v>
      </c>
      <c r="AA830">
        <v>154</v>
      </c>
    </row>
    <row r="831" spans="1:27" x14ac:dyDescent="0.3">
      <c r="B831">
        <v>2013</v>
      </c>
      <c r="C831">
        <v>0</v>
      </c>
      <c r="D831">
        <v>0</v>
      </c>
      <c r="E831">
        <v>1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31</v>
      </c>
      <c r="N831">
        <v>0</v>
      </c>
      <c r="O831">
        <v>12</v>
      </c>
      <c r="P831">
        <v>0</v>
      </c>
      <c r="Q831">
        <v>0</v>
      </c>
      <c r="R831">
        <v>31</v>
      </c>
      <c r="S831">
        <v>1</v>
      </c>
      <c r="T831">
        <v>0</v>
      </c>
      <c r="U831">
        <v>2</v>
      </c>
      <c r="V831">
        <v>4</v>
      </c>
      <c r="W831">
        <v>5</v>
      </c>
      <c r="X831">
        <v>0</v>
      </c>
      <c r="Y831">
        <v>0</v>
      </c>
      <c r="Z831">
        <v>377</v>
      </c>
      <c r="AA831">
        <v>152</v>
      </c>
    </row>
    <row r="832" spans="1:27" x14ac:dyDescent="0.3">
      <c r="B832">
        <v>2012</v>
      </c>
      <c r="C832">
        <v>0</v>
      </c>
      <c r="D832">
        <v>0</v>
      </c>
      <c r="E832">
        <v>2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23</v>
      </c>
      <c r="N832">
        <v>0</v>
      </c>
      <c r="O832">
        <v>10</v>
      </c>
      <c r="P832">
        <v>0</v>
      </c>
      <c r="Q832">
        <v>0</v>
      </c>
      <c r="R832">
        <v>34</v>
      </c>
      <c r="S832">
        <v>1</v>
      </c>
      <c r="T832">
        <v>0</v>
      </c>
      <c r="U832">
        <v>2</v>
      </c>
      <c r="V832">
        <v>4</v>
      </c>
      <c r="W832">
        <v>5</v>
      </c>
      <c r="X832">
        <v>0</v>
      </c>
      <c r="Y832">
        <v>0</v>
      </c>
      <c r="Z832">
        <v>353</v>
      </c>
      <c r="AA832">
        <v>157</v>
      </c>
    </row>
    <row r="833" spans="1:27" x14ac:dyDescent="0.3">
      <c r="B833">
        <v>2011</v>
      </c>
      <c r="C833">
        <v>0</v>
      </c>
      <c r="D833">
        <v>0</v>
      </c>
      <c r="E833">
        <v>1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13</v>
      </c>
      <c r="P833">
        <v>0</v>
      </c>
      <c r="Q833">
        <v>0</v>
      </c>
      <c r="R833">
        <v>33</v>
      </c>
      <c r="S833">
        <v>0</v>
      </c>
      <c r="T833">
        <v>0</v>
      </c>
      <c r="U833">
        <v>1</v>
      </c>
      <c r="V833">
        <v>3</v>
      </c>
      <c r="W833">
        <v>5</v>
      </c>
      <c r="X833">
        <v>0</v>
      </c>
      <c r="Y833">
        <v>0</v>
      </c>
      <c r="Z833">
        <v>414</v>
      </c>
      <c r="AA833">
        <v>156</v>
      </c>
    </row>
    <row r="834" spans="1:27" x14ac:dyDescent="0.3">
      <c r="B834">
        <v>2010</v>
      </c>
      <c r="C834">
        <v>0</v>
      </c>
      <c r="D834">
        <v>0</v>
      </c>
      <c r="E834">
        <v>1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7</v>
      </c>
      <c r="P834">
        <v>0</v>
      </c>
      <c r="Q834">
        <v>0</v>
      </c>
      <c r="R834">
        <v>34</v>
      </c>
      <c r="S834">
        <v>0</v>
      </c>
      <c r="T834">
        <v>0</v>
      </c>
      <c r="U834">
        <v>1</v>
      </c>
      <c r="V834">
        <v>2</v>
      </c>
      <c r="W834">
        <v>7</v>
      </c>
      <c r="X834">
        <v>0</v>
      </c>
      <c r="Y834">
        <v>0</v>
      </c>
      <c r="Z834">
        <v>418</v>
      </c>
      <c r="AA834">
        <v>141</v>
      </c>
    </row>
    <row r="835" spans="1:27" x14ac:dyDescent="0.3">
      <c r="B835">
        <v>2009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1</v>
      </c>
      <c r="N835">
        <v>0</v>
      </c>
      <c r="O835">
        <v>4</v>
      </c>
      <c r="P835">
        <v>0</v>
      </c>
      <c r="Q835">
        <v>1</v>
      </c>
      <c r="R835">
        <v>23</v>
      </c>
      <c r="S835">
        <v>0</v>
      </c>
      <c r="T835">
        <v>0</v>
      </c>
      <c r="U835">
        <v>1</v>
      </c>
      <c r="V835">
        <v>2</v>
      </c>
      <c r="W835">
        <v>7</v>
      </c>
      <c r="X835">
        <v>0</v>
      </c>
      <c r="Y835">
        <v>0</v>
      </c>
      <c r="Z835">
        <v>421</v>
      </c>
      <c r="AA835">
        <v>521</v>
      </c>
    </row>
    <row r="836" spans="1:27" x14ac:dyDescent="0.3">
      <c r="B836">
        <v>2008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24</v>
      </c>
      <c r="N836">
        <v>0</v>
      </c>
      <c r="O836">
        <v>2</v>
      </c>
      <c r="P836">
        <v>0</v>
      </c>
      <c r="Q836">
        <v>29</v>
      </c>
      <c r="R836">
        <v>20</v>
      </c>
      <c r="S836">
        <v>0</v>
      </c>
      <c r="T836">
        <v>0</v>
      </c>
      <c r="U836">
        <v>1</v>
      </c>
      <c r="V836">
        <v>2</v>
      </c>
      <c r="W836">
        <v>1</v>
      </c>
      <c r="X836">
        <v>0</v>
      </c>
      <c r="Y836">
        <v>0</v>
      </c>
      <c r="Z836">
        <v>295</v>
      </c>
      <c r="AA836">
        <v>286</v>
      </c>
    </row>
    <row r="837" spans="1:27" x14ac:dyDescent="0.3">
      <c r="B837">
        <v>2007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1</v>
      </c>
      <c r="J837">
        <v>0</v>
      </c>
      <c r="K837">
        <v>0</v>
      </c>
      <c r="L837">
        <v>0</v>
      </c>
      <c r="M837">
        <v>17</v>
      </c>
      <c r="N837">
        <v>0</v>
      </c>
      <c r="O837">
        <v>0</v>
      </c>
      <c r="P837">
        <v>0</v>
      </c>
      <c r="Q837">
        <v>0</v>
      </c>
      <c r="R837">
        <v>20</v>
      </c>
      <c r="S837">
        <v>0</v>
      </c>
      <c r="T837">
        <v>0</v>
      </c>
      <c r="U837">
        <v>0</v>
      </c>
      <c r="V837">
        <v>5</v>
      </c>
      <c r="W837">
        <v>1</v>
      </c>
      <c r="X837">
        <v>0</v>
      </c>
      <c r="Y837">
        <v>0</v>
      </c>
      <c r="Z837">
        <v>409</v>
      </c>
      <c r="AA837">
        <v>241</v>
      </c>
    </row>
    <row r="838" spans="1:27" x14ac:dyDescent="0.3">
      <c r="B838">
        <v>2006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1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1</v>
      </c>
      <c r="Q838">
        <v>0</v>
      </c>
      <c r="R838">
        <v>50</v>
      </c>
      <c r="S838">
        <v>0</v>
      </c>
      <c r="T838">
        <v>0</v>
      </c>
      <c r="U838">
        <v>0</v>
      </c>
      <c r="V838">
        <v>2</v>
      </c>
      <c r="W838">
        <v>1</v>
      </c>
      <c r="X838">
        <v>0</v>
      </c>
      <c r="Y838">
        <v>0</v>
      </c>
      <c r="Z838">
        <v>379</v>
      </c>
      <c r="AA838">
        <v>142</v>
      </c>
    </row>
    <row r="839" spans="1:27" x14ac:dyDescent="0.3">
      <c r="A839" t="s">
        <v>75</v>
      </c>
      <c r="B839">
        <v>2016</v>
      </c>
      <c r="C839">
        <v>101</v>
      </c>
      <c r="D839">
        <v>185</v>
      </c>
      <c r="E839">
        <v>1</v>
      </c>
      <c r="F839">
        <v>2</v>
      </c>
      <c r="G839">
        <v>0</v>
      </c>
      <c r="H839">
        <v>6</v>
      </c>
      <c r="I839">
        <v>6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483</v>
      </c>
      <c r="P839">
        <v>4</v>
      </c>
      <c r="Q839">
        <v>109</v>
      </c>
      <c r="R839">
        <v>197</v>
      </c>
      <c r="S839">
        <v>30</v>
      </c>
      <c r="T839">
        <v>10</v>
      </c>
      <c r="U839">
        <v>41</v>
      </c>
      <c r="V839">
        <v>57</v>
      </c>
      <c r="W839">
        <v>80</v>
      </c>
      <c r="X839">
        <v>5</v>
      </c>
      <c r="Y839">
        <v>11</v>
      </c>
      <c r="Z839">
        <v>603</v>
      </c>
      <c r="AA839">
        <v>975</v>
      </c>
    </row>
    <row r="840" spans="1:27" x14ac:dyDescent="0.3">
      <c r="B840">
        <v>2015</v>
      </c>
      <c r="C840">
        <v>116</v>
      </c>
      <c r="D840">
        <v>225</v>
      </c>
      <c r="E840">
        <v>1</v>
      </c>
      <c r="F840">
        <v>2</v>
      </c>
      <c r="G840">
        <v>0</v>
      </c>
      <c r="H840">
        <v>6</v>
      </c>
      <c r="I840">
        <v>6</v>
      </c>
      <c r="J840">
        <v>0</v>
      </c>
      <c r="K840">
        <v>0</v>
      </c>
      <c r="L840">
        <v>1</v>
      </c>
      <c r="M840">
        <v>3</v>
      </c>
      <c r="N840">
        <v>0</v>
      </c>
      <c r="O840">
        <v>648</v>
      </c>
      <c r="P840">
        <v>4</v>
      </c>
      <c r="Q840">
        <v>46</v>
      </c>
      <c r="R840">
        <v>191</v>
      </c>
      <c r="S840">
        <v>101</v>
      </c>
      <c r="T840">
        <v>11</v>
      </c>
      <c r="U840">
        <v>28</v>
      </c>
      <c r="V840">
        <v>30</v>
      </c>
      <c r="W840">
        <v>127</v>
      </c>
      <c r="X840">
        <v>6</v>
      </c>
      <c r="Y840">
        <v>15</v>
      </c>
      <c r="Z840">
        <v>639</v>
      </c>
      <c r="AA840">
        <v>777</v>
      </c>
    </row>
    <row r="841" spans="1:27" x14ac:dyDescent="0.3">
      <c r="B841">
        <v>2014</v>
      </c>
      <c r="C841">
        <v>105</v>
      </c>
      <c r="D841">
        <v>193</v>
      </c>
      <c r="E841">
        <v>1</v>
      </c>
      <c r="F841">
        <v>0</v>
      </c>
      <c r="G841">
        <v>0</v>
      </c>
      <c r="H841">
        <v>4</v>
      </c>
      <c r="I841">
        <v>1</v>
      </c>
      <c r="J841">
        <v>0</v>
      </c>
      <c r="K841">
        <v>0</v>
      </c>
      <c r="L841">
        <v>3</v>
      </c>
      <c r="M841">
        <v>4</v>
      </c>
      <c r="N841">
        <v>0</v>
      </c>
      <c r="O841">
        <v>597</v>
      </c>
      <c r="P841">
        <v>4</v>
      </c>
      <c r="Q841">
        <v>21</v>
      </c>
      <c r="R841">
        <v>202</v>
      </c>
      <c r="S841">
        <v>105</v>
      </c>
      <c r="T841">
        <v>11</v>
      </c>
      <c r="U841">
        <v>24</v>
      </c>
      <c r="V841">
        <v>31</v>
      </c>
      <c r="W841">
        <v>53</v>
      </c>
      <c r="X841">
        <v>5</v>
      </c>
      <c r="Y841">
        <v>8</v>
      </c>
      <c r="Z841">
        <v>648</v>
      </c>
      <c r="AA841">
        <v>787</v>
      </c>
    </row>
    <row r="842" spans="1:27" x14ac:dyDescent="0.3">
      <c r="B842">
        <v>2013</v>
      </c>
      <c r="C842">
        <v>86</v>
      </c>
      <c r="D842">
        <v>160</v>
      </c>
      <c r="E842">
        <v>1</v>
      </c>
      <c r="F842">
        <v>0</v>
      </c>
      <c r="G842">
        <v>0</v>
      </c>
      <c r="H842">
        <v>3</v>
      </c>
      <c r="I842">
        <v>4</v>
      </c>
      <c r="J842">
        <v>0</v>
      </c>
      <c r="K842">
        <v>0</v>
      </c>
      <c r="L842">
        <v>3</v>
      </c>
      <c r="M842">
        <v>2</v>
      </c>
      <c r="N842">
        <v>0</v>
      </c>
      <c r="O842">
        <v>596</v>
      </c>
      <c r="P842">
        <v>2</v>
      </c>
      <c r="Q842">
        <v>60</v>
      </c>
      <c r="R842">
        <v>192</v>
      </c>
      <c r="S842">
        <v>93</v>
      </c>
      <c r="T842">
        <v>11</v>
      </c>
      <c r="U842">
        <v>26</v>
      </c>
      <c r="V842">
        <v>27</v>
      </c>
      <c r="W842">
        <v>65</v>
      </c>
      <c r="X842">
        <v>5</v>
      </c>
      <c r="Y842">
        <v>9</v>
      </c>
      <c r="Z842">
        <v>648</v>
      </c>
      <c r="AA842">
        <v>712</v>
      </c>
    </row>
    <row r="843" spans="1:27" x14ac:dyDescent="0.3">
      <c r="B843">
        <v>2012</v>
      </c>
      <c r="C843">
        <v>69</v>
      </c>
      <c r="D843">
        <v>171</v>
      </c>
      <c r="E843">
        <v>0</v>
      </c>
      <c r="F843">
        <v>0</v>
      </c>
      <c r="G843">
        <v>4</v>
      </c>
      <c r="H843">
        <v>3</v>
      </c>
      <c r="I843">
        <v>5</v>
      </c>
      <c r="J843">
        <v>0</v>
      </c>
      <c r="K843">
        <v>1</v>
      </c>
      <c r="L843">
        <v>3</v>
      </c>
      <c r="M843">
        <v>20</v>
      </c>
      <c r="N843">
        <v>0</v>
      </c>
      <c r="O843">
        <v>386</v>
      </c>
      <c r="P843">
        <v>2</v>
      </c>
      <c r="Q843">
        <v>30</v>
      </c>
      <c r="R843">
        <v>127</v>
      </c>
      <c r="S843">
        <v>104</v>
      </c>
      <c r="T843">
        <v>13</v>
      </c>
      <c r="U843">
        <v>43</v>
      </c>
      <c r="V843">
        <v>28</v>
      </c>
      <c r="W843">
        <v>63</v>
      </c>
      <c r="X843">
        <v>5</v>
      </c>
      <c r="Y843">
        <v>5</v>
      </c>
      <c r="Z843">
        <v>620</v>
      </c>
      <c r="AA843">
        <v>649</v>
      </c>
    </row>
    <row r="844" spans="1:27" x14ac:dyDescent="0.3">
      <c r="B844">
        <v>2011</v>
      </c>
      <c r="C844">
        <v>74</v>
      </c>
      <c r="D844">
        <v>159</v>
      </c>
      <c r="E844">
        <v>0</v>
      </c>
      <c r="F844">
        <v>0</v>
      </c>
      <c r="G844">
        <v>0</v>
      </c>
      <c r="H844">
        <v>0</v>
      </c>
      <c r="I844">
        <v>10</v>
      </c>
      <c r="J844">
        <v>0</v>
      </c>
      <c r="K844">
        <v>1</v>
      </c>
      <c r="L844">
        <v>3</v>
      </c>
      <c r="M844">
        <v>1</v>
      </c>
      <c r="N844">
        <v>0</v>
      </c>
      <c r="O844">
        <v>523</v>
      </c>
      <c r="P844">
        <v>1</v>
      </c>
      <c r="Q844">
        <v>113</v>
      </c>
      <c r="R844">
        <v>123</v>
      </c>
      <c r="S844">
        <v>95</v>
      </c>
      <c r="T844">
        <v>15</v>
      </c>
      <c r="U844">
        <v>33</v>
      </c>
      <c r="V844">
        <v>48</v>
      </c>
      <c r="W844">
        <v>69</v>
      </c>
      <c r="X844">
        <v>2</v>
      </c>
      <c r="Y844">
        <v>5</v>
      </c>
      <c r="Z844">
        <v>569</v>
      </c>
      <c r="AA844">
        <v>756</v>
      </c>
    </row>
    <row r="845" spans="1:27" x14ac:dyDescent="0.3">
      <c r="B845">
        <v>2010</v>
      </c>
      <c r="C845">
        <v>71</v>
      </c>
      <c r="D845">
        <v>153</v>
      </c>
      <c r="E845">
        <v>0</v>
      </c>
      <c r="F845">
        <v>0</v>
      </c>
      <c r="G845">
        <v>0</v>
      </c>
      <c r="H845">
        <v>0</v>
      </c>
      <c r="I845">
        <v>4</v>
      </c>
      <c r="J845">
        <v>0</v>
      </c>
      <c r="K845">
        <v>0</v>
      </c>
      <c r="L845">
        <v>3</v>
      </c>
      <c r="M845">
        <v>2</v>
      </c>
      <c r="N845">
        <v>0</v>
      </c>
      <c r="O845">
        <v>256</v>
      </c>
      <c r="P845">
        <v>3</v>
      </c>
      <c r="Q845">
        <v>74</v>
      </c>
      <c r="R845">
        <v>122</v>
      </c>
      <c r="S845">
        <v>93</v>
      </c>
      <c r="T845">
        <v>13</v>
      </c>
      <c r="U845">
        <v>52</v>
      </c>
      <c r="V845">
        <v>39</v>
      </c>
      <c r="W845">
        <v>57</v>
      </c>
      <c r="X845">
        <v>3</v>
      </c>
      <c r="Y845">
        <v>4</v>
      </c>
      <c r="Z845">
        <v>568</v>
      </c>
      <c r="AA845">
        <v>758</v>
      </c>
    </row>
    <row r="846" spans="1:27" x14ac:dyDescent="0.3">
      <c r="B846">
        <v>2009</v>
      </c>
      <c r="C846">
        <v>45</v>
      </c>
      <c r="D846">
        <v>155</v>
      </c>
      <c r="E846">
        <v>0</v>
      </c>
      <c r="F846">
        <v>0</v>
      </c>
      <c r="G846">
        <v>0</v>
      </c>
      <c r="H846">
        <v>0</v>
      </c>
      <c r="I846">
        <v>4</v>
      </c>
      <c r="J846">
        <v>0</v>
      </c>
      <c r="K846">
        <v>2</v>
      </c>
      <c r="L846">
        <v>6</v>
      </c>
      <c r="M846">
        <v>2</v>
      </c>
      <c r="N846">
        <v>0</v>
      </c>
      <c r="O846">
        <v>226</v>
      </c>
      <c r="P846">
        <v>1</v>
      </c>
      <c r="Q846">
        <v>57</v>
      </c>
      <c r="R846">
        <v>124</v>
      </c>
      <c r="S846">
        <v>87</v>
      </c>
      <c r="T846">
        <v>12</v>
      </c>
      <c r="U846">
        <v>30</v>
      </c>
      <c r="V846">
        <v>40</v>
      </c>
      <c r="W846">
        <v>41</v>
      </c>
      <c r="X846">
        <v>2</v>
      </c>
      <c r="Y846">
        <v>3</v>
      </c>
      <c r="Z846">
        <v>557</v>
      </c>
      <c r="AA846">
        <v>762</v>
      </c>
    </row>
    <row r="847" spans="1:27" x14ac:dyDescent="0.3">
      <c r="B847">
        <v>2008</v>
      </c>
      <c r="C847">
        <v>8</v>
      </c>
      <c r="D847">
        <v>139</v>
      </c>
      <c r="E847">
        <v>0</v>
      </c>
      <c r="F847">
        <v>0</v>
      </c>
      <c r="G847">
        <v>0</v>
      </c>
      <c r="H847">
        <v>0</v>
      </c>
      <c r="I847">
        <v>31</v>
      </c>
      <c r="J847">
        <v>0</v>
      </c>
      <c r="K847">
        <v>2</v>
      </c>
      <c r="L847">
        <v>8</v>
      </c>
      <c r="M847">
        <v>2</v>
      </c>
      <c r="N847">
        <v>0</v>
      </c>
      <c r="O847">
        <v>202</v>
      </c>
      <c r="P847">
        <v>0</v>
      </c>
      <c r="Q847">
        <v>32</v>
      </c>
      <c r="R847">
        <v>119</v>
      </c>
      <c r="S847">
        <v>91</v>
      </c>
      <c r="T847">
        <v>7</v>
      </c>
      <c r="U847">
        <v>32</v>
      </c>
      <c r="V847">
        <v>18</v>
      </c>
      <c r="W847">
        <v>39</v>
      </c>
      <c r="X847">
        <v>2</v>
      </c>
      <c r="Y847">
        <v>3</v>
      </c>
      <c r="Z847">
        <v>552</v>
      </c>
      <c r="AA847">
        <v>750</v>
      </c>
    </row>
    <row r="848" spans="1:27" x14ac:dyDescent="0.3">
      <c r="B848">
        <v>2007</v>
      </c>
      <c r="C848">
        <v>41</v>
      </c>
      <c r="D848">
        <v>104</v>
      </c>
      <c r="E848">
        <v>0</v>
      </c>
      <c r="F848">
        <v>1</v>
      </c>
      <c r="G848">
        <v>0</v>
      </c>
      <c r="H848">
        <v>0</v>
      </c>
      <c r="I848">
        <v>0</v>
      </c>
      <c r="J848">
        <v>0</v>
      </c>
      <c r="K848">
        <v>2</v>
      </c>
      <c r="L848">
        <v>6</v>
      </c>
      <c r="M848">
        <v>1</v>
      </c>
      <c r="N848">
        <v>0</v>
      </c>
      <c r="O848">
        <v>322</v>
      </c>
      <c r="P848">
        <v>0</v>
      </c>
      <c r="Q848">
        <v>14</v>
      </c>
      <c r="R848">
        <v>81</v>
      </c>
      <c r="S848">
        <v>67</v>
      </c>
      <c r="T848">
        <v>6</v>
      </c>
      <c r="U848">
        <v>14</v>
      </c>
      <c r="V848">
        <v>34</v>
      </c>
      <c r="W848">
        <v>37</v>
      </c>
      <c r="X848">
        <v>6</v>
      </c>
      <c r="Y848">
        <v>3</v>
      </c>
      <c r="Z848">
        <v>517</v>
      </c>
      <c r="AA848">
        <v>671</v>
      </c>
    </row>
    <row r="849" spans="1:27" x14ac:dyDescent="0.3">
      <c r="B849">
        <v>2006</v>
      </c>
      <c r="C849">
        <v>25</v>
      </c>
      <c r="D849">
        <v>98</v>
      </c>
      <c r="E849">
        <v>0</v>
      </c>
      <c r="F849">
        <v>1</v>
      </c>
      <c r="G849">
        <v>0</v>
      </c>
      <c r="H849">
        <v>0</v>
      </c>
      <c r="I849">
        <v>29</v>
      </c>
      <c r="J849">
        <v>0</v>
      </c>
      <c r="K849">
        <v>2</v>
      </c>
      <c r="L849">
        <v>9</v>
      </c>
      <c r="M849">
        <v>1</v>
      </c>
      <c r="N849">
        <v>0</v>
      </c>
      <c r="O849">
        <v>302</v>
      </c>
      <c r="P849">
        <v>2</v>
      </c>
      <c r="Q849">
        <v>8</v>
      </c>
      <c r="R849">
        <v>85</v>
      </c>
      <c r="S849">
        <v>76</v>
      </c>
      <c r="T849">
        <v>4</v>
      </c>
      <c r="U849">
        <v>12</v>
      </c>
      <c r="V849">
        <v>29</v>
      </c>
      <c r="W849">
        <v>41</v>
      </c>
      <c r="X849">
        <v>5</v>
      </c>
      <c r="Y849">
        <v>9</v>
      </c>
      <c r="Z849">
        <v>459</v>
      </c>
      <c r="AA849">
        <v>773</v>
      </c>
    </row>
    <row r="850" spans="1:27" x14ac:dyDescent="0.3">
      <c r="A850" t="s">
        <v>76</v>
      </c>
      <c r="B850">
        <v>2016</v>
      </c>
      <c r="C850">
        <v>80</v>
      </c>
      <c r="D850">
        <v>272</v>
      </c>
      <c r="E850">
        <v>650</v>
      </c>
      <c r="F850">
        <v>1035</v>
      </c>
      <c r="G850">
        <v>221</v>
      </c>
      <c r="H850">
        <v>62</v>
      </c>
      <c r="I850">
        <v>86</v>
      </c>
      <c r="J850">
        <v>2762</v>
      </c>
      <c r="K850">
        <v>94</v>
      </c>
      <c r="L850">
        <v>837</v>
      </c>
      <c r="M850">
        <v>1627</v>
      </c>
      <c r="N850">
        <v>812</v>
      </c>
      <c r="O850">
        <v>1318</v>
      </c>
      <c r="P850">
        <v>357</v>
      </c>
      <c r="Q850">
        <v>4334</v>
      </c>
      <c r="R850">
        <v>5458</v>
      </c>
      <c r="S850">
        <v>494</v>
      </c>
      <c r="T850">
        <v>245</v>
      </c>
      <c r="U850">
        <v>2504</v>
      </c>
      <c r="V850">
        <v>2164</v>
      </c>
      <c r="W850">
        <v>2210</v>
      </c>
      <c r="X850">
        <v>1426</v>
      </c>
      <c r="Y850">
        <v>993</v>
      </c>
      <c r="Z850">
        <v>3357</v>
      </c>
      <c r="AA850">
        <v>4179</v>
      </c>
    </row>
    <row r="851" spans="1:27" x14ac:dyDescent="0.3">
      <c r="B851">
        <v>2015</v>
      </c>
      <c r="C851">
        <v>75</v>
      </c>
      <c r="D851">
        <v>290</v>
      </c>
      <c r="E851">
        <v>593</v>
      </c>
      <c r="F851">
        <v>1228</v>
      </c>
      <c r="G851">
        <v>83</v>
      </c>
      <c r="H851">
        <v>61</v>
      </c>
      <c r="I851">
        <v>107</v>
      </c>
      <c r="J851">
        <v>2516</v>
      </c>
      <c r="K851">
        <v>149</v>
      </c>
      <c r="L851">
        <v>850</v>
      </c>
      <c r="M851">
        <v>1738</v>
      </c>
      <c r="N851">
        <v>832</v>
      </c>
      <c r="O851">
        <v>1714</v>
      </c>
      <c r="P851">
        <v>232</v>
      </c>
      <c r="Q851">
        <v>1975</v>
      </c>
      <c r="R851">
        <v>5636</v>
      </c>
      <c r="S851">
        <v>392</v>
      </c>
      <c r="T851">
        <v>243</v>
      </c>
      <c r="U851">
        <v>2180</v>
      </c>
      <c r="V851">
        <v>2009</v>
      </c>
      <c r="W851">
        <v>1974</v>
      </c>
      <c r="X851">
        <v>1283</v>
      </c>
      <c r="Y851">
        <v>942</v>
      </c>
      <c r="Z851">
        <v>3426</v>
      </c>
      <c r="AA851">
        <v>4102</v>
      </c>
    </row>
    <row r="852" spans="1:27" x14ac:dyDescent="0.3">
      <c r="B852">
        <v>2014</v>
      </c>
      <c r="C852">
        <v>83</v>
      </c>
      <c r="D852">
        <v>313</v>
      </c>
      <c r="E852">
        <v>600</v>
      </c>
      <c r="F852">
        <v>1738</v>
      </c>
      <c r="G852">
        <v>76</v>
      </c>
      <c r="H852">
        <v>69</v>
      </c>
      <c r="I852">
        <v>141</v>
      </c>
      <c r="J852">
        <v>2353</v>
      </c>
      <c r="K852">
        <v>96</v>
      </c>
      <c r="L852">
        <v>735</v>
      </c>
      <c r="M852">
        <v>2301</v>
      </c>
      <c r="N852">
        <v>803</v>
      </c>
      <c r="O852">
        <v>1400</v>
      </c>
      <c r="P852">
        <v>521</v>
      </c>
      <c r="Q852">
        <v>1701</v>
      </c>
      <c r="R852">
        <v>5746</v>
      </c>
      <c r="S852">
        <v>446</v>
      </c>
      <c r="T852">
        <v>242</v>
      </c>
      <c r="U852">
        <v>2176</v>
      </c>
      <c r="V852">
        <v>2326</v>
      </c>
      <c r="W852">
        <v>2107</v>
      </c>
      <c r="X852">
        <v>1252</v>
      </c>
      <c r="Y852">
        <v>897</v>
      </c>
      <c r="Z852">
        <v>3610</v>
      </c>
      <c r="AA852">
        <v>3532</v>
      </c>
    </row>
    <row r="853" spans="1:27" x14ac:dyDescent="0.3">
      <c r="B853">
        <v>2013</v>
      </c>
      <c r="C853">
        <v>86</v>
      </c>
      <c r="D853">
        <v>372</v>
      </c>
      <c r="E853">
        <v>579</v>
      </c>
      <c r="F853">
        <v>2005</v>
      </c>
      <c r="G853">
        <v>231</v>
      </c>
      <c r="H853">
        <v>80</v>
      </c>
      <c r="I853">
        <v>102</v>
      </c>
      <c r="J853">
        <v>2162</v>
      </c>
      <c r="K853">
        <v>188</v>
      </c>
      <c r="L853">
        <v>741</v>
      </c>
      <c r="M853">
        <v>2353</v>
      </c>
      <c r="N853">
        <v>799</v>
      </c>
      <c r="O853">
        <v>1651</v>
      </c>
      <c r="P853">
        <v>403</v>
      </c>
      <c r="Q853">
        <v>9357</v>
      </c>
      <c r="R853">
        <v>5404</v>
      </c>
      <c r="S853">
        <v>269</v>
      </c>
      <c r="T853">
        <v>241</v>
      </c>
      <c r="U853">
        <v>2556</v>
      </c>
      <c r="V853">
        <v>2464</v>
      </c>
      <c r="W853">
        <v>2033</v>
      </c>
      <c r="X853">
        <v>1163</v>
      </c>
      <c r="Y853">
        <v>828</v>
      </c>
      <c r="Z853">
        <v>4097</v>
      </c>
      <c r="AA853">
        <v>3127</v>
      </c>
    </row>
    <row r="854" spans="1:27" x14ac:dyDescent="0.3">
      <c r="B854">
        <v>2012</v>
      </c>
      <c r="C854">
        <v>75</v>
      </c>
      <c r="D854">
        <v>371</v>
      </c>
      <c r="E854">
        <v>676</v>
      </c>
      <c r="F854">
        <v>1361</v>
      </c>
      <c r="G854">
        <v>259</v>
      </c>
      <c r="H854">
        <v>167</v>
      </c>
      <c r="I854">
        <v>57</v>
      </c>
      <c r="J854">
        <v>1272</v>
      </c>
      <c r="K854">
        <v>233</v>
      </c>
      <c r="L854">
        <v>723</v>
      </c>
      <c r="M854">
        <v>2238</v>
      </c>
      <c r="N854">
        <v>763</v>
      </c>
      <c r="O854">
        <v>1680</v>
      </c>
      <c r="P854">
        <v>228</v>
      </c>
      <c r="Q854">
        <v>4393</v>
      </c>
      <c r="R854">
        <v>5070</v>
      </c>
      <c r="S854">
        <v>494</v>
      </c>
      <c r="T854">
        <v>216</v>
      </c>
      <c r="U854">
        <v>5602</v>
      </c>
      <c r="V854">
        <v>2224</v>
      </c>
      <c r="W854">
        <v>2018</v>
      </c>
      <c r="X854">
        <v>1092</v>
      </c>
      <c r="Y854">
        <v>736</v>
      </c>
      <c r="Z854">
        <v>3269</v>
      </c>
      <c r="AA854">
        <v>3281</v>
      </c>
    </row>
    <row r="855" spans="1:27" x14ac:dyDescent="0.3">
      <c r="B855">
        <v>2011</v>
      </c>
      <c r="C855">
        <v>73</v>
      </c>
      <c r="D855">
        <v>380</v>
      </c>
      <c r="E855">
        <v>570</v>
      </c>
      <c r="F855">
        <v>1364</v>
      </c>
      <c r="G855">
        <v>357</v>
      </c>
      <c r="H855">
        <v>167</v>
      </c>
      <c r="I855">
        <v>48</v>
      </c>
      <c r="J855">
        <v>891</v>
      </c>
      <c r="K855">
        <v>74</v>
      </c>
      <c r="L855">
        <v>689</v>
      </c>
      <c r="M855">
        <v>2184</v>
      </c>
      <c r="N855">
        <v>696</v>
      </c>
      <c r="O855">
        <v>1560</v>
      </c>
      <c r="P855">
        <v>159</v>
      </c>
      <c r="Q855">
        <v>3014</v>
      </c>
      <c r="R855">
        <v>4711</v>
      </c>
      <c r="S855">
        <v>387</v>
      </c>
      <c r="T855">
        <v>210</v>
      </c>
      <c r="U855">
        <v>2838</v>
      </c>
      <c r="V855">
        <v>1915</v>
      </c>
      <c r="W855">
        <v>1777</v>
      </c>
      <c r="X855">
        <v>995</v>
      </c>
      <c r="Y855">
        <v>674</v>
      </c>
      <c r="Z855">
        <v>3057</v>
      </c>
      <c r="AA855">
        <v>3081</v>
      </c>
    </row>
    <row r="856" spans="1:27" x14ac:dyDescent="0.3">
      <c r="B856">
        <v>2010</v>
      </c>
      <c r="C856">
        <v>55</v>
      </c>
      <c r="D856">
        <v>359</v>
      </c>
      <c r="E856">
        <v>443</v>
      </c>
      <c r="F856">
        <v>1159</v>
      </c>
      <c r="G856">
        <v>519</v>
      </c>
      <c r="H856">
        <v>162</v>
      </c>
      <c r="I856">
        <v>84</v>
      </c>
      <c r="J856">
        <v>1365</v>
      </c>
      <c r="K856">
        <v>178</v>
      </c>
      <c r="L856">
        <v>713</v>
      </c>
      <c r="M856">
        <v>1925</v>
      </c>
      <c r="N856">
        <v>644</v>
      </c>
      <c r="O856">
        <v>1683</v>
      </c>
      <c r="P856">
        <v>80</v>
      </c>
      <c r="Q856">
        <v>1065</v>
      </c>
      <c r="R856">
        <v>4279</v>
      </c>
      <c r="S856">
        <v>379</v>
      </c>
      <c r="T856">
        <v>203</v>
      </c>
      <c r="U856">
        <v>3911</v>
      </c>
      <c r="V856">
        <v>1580</v>
      </c>
      <c r="W856">
        <v>1418</v>
      </c>
      <c r="X856">
        <v>816</v>
      </c>
      <c r="Y856">
        <v>621</v>
      </c>
      <c r="Z856">
        <v>2909</v>
      </c>
      <c r="AA856">
        <v>1845</v>
      </c>
    </row>
    <row r="857" spans="1:27" x14ac:dyDescent="0.3">
      <c r="B857">
        <v>2009</v>
      </c>
      <c r="C857">
        <v>52</v>
      </c>
      <c r="D857">
        <v>363</v>
      </c>
      <c r="E857">
        <v>395</v>
      </c>
      <c r="F857">
        <v>844</v>
      </c>
      <c r="G857">
        <v>360</v>
      </c>
      <c r="H857">
        <v>165</v>
      </c>
      <c r="I857">
        <v>38</v>
      </c>
      <c r="J857">
        <v>687</v>
      </c>
      <c r="K857">
        <v>178</v>
      </c>
      <c r="L857">
        <v>626</v>
      </c>
      <c r="M857">
        <v>1740</v>
      </c>
      <c r="N857">
        <v>605</v>
      </c>
      <c r="O857">
        <v>1038</v>
      </c>
      <c r="P857">
        <v>41</v>
      </c>
      <c r="Q857">
        <v>793</v>
      </c>
      <c r="R857">
        <v>3935</v>
      </c>
      <c r="S857">
        <v>221</v>
      </c>
      <c r="T857">
        <v>161</v>
      </c>
      <c r="U857">
        <v>3364</v>
      </c>
      <c r="V857">
        <v>1538</v>
      </c>
      <c r="W857">
        <v>1281</v>
      </c>
      <c r="X857">
        <v>722</v>
      </c>
      <c r="Y857">
        <v>574</v>
      </c>
      <c r="Z857">
        <v>2573</v>
      </c>
      <c r="AA857">
        <v>1797</v>
      </c>
    </row>
    <row r="858" spans="1:27" x14ac:dyDescent="0.3">
      <c r="B858">
        <v>2008</v>
      </c>
      <c r="C858">
        <v>51</v>
      </c>
      <c r="D858">
        <v>404</v>
      </c>
      <c r="E858">
        <v>206</v>
      </c>
      <c r="F858">
        <v>1105</v>
      </c>
      <c r="G858">
        <v>242</v>
      </c>
      <c r="H858">
        <v>143</v>
      </c>
      <c r="I858">
        <v>40</v>
      </c>
      <c r="J858">
        <v>670</v>
      </c>
      <c r="K858">
        <v>163</v>
      </c>
      <c r="L858">
        <v>496</v>
      </c>
      <c r="M858">
        <v>1726</v>
      </c>
      <c r="N858">
        <v>715</v>
      </c>
      <c r="O858">
        <v>1095</v>
      </c>
      <c r="P858">
        <v>35</v>
      </c>
      <c r="Q858">
        <v>2829</v>
      </c>
      <c r="R858">
        <v>3924</v>
      </c>
      <c r="S858">
        <v>244</v>
      </c>
      <c r="T858">
        <v>156</v>
      </c>
      <c r="U858">
        <v>2517</v>
      </c>
      <c r="V858">
        <v>1120</v>
      </c>
      <c r="W858">
        <v>1201</v>
      </c>
      <c r="X858">
        <v>682</v>
      </c>
      <c r="Y858">
        <v>592</v>
      </c>
      <c r="Z858">
        <v>2170</v>
      </c>
      <c r="AA858">
        <v>2155</v>
      </c>
    </row>
    <row r="859" spans="1:27" x14ac:dyDescent="0.3">
      <c r="B859">
        <v>2007</v>
      </c>
      <c r="C859">
        <v>29</v>
      </c>
      <c r="D859">
        <v>324</v>
      </c>
      <c r="E859">
        <v>140</v>
      </c>
      <c r="F859">
        <v>587</v>
      </c>
      <c r="G859">
        <v>134</v>
      </c>
      <c r="H859">
        <v>60</v>
      </c>
      <c r="I859">
        <v>40</v>
      </c>
      <c r="J859">
        <v>154</v>
      </c>
      <c r="K859">
        <v>166</v>
      </c>
      <c r="L859">
        <v>1051</v>
      </c>
      <c r="M859">
        <v>1789</v>
      </c>
      <c r="N859">
        <v>570</v>
      </c>
      <c r="O859">
        <v>1299</v>
      </c>
      <c r="P859">
        <v>41</v>
      </c>
      <c r="Q859">
        <v>2838</v>
      </c>
      <c r="R859">
        <v>3472</v>
      </c>
      <c r="S859">
        <v>310</v>
      </c>
      <c r="T859">
        <v>148</v>
      </c>
      <c r="U859">
        <v>2720</v>
      </c>
      <c r="V859">
        <v>871</v>
      </c>
      <c r="W859">
        <v>1116</v>
      </c>
      <c r="X859">
        <v>672</v>
      </c>
      <c r="Y859">
        <v>414</v>
      </c>
      <c r="Z859">
        <v>2104</v>
      </c>
      <c r="AA859">
        <v>2231</v>
      </c>
    </row>
    <row r="860" spans="1:27" x14ac:dyDescent="0.3">
      <c r="B860">
        <v>2006</v>
      </c>
      <c r="C860">
        <v>11</v>
      </c>
      <c r="D860">
        <v>274</v>
      </c>
      <c r="E860">
        <v>71</v>
      </c>
      <c r="F860">
        <v>71</v>
      </c>
      <c r="G860">
        <v>76</v>
      </c>
      <c r="H860">
        <v>46</v>
      </c>
      <c r="I860">
        <v>43</v>
      </c>
      <c r="J860">
        <v>121</v>
      </c>
      <c r="K860">
        <v>224</v>
      </c>
      <c r="L860">
        <v>352</v>
      </c>
      <c r="M860">
        <v>1695</v>
      </c>
      <c r="N860">
        <v>492</v>
      </c>
      <c r="O860">
        <v>958</v>
      </c>
      <c r="P860">
        <v>43</v>
      </c>
      <c r="Q860">
        <v>266</v>
      </c>
      <c r="R860">
        <v>3357</v>
      </c>
      <c r="S860">
        <v>313</v>
      </c>
      <c r="T860">
        <v>156</v>
      </c>
      <c r="U860">
        <v>1449</v>
      </c>
      <c r="V860">
        <v>823</v>
      </c>
      <c r="W860">
        <v>994</v>
      </c>
      <c r="X860">
        <v>622</v>
      </c>
      <c r="Y860">
        <v>362</v>
      </c>
      <c r="Z860">
        <v>1863</v>
      </c>
      <c r="AA860">
        <v>2745</v>
      </c>
    </row>
    <row r="861" spans="1:27" x14ac:dyDescent="0.3">
      <c r="A861" t="s">
        <v>77</v>
      </c>
      <c r="B861">
        <v>2016</v>
      </c>
      <c r="C861">
        <v>0</v>
      </c>
      <c r="D861">
        <v>0</v>
      </c>
      <c r="E861">
        <v>4</v>
      </c>
      <c r="F861">
        <v>0</v>
      </c>
      <c r="G861">
        <v>0</v>
      </c>
      <c r="H861">
        <v>0</v>
      </c>
      <c r="I861">
        <v>0</v>
      </c>
      <c r="J861">
        <v>4</v>
      </c>
      <c r="K861">
        <v>152</v>
      </c>
      <c r="L861">
        <v>103</v>
      </c>
      <c r="M861">
        <v>0</v>
      </c>
      <c r="N861">
        <v>0</v>
      </c>
      <c r="O861">
        <v>28</v>
      </c>
      <c r="P861">
        <v>0</v>
      </c>
      <c r="Q861">
        <v>0</v>
      </c>
      <c r="R861">
        <v>102</v>
      </c>
      <c r="S861">
        <v>1</v>
      </c>
      <c r="T861">
        <v>6</v>
      </c>
      <c r="U861">
        <v>3</v>
      </c>
      <c r="V861">
        <v>54</v>
      </c>
      <c r="W861">
        <v>17</v>
      </c>
      <c r="X861">
        <v>0</v>
      </c>
      <c r="Y861">
        <v>4</v>
      </c>
      <c r="Z861">
        <v>361</v>
      </c>
      <c r="AA861">
        <v>397</v>
      </c>
    </row>
    <row r="862" spans="1:27" x14ac:dyDescent="0.3">
      <c r="B862">
        <v>2015</v>
      </c>
      <c r="C862">
        <v>0</v>
      </c>
      <c r="D862">
        <v>1</v>
      </c>
      <c r="E862">
        <v>3</v>
      </c>
      <c r="F862">
        <v>0</v>
      </c>
      <c r="G862">
        <v>0</v>
      </c>
      <c r="H862">
        <v>0</v>
      </c>
      <c r="I862">
        <v>0</v>
      </c>
      <c r="J862">
        <v>6</v>
      </c>
      <c r="K862">
        <v>60</v>
      </c>
      <c r="L862">
        <v>108</v>
      </c>
      <c r="M862">
        <v>0</v>
      </c>
      <c r="N862">
        <v>0</v>
      </c>
      <c r="O862">
        <v>29</v>
      </c>
      <c r="P862">
        <v>0</v>
      </c>
      <c r="Q862">
        <v>0</v>
      </c>
      <c r="R862">
        <v>111</v>
      </c>
      <c r="S862">
        <v>1</v>
      </c>
      <c r="T862">
        <v>6</v>
      </c>
      <c r="U862">
        <v>4</v>
      </c>
      <c r="V862">
        <v>87</v>
      </c>
      <c r="W862">
        <v>14</v>
      </c>
      <c r="X862">
        <v>0</v>
      </c>
      <c r="Y862">
        <v>4</v>
      </c>
      <c r="Z862">
        <v>353</v>
      </c>
      <c r="AA862">
        <v>370</v>
      </c>
    </row>
    <row r="863" spans="1:27" x14ac:dyDescent="0.3">
      <c r="B863">
        <v>2014</v>
      </c>
      <c r="C863">
        <v>0</v>
      </c>
      <c r="D863">
        <v>1</v>
      </c>
      <c r="E863">
        <v>3</v>
      </c>
      <c r="F863">
        <v>0</v>
      </c>
      <c r="G863">
        <v>0</v>
      </c>
      <c r="H863">
        <v>1</v>
      </c>
      <c r="I863">
        <v>0</v>
      </c>
      <c r="J863">
        <v>2</v>
      </c>
      <c r="K863">
        <v>60</v>
      </c>
      <c r="L863">
        <v>80</v>
      </c>
      <c r="M863">
        <v>0</v>
      </c>
      <c r="N863">
        <v>0</v>
      </c>
      <c r="O863">
        <v>27</v>
      </c>
      <c r="P863">
        <v>0</v>
      </c>
      <c r="Q863">
        <v>7</v>
      </c>
      <c r="R863">
        <v>95</v>
      </c>
      <c r="S863">
        <v>0</v>
      </c>
      <c r="T863">
        <v>5</v>
      </c>
      <c r="U863">
        <v>4</v>
      </c>
      <c r="V863">
        <v>27</v>
      </c>
      <c r="W863">
        <v>11</v>
      </c>
      <c r="X863">
        <v>0</v>
      </c>
      <c r="Y863">
        <v>4</v>
      </c>
      <c r="Z863">
        <v>359</v>
      </c>
      <c r="AA863">
        <v>225</v>
      </c>
    </row>
    <row r="864" spans="1:27" x14ac:dyDescent="0.3">
      <c r="B864">
        <v>2013</v>
      </c>
      <c r="C864">
        <v>0</v>
      </c>
      <c r="D864">
        <v>0</v>
      </c>
      <c r="E864">
        <v>1</v>
      </c>
      <c r="F864">
        <v>0</v>
      </c>
      <c r="G864">
        <v>0</v>
      </c>
      <c r="H864">
        <v>1</v>
      </c>
      <c r="I864">
        <v>0</v>
      </c>
      <c r="J864">
        <v>3</v>
      </c>
      <c r="K864">
        <v>30</v>
      </c>
      <c r="L864">
        <v>85</v>
      </c>
      <c r="M864">
        <v>0</v>
      </c>
      <c r="N864">
        <v>0</v>
      </c>
      <c r="O864">
        <v>24</v>
      </c>
      <c r="P864">
        <v>0</v>
      </c>
      <c r="Q864">
        <v>17</v>
      </c>
      <c r="R864">
        <v>95</v>
      </c>
      <c r="S864">
        <v>0</v>
      </c>
      <c r="T864">
        <v>6</v>
      </c>
      <c r="U864">
        <v>5</v>
      </c>
      <c r="V864">
        <v>41</v>
      </c>
      <c r="W864">
        <v>10</v>
      </c>
      <c r="X864">
        <v>0</v>
      </c>
      <c r="Y864">
        <v>4</v>
      </c>
      <c r="Z864">
        <v>321</v>
      </c>
      <c r="AA864">
        <v>198</v>
      </c>
    </row>
    <row r="865" spans="1:27" x14ac:dyDescent="0.3">
      <c r="B865">
        <v>2012</v>
      </c>
      <c r="C865">
        <v>0</v>
      </c>
      <c r="D865">
        <v>1</v>
      </c>
      <c r="E865">
        <v>2</v>
      </c>
      <c r="F865">
        <v>0</v>
      </c>
      <c r="G865">
        <v>0</v>
      </c>
      <c r="H865">
        <v>1</v>
      </c>
      <c r="I865">
        <v>0</v>
      </c>
      <c r="J865">
        <v>3</v>
      </c>
      <c r="K865">
        <v>0</v>
      </c>
      <c r="L865">
        <v>71</v>
      </c>
      <c r="M865">
        <v>0</v>
      </c>
      <c r="N865">
        <v>0</v>
      </c>
      <c r="O865">
        <v>3</v>
      </c>
      <c r="P865">
        <v>0</v>
      </c>
      <c r="Q865">
        <v>16</v>
      </c>
      <c r="R865">
        <v>93</v>
      </c>
      <c r="S865">
        <v>0</v>
      </c>
      <c r="T865">
        <v>6</v>
      </c>
      <c r="U865">
        <v>5</v>
      </c>
      <c r="V865">
        <v>49</v>
      </c>
      <c r="W865">
        <v>9</v>
      </c>
      <c r="X865">
        <v>0</v>
      </c>
      <c r="Y865">
        <v>4</v>
      </c>
      <c r="Z865">
        <v>266</v>
      </c>
      <c r="AA865">
        <v>218</v>
      </c>
    </row>
    <row r="866" spans="1:27" x14ac:dyDescent="0.3">
      <c r="B866">
        <v>2011</v>
      </c>
      <c r="C866">
        <v>0</v>
      </c>
      <c r="D866">
        <v>1</v>
      </c>
      <c r="E866">
        <v>3</v>
      </c>
      <c r="F866">
        <v>0</v>
      </c>
      <c r="G866">
        <v>0</v>
      </c>
      <c r="H866">
        <v>1</v>
      </c>
      <c r="I866">
        <v>0</v>
      </c>
      <c r="J866">
        <v>4</v>
      </c>
      <c r="K866">
        <v>0</v>
      </c>
      <c r="L866">
        <v>57</v>
      </c>
      <c r="M866">
        <v>0</v>
      </c>
      <c r="N866">
        <v>0</v>
      </c>
      <c r="O866">
        <v>25</v>
      </c>
      <c r="P866">
        <v>0</v>
      </c>
      <c r="Q866">
        <v>2</v>
      </c>
      <c r="R866">
        <v>86</v>
      </c>
      <c r="S866">
        <v>0</v>
      </c>
      <c r="T866">
        <v>6</v>
      </c>
      <c r="U866">
        <v>3</v>
      </c>
      <c r="V866">
        <v>117</v>
      </c>
      <c r="W866">
        <v>12</v>
      </c>
      <c r="X866">
        <v>0</v>
      </c>
      <c r="Y866">
        <v>4</v>
      </c>
      <c r="Z866">
        <v>282</v>
      </c>
      <c r="AA866">
        <v>184</v>
      </c>
    </row>
    <row r="867" spans="1:27" x14ac:dyDescent="0.3">
      <c r="B867">
        <v>2010</v>
      </c>
      <c r="C867">
        <v>0</v>
      </c>
      <c r="D867">
        <v>0</v>
      </c>
      <c r="E867">
        <v>3</v>
      </c>
      <c r="F867">
        <v>0</v>
      </c>
      <c r="G867">
        <v>0</v>
      </c>
      <c r="H867">
        <v>0</v>
      </c>
      <c r="I867">
        <v>0</v>
      </c>
      <c r="J867">
        <v>2</v>
      </c>
      <c r="K867">
        <v>0</v>
      </c>
      <c r="L867">
        <v>50</v>
      </c>
      <c r="M867">
        <v>0</v>
      </c>
      <c r="N867">
        <v>0</v>
      </c>
      <c r="O867">
        <v>0</v>
      </c>
      <c r="P867">
        <v>0</v>
      </c>
      <c r="Q867">
        <v>11</v>
      </c>
      <c r="R867">
        <v>89</v>
      </c>
      <c r="S867">
        <v>3</v>
      </c>
      <c r="T867">
        <v>6</v>
      </c>
      <c r="U867">
        <v>3</v>
      </c>
      <c r="V867">
        <v>47</v>
      </c>
      <c r="W867">
        <v>6</v>
      </c>
      <c r="X867">
        <v>0</v>
      </c>
      <c r="Y867">
        <v>3</v>
      </c>
      <c r="Z867">
        <v>284</v>
      </c>
      <c r="AA867">
        <v>161</v>
      </c>
    </row>
    <row r="868" spans="1:27" x14ac:dyDescent="0.3">
      <c r="B868">
        <v>2009</v>
      </c>
      <c r="C868">
        <v>0</v>
      </c>
      <c r="D868">
        <v>0</v>
      </c>
      <c r="E868">
        <v>2</v>
      </c>
      <c r="F868">
        <v>0</v>
      </c>
      <c r="G868">
        <v>0</v>
      </c>
      <c r="H868">
        <v>0</v>
      </c>
      <c r="I868">
        <v>0</v>
      </c>
      <c r="J868">
        <v>3</v>
      </c>
      <c r="K868">
        <v>0</v>
      </c>
      <c r="L868">
        <v>0</v>
      </c>
      <c r="M868">
        <v>10</v>
      </c>
      <c r="N868">
        <v>0</v>
      </c>
      <c r="O868">
        <v>98</v>
      </c>
      <c r="P868">
        <v>0</v>
      </c>
      <c r="Q868">
        <v>17</v>
      </c>
      <c r="R868">
        <v>101</v>
      </c>
      <c r="S868">
        <v>0</v>
      </c>
      <c r="T868">
        <v>5</v>
      </c>
      <c r="U868">
        <v>3</v>
      </c>
      <c r="V868">
        <v>105</v>
      </c>
      <c r="W868">
        <v>7</v>
      </c>
      <c r="X868">
        <v>0</v>
      </c>
      <c r="Y868">
        <v>2</v>
      </c>
      <c r="Z868">
        <v>245</v>
      </c>
      <c r="AA868">
        <v>193</v>
      </c>
    </row>
    <row r="869" spans="1:27" x14ac:dyDescent="0.3">
      <c r="B869">
        <v>2008</v>
      </c>
      <c r="C869">
        <v>0</v>
      </c>
      <c r="D869">
        <v>4</v>
      </c>
      <c r="E869">
        <v>5</v>
      </c>
      <c r="F869">
        <v>0</v>
      </c>
      <c r="G869">
        <v>0</v>
      </c>
      <c r="H869">
        <v>0</v>
      </c>
      <c r="I869">
        <v>0</v>
      </c>
      <c r="J869">
        <v>1</v>
      </c>
      <c r="K869">
        <v>0</v>
      </c>
      <c r="L869">
        <v>0</v>
      </c>
      <c r="M869">
        <v>0</v>
      </c>
      <c r="N869">
        <v>0</v>
      </c>
      <c r="O869">
        <v>25</v>
      </c>
      <c r="P869">
        <v>0</v>
      </c>
      <c r="Q869">
        <v>26</v>
      </c>
      <c r="R869">
        <v>86</v>
      </c>
      <c r="S869">
        <v>3</v>
      </c>
      <c r="T869">
        <v>5</v>
      </c>
      <c r="U869">
        <v>3</v>
      </c>
      <c r="V869">
        <v>68</v>
      </c>
      <c r="W869">
        <v>6</v>
      </c>
      <c r="X869">
        <v>0</v>
      </c>
      <c r="Y869">
        <v>1</v>
      </c>
      <c r="Z869">
        <v>262</v>
      </c>
      <c r="AA869">
        <v>230</v>
      </c>
    </row>
    <row r="870" spans="1:27" x14ac:dyDescent="0.3">
      <c r="B870">
        <v>2007</v>
      </c>
      <c r="C870">
        <v>0</v>
      </c>
      <c r="D870">
        <v>0</v>
      </c>
      <c r="E870">
        <v>2</v>
      </c>
      <c r="F870">
        <v>0</v>
      </c>
      <c r="G870">
        <v>0</v>
      </c>
      <c r="H870">
        <v>0</v>
      </c>
      <c r="I870">
        <v>0</v>
      </c>
      <c r="J870">
        <v>1</v>
      </c>
      <c r="K870">
        <v>0</v>
      </c>
      <c r="L870">
        <v>0</v>
      </c>
      <c r="M870">
        <v>0</v>
      </c>
      <c r="N870">
        <v>0</v>
      </c>
      <c r="O870">
        <v>22</v>
      </c>
      <c r="P870">
        <v>0</v>
      </c>
      <c r="Q870">
        <v>4</v>
      </c>
      <c r="R870">
        <v>83</v>
      </c>
      <c r="S870">
        <v>5</v>
      </c>
      <c r="T870">
        <v>5</v>
      </c>
      <c r="U870">
        <v>80</v>
      </c>
      <c r="V870">
        <v>62</v>
      </c>
      <c r="W870">
        <v>7</v>
      </c>
      <c r="X870">
        <v>0</v>
      </c>
      <c r="Y870">
        <v>1</v>
      </c>
      <c r="Z870">
        <v>238</v>
      </c>
      <c r="AA870">
        <v>42</v>
      </c>
    </row>
    <row r="871" spans="1:27" x14ac:dyDescent="0.3">
      <c r="B871">
        <v>2006</v>
      </c>
      <c r="C871">
        <v>0</v>
      </c>
      <c r="D871">
        <v>1</v>
      </c>
      <c r="E871">
        <v>3</v>
      </c>
      <c r="F871">
        <v>0</v>
      </c>
      <c r="G871">
        <v>0</v>
      </c>
      <c r="H871">
        <v>0</v>
      </c>
      <c r="I871">
        <v>0</v>
      </c>
      <c r="J871">
        <v>2</v>
      </c>
      <c r="K871">
        <v>0</v>
      </c>
      <c r="L871">
        <v>0</v>
      </c>
      <c r="M871">
        <v>0</v>
      </c>
      <c r="N871">
        <v>0</v>
      </c>
      <c r="O871">
        <v>23</v>
      </c>
      <c r="P871">
        <v>0</v>
      </c>
      <c r="Q871">
        <v>0</v>
      </c>
      <c r="R871">
        <v>65</v>
      </c>
      <c r="S871">
        <v>9</v>
      </c>
      <c r="T871">
        <v>4</v>
      </c>
      <c r="U871">
        <v>2</v>
      </c>
      <c r="V871">
        <v>110</v>
      </c>
      <c r="W871">
        <v>4</v>
      </c>
      <c r="X871">
        <v>0</v>
      </c>
      <c r="Y871">
        <v>2</v>
      </c>
      <c r="Z871">
        <v>285</v>
      </c>
      <c r="AA871">
        <v>39</v>
      </c>
    </row>
    <row r="873" spans="1:27" x14ac:dyDescent="0.3">
      <c r="A873" t="s">
        <v>1053</v>
      </c>
    </row>
    <row r="874" spans="1:27" x14ac:dyDescent="0.3">
      <c r="A874" t="s">
        <v>1076</v>
      </c>
      <c r="B874" t="s">
        <v>1077</v>
      </c>
      <c r="C874" t="s">
        <v>1054</v>
      </c>
    </row>
    <row r="875" spans="1:27" x14ac:dyDescent="0.3">
      <c r="A875" t="s">
        <v>107</v>
      </c>
      <c r="B875" t="s">
        <v>1055</v>
      </c>
      <c r="C875">
        <v>2016</v>
      </c>
    </row>
    <row r="876" spans="1:27" x14ac:dyDescent="0.3">
      <c r="C876">
        <v>2015</v>
      </c>
    </row>
    <row r="877" spans="1:27" x14ac:dyDescent="0.3">
      <c r="C877">
        <v>2014</v>
      </c>
    </row>
    <row r="878" spans="1:27" x14ac:dyDescent="0.3">
      <c r="C878">
        <v>2013</v>
      </c>
    </row>
    <row r="879" spans="1:27" x14ac:dyDescent="0.3">
      <c r="C879">
        <v>2012</v>
      </c>
    </row>
    <row r="880" spans="1:27" x14ac:dyDescent="0.3">
      <c r="C880">
        <v>2011</v>
      </c>
    </row>
    <row r="881" spans="1:3" x14ac:dyDescent="0.3">
      <c r="C881">
        <v>2010</v>
      </c>
    </row>
    <row r="882" spans="1:3" x14ac:dyDescent="0.3">
      <c r="C882">
        <v>2009</v>
      </c>
    </row>
    <row r="883" spans="1:3" x14ac:dyDescent="0.3">
      <c r="C883">
        <v>2008</v>
      </c>
    </row>
    <row r="884" spans="1:3" x14ac:dyDescent="0.3">
      <c r="C884">
        <v>2007</v>
      </c>
    </row>
    <row r="885" spans="1:3" x14ac:dyDescent="0.3">
      <c r="C885">
        <v>2006</v>
      </c>
    </row>
    <row r="886" spans="1:3" x14ac:dyDescent="0.3">
      <c r="A886" t="s">
        <v>1078</v>
      </c>
      <c r="B886" t="s">
        <v>1055</v>
      </c>
      <c r="C886" t="s">
        <v>1056</v>
      </c>
    </row>
    <row r="887" spans="1:3" x14ac:dyDescent="0.3">
      <c r="A887" t="s">
        <v>105</v>
      </c>
      <c r="B887" t="s">
        <v>1055</v>
      </c>
      <c r="C887" t="s">
        <v>108</v>
      </c>
    </row>
    <row r="888" spans="1:3" x14ac:dyDescent="0.3">
      <c r="C888" t="s">
        <v>1058</v>
      </c>
    </row>
    <row r="889" spans="1:3" x14ac:dyDescent="0.3">
      <c r="C889" t="s">
        <v>1059</v>
      </c>
    </row>
    <row r="890" spans="1:3" x14ac:dyDescent="0.3">
      <c r="C890" t="s">
        <v>1060</v>
      </c>
    </row>
    <row r="891" spans="1:3" x14ac:dyDescent="0.3">
      <c r="C891" t="s">
        <v>1061</v>
      </c>
    </row>
    <row r="892" spans="1:3" x14ac:dyDescent="0.3">
      <c r="C892" t="s">
        <v>113</v>
      </c>
    </row>
    <row r="893" spans="1:3" x14ac:dyDescent="0.3">
      <c r="C893" t="s">
        <v>1062</v>
      </c>
    </row>
    <row r="894" spans="1:3" x14ac:dyDescent="0.3">
      <c r="C894" t="s">
        <v>1063</v>
      </c>
    </row>
    <row r="895" spans="1:3" x14ac:dyDescent="0.3">
      <c r="C895" t="s">
        <v>116</v>
      </c>
    </row>
    <row r="896" spans="1:3" x14ac:dyDescent="0.3">
      <c r="C896" t="s">
        <v>1064</v>
      </c>
    </row>
    <row r="897" spans="1:3" x14ac:dyDescent="0.3">
      <c r="C897" t="s">
        <v>1065</v>
      </c>
    </row>
    <row r="898" spans="1:3" x14ac:dyDescent="0.3">
      <c r="C898" t="s">
        <v>1066</v>
      </c>
    </row>
    <row r="899" spans="1:3" x14ac:dyDescent="0.3">
      <c r="C899" t="s">
        <v>120</v>
      </c>
    </row>
    <row r="900" spans="1:3" x14ac:dyDescent="0.3">
      <c r="C900" t="s">
        <v>1067</v>
      </c>
    </row>
    <row r="901" spans="1:3" x14ac:dyDescent="0.3">
      <c r="C901" t="s">
        <v>1068</v>
      </c>
    </row>
    <row r="902" spans="1:3" x14ac:dyDescent="0.3">
      <c r="C902" t="s">
        <v>1069</v>
      </c>
    </row>
    <row r="903" spans="1:3" x14ac:dyDescent="0.3">
      <c r="C903" t="s">
        <v>1070</v>
      </c>
    </row>
    <row r="904" spans="1:3" x14ac:dyDescent="0.3">
      <c r="C904" t="s">
        <v>1071</v>
      </c>
    </row>
    <row r="905" spans="1:3" x14ac:dyDescent="0.3">
      <c r="C905" t="s">
        <v>1072</v>
      </c>
    </row>
    <row r="906" spans="1:3" x14ac:dyDescent="0.3">
      <c r="C906" t="s">
        <v>1073</v>
      </c>
    </row>
    <row r="907" spans="1:3" x14ac:dyDescent="0.3">
      <c r="C907" t="s">
        <v>128</v>
      </c>
    </row>
    <row r="908" spans="1:3" x14ac:dyDescent="0.3">
      <c r="C908" t="s">
        <v>1074</v>
      </c>
    </row>
    <row r="909" spans="1:3" x14ac:dyDescent="0.3">
      <c r="C909" t="s">
        <v>130</v>
      </c>
    </row>
    <row r="910" spans="1:3" x14ac:dyDescent="0.3">
      <c r="C910" t="s">
        <v>1075</v>
      </c>
    </row>
    <row r="911" spans="1:3" x14ac:dyDescent="0.3">
      <c r="C911" t="s">
        <v>132</v>
      </c>
    </row>
    <row r="912" spans="1:3" x14ac:dyDescent="0.3">
      <c r="A912" t="s">
        <v>1057</v>
      </c>
      <c r="B912" t="s">
        <v>1055</v>
      </c>
      <c r="C912" t="s">
        <v>0</v>
      </c>
    </row>
    <row r="913" spans="3:3" x14ac:dyDescent="0.3">
      <c r="C913" t="s">
        <v>1</v>
      </c>
    </row>
    <row r="914" spans="3:3" x14ac:dyDescent="0.3">
      <c r="C914" t="s">
        <v>2</v>
      </c>
    </row>
    <row r="915" spans="3:3" x14ac:dyDescent="0.3">
      <c r="C915" t="s">
        <v>3</v>
      </c>
    </row>
    <row r="916" spans="3:3" x14ac:dyDescent="0.3">
      <c r="C916" t="s">
        <v>4</v>
      </c>
    </row>
    <row r="917" spans="3:3" x14ac:dyDescent="0.3">
      <c r="C917" t="s">
        <v>5</v>
      </c>
    </row>
    <row r="918" spans="3:3" x14ac:dyDescent="0.3">
      <c r="C918" t="s">
        <v>6</v>
      </c>
    </row>
    <row r="919" spans="3:3" x14ac:dyDescent="0.3">
      <c r="C919" t="s">
        <v>7</v>
      </c>
    </row>
    <row r="920" spans="3:3" x14ac:dyDescent="0.3">
      <c r="C920" t="s">
        <v>8</v>
      </c>
    </row>
    <row r="921" spans="3:3" x14ac:dyDescent="0.3">
      <c r="C921" t="s">
        <v>9</v>
      </c>
    </row>
    <row r="922" spans="3:3" x14ac:dyDescent="0.3">
      <c r="C922" t="s">
        <v>10</v>
      </c>
    </row>
    <row r="923" spans="3:3" x14ac:dyDescent="0.3">
      <c r="C923" t="s">
        <v>11</v>
      </c>
    </row>
    <row r="924" spans="3:3" x14ac:dyDescent="0.3">
      <c r="C924" t="s">
        <v>12</v>
      </c>
    </row>
    <row r="925" spans="3:3" x14ac:dyDescent="0.3">
      <c r="C925" t="s">
        <v>13</v>
      </c>
    </row>
    <row r="926" spans="3:3" x14ac:dyDescent="0.3">
      <c r="C926" t="s">
        <v>14</v>
      </c>
    </row>
    <row r="927" spans="3:3" x14ac:dyDescent="0.3">
      <c r="C927" t="s">
        <v>15</v>
      </c>
    </row>
    <row r="928" spans="3:3" x14ac:dyDescent="0.3">
      <c r="C928" t="s">
        <v>16</v>
      </c>
    </row>
    <row r="929" spans="3:3" x14ac:dyDescent="0.3">
      <c r="C929" t="s">
        <v>17</v>
      </c>
    </row>
    <row r="930" spans="3:3" x14ac:dyDescent="0.3">
      <c r="C930" t="s">
        <v>18</v>
      </c>
    </row>
    <row r="931" spans="3:3" x14ac:dyDescent="0.3">
      <c r="C931" t="s">
        <v>19</v>
      </c>
    </row>
    <row r="932" spans="3:3" x14ac:dyDescent="0.3">
      <c r="C932" t="s">
        <v>20</v>
      </c>
    </row>
    <row r="933" spans="3:3" x14ac:dyDescent="0.3">
      <c r="C933" t="s">
        <v>21</v>
      </c>
    </row>
    <row r="934" spans="3:3" x14ac:dyDescent="0.3">
      <c r="C934" t="s">
        <v>22</v>
      </c>
    </row>
    <row r="935" spans="3:3" x14ac:dyDescent="0.3">
      <c r="C935" t="s">
        <v>23</v>
      </c>
    </row>
    <row r="936" spans="3:3" x14ac:dyDescent="0.3">
      <c r="C936" t="s">
        <v>24</v>
      </c>
    </row>
    <row r="937" spans="3:3" x14ac:dyDescent="0.3">
      <c r="C937" t="s">
        <v>25</v>
      </c>
    </row>
    <row r="938" spans="3:3" x14ac:dyDescent="0.3">
      <c r="C938" t="s">
        <v>26</v>
      </c>
    </row>
    <row r="939" spans="3:3" x14ac:dyDescent="0.3">
      <c r="C939" t="s">
        <v>27</v>
      </c>
    </row>
    <row r="940" spans="3:3" x14ac:dyDescent="0.3">
      <c r="C940" t="s">
        <v>28</v>
      </c>
    </row>
    <row r="941" spans="3:3" x14ac:dyDescent="0.3">
      <c r="C941" t="s">
        <v>29</v>
      </c>
    </row>
    <row r="942" spans="3:3" x14ac:dyDescent="0.3">
      <c r="C942" t="s">
        <v>30</v>
      </c>
    </row>
    <row r="943" spans="3:3" x14ac:dyDescent="0.3">
      <c r="C943" t="s">
        <v>31</v>
      </c>
    </row>
    <row r="944" spans="3:3" x14ac:dyDescent="0.3">
      <c r="C944" t="s">
        <v>32</v>
      </c>
    </row>
    <row r="945" spans="3:3" x14ac:dyDescent="0.3">
      <c r="C945" t="s">
        <v>33</v>
      </c>
    </row>
    <row r="946" spans="3:3" x14ac:dyDescent="0.3">
      <c r="C946" t="s">
        <v>34</v>
      </c>
    </row>
    <row r="947" spans="3:3" x14ac:dyDescent="0.3">
      <c r="C947" t="s">
        <v>35</v>
      </c>
    </row>
    <row r="948" spans="3:3" x14ac:dyDescent="0.3">
      <c r="C948" t="s">
        <v>36</v>
      </c>
    </row>
    <row r="949" spans="3:3" x14ac:dyDescent="0.3">
      <c r="C949" t="s">
        <v>37</v>
      </c>
    </row>
    <row r="950" spans="3:3" x14ac:dyDescent="0.3">
      <c r="C950" t="s">
        <v>38</v>
      </c>
    </row>
    <row r="951" spans="3:3" x14ac:dyDescent="0.3">
      <c r="C951" t="s">
        <v>39</v>
      </c>
    </row>
    <row r="952" spans="3:3" x14ac:dyDescent="0.3">
      <c r="C952" t="s">
        <v>40</v>
      </c>
    </row>
    <row r="953" spans="3:3" x14ac:dyDescent="0.3">
      <c r="C953" t="s">
        <v>41</v>
      </c>
    </row>
    <row r="954" spans="3:3" x14ac:dyDescent="0.3">
      <c r="C954" t="s">
        <v>42</v>
      </c>
    </row>
    <row r="955" spans="3:3" x14ac:dyDescent="0.3">
      <c r="C955" t="s">
        <v>43</v>
      </c>
    </row>
    <row r="956" spans="3:3" x14ac:dyDescent="0.3">
      <c r="C956" t="s">
        <v>44</v>
      </c>
    </row>
    <row r="957" spans="3:3" x14ac:dyDescent="0.3">
      <c r="C957" t="s">
        <v>45</v>
      </c>
    </row>
    <row r="958" spans="3:3" x14ac:dyDescent="0.3">
      <c r="C958" t="s">
        <v>46</v>
      </c>
    </row>
    <row r="959" spans="3:3" x14ac:dyDescent="0.3">
      <c r="C959" t="s">
        <v>47</v>
      </c>
    </row>
    <row r="960" spans="3:3" x14ac:dyDescent="0.3">
      <c r="C960" t="s">
        <v>48</v>
      </c>
    </row>
    <row r="961" spans="3:3" x14ac:dyDescent="0.3">
      <c r="C961" t="s">
        <v>49</v>
      </c>
    </row>
    <row r="962" spans="3:3" x14ac:dyDescent="0.3">
      <c r="C962" t="s">
        <v>50</v>
      </c>
    </row>
    <row r="963" spans="3:3" x14ac:dyDescent="0.3">
      <c r="C963" t="s">
        <v>51</v>
      </c>
    </row>
    <row r="964" spans="3:3" x14ac:dyDescent="0.3">
      <c r="C964" t="s">
        <v>52</v>
      </c>
    </row>
    <row r="965" spans="3:3" x14ac:dyDescent="0.3">
      <c r="C965" t="s">
        <v>53</v>
      </c>
    </row>
    <row r="966" spans="3:3" x14ac:dyDescent="0.3">
      <c r="C966" t="s">
        <v>54</v>
      </c>
    </row>
    <row r="967" spans="3:3" x14ac:dyDescent="0.3">
      <c r="C967" t="s">
        <v>55</v>
      </c>
    </row>
    <row r="968" spans="3:3" x14ac:dyDescent="0.3">
      <c r="C968" t="s">
        <v>56</v>
      </c>
    </row>
    <row r="969" spans="3:3" x14ac:dyDescent="0.3">
      <c r="C969" t="s">
        <v>78</v>
      </c>
    </row>
    <row r="970" spans="3:3" x14ac:dyDescent="0.3">
      <c r="C970" t="s">
        <v>57</v>
      </c>
    </row>
    <row r="971" spans="3:3" x14ac:dyDescent="0.3">
      <c r="C971" t="s">
        <v>58</v>
      </c>
    </row>
    <row r="972" spans="3:3" x14ac:dyDescent="0.3">
      <c r="C972" t="s">
        <v>59</v>
      </c>
    </row>
    <row r="973" spans="3:3" x14ac:dyDescent="0.3">
      <c r="C973" t="s">
        <v>60</v>
      </c>
    </row>
    <row r="974" spans="3:3" x14ac:dyDescent="0.3">
      <c r="C974" t="s">
        <v>61</v>
      </c>
    </row>
    <row r="975" spans="3:3" x14ac:dyDescent="0.3">
      <c r="C975" t="s">
        <v>62</v>
      </c>
    </row>
    <row r="976" spans="3:3" x14ac:dyDescent="0.3">
      <c r="C976" t="s">
        <v>63</v>
      </c>
    </row>
    <row r="977" spans="3:3" x14ac:dyDescent="0.3">
      <c r="C977" t="s">
        <v>64</v>
      </c>
    </row>
    <row r="978" spans="3:3" x14ac:dyDescent="0.3">
      <c r="C978" t="s">
        <v>65</v>
      </c>
    </row>
    <row r="979" spans="3:3" x14ac:dyDescent="0.3">
      <c r="C979" t="s">
        <v>66</v>
      </c>
    </row>
    <row r="980" spans="3:3" x14ac:dyDescent="0.3">
      <c r="C980" t="s">
        <v>67</v>
      </c>
    </row>
    <row r="981" spans="3:3" x14ac:dyDescent="0.3">
      <c r="C981" t="s">
        <v>68</v>
      </c>
    </row>
    <row r="982" spans="3:3" x14ac:dyDescent="0.3">
      <c r="C982" t="s">
        <v>69</v>
      </c>
    </row>
    <row r="983" spans="3:3" x14ac:dyDescent="0.3">
      <c r="C983" t="s">
        <v>70</v>
      </c>
    </row>
    <row r="984" spans="3:3" x14ac:dyDescent="0.3">
      <c r="C984" t="s">
        <v>71</v>
      </c>
    </row>
    <row r="985" spans="3:3" x14ac:dyDescent="0.3">
      <c r="C985" t="s">
        <v>72</v>
      </c>
    </row>
    <row r="986" spans="3:3" x14ac:dyDescent="0.3">
      <c r="C986" t="s">
        <v>73</v>
      </c>
    </row>
    <row r="987" spans="3:3" x14ac:dyDescent="0.3">
      <c r="C987" t="s">
        <v>74</v>
      </c>
    </row>
    <row r="988" spans="3:3" x14ac:dyDescent="0.3">
      <c r="C988" t="s">
        <v>75</v>
      </c>
    </row>
    <row r="989" spans="3:3" x14ac:dyDescent="0.3">
      <c r="C989" t="s">
        <v>76</v>
      </c>
    </row>
    <row r="990" spans="3:3" x14ac:dyDescent="0.3">
      <c r="C990" t="s">
        <v>77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2</vt:i4>
      </vt:variant>
    </vt:vector>
  </HeadingPairs>
  <TitlesOfParts>
    <vt:vector size="9" baseType="lpstr">
      <vt:lpstr>emprego</vt:lpstr>
      <vt:lpstr>emprego_R</vt:lpstr>
      <vt:lpstr>shift2</vt:lpstr>
      <vt:lpstr>shift2_all</vt:lpstr>
      <vt:lpstr>contas arcelus</vt:lpstr>
      <vt:lpstr>resumo</vt:lpstr>
      <vt:lpstr>Plan4</vt:lpstr>
      <vt:lpstr>emprego!consulta34886009</vt:lpstr>
      <vt:lpstr>Plan4!consulta34886009_1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Adriano Figueiredo</cp:lastModifiedBy>
  <dcterms:created xsi:type="dcterms:W3CDTF">2018-02-19T14:21:59Z</dcterms:created>
  <dcterms:modified xsi:type="dcterms:W3CDTF">2018-05-23T23:07:13Z</dcterms:modified>
</cp:coreProperties>
</file>