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hare\amorriso\Desktop\ENP104\"/>
    </mc:Choice>
  </mc:AlternateContent>
  <xr:revisionPtr revIDLastSave="0" documentId="13_ncr:1_{18DCAFF5-4BE4-4FDE-ADC9-A955FA639663}" xr6:coauthVersionLast="36" xr6:coauthVersionMax="45" xr10:uidLastSave="{00000000-0000-0000-0000-000000000000}"/>
  <bookViews>
    <workbookView xWindow="-120" yWindow="-120" windowWidth="29040" windowHeight="16440" activeTab="1" xr2:uid="{56C7D5D7-34C9-451F-B4A3-F886F93BF450}"/>
  </bookViews>
  <sheets>
    <sheet name="CombinedData" sheetId="6" r:id="rId1"/>
    <sheet name="101PostRampRedSkittle" sheetId="12" r:id="rId2"/>
    <sheet name="101PostRampGreenSkittle" sheetId="14" r:id="rId3"/>
    <sheet name="101PostRampPurpleSkittle" sheetId="15" r:id="rId4"/>
    <sheet name="101PostRampYellowSkittle" sheetId="16" r:id="rId5"/>
    <sheet name="101PostRampOrangeSkittle" sheetId="13" r:id="rId6"/>
    <sheet name="50PostRampOrangeSkittle" sheetId="7" r:id="rId7"/>
    <sheet name="50PostRampRedSkittle" sheetId="8" r:id="rId8"/>
    <sheet name="50PostRampGreenSkittle" sheetId="9" r:id="rId9"/>
    <sheet name="50PostRampPurpleSkittle" sheetId="10" r:id="rId10"/>
    <sheet name="50PostRampYellowSkittle" sheetId="11" r:id="rId11"/>
    <sheet name="101PreRampRedSkittle" sheetId="1" r:id="rId12"/>
    <sheet name="101PreRampPurpleSkittle" sheetId="2" r:id="rId13"/>
    <sheet name="101PreRampYellowSkittle" sheetId="3" r:id="rId14"/>
    <sheet name="101PreRampOrangeSkittle" sheetId="4" r:id="rId15"/>
    <sheet name="101PreRampGreenSkittle" sheetId="5" r:id="rId16"/>
  </sheets>
  <definedNames>
    <definedName name="_xlnm._FilterDatabase" localSheetId="2" hidden="1">'101PostRampGreenSkittle'!$B$2:$E$2</definedName>
    <definedName name="_xlnm._FilterDatabase" localSheetId="5" hidden="1">'101PostRampOrangeSkittle'!$B$2:$E$2</definedName>
    <definedName name="_xlnm._FilterDatabase" localSheetId="3" hidden="1">'101PostRampPurpleSkittle'!$B$2:$E$2</definedName>
    <definedName name="_xlnm._FilterDatabase" localSheetId="1" hidden="1">'101PostRampRedSkittle'!$B$2:$E$2</definedName>
    <definedName name="_xlnm._FilterDatabase" localSheetId="4" hidden="1">'101PostRampYellowSkittle'!$B$2:$E$2</definedName>
    <definedName name="_xlnm._FilterDatabase" localSheetId="15" hidden="1">'101PreRampGreenSkittle'!$B$2:$E$64</definedName>
    <definedName name="_xlnm._FilterDatabase" localSheetId="14" hidden="1">'101PreRampOrangeSkittle'!$B$2:$E$63</definedName>
    <definedName name="_xlnm._FilterDatabase" localSheetId="12" hidden="1">'101PreRampPurpleSkittle'!$B$2:$E$61</definedName>
    <definedName name="_xlnm._FilterDatabase" localSheetId="11" hidden="1">'101PreRampRedSkittle'!$B$2:$E$2</definedName>
    <definedName name="_xlnm._FilterDatabase" localSheetId="13" hidden="1">'101PreRampYellowSkittle'!$B$2:$E$2</definedName>
    <definedName name="_xlnm._FilterDatabase" localSheetId="8" hidden="1">'50PostRampGreenSkittle'!$B$2:$E$2</definedName>
    <definedName name="_xlnm._FilterDatabase" localSheetId="6" hidden="1">'50PostRampOrangeSkittle'!$B$2:$E$67</definedName>
    <definedName name="_xlnm._FilterDatabase" localSheetId="9" hidden="1">'50PostRampPurpleSkittle'!$B$2:$E$2</definedName>
    <definedName name="_xlnm._FilterDatabase" localSheetId="7" hidden="1">'50PostRampRedSkittle'!$B$2:$E$2</definedName>
    <definedName name="_xlnm._FilterDatabase" localSheetId="10" hidden="1">'50PostRampYellowSkittle'!$B$2:$E$2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0" i="13" l="1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H67" i="13" l="1"/>
  <c r="I67" i="13"/>
  <c r="H68" i="13"/>
  <c r="I68" i="13"/>
  <c r="H69" i="13"/>
  <c r="I69" i="13"/>
  <c r="H70" i="13"/>
  <c r="I70" i="13"/>
  <c r="H71" i="13"/>
  <c r="I71" i="13"/>
  <c r="H72" i="13"/>
  <c r="I72" i="13"/>
  <c r="H73" i="13"/>
  <c r="I73" i="13"/>
  <c r="H74" i="13"/>
  <c r="I74" i="13"/>
  <c r="H75" i="13"/>
  <c r="I75" i="13"/>
  <c r="H76" i="13"/>
  <c r="I76" i="13"/>
  <c r="H77" i="13"/>
  <c r="I77" i="13"/>
  <c r="H78" i="13"/>
  <c r="I78" i="13"/>
  <c r="H79" i="13"/>
  <c r="I79" i="13"/>
  <c r="H80" i="13"/>
  <c r="I80" i="13"/>
  <c r="H81" i="13"/>
  <c r="I81" i="13"/>
  <c r="H82" i="13"/>
  <c r="I82" i="13"/>
  <c r="H83" i="13"/>
  <c r="I83" i="13"/>
  <c r="H84" i="13"/>
  <c r="I84" i="13"/>
  <c r="H85" i="13"/>
  <c r="I85" i="13"/>
  <c r="H86" i="13"/>
  <c r="I86" i="13"/>
  <c r="H87" i="13"/>
  <c r="I87" i="13"/>
  <c r="H88" i="13"/>
  <c r="I88" i="13"/>
  <c r="H89" i="13"/>
  <c r="I89" i="13"/>
  <c r="H90" i="13"/>
  <c r="I90" i="13"/>
  <c r="H91" i="13"/>
  <c r="I91" i="13"/>
  <c r="H92" i="13"/>
  <c r="I92" i="13"/>
  <c r="H93" i="13"/>
  <c r="I93" i="13"/>
  <c r="H94" i="13"/>
  <c r="I94" i="13"/>
  <c r="H95" i="13"/>
  <c r="I95" i="13"/>
  <c r="H96" i="13"/>
  <c r="I96" i="13"/>
  <c r="H97" i="13"/>
  <c r="I97" i="13"/>
  <c r="H98" i="13"/>
  <c r="I98" i="13"/>
  <c r="H99" i="13"/>
  <c r="I99" i="13"/>
  <c r="H100" i="13"/>
  <c r="I100" i="13"/>
  <c r="H101" i="13"/>
  <c r="I101" i="13"/>
  <c r="H102" i="13"/>
  <c r="I102" i="13"/>
  <c r="H103" i="13"/>
  <c r="I103" i="13"/>
  <c r="H104" i="13"/>
  <c r="I104" i="13"/>
  <c r="H105" i="13"/>
  <c r="I105" i="13"/>
  <c r="H106" i="13"/>
  <c r="I106" i="13"/>
  <c r="H107" i="13"/>
  <c r="I107" i="13"/>
  <c r="H108" i="13"/>
  <c r="I108" i="13"/>
  <c r="H109" i="13"/>
  <c r="I109" i="13"/>
  <c r="H110" i="13"/>
  <c r="I110" i="13"/>
  <c r="H111" i="13"/>
  <c r="I111" i="13"/>
  <c r="H112" i="13"/>
  <c r="I112" i="13"/>
  <c r="H113" i="13"/>
  <c r="I113" i="13"/>
  <c r="H114" i="13"/>
  <c r="I114" i="13"/>
  <c r="H115" i="13"/>
  <c r="I115" i="13"/>
  <c r="H116" i="13"/>
  <c r="I116" i="13"/>
  <c r="H117" i="13"/>
  <c r="I117" i="13"/>
  <c r="H118" i="13"/>
  <c r="I118" i="13"/>
  <c r="H119" i="13"/>
  <c r="I119" i="13"/>
  <c r="H120" i="13"/>
  <c r="I120" i="13"/>
  <c r="H121" i="13"/>
  <c r="I121" i="13"/>
  <c r="H122" i="13"/>
  <c r="I122" i="13"/>
  <c r="H123" i="13"/>
  <c r="I123" i="13"/>
  <c r="H124" i="13"/>
  <c r="I124" i="13"/>
  <c r="H125" i="13"/>
  <c r="I125" i="13"/>
  <c r="H126" i="13"/>
  <c r="I126" i="13"/>
  <c r="H127" i="13"/>
  <c r="I127" i="13"/>
  <c r="H128" i="13"/>
  <c r="I128" i="13"/>
  <c r="H129" i="13"/>
  <c r="I129" i="13"/>
  <c r="H130" i="13"/>
  <c r="I130" i="13"/>
  <c r="G134" i="13"/>
  <c r="H134" i="13"/>
  <c r="G137" i="13"/>
  <c r="H137" i="13"/>
  <c r="I137" i="13"/>
  <c r="E134" i="13"/>
  <c r="E133" i="13"/>
  <c r="E132" i="13"/>
  <c r="D134" i="13"/>
  <c r="I134" i="13" s="1"/>
  <c r="D133" i="13"/>
  <c r="I133" i="13" s="1"/>
  <c r="D132" i="13"/>
  <c r="I132" i="13" s="1"/>
  <c r="C134" i="13"/>
  <c r="C133" i="13"/>
  <c r="H133" i="13" s="1"/>
  <c r="C132" i="13"/>
  <c r="H132" i="13" s="1"/>
  <c r="B134" i="13"/>
  <c r="B133" i="13"/>
  <c r="G133" i="13" s="1"/>
  <c r="B132" i="13"/>
  <c r="G132" i="13" s="1"/>
  <c r="G67" i="16"/>
  <c r="H67" i="16"/>
  <c r="I67" i="16"/>
  <c r="G68" i="16"/>
  <c r="H68" i="16"/>
  <c r="I68" i="16"/>
  <c r="G69" i="16"/>
  <c r="H69" i="16"/>
  <c r="I69" i="16"/>
  <c r="G70" i="16"/>
  <c r="H70" i="16"/>
  <c r="I70" i="16"/>
  <c r="G71" i="16"/>
  <c r="H71" i="16"/>
  <c r="I71" i="16"/>
  <c r="G72" i="16"/>
  <c r="H72" i="16"/>
  <c r="I72" i="16"/>
  <c r="G73" i="16"/>
  <c r="H73" i="16"/>
  <c r="I73" i="16"/>
  <c r="G74" i="16"/>
  <c r="H74" i="16"/>
  <c r="I74" i="16"/>
  <c r="G75" i="16"/>
  <c r="H75" i="16"/>
  <c r="I75" i="16"/>
  <c r="G76" i="16"/>
  <c r="H76" i="16"/>
  <c r="I76" i="16"/>
  <c r="G77" i="16"/>
  <c r="H77" i="16"/>
  <c r="I77" i="16"/>
  <c r="G78" i="16"/>
  <c r="H78" i="16"/>
  <c r="I78" i="16"/>
  <c r="G79" i="16"/>
  <c r="H79" i="16"/>
  <c r="I79" i="16"/>
  <c r="G80" i="16"/>
  <c r="H80" i="16"/>
  <c r="I80" i="16"/>
  <c r="G81" i="16"/>
  <c r="H81" i="16"/>
  <c r="I81" i="16"/>
  <c r="G82" i="16"/>
  <c r="H82" i="16"/>
  <c r="I82" i="16"/>
  <c r="G83" i="16"/>
  <c r="H83" i="16"/>
  <c r="I83" i="16"/>
  <c r="G84" i="16"/>
  <c r="H84" i="16"/>
  <c r="I84" i="16"/>
  <c r="G85" i="16"/>
  <c r="H85" i="16"/>
  <c r="I85" i="16"/>
  <c r="G86" i="16"/>
  <c r="H86" i="16"/>
  <c r="I86" i="16"/>
  <c r="G87" i="16"/>
  <c r="H87" i="16"/>
  <c r="I87" i="16"/>
  <c r="G88" i="16"/>
  <c r="H88" i="16"/>
  <c r="I88" i="16"/>
  <c r="G89" i="16"/>
  <c r="H89" i="16"/>
  <c r="I89" i="16"/>
  <c r="G90" i="16"/>
  <c r="H90" i="16"/>
  <c r="I90" i="16"/>
  <c r="G91" i="16"/>
  <c r="H91" i="16"/>
  <c r="I91" i="16"/>
  <c r="G92" i="16"/>
  <c r="H92" i="16"/>
  <c r="I92" i="16"/>
  <c r="G93" i="16"/>
  <c r="H93" i="16"/>
  <c r="I93" i="16"/>
  <c r="G94" i="16"/>
  <c r="H94" i="16"/>
  <c r="I94" i="16"/>
  <c r="G95" i="16"/>
  <c r="H95" i="16"/>
  <c r="I95" i="16"/>
  <c r="G96" i="16"/>
  <c r="H96" i="16"/>
  <c r="I96" i="16"/>
  <c r="G97" i="16"/>
  <c r="H97" i="16"/>
  <c r="I97" i="16"/>
  <c r="G98" i="16"/>
  <c r="H98" i="16"/>
  <c r="I98" i="16"/>
  <c r="G99" i="16"/>
  <c r="H99" i="16"/>
  <c r="I99" i="16"/>
  <c r="G100" i="16"/>
  <c r="H100" i="16"/>
  <c r="I100" i="16"/>
  <c r="G101" i="16"/>
  <c r="H101" i="16"/>
  <c r="I101" i="16"/>
  <c r="G102" i="16"/>
  <c r="H102" i="16"/>
  <c r="I102" i="16"/>
  <c r="G103" i="16"/>
  <c r="H103" i="16"/>
  <c r="I103" i="16"/>
  <c r="G104" i="16"/>
  <c r="H104" i="16"/>
  <c r="I104" i="16"/>
  <c r="G105" i="16"/>
  <c r="H105" i="16"/>
  <c r="I105" i="16"/>
  <c r="G106" i="16"/>
  <c r="H106" i="16"/>
  <c r="I106" i="16"/>
  <c r="G107" i="16"/>
  <c r="H107" i="16"/>
  <c r="I107" i="16"/>
  <c r="G108" i="16"/>
  <c r="H108" i="16"/>
  <c r="I108" i="16"/>
  <c r="G109" i="16"/>
  <c r="H109" i="16"/>
  <c r="I109" i="16"/>
  <c r="G110" i="16"/>
  <c r="H110" i="16"/>
  <c r="I110" i="16"/>
  <c r="G111" i="16"/>
  <c r="H111" i="16"/>
  <c r="I111" i="16"/>
  <c r="G112" i="16"/>
  <c r="H112" i="16"/>
  <c r="I112" i="16"/>
  <c r="G113" i="16"/>
  <c r="H113" i="16"/>
  <c r="I113" i="16"/>
  <c r="G114" i="16"/>
  <c r="H114" i="16"/>
  <c r="I114" i="16"/>
  <c r="G115" i="16"/>
  <c r="H115" i="16"/>
  <c r="I115" i="16"/>
  <c r="G116" i="16"/>
  <c r="H116" i="16"/>
  <c r="I116" i="16"/>
  <c r="G117" i="16"/>
  <c r="H117" i="16"/>
  <c r="I117" i="16"/>
  <c r="G118" i="16"/>
  <c r="H118" i="16"/>
  <c r="I118" i="16"/>
  <c r="G119" i="16"/>
  <c r="H119" i="16"/>
  <c r="I119" i="16"/>
  <c r="G120" i="16"/>
  <c r="H120" i="16"/>
  <c r="I120" i="16"/>
  <c r="G121" i="16"/>
  <c r="H121" i="16"/>
  <c r="I121" i="16"/>
  <c r="G122" i="16"/>
  <c r="H122" i="16"/>
  <c r="I122" i="16"/>
  <c r="G123" i="16"/>
  <c r="H123" i="16"/>
  <c r="I123" i="16"/>
  <c r="G124" i="16"/>
  <c r="H124" i="16"/>
  <c r="I124" i="16"/>
  <c r="G125" i="16"/>
  <c r="H125" i="16"/>
  <c r="I125" i="16"/>
  <c r="G126" i="16"/>
  <c r="H126" i="16"/>
  <c r="I126" i="16"/>
  <c r="G127" i="16"/>
  <c r="H127" i="16"/>
  <c r="I127" i="16"/>
  <c r="G128" i="16"/>
  <c r="H128" i="16"/>
  <c r="I128" i="16"/>
  <c r="G129" i="16"/>
  <c r="H129" i="16"/>
  <c r="I129" i="16"/>
  <c r="G130" i="16"/>
  <c r="H130" i="16"/>
  <c r="I130" i="16"/>
  <c r="E134" i="16"/>
  <c r="E133" i="16"/>
  <c r="E132" i="16"/>
  <c r="D134" i="16"/>
  <c r="I134" i="16" s="1"/>
  <c r="D133" i="16"/>
  <c r="D132" i="16"/>
  <c r="I132" i="16" s="1"/>
  <c r="C134" i="16"/>
  <c r="H134" i="16" s="1"/>
  <c r="C133" i="16"/>
  <c r="H133" i="16" s="1"/>
  <c r="C132" i="16"/>
  <c r="H132" i="16" s="1"/>
  <c r="B134" i="16"/>
  <c r="G134" i="16" s="1"/>
  <c r="B133" i="16"/>
  <c r="G133" i="16" s="1"/>
  <c r="B132" i="16"/>
  <c r="G132" i="16" s="1"/>
  <c r="I133" i="16" l="1"/>
  <c r="G3" i="12"/>
  <c r="G4" i="12" l="1"/>
  <c r="H4" i="12"/>
  <c r="I4" i="12"/>
  <c r="G5" i="12"/>
  <c r="H5" i="12"/>
  <c r="I5" i="12"/>
  <c r="G6" i="12"/>
  <c r="H6" i="12"/>
  <c r="I6" i="12"/>
  <c r="G7" i="12"/>
  <c r="H7" i="12"/>
  <c r="I7" i="12"/>
  <c r="G8" i="12"/>
  <c r="H8" i="12"/>
  <c r="I8" i="12"/>
  <c r="G9" i="12"/>
  <c r="G69" i="12" s="1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G14" i="12"/>
  <c r="H14" i="12"/>
  <c r="I14" i="12"/>
  <c r="G15" i="12"/>
  <c r="H15" i="12"/>
  <c r="I15" i="12"/>
  <c r="G16" i="12"/>
  <c r="H16" i="12"/>
  <c r="I16" i="12"/>
  <c r="G17" i="12"/>
  <c r="H17" i="12"/>
  <c r="I17" i="12"/>
  <c r="G18" i="12"/>
  <c r="H18" i="12"/>
  <c r="I18" i="12"/>
  <c r="G19" i="12"/>
  <c r="H19" i="12"/>
  <c r="I19" i="12"/>
  <c r="G20" i="12"/>
  <c r="H20" i="12"/>
  <c r="I20" i="12"/>
  <c r="G21" i="12"/>
  <c r="H21" i="12"/>
  <c r="I21" i="12"/>
  <c r="G22" i="12"/>
  <c r="H22" i="12"/>
  <c r="I22" i="12"/>
  <c r="G23" i="12"/>
  <c r="H23" i="12"/>
  <c r="I23" i="12"/>
  <c r="G24" i="12"/>
  <c r="H24" i="12"/>
  <c r="I24" i="12"/>
  <c r="G25" i="12"/>
  <c r="H25" i="12"/>
  <c r="I25" i="12"/>
  <c r="G26" i="12"/>
  <c r="H26" i="12"/>
  <c r="I26" i="12"/>
  <c r="G27" i="12"/>
  <c r="H27" i="12"/>
  <c r="I27" i="12"/>
  <c r="G28" i="12"/>
  <c r="H28" i="12"/>
  <c r="I28" i="12"/>
  <c r="G29" i="12"/>
  <c r="H29" i="12"/>
  <c r="I29" i="12"/>
  <c r="G30" i="12"/>
  <c r="H30" i="12"/>
  <c r="I30" i="12"/>
  <c r="G31" i="12"/>
  <c r="H31" i="12"/>
  <c r="I31" i="12"/>
  <c r="G32" i="12"/>
  <c r="H32" i="12"/>
  <c r="I32" i="12"/>
  <c r="G33" i="12"/>
  <c r="H33" i="12"/>
  <c r="I33" i="12"/>
  <c r="G34" i="12"/>
  <c r="H34" i="12"/>
  <c r="I34" i="12"/>
  <c r="G35" i="12"/>
  <c r="H35" i="12"/>
  <c r="I35" i="12"/>
  <c r="G36" i="12"/>
  <c r="H36" i="12"/>
  <c r="I36" i="12"/>
  <c r="G37" i="12"/>
  <c r="H37" i="12"/>
  <c r="I37" i="12"/>
  <c r="G38" i="12"/>
  <c r="H38" i="12"/>
  <c r="I38" i="12"/>
  <c r="G39" i="12"/>
  <c r="H39" i="12"/>
  <c r="I39" i="12"/>
  <c r="G40" i="12"/>
  <c r="H40" i="12"/>
  <c r="I40" i="12"/>
  <c r="G41" i="12"/>
  <c r="H41" i="12"/>
  <c r="I41" i="12"/>
  <c r="G42" i="12"/>
  <c r="H42" i="12"/>
  <c r="I42" i="12"/>
  <c r="G43" i="12"/>
  <c r="H43" i="12"/>
  <c r="I43" i="12"/>
  <c r="G44" i="12"/>
  <c r="H44" i="12"/>
  <c r="I44" i="12"/>
  <c r="G45" i="12"/>
  <c r="H45" i="12"/>
  <c r="I45" i="12"/>
  <c r="G46" i="12"/>
  <c r="H46" i="12"/>
  <c r="I46" i="12"/>
  <c r="G47" i="12"/>
  <c r="H47" i="12"/>
  <c r="I47" i="12"/>
  <c r="G48" i="12"/>
  <c r="H48" i="12"/>
  <c r="I48" i="12"/>
  <c r="G49" i="12"/>
  <c r="H49" i="12"/>
  <c r="I49" i="12"/>
  <c r="G50" i="12"/>
  <c r="H50" i="12"/>
  <c r="I50" i="12"/>
  <c r="G51" i="12"/>
  <c r="H51" i="12"/>
  <c r="I51" i="12"/>
  <c r="G52" i="12"/>
  <c r="H52" i="12"/>
  <c r="I52" i="12"/>
  <c r="G53" i="12"/>
  <c r="H53" i="12"/>
  <c r="I53" i="12"/>
  <c r="G54" i="12"/>
  <c r="H54" i="12"/>
  <c r="I54" i="12"/>
  <c r="G55" i="12"/>
  <c r="H55" i="12"/>
  <c r="I55" i="12"/>
  <c r="G56" i="12"/>
  <c r="H56" i="12"/>
  <c r="I56" i="12"/>
  <c r="G57" i="12"/>
  <c r="H57" i="12"/>
  <c r="I57" i="12"/>
  <c r="G58" i="12"/>
  <c r="H58" i="12"/>
  <c r="I58" i="12"/>
  <c r="G59" i="12"/>
  <c r="H59" i="12"/>
  <c r="I59" i="12"/>
  <c r="G60" i="12"/>
  <c r="H60" i="12"/>
  <c r="I60" i="12"/>
  <c r="G61" i="12"/>
  <c r="H61" i="12"/>
  <c r="I61" i="12"/>
  <c r="G62" i="12"/>
  <c r="H62" i="12"/>
  <c r="I62" i="12"/>
  <c r="G63" i="12"/>
  <c r="H63" i="12"/>
  <c r="I63" i="12"/>
  <c r="G64" i="12"/>
  <c r="H64" i="12"/>
  <c r="I64" i="12"/>
  <c r="G65" i="12"/>
  <c r="H65" i="12"/>
  <c r="I65" i="12"/>
  <c r="G66" i="12"/>
  <c r="H66" i="12"/>
  <c r="I66" i="12"/>
  <c r="G4" i="14"/>
  <c r="H4" i="14"/>
  <c r="G5" i="14"/>
  <c r="H5" i="14"/>
  <c r="G6" i="14"/>
  <c r="H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G21" i="14"/>
  <c r="H21" i="14"/>
  <c r="G22" i="14"/>
  <c r="H22" i="14"/>
  <c r="G23" i="14"/>
  <c r="H23" i="14"/>
  <c r="G24" i="14"/>
  <c r="H24" i="14"/>
  <c r="G25" i="14"/>
  <c r="H25" i="14"/>
  <c r="G26" i="14"/>
  <c r="H26" i="14"/>
  <c r="G27" i="14"/>
  <c r="H27" i="14"/>
  <c r="G28" i="14"/>
  <c r="H28" i="14"/>
  <c r="G29" i="14"/>
  <c r="H29" i="14"/>
  <c r="G30" i="14"/>
  <c r="H30" i="14"/>
  <c r="G31" i="14"/>
  <c r="H31" i="14"/>
  <c r="G32" i="14"/>
  <c r="H32" i="14"/>
  <c r="G33" i="14"/>
  <c r="H33" i="14"/>
  <c r="G34" i="14"/>
  <c r="H34" i="14"/>
  <c r="G35" i="14"/>
  <c r="H35" i="14"/>
  <c r="G36" i="14"/>
  <c r="H36" i="14"/>
  <c r="G37" i="14"/>
  <c r="H37" i="14"/>
  <c r="G38" i="14"/>
  <c r="H38" i="14"/>
  <c r="G39" i="14"/>
  <c r="H39" i="14"/>
  <c r="G40" i="14"/>
  <c r="H40" i="14"/>
  <c r="G41" i="14"/>
  <c r="H41" i="14"/>
  <c r="G42" i="14"/>
  <c r="H42" i="14"/>
  <c r="G43" i="14"/>
  <c r="H43" i="14"/>
  <c r="G44" i="14"/>
  <c r="H44" i="14"/>
  <c r="G45" i="14"/>
  <c r="H45" i="14"/>
  <c r="G46" i="14"/>
  <c r="H46" i="14"/>
  <c r="G47" i="14"/>
  <c r="H47" i="14"/>
  <c r="G48" i="14"/>
  <c r="H48" i="14"/>
  <c r="G49" i="14"/>
  <c r="H49" i="14"/>
  <c r="G50" i="14"/>
  <c r="H50" i="14"/>
  <c r="G51" i="14"/>
  <c r="H51" i="14"/>
  <c r="G52" i="14"/>
  <c r="H52" i="14"/>
  <c r="G53" i="14"/>
  <c r="H53" i="14"/>
  <c r="G54" i="14"/>
  <c r="H54" i="14"/>
  <c r="G55" i="14"/>
  <c r="H55" i="14"/>
  <c r="G56" i="14"/>
  <c r="H56" i="14"/>
  <c r="G57" i="14"/>
  <c r="H57" i="14"/>
  <c r="G58" i="14"/>
  <c r="H58" i="14"/>
  <c r="G59" i="14"/>
  <c r="H59" i="14"/>
  <c r="G60" i="14"/>
  <c r="H60" i="14"/>
  <c r="G61" i="14"/>
  <c r="H61" i="14"/>
  <c r="G62" i="14"/>
  <c r="H62" i="14"/>
  <c r="G63" i="14"/>
  <c r="H63" i="14"/>
  <c r="G64" i="14"/>
  <c r="H64" i="14"/>
  <c r="G65" i="14"/>
  <c r="H65" i="14"/>
  <c r="G66" i="14"/>
  <c r="H66" i="14"/>
  <c r="G4" i="15"/>
  <c r="H4" i="15"/>
  <c r="I4" i="15"/>
  <c r="G5" i="15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4" i="16"/>
  <c r="H4" i="16"/>
  <c r="I4" i="16"/>
  <c r="G5" i="16"/>
  <c r="H5" i="16"/>
  <c r="I5" i="16"/>
  <c r="G6" i="16"/>
  <c r="H6" i="16"/>
  <c r="I6" i="16"/>
  <c r="G7" i="16"/>
  <c r="H7" i="16"/>
  <c r="I7" i="16"/>
  <c r="G8" i="16"/>
  <c r="H8" i="16"/>
  <c r="I8" i="16"/>
  <c r="G9" i="16"/>
  <c r="H9" i="16"/>
  <c r="I9" i="16"/>
  <c r="G10" i="16"/>
  <c r="H10" i="16"/>
  <c r="I10" i="16"/>
  <c r="G11" i="16"/>
  <c r="H11" i="16"/>
  <c r="I11" i="16"/>
  <c r="G12" i="16"/>
  <c r="H12" i="16"/>
  <c r="I12" i="16"/>
  <c r="G13" i="16"/>
  <c r="H13" i="16"/>
  <c r="I13" i="16"/>
  <c r="G14" i="16"/>
  <c r="H14" i="16"/>
  <c r="I14" i="16"/>
  <c r="G15" i="16"/>
  <c r="H15" i="16"/>
  <c r="I15" i="16"/>
  <c r="G16" i="16"/>
  <c r="H16" i="16"/>
  <c r="I16" i="16"/>
  <c r="G17" i="16"/>
  <c r="H17" i="16"/>
  <c r="I17" i="16"/>
  <c r="G18" i="16"/>
  <c r="H18" i="16"/>
  <c r="I18" i="16"/>
  <c r="G19" i="16"/>
  <c r="H19" i="16"/>
  <c r="I19" i="16"/>
  <c r="G20" i="16"/>
  <c r="H20" i="16"/>
  <c r="I20" i="16"/>
  <c r="G21" i="16"/>
  <c r="H21" i="16"/>
  <c r="I21" i="16"/>
  <c r="G22" i="16"/>
  <c r="H22" i="16"/>
  <c r="I22" i="16"/>
  <c r="G23" i="16"/>
  <c r="H23" i="16"/>
  <c r="I23" i="16"/>
  <c r="G24" i="16"/>
  <c r="H24" i="16"/>
  <c r="I24" i="16"/>
  <c r="G25" i="16"/>
  <c r="H25" i="16"/>
  <c r="I25" i="16"/>
  <c r="G26" i="16"/>
  <c r="H26" i="16"/>
  <c r="I26" i="16"/>
  <c r="G27" i="16"/>
  <c r="H27" i="16"/>
  <c r="I27" i="16"/>
  <c r="G28" i="16"/>
  <c r="H28" i="16"/>
  <c r="I28" i="16"/>
  <c r="G29" i="16"/>
  <c r="H29" i="16"/>
  <c r="I29" i="16"/>
  <c r="G30" i="16"/>
  <c r="H30" i="16"/>
  <c r="I30" i="16"/>
  <c r="G31" i="16"/>
  <c r="H31" i="16"/>
  <c r="I31" i="16"/>
  <c r="G32" i="16"/>
  <c r="H32" i="16"/>
  <c r="I32" i="16"/>
  <c r="G33" i="16"/>
  <c r="H33" i="16"/>
  <c r="I33" i="16"/>
  <c r="G34" i="16"/>
  <c r="H34" i="16"/>
  <c r="I34" i="16"/>
  <c r="G35" i="16"/>
  <c r="H35" i="16"/>
  <c r="I35" i="16"/>
  <c r="G36" i="16"/>
  <c r="H36" i="16"/>
  <c r="I36" i="16"/>
  <c r="G37" i="16"/>
  <c r="H37" i="16"/>
  <c r="I37" i="16"/>
  <c r="G38" i="16"/>
  <c r="H38" i="16"/>
  <c r="I38" i="16"/>
  <c r="G39" i="16"/>
  <c r="H39" i="16"/>
  <c r="I39" i="16"/>
  <c r="G40" i="16"/>
  <c r="H40" i="16"/>
  <c r="I40" i="16"/>
  <c r="G41" i="16"/>
  <c r="H41" i="16"/>
  <c r="I41" i="16"/>
  <c r="G42" i="16"/>
  <c r="H42" i="16"/>
  <c r="I42" i="16"/>
  <c r="G43" i="16"/>
  <c r="H43" i="16"/>
  <c r="I43" i="16"/>
  <c r="G44" i="16"/>
  <c r="H44" i="16"/>
  <c r="I44" i="16"/>
  <c r="G45" i="16"/>
  <c r="H45" i="16"/>
  <c r="I45" i="16"/>
  <c r="G46" i="16"/>
  <c r="H46" i="16"/>
  <c r="I46" i="16"/>
  <c r="G47" i="16"/>
  <c r="H47" i="16"/>
  <c r="I47" i="16"/>
  <c r="G48" i="16"/>
  <c r="H48" i="16"/>
  <c r="I48" i="16"/>
  <c r="G49" i="16"/>
  <c r="H49" i="16"/>
  <c r="I49" i="16"/>
  <c r="G50" i="16"/>
  <c r="H50" i="16"/>
  <c r="I50" i="16"/>
  <c r="G51" i="16"/>
  <c r="H51" i="16"/>
  <c r="I51" i="16"/>
  <c r="G52" i="16"/>
  <c r="H52" i="16"/>
  <c r="I52" i="16"/>
  <c r="G53" i="16"/>
  <c r="H53" i="16"/>
  <c r="I53" i="16"/>
  <c r="G54" i="16"/>
  <c r="H54" i="16"/>
  <c r="I54" i="16"/>
  <c r="G55" i="16"/>
  <c r="H55" i="16"/>
  <c r="I55" i="16"/>
  <c r="G56" i="16"/>
  <c r="H56" i="16"/>
  <c r="I56" i="16"/>
  <c r="G57" i="16"/>
  <c r="H57" i="16"/>
  <c r="I57" i="16"/>
  <c r="G58" i="16"/>
  <c r="H58" i="16"/>
  <c r="I58" i="16"/>
  <c r="G59" i="16"/>
  <c r="H59" i="16"/>
  <c r="I59" i="16"/>
  <c r="G60" i="16"/>
  <c r="H60" i="16"/>
  <c r="I60" i="16"/>
  <c r="G61" i="16"/>
  <c r="H61" i="16"/>
  <c r="I61" i="16"/>
  <c r="G62" i="16"/>
  <c r="H62" i="16"/>
  <c r="I62" i="16"/>
  <c r="G63" i="16"/>
  <c r="H63" i="16"/>
  <c r="I63" i="16"/>
  <c r="G64" i="16"/>
  <c r="H64" i="16"/>
  <c r="I64" i="16"/>
  <c r="G65" i="16"/>
  <c r="H65" i="16"/>
  <c r="I65" i="16"/>
  <c r="G66" i="16"/>
  <c r="H66" i="16"/>
  <c r="I66" i="16"/>
  <c r="H4" i="13"/>
  <c r="I4" i="13"/>
  <c r="H5" i="13"/>
  <c r="I5" i="13"/>
  <c r="H6" i="13"/>
  <c r="I6" i="13"/>
  <c r="H7" i="13"/>
  <c r="I7" i="13"/>
  <c r="H8" i="13"/>
  <c r="I8" i="13"/>
  <c r="H9" i="13"/>
  <c r="I9" i="13"/>
  <c r="H10" i="13"/>
  <c r="I10" i="13"/>
  <c r="H11" i="13"/>
  <c r="I11" i="13"/>
  <c r="H12" i="13"/>
  <c r="I12" i="13"/>
  <c r="H13" i="13"/>
  <c r="I13" i="13"/>
  <c r="H14" i="13"/>
  <c r="I14" i="13"/>
  <c r="H15" i="13"/>
  <c r="I15" i="13"/>
  <c r="H16" i="13"/>
  <c r="I16" i="13"/>
  <c r="H17" i="13"/>
  <c r="I17" i="13"/>
  <c r="H18" i="13"/>
  <c r="I18" i="13"/>
  <c r="H19" i="13"/>
  <c r="I19" i="13"/>
  <c r="H20" i="13"/>
  <c r="I20" i="13"/>
  <c r="H21" i="13"/>
  <c r="I21" i="13"/>
  <c r="H22" i="13"/>
  <c r="I22" i="13"/>
  <c r="H23" i="13"/>
  <c r="I23" i="13"/>
  <c r="H24" i="13"/>
  <c r="I24" i="13"/>
  <c r="H25" i="13"/>
  <c r="I25" i="13"/>
  <c r="H26" i="13"/>
  <c r="I26" i="13"/>
  <c r="H27" i="13"/>
  <c r="I27" i="13"/>
  <c r="H28" i="13"/>
  <c r="I28" i="13"/>
  <c r="H29" i="13"/>
  <c r="I29" i="13"/>
  <c r="H30" i="13"/>
  <c r="I30" i="13"/>
  <c r="H31" i="13"/>
  <c r="I31" i="13"/>
  <c r="H32" i="13"/>
  <c r="I32" i="13"/>
  <c r="H33" i="13"/>
  <c r="I33" i="13"/>
  <c r="H34" i="13"/>
  <c r="I34" i="13"/>
  <c r="H35" i="13"/>
  <c r="I35" i="13"/>
  <c r="H36" i="13"/>
  <c r="I36" i="13"/>
  <c r="H37" i="13"/>
  <c r="I37" i="13"/>
  <c r="H38" i="13"/>
  <c r="I38" i="13"/>
  <c r="H39" i="13"/>
  <c r="I39" i="13"/>
  <c r="H40" i="13"/>
  <c r="I40" i="13"/>
  <c r="H41" i="13"/>
  <c r="I41" i="13"/>
  <c r="H42" i="13"/>
  <c r="I42" i="13"/>
  <c r="H43" i="13"/>
  <c r="I43" i="13"/>
  <c r="H44" i="13"/>
  <c r="I44" i="13"/>
  <c r="H45" i="13"/>
  <c r="I45" i="13"/>
  <c r="H46" i="13"/>
  <c r="I46" i="13"/>
  <c r="H47" i="13"/>
  <c r="I47" i="13"/>
  <c r="H48" i="13"/>
  <c r="I48" i="13"/>
  <c r="H49" i="13"/>
  <c r="I49" i="13"/>
  <c r="H50" i="13"/>
  <c r="I50" i="13"/>
  <c r="H51" i="13"/>
  <c r="I51" i="13"/>
  <c r="H52" i="13"/>
  <c r="I52" i="13"/>
  <c r="H53" i="13"/>
  <c r="I53" i="13"/>
  <c r="H54" i="13"/>
  <c r="I54" i="13"/>
  <c r="H55" i="13"/>
  <c r="I55" i="13"/>
  <c r="H56" i="13"/>
  <c r="I56" i="13"/>
  <c r="H57" i="13"/>
  <c r="I57" i="13"/>
  <c r="H58" i="13"/>
  <c r="I58" i="13"/>
  <c r="H59" i="13"/>
  <c r="I59" i="13"/>
  <c r="H60" i="13"/>
  <c r="I60" i="13"/>
  <c r="H61" i="13"/>
  <c r="I61" i="13"/>
  <c r="H62" i="13"/>
  <c r="I62" i="13"/>
  <c r="H63" i="13"/>
  <c r="I63" i="13"/>
  <c r="H64" i="13"/>
  <c r="I64" i="13"/>
  <c r="H65" i="13"/>
  <c r="I65" i="13"/>
  <c r="H66" i="13"/>
  <c r="I66" i="13"/>
  <c r="I3" i="13"/>
  <c r="H3" i="13"/>
  <c r="I3" i="16"/>
  <c r="H3" i="16"/>
  <c r="G3" i="16"/>
  <c r="I3" i="15"/>
  <c r="H3" i="15"/>
  <c r="G3" i="15"/>
  <c r="H3" i="14"/>
  <c r="G3" i="14"/>
  <c r="I3" i="12"/>
  <c r="H3" i="12"/>
  <c r="E70" i="15"/>
  <c r="D70" i="15"/>
  <c r="C70" i="15"/>
  <c r="B70" i="15"/>
  <c r="E69" i="15"/>
  <c r="D69" i="15"/>
  <c r="C69" i="15"/>
  <c r="B69" i="15"/>
  <c r="E68" i="15"/>
  <c r="D68" i="15"/>
  <c r="C68" i="15"/>
  <c r="B68" i="15"/>
  <c r="E70" i="14"/>
  <c r="D70" i="14"/>
  <c r="C70" i="14"/>
  <c r="B70" i="14"/>
  <c r="E69" i="14"/>
  <c r="D69" i="14"/>
  <c r="C69" i="14"/>
  <c r="B69" i="14"/>
  <c r="E68" i="14"/>
  <c r="D68" i="14"/>
  <c r="C68" i="14"/>
  <c r="B68" i="14"/>
  <c r="E70" i="12"/>
  <c r="D70" i="12"/>
  <c r="C70" i="12"/>
  <c r="O70" i="12" s="1"/>
  <c r="B70" i="12"/>
  <c r="E69" i="12"/>
  <c r="D69" i="12"/>
  <c r="C69" i="12"/>
  <c r="B69" i="12"/>
  <c r="E68" i="12"/>
  <c r="D68" i="12"/>
  <c r="C68" i="12"/>
  <c r="B68" i="12"/>
  <c r="G68" i="12" l="1"/>
  <c r="O76" i="16"/>
  <c r="G70" i="14"/>
  <c r="G68" i="15"/>
  <c r="O74" i="15"/>
  <c r="O75" i="13"/>
  <c r="P76" i="13"/>
  <c r="P76" i="16"/>
  <c r="G70" i="15"/>
  <c r="G69" i="15"/>
  <c r="H69" i="15"/>
  <c r="H68" i="15"/>
  <c r="I68" i="14"/>
  <c r="G68" i="14"/>
  <c r="O75" i="14"/>
  <c r="O76" i="14"/>
  <c r="G69" i="14"/>
  <c r="H69" i="14"/>
  <c r="H68" i="14"/>
  <c r="I69" i="14"/>
  <c r="I70" i="14"/>
  <c r="P69" i="14" s="1"/>
  <c r="G70" i="12"/>
  <c r="P74" i="12" s="1"/>
  <c r="O73" i="12"/>
  <c r="P74" i="13"/>
  <c r="O68" i="14"/>
  <c r="O68" i="13"/>
  <c r="O70" i="15"/>
  <c r="O74" i="16"/>
  <c r="O76" i="13"/>
  <c r="O73" i="15"/>
  <c r="O75" i="16"/>
  <c r="O74" i="12"/>
  <c r="P74" i="14"/>
  <c r="O73" i="16"/>
  <c r="O69" i="13"/>
  <c r="O73" i="13"/>
  <c r="O70" i="13"/>
  <c r="O74" i="13"/>
  <c r="O71" i="13"/>
  <c r="O72" i="13"/>
  <c r="O72" i="16"/>
  <c r="O69" i="16"/>
  <c r="O68" i="16"/>
  <c r="O70" i="16"/>
  <c r="O71" i="16"/>
  <c r="P74" i="15"/>
  <c r="O71" i="15"/>
  <c r="O75" i="15"/>
  <c r="H70" i="15"/>
  <c r="O68" i="15"/>
  <c r="O72" i="15"/>
  <c r="O76" i="15"/>
  <c r="O69" i="15"/>
  <c r="I69" i="15"/>
  <c r="O71" i="12"/>
  <c r="O75" i="12"/>
  <c r="O68" i="12"/>
  <c r="O72" i="12"/>
  <c r="O76" i="12"/>
  <c r="O69" i="12"/>
  <c r="H68" i="12"/>
  <c r="O69" i="14"/>
  <c r="O73" i="14"/>
  <c r="O70" i="14"/>
  <c r="O74" i="14"/>
  <c r="O71" i="14"/>
  <c r="H70" i="14"/>
  <c r="P68" i="14" s="1"/>
  <c r="O72" i="14"/>
  <c r="H69" i="12"/>
  <c r="I70" i="12"/>
  <c r="P69" i="12" s="1"/>
  <c r="H70" i="12"/>
  <c r="I68" i="15"/>
  <c r="I70" i="15"/>
  <c r="P73" i="16"/>
  <c r="I69" i="12"/>
  <c r="I68" i="12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3" i="11"/>
  <c r="P3" i="10"/>
  <c r="P3" i="9"/>
  <c r="P3" i="8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3" i="7"/>
  <c r="P72" i="14" l="1"/>
  <c r="P68" i="13"/>
  <c r="P68" i="15"/>
  <c r="P76" i="14"/>
  <c r="P72" i="13"/>
  <c r="P69" i="13"/>
  <c r="P75" i="13"/>
  <c r="P71" i="13"/>
  <c r="P70" i="13"/>
  <c r="P73" i="13"/>
  <c r="P74" i="16"/>
  <c r="P69" i="16"/>
  <c r="P68" i="16"/>
  <c r="P72" i="16"/>
  <c r="P75" i="16"/>
  <c r="P71" i="16"/>
  <c r="P70" i="16"/>
  <c r="P75" i="15"/>
  <c r="P71" i="15"/>
  <c r="P70" i="15"/>
  <c r="P73" i="15"/>
  <c r="P76" i="15"/>
  <c r="P72" i="15"/>
  <c r="P69" i="15"/>
  <c r="P70" i="12"/>
  <c r="P75" i="12"/>
  <c r="P71" i="12"/>
  <c r="P68" i="12"/>
  <c r="P73" i="12"/>
  <c r="P76" i="12"/>
  <c r="P72" i="12"/>
  <c r="P75" i="14"/>
  <c r="P71" i="14"/>
  <c r="P70" i="14"/>
  <c r="P73" i="14"/>
  <c r="E73" i="11"/>
  <c r="D73" i="11"/>
  <c r="C73" i="11"/>
  <c r="Q78" i="11" s="1"/>
  <c r="B73" i="11"/>
  <c r="E72" i="11"/>
  <c r="D72" i="11"/>
  <c r="C72" i="11"/>
  <c r="B72" i="11"/>
  <c r="E71" i="11"/>
  <c r="D71" i="11"/>
  <c r="C71" i="11"/>
  <c r="B71" i="11"/>
  <c r="E71" i="10"/>
  <c r="D71" i="10"/>
  <c r="C71" i="10"/>
  <c r="Q76" i="10" s="1"/>
  <c r="B71" i="10"/>
  <c r="Q70" i="10" s="1"/>
  <c r="E70" i="10"/>
  <c r="D70" i="10"/>
  <c r="C70" i="10"/>
  <c r="B70" i="10"/>
  <c r="E69" i="10"/>
  <c r="D69" i="10"/>
  <c r="C69" i="10"/>
  <c r="B69" i="10"/>
  <c r="E69" i="9"/>
  <c r="D69" i="9"/>
  <c r="C69" i="9"/>
  <c r="B69" i="9"/>
  <c r="E68" i="9"/>
  <c r="D68" i="9"/>
  <c r="C68" i="9"/>
  <c r="B68" i="9"/>
  <c r="E67" i="9"/>
  <c r="D67" i="9"/>
  <c r="C67" i="9"/>
  <c r="B67" i="9"/>
  <c r="E68" i="8"/>
  <c r="D68" i="8"/>
  <c r="C68" i="8"/>
  <c r="Q73" i="8" s="1"/>
  <c r="B68" i="8"/>
  <c r="E67" i="8"/>
  <c r="D67" i="8"/>
  <c r="C67" i="8"/>
  <c r="B67" i="8"/>
  <c r="E66" i="8"/>
  <c r="D66" i="8"/>
  <c r="C66" i="8"/>
  <c r="B66" i="8"/>
  <c r="G4" i="10"/>
  <c r="I4" i="10"/>
  <c r="J4" i="10"/>
  <c r="Q4" i="10" s="1"/>
  <c r="K4" i="10"/>
  <c r="G5" i="10"/>
  <c r="I5" i="10"/>
  <c r="J5" i="10"/>
  <c r="Q5" i="10" s="1"/>
  <c r="K5" i="10"/>
  <c r="G6" i="10"/>
  <c r="I6" i="10"/>
  <c r="J6" i="10"/>
  <c r="Q6" i="10" s="1"/>
  <c r="K6" i="10"/>
  <c r="G7" i="10"/>
  <c r="I7" i="10"/>
  <c r="J7" i="10"/>
  <c r="Q7" i="10" s="1"/>
  <c r="K7" i="10"/>
  <c r="G8" i="10"/>
  <c r="I8" i="10"/>
  <c r="J8" i="10"/>
  <c r="Q8" i="10" s="1"/>
  <c r="K8" i="10"/>
  <c r="G9" i="10"/>
  <c r="I9" i="10"/>
  <c r="J9" i="10"/>
  <c r="Q9" i="10" s="1"/>
  <c r="K9" i="10"/>
  <c r="G10" i="10"/>
  <c r="I10" i="10"/>
  <c r="J10" i="10"/>
  <c r="Q10" i="10" s="1"/>
  <c r="K10" i="10"/>
  <c r="G11" i="10"/>
  <c r="I11" i="10"/>
  <c r="J11" i="10"/>
  <c r="Q11" i="10" s="1"/>
  <c r="K11" i="10"/>
  <c r="G12" i="10"/>
  <c r="I12" i="10"/>
  <c r="J12" i="10"/>
  <c r="Q12" i="10" s="1"/>
  <c r="K12" i="10"/>
  <c r="G13" i="10"/>
  <c r="I13" i="10"/>
  <c r="J13" i="10"/>
  <c r="Q13" i="10" s="1"/>
  <c r="K13" i="10"/>
  <c r="G14" i="10"/>
  <c r="I14" i="10"/>
  <c r="J14" i="10"/>
  <c r="Q14" i="10" s="1"/>
  <c r="K14" i="10"/>
  <c r="G15" i="10"/>
  <c r="I15" i="10"/>
  <c r="J15" i="10"/>
  <c r="Q15" i="10" s="1"/>
  <c r="K15" i="10"/>
  <c r="G16" i="10"/>
  <c r="I16" i="10"/>
  <c r="J16" i="10"/>
  <c r="Q16" i="10" s="1"/>
  <c r="K16" i="10"/>
  <c r="G17" i="10"/>
  <c r="I17" i="10"/>
  <c r="J17" i="10"/>
  <c r="Q17" i="10" s="1"/>
  <c r="K17" i="10"/>
  <c r="G18" i="10"/>
  <c r="I18" i="10"/>
  <c r="J18" i="10"/>
  <c r="Q18" i="10" s="1"/>
  <c r="K18" i="10"/>
  <c r="G19" i="10"/>
  <c r="I19" i="10"/>
  <c r="J19" i="10"/>
  <c r="Q19" i="10" s="1"/>
  <c r="K19" i="10"/>
  <c r="G20" i="10"/>
  <c r="I20" i="10"/>
  <c r="J20" i="10"/>
  <c r="Q20" i="10" s="1"/>
  <c r="K20" i="10"/>
  <c r="G21" i="10"/>
  <c r="I21" i="10"/>
  <c r="J21" i="10"/>
  <c r="Q21" i="10" s="1"/>
  <c r="K21" i="10"/>
  <c r="G22" i="10"/>
  <c r="I22" i="10"/>
  <c r="J22" i="10"/>
  <c r="Q22" i="10" s="1"/>
  <c r="K22" i="10"/>
  <c r="G23" i="10"/>
  <c r="I23" i="10"/>
  <c r="J23" i="10"/>
  <c r="Q23" i="10" s="1"/>
  <c r="K23" i="10"/>
  <c r="G24" i="10"/>
  <c r="I24" i="10"/>
  <c r="J24" i="10"/>
  <c r="Q24" i="10" s="1"/>
  <c r="K24" i="10"/>
  <c r="G25" i="10"/>
  <c r="I25" i="10"/>
  <c r="J25" i="10"/>
  <c r="Q25" i="10" s="1"/>
  <c r="K25" i="10"/>
  <c r="G26" i="10"/>
  <c r="I26" i="10"/>
  <c r="J26" i="10"/>
  <c r="Q26" i="10" s="1"/>
  <c r="K26" i="10"/>
  <c r="G27" i="10"/>
  <c r="I27" i="10"/>
  <c r="J27" i="10"/>
  <c r="Q27" i="10" s="1"/>
  <c r="K27" i="10"/>
  <c r="G28" i="10"/>
  <c r="I28" i="10"/>
  <c r="J28" i="10"/>
  <c r="Q28" i="10" s="1"/>
  <c r="K28" i="10"/>
  <c r="G29" i="10"/>
  <c r="I29" i="10"/>
  <c r="J29" i="10"/>
  <c r="Q29" i="10" s="1"/>
  <c r="K29" i="10"/>
  <c r="G30" i="10"/>
  <c r="I30" i="10"/>
  <c r="J30" i="10"/>
  <c r="Q30" i="10" s="1"/>
  <c r="K30" i="10"/>
  <c r="G31" i="10"/>
  <c r="I31" i="10"/>
  <c r="J31" i="10"/>
  <c r="Q31" i="10" s="1"/>
  <c r="K31" i="10"/>
  <c r="G32" i="10"/>
  <c r="I32" i="10"/>
  <c r="J32" i="10"/>
  <c r="Q32" i="10" s="1"/>
  <c r="K32" i="10"/>
  <c r="G33" i="10"/>
  <c r="I33" i="10"/>
  <c r="J33" i="10"/>
  <c r="Q33" i="10" s="1"/>
  <c r="K33" i="10"/>
  <c r="G34" i="10"/>
  <c r="I34" i="10"/>
  <c r="J34" i="10"/>
  <c r="Q34" i="10" s="1"/>
  <c r="K34" i="10"/>
  <c r="G35" i="10"/>
  <c r="I35" i="10"/>
  <c r="J35" i="10"/>
  <c r="Q35" i="10" s="1"/>
  <c r="K35" i="10"/>
  <c r="G36" i="10"/>
  <c r="I36" i="10"/>
  <c r="J36" i="10"/>
  <c r="Q36" i="10" s="1"/>
  <c r="K36" i="10"/>
  <c r="G37" i="10"/>
  <c r="I37" i="10"/>
  <c r="J37" i="10"/>
  <c r="Q37" i="10" s="1"/>
  <c r="K37" i="10"/>
  <c r="G38" i="10"/>
  <c r="I38" i="10"/>
  <c r="J38" i="10"/>
  <c r="Q38" i="10" s="1"/>
  <c r="K38" i="10"/>
  <c r="G39" i="10"/>
  <c r="I39" i="10"/>
  <c r="J39" i="10"/>
  <c r="Q39" i="10" s="1"/>
  <c r="K39" i="10"/>
  <c r="G40" i="10"/>
  <c r="I40" i="10"/>
  <c r="J40" i="10"/>
  <c r="Q40" i="10" s="1"/>
  <c r="K40" i="10"/>
  <c r="G41" i="10"/>
  <c r="I41" i="10"/>
  <c r="J41" i="10"/>
  <c r="Q41" i="10" s="1"/>
  <c r="K41" i="10"/>
  <c r="G42" i="10"/>
  <c r="I42" i="10"/>
  <c r="J42" i="10"/>
  <c r="Q42" i="10" s="1"/>
  <c r="K42" i="10"/>
  <c r="G43" i="10"/>
  <c r="I43" i="10"/>
  <c r="J43" i="10"/>
  <c r="Q43" i="10" s="1"/>
  <c r="K43" i="10"/>
  <c r="G44" i="10"/>
  <c r="I44" i="10"/>
  <c r="J44" i="10"/>
  <c r="Q44" i="10" s="1"/>
  <c r="K44" i="10"/>
  <c r="G45" i="10"/>
  <c r="I45" i="10"/>
  <c r="J45" i="10"/>
  <c r="Q45" i="10" s="1"/>
  <c r="K45" i="10"/>
  <c r="G46" i="10"/>
  <c r="I46" i="10"/>
  <c r="J46" i="10"/>
  <c r="Q46" i="10" s="1"/>
  <c r="K46" i="10"/>
  <c r="G47" i="10"/>
  <c r="I47" i="10"/>
  <c r="J47" i="10"/>
  <c r="Q47" i="10" s="1"/>
  <c r="K47" i="10"/>
  <c r="G48" i="10"/>
  <c r="I48" i="10"/>
  <c r="J48" i="10"/>
  <c r="Q48" i="10" s="1"/>
  <c r="K48" i="10"/>
  <c r="G49" i="10"/>
  <c r="I49" i="10"/>
  <c r="J49" i="10"/>
  <c r="Q49" i="10" s="1"/>
  <c r="K49" i="10"/>
  <c r="G50" i="10"/>
  <c r="I50" i="10"/>
  <c r="J50" i="10"/>
  <c r="Q50" i="10" s="1"/>
  <c r="K50" i="10"/>
  <c r="G51" i="10"/>
  <c r="I51" i="10"/>
  <c r="J51" i="10"/>
  <c r="Q51" i="10" s="1"/>
  <c r="K51" i="10"/>
  <c r="G52" i="10"/>
  <c r="I52" i="10"/>
  <c r="J52" i="10"/>
  <c r="Q52" i="10" s="1"/>
  <c r="K52" i="10"/>
  <c r="G53" i="10"/>
  <c r="I53" i="10"/>
  <c r="J53" i="10"/>
  <c r="Q53" i="10" s="1"/>
  <c r="K53" i="10"/>
  <c r="G54" i="10"/>
  <c r="I54" i="10"/>
  <c r="J54" i="10"/>
  <c r="Q54" i="10" s="1"/>
  <c r="K54" i="10"/>
  <c r="G55" i="10"/>
  <c r="I55" i="10"/>
  <c r="J55" i="10"/>
  <c r="Q55" i="10" s="1"/>
  <c r="K55" i="10"/>
  <c r="G56" i="10"/>
  <c r="I56" i="10"/>
  <c r="J56" i="10"/>
  <c r="Q56" i="10" s="1"/>
  <c r="K56" i="10"/>
  <c r="G57" i="10"/>
  <c r="I57" i="10"/>
  <c r="J57" i="10"/>
  <c r="Q57" i="10" s="1"/>
  <c r="K57" i="10"/>
  <c r="G58" i="10"/>
  <c r="I58" i="10"/>
  <c r="J58" i="10"/>
  <c r="Q58" i="10" s="1"/>
  <c r="K58" i="10"/>
  <c r="G59" i="10"/>
  <c r="I59" i="10"/>
  <c r="J59" i="10"/>
  <c r="Q59" i="10" s="1"/>
  <c r="K59" i="10"/>
  <c r="G60" i="10"/>
  <c r="I60" i="10"/>
  <c r="J60" i="10"/>
  <c r="Q60" i="10" s="1"/>
  <c r="K60" i="10"/>
  <c r="G61" i="10"/>
  <c r="I61" i="10"/>
  <c r="J61" i="10"/>
  <c r="Q61" i="10" s="1"/>
  <c r="K61" i="10"/>
  <c r="G62" i="10"/>
  <c r="I62" i="10"/>
  <c r="J62" i="10"/>
  <c r="Q62" i="10" s="1"/>
  <c r="K62" i="10"/>
  <c r="G63" i="10"/>
  <c r="I63" i="10"/>
  <c r="J63" i="10"/>
  <c r="Q63" i="10" s="1"/>
  <c r="K63" i="10"/>
  <c r="G64" i="10"/>
  <c r="I64" i="10"/>
  <c r="J64" i="10"/>
  <c r="Q64" i="10" s="1"/>
  <c r="K64" i="10"/>
  <c r="G65" i="10"/>
  <c r="I65" i="10"/>
  <c r="J65" i="10"/>
  <c r="Q65" i="10" s="1"/>
  <c r="K65" i="10"/>
  <c r="G66" i="10"/>
  <c r="I66" i="10"/>
  <c r="J66" i="10"/>
  <c r="Q66" i="10" s="1"/>
  <c r="K66" i="10"/>
  <c r="G67" i="10"/>
  <c r="I67" i="10"/>
  <c r="J67" i="10"/>
  <c r="Q67" i="10" s="1"/>
  <c r="K67" i="10"/>
  <c r="G4" i="9"/>
  <c r="I4" i="9"/>
  <c r="J4" i="9"/>
  <c r="Q4" i="9" s="1"/>
  <c r="K4" i="9"/>
  <c r="G5" i="9"/>
  <c r="I5" i="9"/>
  <c r="J5" i="9"/>
  <c r="Q5" i="9" s="1"/>
  <c r="K5" i="9"/>
  <c r="G6" i="9"/>
  <c r="I6" i="9"/>
  <c r="J6" i="9"/>
  <c r="Q6" i="9" s="1"/>
  <c r="K6" i="9"/>
  <c r="G7" i="9"/>
  <c r="I7" i="9"/>
  <c r="J7" i="9"/>
  <c r="Q7" i="9" s="1"/>
  <c r="K7" i="9"/>
  <c r="G8" i="9"/>
  <c r="I8" i="9"/>
  <c r="J8" i="9"/>
  <c r="Q8" i="9" s="1"/>
  <c r="K8" i="9"/>
  <c r="G9" i="9"/>
  <c r="I9" i="9"/>
  <c r="J9" i="9"/>
  <c r="Q9" i="9" s="1"/>
  <c r="K9" i="9"/>
  <c r="G10" i="9"/>
  <c r="I10" i="9"/>
  <c r="J10" i="9"/>
  <c r="Q10" i="9" s="1"/>
  <c r="K10" i="9"/>
  <c r="G11" i="9"/>
  <c r="I11" i="9"/>
  <c r="J11" i="9"/>
  <c r="Q11" i="9" s="1"/>
  <c r="K11" i="9"/>
  <c r="G12" i="9"/>
  <c r="I12" i="9"/>
  <c r="J12" i="9"/>
  <c r="Q12" i="9" s="1"/>
  <c r="K12" i="9"/>
  <c r="G13" i="9"/>
  <c r="I13" i="9"/>
  <c r="J13" i="9"/>
  <c r="Q13" i="9" s="1"/>
  <c r="K13" i="9"/>
  <c r="G14" i="9"/>
  <c r="I14" i="9"/>
  <c r="J14" i="9"/>
  <c r="Q14" i="9" s="1"/>
  <c r="K14" i="9"/>
  <c r="G15" i="9"/>
  <c r="I15" i="9"/>
  <c r="J15" i="9"/>
  <c r="Q15" i="9" s="1"/>
  <c r="K15" i="9"/>
  <c r="G16" i="9"/>
  <c r="I16" i="9"/>
  <c r="J16" i="9"/>
  <c r="Q16" i="9" s="1"/>
  <c r="K16" i="9"/>
  <c r="G17" i="9"/>
  <c r="I17" i="9"/>
  <c r="J17" i="9"/>
  <c r="Q17" i="9" s="1"/>
  <c r="K17" i="9"/>
  <c r="G18" i="9"/>
  <c r="I18" i="9"/>
  <c r="J18" i="9"/>
  <c r="Q18" i="9" s="1"/>
  <c r="K18" i="9"/>
  <c r="G19" i="9"/>
  <c r="I19" i="9"/>
  <c r="J19" i="9"/>
  <c r="Q19" i="9" s="1"/>
  <c r="K19" i="9"/>
  <c r="G20" i="9"/>
  <c r="I20" i="9"/>
  <c r="J20" i="9"/>
  <c r="Q20" i="9" s="1"/>
  <c r="K20" i="9"/>
  <c r="G21" i="9"/>
  <c r="I21" i="9"/>
  <c r="J21" i="9"/>
  <c r="Q21" i="9" s="1"/>
  <c r="K21" i="9"/>
  <c r="G22" i="9"/>
  <c r="I22" i="9"/>
  <c r="J22" i="9"/>
  <c r="Q22" i="9" s="1"/>
  <c r="K22" i="9"/>
  <c r="G23" i="9"/>
  <c r="I23" i="9"/>
  <c r="J23" i="9"/>
  <c r="Q23" i="9" s="1"/>
  <c r="K23" i="9"/>
  <c r="G24" i="9"/>
  <c r="I24" i="9"/>
  <c r="J24" i="9"/>
  <c r="Q24" i="9" s="1"/>
  <c r="K24" i="9"/>
  <c r="G25" i="9"/>
  <c r="I25" i="9"/>
  <c r="J25" i="9"/>
  <c r="Q25" i="9" s="1"/>
  <c r="K25" i="9"/>
  <c r="G26" i="9"/>
  <c r="I26" i="9"/>
  <c r="J26" i="9"/>
  <c r="Q26" i="9" s="1"/>
  <c r="K26" i="9"/>
  <c r="G27" i="9"/>
  <c r="I27" i="9"/>
  <c r="J27" i="9"/>
  <c r="Q27" i="9" s="1"/>
  <c r="K27" i="9"/>
  <c r="G28" i="9"/>
  <c r="I28" i="9"/>
  <c r="J28" i="9"/>
  <c r="Q28" i="9" s="1"/>
  <c r="K28" i="9"/>
  <c r="G29" i="9"/>
  <c r="I29" i="9"/>
  <c r="J29" i="9"/>
  <c r="Q29" i="9" s="1"/>
  <c r="K29" i="9"/>
  <c r="G30" i="9"/>
  <c r="I30" i="9"/>
  <c r="J30" i="9"/>
  <c r="Q30" i="9" s="1"/>
  <c r="K30" i="9"/>
  <c r="G31" i="9"/>
  <c r="I31" i="9"/>
  <c r="J31" i="9"/>
  <c r="Q31" i="9" s="1"/>
  <c r="K31" i="9"/>
  <c r="G32" i="9"/>
  <c r="I32" i="9"/>
  <c r="J32" i="9"/>
  <c r="Q32" i="9" s="1"/>
  <c r="K32" i="9"/>
  <c r="G33" i="9"/>
  <c r="I33" i="9"/>
  <c r="J33" i="9"/>
  <c r="Q33" i="9" s="1"/>
  <c r="K33" i="9"/>
  <c r="G34" i="9"/>
  <c r="I34" i="9"/>
  <c r="J34" i="9"/>
  <c r="Q34" i="9" s="1"/>
  <c r="K34" i="9"/>
  <c r="G35" i="9"/>
  <c r="I35" i="9"/>
  <c r="J35" i="9"/>
  <c r="Q35" i="9" s="1"/>
  <c r="K35" i="9"/>
  <c r="G36" i="9"/>
  <c r="I36" i="9"/>
  <c r="J36" i="9"/>
  <c r="Q36" i="9" s="1"/>
  <c r="K36" i="9"/>
  <c r="G37" i="9"/>
  <c r="I37" i="9"/>
  <c r="J37" i="9"/>
  <c r="Q37" i="9" s="1"/>
  <c r="K37" i="9"/>
  <c r="G38" i="9"/>
  <c r="I38" i="9"/>
  <c r="J38" i="9"/>
  <c r="Q38" i="9" s="1"/>
  <c r="K38" i="9"/>
  <c r="G39" i="9"/>
  <c r="I39" i="9"/>
  <c r="J39" i="9"/>
  <c r="Q39" i="9" s="1"/>
  <c r="K39" i="9"/>
  <c r="G40" i="9"/>
  <c r="I40" i="9"/>
  <c r="J40" i="9"/>
  <c r="Q40" i="9" s="1"/>
  <c r="K40" i="9"/>
  <c r="G41" i="9"/>
  <c r="I41" i="9"/>
  <c r="J41" i="9"/>
  <c r="Q41" i="9" s="1"/>
  <c r="K41" i="9"/>
  <c r="G42" i="9"/>
  <c r="I42" i="9"/>
  <c r="J42" i="9"/>
  <c r="Q42" i="9" s="1"/>
  <c r="K42" i="9"/>
  <c r="G43" i="9"/>
  <c r="I43" i="9"/>
  <c r="J43" i="9"/>
  <c r="Q43" i="9" s="1"/>
  <c r="K43" i="9"/>
  <c r="G44" i="9"/>
  <c r="I44" i="9"/>
  <c r="J44" i="9"/>
  <c r="Q44" i="9" s="1"/>
  <c r="K44" i="9"/>
  <c r="G45" i="9"/>
  <c r="I45" i="9"/>
  <c r="J45" i="9"/>
  <c r="Q45" i="9" s="1"/>
  <c r="K45" i="9"/>
  <c r="G46" i="9"/>
  <c r="I46" i="9"/>
  <c r="J46" i="9"/>
  <c r="Q46" i="9" s="1"/>
  <c r="K46" i="9"/>
  <c r="G47" i="9"/>
  <c r="I47" i="9"/>
  <c r="J47" i="9"/>
  <c r="Q47" i="9" s="1"/>
  <c r="K47" i="9"/>
  <c r="G48" i="9"/>
  <c r="I48" i="9"/>
  <c r="J48" i="9"/>
  <c r="Q48" i="9" s="1"/>
  <c r="K48" i="9"/>
  <c r="G49" i="9"/>
  <c r="I49" i="9"/>
  <c r="J49" i="9"/>
  <c r="Q49" i="9" s="1"/>
  <c r="K49" i="9"/>
  <c r="G50" i="9"/>
  <c r="I50" i="9"/>
  <c r="J50" i="9"/>
  <c r="Q50" i="9" s="1"/>
  <c r="K50" i="9"/>
  <c r="G51" i="9"/>
  <c r="I51" i="9"/>
  <c r="J51" i="9"/>
  <c r="Q51" i="9" s="1"/>
  <c r="K51" i="9"/>
  <c r="G52" i="9"/>
  <c r="I52" i="9"/>
  <c r="J52" i="9"/>
  <c r="Q52" i="9" s="1"/>
  <c r="K52" i="9"/>
  <c r="G53" i="9"/>
  <c r="I53" i="9"/>
  <c r="J53" i="9"/>
  <c r="Q53" i="9" s="1"/>
  <c r="K53" i="9"/>
  <c r="G54" i="9"/>
  <c r="I54" i="9"/>
  <c r="J54" i="9"/>
  <c r="Q54" i="9" s="1"/>
  <c r="K54" i="9"/>
  <c r="G55" i="9"/>
  <c r="I55" i="9"/>
  <c r="J55" i="9"/>
  <c r="Q55" i="9" s="1"/>
  <c r="K55" i="9"/>
  <c r="G56" i="9"/>
  <c r="I56" i="9"/>
  <c r="J56" i="9"/>
  <c r="Q56" i="9" s="1"/>
  <c r="K56" i="9"/>
  <c r="G57" i="9"/>
  <c r="I57" i="9"/>
  <c r="J57" i="9"/>
  <c r="Q57" i="9" s="1"/>
  <c r="K57" i="9"/>
  <c r="G58" i="9"/>
  <c r="I58" i="9"/>
  <c r="J58" i="9"/>
  <c r="Q58" i="9" s="1"/>
  <c r="K58" i="9"/>
  <c r="G59" i="9"/>
  <c r="I59" i="9"/>
  <c r="J59" i="9"/>
  <c r="Q59" i="9" s="1"/>
  <c r="K59" i="9"/>
  <c r="G60" i="9"/>
  <c r="I60" i="9"/>
  <c r="J60" i="9"/>
  <c r="Q60" i="9" s="1"/>
  <c r="K60" i="9"/>
  <c r="G61" i="9"/>
  <c r="I61" i="9"/>
  <c r="J61" i="9"/>
  <c r="Q61" i="9" s="1"/>
  <c r="K61" i="9"/>
  <c r="G62" i="9"/>
  <c r="I62" i="9"/>
  <c r="J62" i="9"/>
  <c r="Q62" i="9" s="1"/>
  <c r="K62" i="9"/>
  <c r="G63" i="9"/>
  <c r="I63" i="9"/>
  <c r="J63" i="9"/>
  <c r="Q63" i="9" s="1"/>
  <c r="K63" i="9"/>
  <c r="G64" i="9"/>
  <c r="I64" i="9"/>
  <c r="J64" i="9"/>
  <c r="Q64" i="9" s="1"/>
  <c r="K64" i="9"/>
  <c r="G65" i="9"/>
  <c r="I65" i="9"/>
  <c r="J65" i="9"/>
  <c r="Q65" i="9" s="1"/>
  <c r="K65" i="9"/>
  <c r="G4" i="8"/>
  <c r="I4" i="8"/>
  <c r="J4" i="8"/>
  <c r="Q4" i="8" s="1"/>
  <c r="K4" i="8"/>
  <c r="G5" i="8"/>
  <c r="I5" i="8"/>
  <c r="J5" i="8"/>
  <c r="Q5" i="8" s="1"/>
  <c r="K5" i="8"/>
  <c r="G6" i="8"/>
  <c r="I6" i="8"/>
  <c r="J6" i="8"/>
  <c r="Q6" i="8" s="1"/>
  <c r="K6" i="8"/>
  <c r="G7" i="8"/>
  <c r="I7" i="8"/>
  <c r="J7" i="8"/>
  <c r="Q7" i="8" s="1"/>
  <c r="K7" i="8"/>
  <c r="G8" i="8"/>
  <c r="I8" i="8"/>
  <c r="J8" i="8"/>
  <c r="Q8" i="8" s="1"/>
  <c r="K8" i="8"/>
  <c r="G9" i="8"/>
  <c r="I9" i="8"/>
  <c r="J9" i="8"/>
  <c r="Q9" i="8" s="1"/>
  <c r="K9" i="8"/>
  <c r="G10" i="8"/>
  <c r="I10" i="8"/>
  <c r="J10" i="8"/>
  <c r="Q10" i="8" s="1"/>
  <c r="K10" i="8"/>
  <c r="G11" i="8"/>
  <c r="I11" i="8"/>
  <c r="J11" i="8"/>
  <c r="Q11" i="8" s="1"/>
  <c r="K11" i="8"/>
  <c r="G12" i="8"/>
  <c r="I12" i="8"/>
  <c r="J12" i="8"/>
  <c r="Q12" i="8" s="1"/>
  <c r="K12" i="8"/>
  <c r="G13" i="8"/>
  <c r="I13" i="8"/>
  <c r="J13" i="8"/>
  <c r="Q13" i="8" s="1"/>
  <c r="K13" i="8"/>
  <c r="G14" i="8"/>
  <c r="I14" i="8"/>
  <c r="J14" i="8"/>
  <c r="Q14" i="8" s="1"/>
  <c r="K14" i="8"/>
  <c r="G15" i="8"/>
  <c r="I15" i="8"/>
  <c r="J15" i="8"/>
  <c r="Q15" i="8" s="1"/>
  <c r="K15" i="8"/>
  <c r="G16" i="8"/>
  <c r="I16" i="8"/>
  <c r="J16" i="8"/>
  <c r="Q16" i="8" s="1"/>
  <c r="K16" i="8"/>
  <c r="G17" i="8"/>
  <c r="I17" i="8"/>
  <c r="J17" i="8"/>
  <c r="Q17" i="8" s="1"/>
  <c r="K17" i="8"/>
  <c r="G18" i="8"/>
  <c r="I18" i="8"/>
  <c r="J18" i="8"/>
  <c r="Q18" i="8" s="1"/>
  <c r="K18" i="8"/>
  <c r="G19" i="8"/>
  <c r="I19" i="8"/>
  <c r="J19" i="8"/>
  <c r="Q19" i="8" s="1"/>
  <c r="K19" i="8"/>
  <c r="G20" i="8"/>
  <c r="I20" i="8"/>
  <c r="J20" i="8"/>
  <c r="Q20" i="8" s="1"/>
  <c r="K20" i="8"/>
  <c r="G21" i="8"/>
  <c r="I21" i="8"/>
  <c r="J21" i="8"/>
  <c r="Q21" i="8" s="1"/>
  <c r="K21" i="8"/>
  <c r="G22" i="8"/>
  <c r="I22" i="8"/>
  <c r="J22" i="8"/>
  <c r="Q22" i="8" s="1"/>
  <c r="K22" i="8"/>
  <c r="G23" i="8"/>
  <c r="I23" i="8"/>
  <c r="J23" i="8"/>
  <c r="Q23" i="8" s="1"/>
  <c r="K23" i="8"/>
  <c r="G24" i="8"/>
  <c r="I24" i="8"/>
  <c r="J24" i="8"/>
  <c r="Q24" i="8" s="1"/>
  <c r="K24" i="8"/>
  <c r="G25" i="8"/>
  <c r="I25" i="8"/>
  <c r="J25" i="8"/>
  <c r="Q25" i="8" s="1"/>
  <c r="K25" i="8"/>
  <c r="G26" i="8"/>
  <c r="I26" i="8"/>
  <c r="J26" i="8"/>
  <c r="Q26" i="8" s="1"/>
  <c r="K26" i="8"/>
  <c r="G27" i="8"/>
  <c r="I27" i="8"/>
  <c r="J27" i="8"/>
  <c r="Q27" i="8" s="1"/>
  <c r="K27" i="8"/>
  <c r="G28" i="8"/>
  <c r="I28" i="8"/>
  <c r="J28" i="8"/>
  <c r="Q28" i="8" s="1"/>
  <c r="K28" i="8"/>
  <c r="G29" i="8"/>
  <c r="I29" i="8"/>
  <c r="J29" i="8"/>
  <c r="Q29" i="8" s="1"/>
  <c r="K29" i="8"/>
  <c r="G30" i="8"/>
  <c r="I30" i="8"/>
  <c r="J30" i="8"/>
  <c r="Q30" i="8" s="1"/>
  <c r="K30" i="8"/>
  <c r="G31" i="8"/>
  <c r="I31" i="8"/>
  <c r="J31" i="8"/>
  <c r="Q31" i="8" s="1"/>
  <c r="K31" i="8"/>
  <c r="G32" i="8"/>
  <c r="I32" i="8"/>
  <c r="J32" i="8"/>
  <c r="Q32" i="8" s="1"/>
  <c r="K32" i="8"/>
  <c r="G33" i="8"/>
  <c r="I33" i="8"/>
  <c r="J33" i="8"/>
  <c r="Q33" i="8" s="1"/>
  <c r="K33" i="8"/>
  <c r="G34" i="8"/>
  <c r="I34" i="8"/>
  <c r="J34" i="8"/>
  <c r="Q34" i="8" s="1"/>
  <c r="K34" i="8"/>
  <c r="G35" i="8"/>
  <c r="I35" i="8"/>
  <c r="J35" i="8"/>
  <c r="Q35" i="8" s="1"/>
  <c r="K35" i="8"/>
  <c r="G36" i="8"/>
  <c r="I36" i="8"/>
  <c r="J36" i="8"/>
  <c r="Q36" i="8" s="1"/>
  <c r="K36" i="8"/>
  <c r="G37" i="8"/>
  <c r="I37" i="8"/>
  <c r="J37" i="8"/>
  <c r="Q37" i="8" s="1"/>
  <c r="K37" i="8"/>
  <c r="G38" i="8"/>
  <c r="I38" i="8"/>
  <c r="J38" i="8"/>
  <c r="Q38" i="8" s="1"/>
  <c r="K38" i="8"/>
  <c r="G39" i="8"/>
  <c r="I39" i="8"/>
  <c r="J39" i="8"/>
  <c r="Q39" i="8" s="1"/>
  <c r="K39" i="8"/>
  <c r="G40" i="8"/>
  <c r="I40" i="8"/>
  <c r="J40" i="8"/>
  <c r="Q40" i="8" s="1"/>
  <c r="K40" i="8"/>
  <c r="G41" i="8"/>
  <c r="I41" i="8"/>
  <c r="J41" i="8"/>
  <c r="Q41" i="8" s="1"/>
  <c r="K41" i="8"/>
  <c r="G42" i="8"/>
  <c r="I42" i="8"/>
  <c r="J42" i="8"/>
  <c r="Q42" i="8" s="1"/>
  <c r="K42" i="8"/>
  <c r="G43" i="8"/>
  <c r="I43" i="8"/>
  <c r="J43" i="8"/>
  <c r="Q43" i="8" s="1"/>
  <c r="K43" i="8"/>
  <c r="G44" i="8"/>
  <c r="I44" i="8"/>
  <c r="J44" i="8"/>
  <c r="Q44" i="8" s="1"/>
  <c r="K44" i="8"/>
  <c r="G45" i="8"/>
  <c r="I45" i="8"/>
  <c r="J45" i="8"/>
  <c r="Q45" i="8" s="1"/>
  <c r="K45" i="8"/>
  <c r="G46" i="8"/>
  <c r="I46" i="8"/>
  <c r="J46" i="8"/>
  <c r="Q46" i="8" s="1"/>
  <c r="K46" i="8"/>
  <c r="G47" i="8"/>
  <c r="I47" i="8"/>
  <c r="J47" i="8"/>
  <c r="Q47" i="8" s="1"/>
  <c r="K47" i="8"/>
  <c r="G48" i="8"/>
  <c r="I48" i="8"/>
  <c r="J48" i="8"/>
  <c r="Q48" i="8" s="1"/>
  <c r="K48" i="8"/>
  <c r="G49" i="8"/>
  <c r="I49" i="8"/>
  <c r="J49" i="8"/>
  <c r="Q49" i="8" s="1"/>
  <c r="K49" i="8"/>
  <c r="G50" i="8"/>
  <c r="I50" i="8"/>
  <c r="J50" i="8"/>
  <c r="Q50" i="8" s="1"/>
  <c r="K50" i="8"/>
  <c r="G51" i="8"/>
  <c r="I51" i="8"/>
  <c r="J51" i="8"/>
  <c r="Q51" i="8" s="1"/>
  <c r="K51" i="8"/>
  <c r="G52" i="8"/>
  <c r="I52" i="8"/>
  <c r="J52" i="8"/>
  <c r="Q52" i="8" s="1"/>
  <c r="K52" i="8"/>
  <c r="G53" i="8"/>
  <c r="I53" i="8"/>
  <c r="J53" i="8"/>
  <c r="Q53" i="8" s="1"/>
  <c r="K53" i="8"/>
  <c r="G54" i="8"/>
  <c r="I54" i="8"/>
  <c r="J54" i="8"/>
  <c r="Q54" i="8" s="1"/>
  <c r="K54" i="8"/>
  <c r="G55" i="8"/>
  <c r="I55" i="8"/>
  <c r="J55" i="8"/>
  <c r="Q55" i="8" s="1"/>
  <c r="K55" i="8"/>
  <c r="G56" i="8"/>
  <c r="I56" i="8"/>
  <c r="J56" i="8"/>
  <c r="Q56" i="8" s="1"/>
  <c r="K56" i="8"/>
  <c r="G57" i="8"/>
  <c r="I57" i="8"/>
  <c r="J57" i="8"/>
  <c r="Q57" i="8" s="1"/>
  <c r="K57" i="8"/>
  <c r="G58" i="8"/>
  <c r="I58" i="8"/>
  <c r="J58" i="8"/>
  <c r="Q58" i="8" s="1"/>
  <c r="K58" i="8"/>
  <c r="G59" i="8"/>
  <c r="I59" i="8"/>
  <c r="J59" i="8"/>
  <c r="Q59" i="8" s="1"/>
  <c r="K59" i="8"/>
  <c r="G60" i="8"/>
  <c r="I60" i="8"/>
  <c r="J60" i="8"/>
  <c r="Q60" i="8" s="1"/>
  <c r="K60" i="8"/>
  <c r="G61" i="8"/>
  <c r="I61" i="8"/>
  <c r="J61" i="8"/>
  <c r="Q61" i="8" s="1"/>
  <c r="K61" i="8"/>
  <c r="G62" i="8"/>
  <c r="I62" i="8"/>
  <c r="J62" i="8"/>
  <c r="Q62" i="8" s="1"/>
  <c r="K62" i="8"/>
  <c r="G63" i="8"/>
  <c r="I63" i="8"/>
  <c r="J63" i="8"/>
  <c r="Q63" i="8" s="1"/>
  <c r="K63" i="8"/>
  <c r="G64" i="8"/>
  <c r="I64" i="8"/>
  <c r="J64" i="8"/>
  <c r="Q64" i="8" s="1"/>
  <c r="K64" i="8"/>
  <c r="G4" i="11"/>
  <c r="I4" i="11"/>
  <c r="J4" i="11"/>
  <c r="Q4" i="11" s="1"/>
  <c r="K4" i="11"/>
  <c r="G5" i="11"/>
  <c r="I5" i="11"/>
  <c r="J5" i="11"/>
  <c r="Q5" i="11" s="1"/>
  <c r="K5" i="11"/>
  <c r="G6" i="11"/>
  <c r="I6" i="11"/>
  <c r="J6" i="11"/>
  <c r="Q6" i="11" s="1"/>
  <c r="K6" i="11"/>
  <c r="G7" i="11"/>
  <c r="I7" i="11"/>
  <c r="J7" i="11"/>
  <c r="Q7" i="11" s="1"/>
  <c r="K7" i="11"/>
  <c r="G8" i="11"/>
  <c r="I8" i="11"/>
  <c r="J8" i="11"/>
  <c r="Q8" i="11" s="1"/>
  <c r="K8" i="11"/>
  <c r="G9" i="11"/>
  <c r="I9" i="11"/>
  <c r="J9" i="11"/>
  <c r="Q9" i="11" s="1"/>
  <c r="K9" i="11"/>
  <c r="G10" i="11"/>
  <c r="I10" i="11"/>
  <c r="J10" i="11"/>
  <c r="Q10" i="11" s="1"/>
  <c r="K10" i="11"/>
  <c r="G11" i="11"/>
  <c r="I11" i="11"/>
  <c r="J11" i="11"/>
  <c r="Q11" i="11" s="1"/>
  <c r="K11" i="11"/>
  <c r="G12" i="11"/>
  <c r="I12" i="11"/>
  <c r="J12" i="11"/>
  <c r="Q12" i="11" s="1"/>
  <c r="K12" i="11"/>
  <c r="G13" i="11"/>
  <c r="I13" i="11"/>
  <c r="J13" i="11"/>
  <c r="Q13" i="11" s="1"/>
  <c r="K13" i="11"/>
  <c r="G14" i="11"/>
  <c r="I14" i="11"/>
  <c r="J14" i="11"/>
  <c r="Q14" i="11" s="1"/>
  <c r="K14" i="11"/>
  <c r="G15" i="11"/>
  <c r="I15" i="11"/>
  <c r="J15" i="11"/>
  <c r="Q15" i="11" s="1"/>
  <c r="K15" i="11"/>
  <c r="G16" i="11"/>
  <c r="I16" i="11"/>
  <c r="J16" i="11"/>
  <c r="Q16" i="11" s="1"/>
  <c r="K16" i="11"/>
  <c r="G17" i="11"/>
  <c r="I17" i="11"/>
  <c r="J17" i="11"/>
  <c r="Q17" i="11" s="1"/>
  <c r="K17" i="11"/>
  <c r="G18" i="11"/>
  <c r="I18" i="11"/>
  <c r="J18" i="11"/>
  <c r="Q18" i="11" s="1"/>
  <c r="K18" i="11"/>
  <c r="G19" i="11"/>
  <c r="I19" i="11"/>
  <c r="J19" i="11"/>
  <c r="Q19" i="11" s="1"/>
  <c r="K19" i="11"/>
  <c r="G20" i="11"/>
  <c r="I20" i="11"/>
  <c r="J20" i="11"/>
  <c r="Q20" i="11" s="1"/>
  <c r="K20" i="11"/>
  <c r="G21" i="11"/>
  <c r="I21" i="11"/>
  <c r="J21" i="11"/>
  <c r="Q21" i="11" s="1"/>
  <c r="K21" i="11"/>
  <c r="G22" i="11"/>
  <c r="I22" i="11"/>
  <c r="J22" i="11"/>
  <c r="Q22" i="11" s="1"/>
  <c r="K22" i="11"/>
  <c r="G23" i="11"/>
  <c r="I23" i="11"/>
  <c r="J23" i="11"/>
  <c r="Q23" i="11" s="1"/>
  <c r="K23" i="11"/>
  <c r="G24" i="11"/>
  <c r="I24" i="11"/>
  <c r="J24" i="11"/>
  <c r="Q24" i="11" s="1"/>
  <c r="K24" i="11"/>
  <c r="G25" i="11"/>
  <c r="I25" i="11"/>
  <c r="J25" i="11"/>
  <c r="Q25" i="11" s="1"/>
  <c r="K25" i="11"/>
  <c r="G26" i="11"/>
  <c r="I26" i="11"/>
  <c r="J26" i="11"/>
  <c r="Q26" i="11" s="1"/>
  <c r="K26" i="11"/>
  <c r="G27" i="11"/>
  <c r="I27" i="11"/>
  <c r="J27" i="11"/>
  <c r="Q27" i="11" s="1"/>
  <c r="K27" i="11"/>
  <c r="G28" i="11"/>
  <c r="I28" i="11"/>
  <c r="J28" i="11"/>
  <c r="Q28" i="11" s="1"/>
  <c r="K28" i="11"/>
  <c r="G29" i="11"/>
  <c r="I29" i="11"/>
  <c r="J29" i="11"/>
  <c r="Q29" i="11" s="1"/>
  <c r="K29" i="11"/>
  <c r="G30" i="11"/>
  <c r="I30" i="11"/>
  <c r="J30" i="11"/>
  <c r="Q30" i="11" s="1"/>
  <c r="K30" i="11"/>
  <c r="G31" i="11"/>
  <c r="I31" i="11"/>
  <c r="J31" i="11"/>
  <c r="Q31" i="11" s="1"/>
  <c r="K31" i="11"/>
  <c r="G32" i="11"/>
  <c r="I32" i="11"/>
  <c r="J32" i="11"/>
  <c r="Q32" i="11" s="1"/>
  <c r="K32" i="11"/>
  <c r="G33" i="11"/>
  <c r="I33" i="11"/>
  <c r="J33" i="11"/>
  <c r="Q33" i="11" s="1"/>
  <c r="K33" i="11"/>
  <c r="G34" i="11"/>
  <c r="I34" i="11"/>
  <c r="J34" i="11"/>
  <c r="Q34" i="11" s="1"/>
  <c r="K34" i="11"/>
  <c r="G35" i="11"/>
  <c r="I35" i="11"/>
  <c r="J35" i="11"/>
  <c r="Q35" i="11" s="1"/>
  <c r="K35" i="11"/>
  <c r="G36" i="11"/>
  <c r="I36" i="11"/>
  <c r="J36" i="11"/>
  <c r="Q36" i="11" s="1"/>
  <c r="K36" i="11"/>
  <c r="G37" i="11"/>
  <c r="I37" i="11"/>
  <c r="J37" i="11"/>
  <c r="Q37" i="11" s="1"/>
  <c r="K37" i="11"/>
  <c r="G38" i="11"/>
  <c r="I38" i="11"/>
  <c r="J38" i="11"/>
  <c r="Q38" i="11" s="1"/>
  <c r="K38" i="11"/>
  <c r="G39" i="11"/>
  <c r="I39" i="11"/>
  <c r="J39" i="11"/>
  <c r="Q39" i="11" s="1"/>
  <c r="K39" i="11"/>
  <c r="G40" i="11"/>
  <c r="I40" i="11"/>
  <c r="J40" i="11"/>
  <c r="Q40" i="11" s="1"/>
  <c r="K40" i="11"/>
  <c r="G41" i="11"/>
  <c r="I41" i="11"/>
  <c r="J41" i="11"/>
  <c r="Q41" i="11" s="1"/>
  <c r="K41" i="11"/>
  <c r="G42" i="11"/>
  <c r="I42" i="11"/>
  <c r="J42" i="11"/>
  <c r="Q42" i="11" s="1"/>
  <c r="K42" i="11"/>
  <c r="G43" i="11"/>
  <c r="I43" i="11"/>
  <c r="J43" i="11"/>
  <c r="Q43" i="11" s="1"/>
  <c r="K43" i="11"/>
  <c r="G44" i="11"/>
  <c r="I44" i="11"/>
  <c r="J44" i="11"/>
  <c r="Q44" i="11" s="1"/>
  <c r="K44" i="11"/>
  <c r="G45" i="11"/>
  <c r="I45" i="11"/>
  <c r="J45" i="11"/>
  <c r="Q45" i="11" s="1"/>
  <c r="K45" i="11"/>
  <c r="G46" i="11"/>
  <c r="I46" i="11"/>
  <c r="J46" i="11"/>
  <c r="Q46" i="11" s="1"/>
  <c r="K46" i="11"/>
  <c r="G47" i="11"/>
  <c r="I47" i="11"/>
  <c r="J47" i="11"/>
  <c r="Q47" i="11" s="1"/>
  <c r="K47" i="11"/>
  <c r="G48" i="11"/>
  <c r="I48" i="11"/>
  <c r="J48" i="11"/>
  <c r="Q48" i="11" s="1"/>
  <c r="K48" i="11"/>
  <c r="G49" i="11"/>
  <c r="I49" i="11"/>
  <c r="J49" i="11"/>
  <c r="Q49" i="11" s="1"/>
  <c r="K49" i="11"/>
  <c r="G50" i="11"/>
  <c r="I50" i="11"/>
  <c r="J50" i="11"/>
  <c r="Q50" i="11" s="1"/>
  <c r="K50" i="11"/>
  <c r="G51" i="11"/>
  <c r="I51" i="11"/>
  <c r="J51" i="11"/>
  <c r="Q51" i="11" s="1"/>
  <c r="K51" i="11"/>
  <c r="G52" i="11"/>
  <c r="I52" i="11"/>
  <c r="J52" i="11"/>
  <c r="Q52" i="11" s="1"/>
  <c r="K52" i="11"/>
  <c r="G53" i="11"/>
  <c r="I53" i="11"/>
  <c r="J53" i="11"/>
  <c r="Q53" i="11" s="1"/>
  <c r="K53" i="11"/>
  <c r="G54" i="11"/>
  <c r="I54" i="11"/>
  <c r="J54" i="11"/>
  <c r="Q54" i="11" s="1"/>
  <c r="K54" i="11"/>
  <c r="G55" i="11"/>
  <c r="I55" i="11"/>
  <c r="J55" i="11"/>
  <c r="Q55" i="11" s="1"/>
  <c r="K55" i="11"/>
  <c r="G56" i="11"/>
  <c r="I56" i="11"/>
  <c r="J56" i="11"/>
  <c r="Q56" i="11" s="1"/>
  <c r="K56" i="11"/>
  <c r="G57" i="11"/>
  <c r="I57" i="11"/>
  <c r="J57" i="11"/>
  <c r="Q57" i="11" s="1"/>
  <c r="K57" i="11"/>
  <c r="G58" i="11"/>
  <c r="I58" i="11"/>
  <c r="J58" i="11"/>
  <c r="Q58" i="11" s="1"/>
  <c r="K58" i="11"/>
  <c r="G59" i="11"/>
  <c r="I59" i="11"/>
  <c r="J59" i="11"/>
  <c r="Q59" i="11" s="1"/>
  <c r="K59" i="11"/>
  <c r="G60" i="11"/>
  <c r="I60" i="11"/>
  <c r="J60" i="11"/>
  <c r="Q60" i="11" s="1"/>
  <c r="K60" i="11"/>
  <c r="G61" i="11"/>
  <c r="I61" i="11"/>
  <c r="J61" i="11"/>
  <c r="Q61" i="11" s="1"/>
  <c r="K61" i="11"/>
  <c r="G62" i="11"/>
  <c r="I62" i="11"/>
  <c r="J62" i="11"/>
  <c r="Q62" i="11" s="1"/>
  <c r="K62" i="11"/>
  <c r="G63" i="11"/>
  <c r="I63" i="11"/>
  <c r="J63" i="11"/>
  <c r="Q63" i="11" s="1"/>
  <c r="K63" i="11"/>
  <c r="G64" i="11"/>
  <c r="I64" i="11"/>
  <c r="J64" i="11"/>
  <c r="Q64" i="11" s="1"/>
  <c r="K64" i="11"/>
  <c r="G65" i="11"/>
  <c r="I65" i="11"/>
  <c r="J65" i="11"/>
  <c r="Q65" i="11" s="1"/>
  <c r="K65" i="11"/>
  <c r="G66" i="11"/>
  <c r="I66" i="11"/>
  <c r="J66" i="11"/>
  <c r="Q66" i="11" s="1"/>
  <c r="K66" i="11"/>
  <c r="G67" i="11"/>
  <c r="I67" i="11"/>
  <c r="J67" i="11"/>
  <c r="Q67" i="11" s="1"/>
  <c r="K67" i="11"/>
  <c r="G68" i="11"/>
  <c r="I68" i="11"/>
  <c r="J68" i="11"/>
  <c r="Q68" i="11" s="1"/>
  <c r="K68" i="11"/>
  <c r="G69" i="11"/>
  <c r="I69" i="11"/>
  <c r="J69" i="11"/>
  <c r="Q69" i="11" s="1"/>
  <c r="K69" i="11"/>
  <c r="K3" i="11"/>
  <c r="J3" i="11"/>
  <c r="I3" i="11"/>
  <c r="I73" i="11" s="1"/>
  <c r="G3" i="11"/>
  <c r="K3" i="10"/>
  <c r="J3" i="10"/>
  <c r="I3" i="10"/>
  <c r="I71" i="10" s="1"/>
  <c r="G3" i="10"/>
  <c r="K3" i="9"/>
  <c r="J3" i="9"/>
  <c r="I3" i="9"/>
  <c r="I69" i="9" s="1"/>
  <c r="G3" i="9"/>
  <c r="K3" i="8"/>
  <c r="J3" i="8"/>
  <c r="I3" i="8"/>
  <c r="I68" i="8" s="1"/>
  <c r="G3" i="8"/>
  <c r="I4" i="7"/>
  <c r="J4" i="7"/>
  <c r="K4" i="7"/>
  <c r="I5" i="7"/>
  <c r="J5" i="7"/>
  <c r="Q5" i="7" s="1"/>
  <c r="K5" i="7"/>
  <c r="I6" i="7"/>
  <c r="J6" i="7"/>
  <c r="K6" i="7"/>
  <c r="I7" i="7"/>
  <c r="J7" i="7"/>
  <c r="Q7" i="7" s="1"/>
  <c r="K7" i="7"/>
  <c r="I8" i="7"/>
  <c r="J8" i="7"/>
  <c r="K8" i="7"/>
  <c r="I9" i="7"/>
  <c r="J9" i="7"/>
  <c r="K9" i="7"/>
  <c r="I10" i="7"/>
  <c r="J10" i="7"/>
  <c r="K10" i="7"/>
  <c r="I11" i="7"/>
  <c r="J11" i="7"/>
  <c r="Q11" i="7" s="1"/>
  <c r="K11" i="7"/>
  <c r="I12" i="7"/>
  <c r="J12" i="7"/>
  <c r="K12" i="7"/>
  <c r="I13" i="7"/>
  <c r="J13" i="7"/>
  <c r="Q13" i="7" s="1"/>
  <c r="K13" i="7"/>
  <c r="I14" i="7"/>
  <c r="J14" i="7"/>
  <c r="K14" i="7"/>
  <c r="I15" i="7"/>
  <c r="J15" i="7"/>
  <c r="Q15" i="7" s="1"/>
  <c r="K15" i="7"/>
  <c r="I16" i="7"/>
  <c r="J16" i="7"/>
  <c r="K16" i="7"/>
  <c r="I17" i="7"/>
  <c r="J17" i="7"/>
  <c r="K17" i="7"/>
  <c r="I18" i="7"/>
  <c r="J18" i="7"/>
  <c r="K18" i="7"/>
  <c r="I19" i="7"/>
  <c r="J19" i="7"/>
  <c r="Q19" i="7" s="1"/>
  <c r="K19" i="7"/>
  <c r="I20" i="7"/>
  <c r="J20" i="7"/>
  <c r="K20" i="7"/>
  <c r="I21" i="7"/>
  <c r="J21" i="7"/>
  <c r="Q21" i="7" s="1"/>
  <c r="K21" i="7"/>
  <c r="I22" i="7"/>
  <c r="J22" i="7"/>
  <c r="K22" i="7"/>
  <c r="I23" i="7"/>
  <c r="J23" i="7"/>
  <c r="Q23" i="7" s="1"/>
  <c r="K23" i="7"/>
  <c r="I24" i="7"/>
  <c r="J24" i="7"/>
  <c r="K24" i="7"/>
  <c r="I25" i="7"/>
  <c r="J25" i="7"/>
  <c r="K25" i="7"/>
  <c r="I26" i="7"/>
  <c r="J26" i="7"/>
  <c r="K26" i="7"/>
  <c r="I27" i="7"/>
  <c r="J27" i="7"/>
  <c r="Q27" i="7" s="1"/>
  <c r="K27" i="7"/>
  <c r="I28" i="7"/>
  <c r="J28" i="7"/>
  <c r="K28" i="7"/>
  <c r="I29" i="7"/>
  <c r="J29" i="7"/>
  <c r="Q29" i="7" s="1"/>
  <c r="K29" i="7"/>
  <c r="I30" i="7"/>
  <c r="J30" i="7"/>
  <c r="K30" i="7"/>
  <c r="I31" i="7"/>
  <c r="J31" i="7"/>
  <c r="Q31" i="7" s="1"/>
  <c r="K31" i="7"/>
  <c r="I32" i="7"/>
  <c r="J32" i="7"/>
  <c r="K32" i="7"/>
  <c r="I33" i="7"/>
  <c r="J33" i="7"/>
  <c r="K33" i="7"/>
  <c r="I34" i="7"/>
  <c r="J34" i="7"/>
  <c r="K34" i="7"/>
  <c r="I35" i="7"/>
  <c r="J35" i="7"/>
  <c r="Q35" i="7" s="1"/>
  <c r="K35" i="7"/>
  <c r="I36" i="7"/>
  <c r="J36" i="7"/>
  <c r="K36" i="7"/>
  <c r="I37" i="7"/>
  <c r="J37" i="7"/>
  <c r="Q37" i="7" s="1"/>
  <c r="K37" i="7"/>
  <c r="I38" i="7"/>
  <c r="J38" i="7"/>
  <c r="K38" i="7"/>
  <c r="I39" i="7"/>
  <c r="J39" i="7"/>
  <c r="Q39" i="7" s="1"/>
  <c r="K39" i="7"/>
  <c r="I40" i="7"/>
  <c r="J40" i="7"/>
  <c r="K40" i="7"/>
  <c r="I41" i="7"/>
  <c r="J41" i="7"/>
  <c r="K41" i="7"/>
  <c r="I42" i="7"/>
  <c r="J42" i="7"/>
  <c r="K42" i="7"/>
  <c r="I43" i="7"/>
  <c r="J43" i="7"/>
  <c r="Q43" i="7" s="1"/>
  <c r="K43" i="7"/>
  <c r="I44" i="7"/>
  <c r="J44" i="7"/>
  <c r="K44" i="7"/>
  <c r="I45" i="7"/>
  <c r="J45" i="7"/>
  <c r="Q45" i="7" s="1"/>
  <c r="K45" i="7"/>
  <c r="I46" i="7"/>
  <c r="J46" i="7"/>
  <c r="K46" i="7"/>
  <c r="I47" i="7"/>
  <c r="J47" i="7"/>
  <c r="Q47" i="7" s="1"/>
  <c r="K47" i="7"/>
  <c r="I48" i="7"/>
  <c r="J48" i="7"/>
  <c r="K48" i="7"/>
  <c r="I49" i="7"/>
  <c r="J49" i="7"/>
  <c r="K49" i="7"/>
  <c r="I50" i="7"/>
  <c r="J50" i="7"/>
  <c r="K50" i="7"/>
  <c r="I51" i="7"/>
  <c r="J51" i="7"/>
  <c r="Q51" i="7" s="1"/>
  <c r="K51" i="7"/>
  <c r="I52" i="7"/>
  <c r="J52" i="7"/>
  <c r="K52" i="7"/>
  <c r="I53" i="7"/>
  <c r="J53" i="7"/>
  <c r="Q53" i="7" s="1"/>
  <c r="K53" i="7"/>
  <c r="I54" i="7"/>
  <c r="J54" i="7"/>
  <c r="K54" i="7"/>
  <c r="I55" i="7"/>
  <c r="J55" i="7"/>
  <c r="Q55" i="7" s="1"/>
  <c r="K55" i="7"/>
  <c r="I56" i="7"/>
  <c r="J56" i="7"/>
  <c r="K56" i="7"/>
  <c r="I57" i="7"/>
  <c r="J57" i="7"/>
  <c r="K57" i="7"/>
  <c r="I58" i="7"/>
  <c r="J58" i="7"/>
  <c r="K58" i="7"/>
  <c r="I59" i="7"/>
  <c r="J59" i="7"/>
  <c r="Q59" i="7" s="1"/>
  <c r="K59" i="7"/>
  <c r="I60" i="7"/>
  <c r="J60" i="7"/>
  <c r="K60" i="7"/>
  <c r="I61" i="7"/>
  <c r="J61" i="7"/>
  <c r="Q61" i="7" s="1"/>
  <c r="K61" i="7"/>
  <c r="I62" i="7"/>
  <c r="J62" i="7"/>
  <c r="K62" i="7"/>
  <c r="I63" i="7"/>
  <c r="J63" i="7"/>
  <c r="Q63" i="7" s="1"/>
  <c r="K63" i="7"/>
  <c r="I64" i="7"/>
  <c r="J64" i="7"/>
  <c r="K64" i="7"/>
  <c r="I65" i="7"/>
  <c r="J65" i="7"/>
  <c r="K65" i="7"/>
  <c r="I66" i="7"/>
  <c r="J66" i="7"/>
  <c r="K66" i="7"/>
  <c r="I67" i="7"/>
  <c r="J67" i="7"/>
  <c r="Q67" i="7" s="1"/>
  <c r="K67" i="7"/>
  <c r="K3" i="7"/>
  <c r="J3" i="7"/>
  <c r="I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3" i="7"/>
  <c r="E71" i="7"/>
  <c r="E69" i="7"/>
  <c r="D71" i="7"/>
  <c r="D69" i="7"/>
  <c r="C71" i="7"/>
  <c r="C69" i="7"/>
  <c r="B71" i="7"/>
  <c r="B69" i="7"/>
  <c r="E70" i="7"/>
  <c r="D70" i="7"/>
  <c r="C70" i="7"/>
  <c r="B70" i="7"/>
  <c r="F32" i="6" l="1" a="1"/>
  <c r="F32" i="6" s="1"/>
  <c r="G71" i="10"/>
  <c r="R32" i="6" a="1"/>
  <c r="R32" i="6" s="1"/>
  <c r="N32" i="6" a="1"/>
  <c r="N32" i="6" s="1"/>
  <c r="Q74" i="8"/>
  <c r="B32" i="6" a="1"/>
  <c r="B32" i="6" s="1"/>
  <c r="J32" i="6" a="1"/>
  <c r="J32" i="6" s="1"/>
  <c r="Q62" i="7"/>
  <c r="Q54" i="7"/>
  <c r="Q46" i="7"/>
  <c r="Q38" i="7"/>
  <c r="Q30" i="7"/>
  <c r="Q22" i="7"/>
  <c r="Q14" i="7"/>
  <c r="Q6" i="7"/>
  <c r="G68" i="8"/>
  <c r="Q73" i="9"/>
  <c r="Q72" i="11"/>
  <c r="Q69" i="9"/>
  <c r="Q64" i="7"/>
  <c r="Q56" i="7"/>
  <c r="Q48" i="7"/>
  <c r="Q40" i="7"/>
  <c r="Q32" i="7"/>
  <c r="Q24" i="7"/>
  <c r="Q16" i="7"/>
  <c r="Q8" i="7"/>
  <c r="J68" i="8"/>
  <c r="R73" i="8" s="1"/>
  <c r="Q3" i="8"/>
  <c r="J71" i="10"/>
  <c r="Q3" i="10"/>
  <c r="Q72" i="9"/>
  <c r="Q79" i="11"/>
  <c r="K68" i="8"/>
  <c r="Q66" i="7"/>
  <c r="Q58" i="7"/>
  <c r="Q50" i="7"/>
  <c r="Q42" i="7"/>
  <c r="Q34" i="7"/>
  <c r="Q26" i="7"/>
  <c r="Q18" i="7"/>
  <c r="Q10" i="7"/>
  <c r="G69" i="9"/>
  <c r="G73" i="11"/>
  <c r="Q66" i="8"/>
  <c r="K71" i="10"/>
  <c r="R74" i="10" s="1"/>
  <c r="Q70" i="9"/>
  <c r="Q3" i="7"/>
  <c r="Q60" i="7"/>
  <c r="Q52" i="7"/>
  <c r="Q44" i="7"/>
  <c r="Q36" i="7"/>
  <c r="Q28" i="7"/>
  <c r="Q20" i="7"/>
  <c r="Q12" i="7"/>
  <c r="Q4" i="7"/>
  <c r="J69" i="9"/>
  <c r="R67" i="9" s="1"/>
  <c r="Q3" i="9"/>
  <c r="J73" i="11"/>
  <c r="R73" i="11" s="1"/>
  <c r="Q3" i="11"/>
  <c r="Q71" i="8"/>
  <c r="Q74" i="10"/>
  <c r="Q74" i="9"/>
  <c r="Q65" i="7"/>
  <c r="Q57" i="7"/>
  <c r="Q49" i="7"/>
  <c r="Q41" i="7"/>
  <c r="Q33" i="7"/>
  <c r="Q25" i="7"/>
  <c r="Q17" i="7"/>
  <c r="Q9" i="7"/>
  <c r="K69" i="9"/>
  <c r="R68" i="9" s="1"/>
  <c r="K73" i="11"/>
  <c r="R79" i="11" s="1"/>
  <c r="Q76" i="11"/>
  <c r="R69" i="10"/>
  <c r="R75" i="10"/>
  <c r="R72" i="8"/>
  <c r="R73" i="9"/>
  <c r="R77" i="11"/>
  <c r="R78" i="11"/>
  <c r="R71" i="10"/>
  <c r="R71" i="9"/>
  <c r="Q67" i="8"/>
  <c r="Q67" i="9"/>
  <c r="Q71" i="9"/>
  <c r="Q75" i="9"/>
  <c r="Q72" i="10"/>
  <c r="Q73" i="11"/>
  <c r="Q77" i="11"/>
  <c r="Q70" i="8"/>
  <c r="Q75" i="10"/>
  <c r="G66" i="8"/>
  <c r="G67" i="8"/>
  <c r="G67" i="9"/>
  <c r="G68" i="9"/>
  <c r="G69" i="10"/>
  <c r="G70" i="10"/>
  <c r="G71" i="11"/>
  <c r="G72" i="11"/>
  <c r="Q68" i="8"/>
  <c r="Q72" i="8"/>
  <c r="Q68" i="9"/>
  <c r="Q69" i="10"/>
  <c r="Q73" i="10"/>
  <c r="Q77" i="10"/>
  <c r="Q74" i="11"/>
  <c r="Q71" i="10"/>
  <c r="I66" i="8"/>
  <c r="I67" i="8"/>
  <c r="I67" i="9"/>
  <c r="I68" i="9"/>
  <c r="I69" i="10"/>
  <c r="I70" i="10"/>
  <c r="I71" i="11"/>
  <c r="I72" i="11"/>
  <c r="J66" i="8"/>
  <c r="J67" i="8"/>
  <c r="J67" i="9"/>
  <c r="J68" i="9"/>
  <c r="J69" i="10"/>
  <c r="J70" i="10"/>
  <c r="J71" i="11"/>
  <c r="J72" i="11"/>
  <c r="Q69" i="8"/>
  <c r="Q71" i="11"/>
  <c r="Q75" i="11"/>
  <c r="K66" i="8"/>
  <c r="K67" i="8"/>
  <c r="K67" i="9"/>
  <c r="K68" i="9"/>
  <c r="K69" i="10"/>
  <c r="K70" i="10"/>
  <c r="K71" i="11"/>
  <c r="K72" i="11"/>
  <c r="G69" i="7"/>
  <c r="I69" i="7"/>
  <c r="J69" i="7"/>
  <c r="Q69" i="7"/>
  <c r="K70" i="7"/>
  <c r="Q76" i="7"/>
  <c r="Q71" i="7"/>
  <c r="Q77" i="7"/>
  <c r="Q74" i="7"/>
  <c r="Q75" i="7"/>
  <c r="Q70" i="7"/>
  <c r="G71" i="7"/>
  <c r="Q72" i="7"/>
  <c r="K69" i="7"/>
  <c r="K71" i="7"/>
  <c r="I71" i="7"/>
  <c r="J70" i="7"/>
  <c r="Q73" i="7"/>
  <c r="J71" i="7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3" i="3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3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3" i="1"/>
  <c r="R71" i="11" l="1"/>
  <c r="R74" i="9"/>
  <c r="R72" i="9"/>
  <c r="R72" i="10"/>
  <c r="R75" i="9"/>
  <c r="R70" i="9"/>
  <c r="R76" i="10"/>
  <c r="R70" i="10"/>
  <c r="J18" i="6" s="1" a="1"/>
  <c r="J18" i="6" s="1"/>
  <c r="R66" i="8"/>
  <c r="R71" i="8"/>
  <c r="R68" i="8"/>
  <c r="R69" i="8"/>
  <c r="R72" i="11"/>
  <c r="R69" i="9"/>
  <c r="F18" i="6" s="1" a="1"/>
  <c r="F18" i="6" s="1"/>
  <c r="R67" i="8"/>
  <c r="R76" i="11"/>
  <c r="R70" i="8"/>
  <c r="R75" i="11"/>
  <c r="R74" i="11"/>
  <c r="R74" i="8"/>
  <c r="R73" i="10"/>
  <c r="R77" i="10"/>
  <c r="R77" i="7"/>
  <c r="R73" i="7"/>
  <c r="R74" i="7"/>
  <c r="R69" i="7"/>
  <c r="R75" i="7"/>
  <c r="R70" i="7"/>
  <c r="R76" i="7"/>
  <c r="R72" i="7"/>
  <c r="R71" i="7"/>
  <c r="E68" i="5"/>
  <c r="D68" i="5"/>
  <c r="C68" i="5"/>
  <c r="B68" i="5"/>
  <c r="E67" i="4"/>
  <c r="D67" i="4"/>
  <c r="C67" i="4"/>
  <c r="B67" i="4"/>
  <c r="C65" i="2"/>
  <c r="D65" i="2"/>
  <c r="E65" i="2"/>
  <c r="B65" i="2"/>
  <c r="Q69" i="2" s="1"/>
  <c r="E67" i="1"/>
  <c r="D67" i="1"/>
  <c r="C67" i="1"/>
  <c r="B67" i="1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Q10" i="5" s="1"/>
  <c r="K10" i="5"/>
  <c r="I11" i="5"/>
  <c r="J11" i="5"/>
  <c r="K11" i="5"/>
  <c r="I12" i="5"/>
  <c r="J12" i="5"/>
  <c r="K12" i="5"/>
  <c r="I13" i="5"/>
  <c r="J13" i="5"/>
  <c r="K13" i="5"/>
  <c r="I14" i="5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Q18" i="5" s="1"/>
  <c r="K18" i="5"/>
  <c r="I19" i="5"/>
  <c r="J19" i="5"/>
  <c r="K19" i="5"/>
  <c r="I20" i="5"/>
  <c r="J20" i="5"/>
  <c r="K20" i="5"/>
  <c r="I21" i="5"/>
  <c r="J21" i="5"/>
  <c r="K21" i="5"/>
  <c r="I22" i="5"/>
  <c r="J22" i="5"/>
  <c r="K22" i="5"/>
  <c r="I23" i="5"/>
  <c r="J23" i="5"/>
  <c r="K23" i="5"/>
  <c r="I24" i="5"/>
  <c r="J24" i="5"/>
  <c r="K24" i="5"/>
  <c r="I25" i="5"/>
  <c r="J25" i="5"/>
  <c r="K25" i="5"/>
  <c r="I26" i="5"/>
  <c r="J26" i="5"/>
  <c r="Q26" i="5" s="1"/>
  <c r="K26" i="5"/>
  <c r="I27" i="5"/>
  <c r="J27" i="5"/>
  <c r="K27" i="5"/>
  <c r="I28" i="5"/>
  <c r="J28" i="5"/>
  <c r="K28" i="5"/>
  <c r="I29" i="5"/>
  <c r="J29" i="5"/>
  <c r="K29" i="5"/>
  <c r="I30" i="5"/>
  <c r="J30" i="5"/>
  <c r="K30" i="5"/>
  <c r="I31" i="5"/>
  <c r="J31" i="5"/>
  <c r="K31" i="5"/>
  <c r="I32" i="5"/>
  <c r="J32" i="5"/>
  <c r="K32" i="5"/>
  <c r="I33" i="5"/>
  <c r="J33" i="5"/>
  <c r="K33" i="5"/>
  <c r="I34" i="5"/>
  <c r="J34" i="5"/>
  <c r="Q34" i="5" s="1"/>
  <c r="K34" i="5"/>
  <c r="I35" i="5"/>
  <c r="J35" i="5"/>
  <c r="K35" i="5"/>
  <c r="I36" i="5"/>
  <c r="J36" i="5"/>
  <c r="K36" i="5"/>
  <c r="I37" i="5"/>
  <c r="J37" i="5"/>
  <c r="K37" i="5"/>
  <c r="I38" i="5"/>
  <c r="J38" i="5"/>
  <c r="K38" i="5"/>
  <c r="I39" i="5"/>
  <c r="J39" i="5"/>
  <c r="K39" i="5"/>
  <c r="I40" i="5"/>
  <c r="J40" i="5"/>
  <c r="K40" i="5"/>
  <c r="I41" i="5"/>
  <c r="J41" i="5"/>
  <c r="K41" i="5"/>
  <c r="I42" i="5"/>
  <c r="J42" i="5"/>
  <c r="Q42" i="5" s="1"/>
  <c r="K42" i="5"/>
  <c r="I43" i="5"/>
  <c r="J43" i="5"/>
  <c r="K43" i="5"/>
  <c r="I44" i="5"/>
  <c r="J44" i="5"/>
  <c r="K44" i="5"/>
  <c r="I45" i="5"/>
  <c r="J45" i="5"/>
  <c r="K45" i="5"/>
  <c r="I46" i="5"/>
  <c r="J46" i="5"/>
  <c r="K46" i="5"/>
  <c r="I47" i="5"/>
  <c r="J47" i="5"/>
  <c r="K47" i="5"/>
  <c r="I48" i="5"/>
  <c r="J48" i="5"/>
  <c r="K48" i="5"/>
  <c r="I49" i="5"/>
  <c r="J49" i="5"/>
  <c r="K49" i="5"/>
  <c r="I50" i="5"/>
  <c r="J50" i="5"/>
  <c r="Q50" i="5" s="1"/>
  <c r="K50" i="5"/>
  <c r="I51" i="5"/>
  <c r="J51" i="5"/>
  <c r="K51" i="5"/>
  <c r="I52" i="5"/>
  <c r="J52" i="5"/>
  <c r="K52" i="5"/>
  <c r="I53" i="5"/>
  <c r="J53" i="5"/>
  <c r="K53" i="5"/>
  <c r="I54" i="5"/>
  <c r="J54" i="5"/>
  <c r="K54" i="5"/>
  <c r="I55" i="5"/>
  <c r="J55" i="5"/>
  <c r="K55" i="5"/>
  <c r="I56" i="5"/>
  <c r="J56" i="5"/>
  <c r="K56" i="5"/>
  <c r="I57" i="5"/>
  <c r="J57" i="5"/>
  <c r="K57" i="5"/>
  <c r="I58" i="5"/>
  <c r="J58" i="5"/>
  <c r="Q58" i="5" s="1"/>
  <c r="K58" i="5"/>
  <c r="I59" i="5"/>
  <c r="J59" i="5"/>
  <c r="K59" i="5"/>
  <c r="I60" i="5"/>
  <c r="J60" i="5"/>
  <c r="K60" i="5"/>
  <c r="I61" i="5"/>
  <c r="J61" i="5"/>
  <c r="K61" i="5"/>
  <c r="I62" i="5"/>
  <c r="J62" i="5"/>
  <c r="K62" i="5"/>
  <c r="I63" i="5"/>
  <c r="J63" i="5"/>
  <c r="K63" i="5"/>
  <c r="I64" i="5"/>
  <c r="J64" i="5"/>
  <c r="K64" i="5"/>
  <c r="K3" i="5"/>
  <c r="J3" i="5"/>
  <c r="I3" i="5"/>
  <c r="I4" i="4"/>
  <c r="J4" i="4"/>
  <c r="Q4" i="4" s="1"/>
  <c r="K4" i="4"/>
  <c r="I5" i="4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Q12" i="4" s="1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Q20" i="4" s="1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Q28" i="4" s="1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Q36" i="4" s="1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Q44" i="4" s="1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Q52" i="4" s="1"/>
  <c r="K52" i="4"/>
  <c r="I53" i="4"/>
  <c r="J53" i="4"/>
  <c r="K53" i="4"/>
  <c r="I54" i="4"/>
  <c r="J54" i="4"/>
  <c r="Q54" i="4" s="1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Q60" i="4" s="1"/>
  <c r="K60" i="4"/>
  <c r="I61" i="4"/>
  <c r="J61" i="4"/>
  <c r="K61" i="4"/>
  <c r="I62" i="4"/>
  <c r="J62" i="4"/>
  <c r="Q62" i="4" s="1"/>
  <c r="K62" i="4"/>
  <c r="I63" i="4"/>
  <c r="J63" i="4"/>
  <c r="K63" i="4"/>
  <c r="K3" i="4"/>
  <c r="J3" i="4"/>
  <c r="I3" i="4"/>
  <c r="I4" i="2"/>
  <c r="J4" i="2"/>
  <c r="K4" i="2"/>
  <c r="I5" i="2"/>
  <c r="J5" i="2"/>
  <c r="K5" i="2"/>
  <c r="I6" i="2"/>
  <c r="J6" i="2"/>
  <c r="K6" i="2"/>
  <c r="I7" i="2"/>
  <c r="J7" i="2"/>
  <c r="Q7" i="2" s="1"/>
  <c r="K7" i="2"/>
  <c r="I8" i="2"/>
  <c r="J8" i="2"/>
  <c r="K8" i="2"/>
  <c r="I9" i="2"/>
  <c r="J9" i="2"/>
  <c r="Q9" i="2" s="1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Q15" i="2" s="1"/>
  <c r="K15" i="2"/>
  <c r="I16" i="2"/>
  <c r="J16" i="2"/>
  <c r="K16" i="2"/>
  <c r="I17" i="2"/>
  <c r="J17" i="2"/>
  <c r="Q17" i="2" s="1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Q23" i="2" s="1"/>
  <c r="K23" i="2"/>
  <c r="I24" i="2"/>
  <c r="J24" i="2"/>
  <c r="K24" i="2"/>
  <c r="I25" i="2"/>
  <c r="J25" i="2"/>
  <c r="Q25" i="2" s="1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Q31" i="2" s="1"/>
  <c r="K31" i="2"/>
  <c r="I32" i="2"/>
  <c r="J32" i="2"/>
  <c r="K32" i="2"/>
  <c r="I33" i="2"/>
  <c r="J33" i="2"/>
  <c r="Q33" i="2" s="1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Q39" i="2" s="1"/>
  <c r="K39" i="2"/>
  <c r="I40" i="2"/>
  <c r="J40" i="2"/>
  <c r="K40" i="2"/>
  <c r="I41" i="2"/>
  <c r="J41" i="2"/>
  <c r="Q41" i="2" s="1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Q49" i="2" s="1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Q57" i="2" s="1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K3" i="2"/>
  <c r="J3" i="2"/>
  <c r="I3" i="2"/>
  <c r="I3" i="1"/>
  <c r="J3" i="1"/>
  <c r="K3" i="1"/>
  <c r="I5" i="1"/>
  <c r="J5" i="1"/>
  <c r="K5" i="1"/>
  <c r="I6" i="1"/>
  <c r="J6" i="1"/>
  <c r="Q6" i="1" s="1"/>
  <c r="K6" i="1"/>
  <c r="I9" i="1"/>
  <c r="J9" i="1"/>
  <c r="K9" i="1"/>
  <c r="I7" i="1"/>
  <c r="J7" i="1"/>
  <c r="K7" i="1"/>
  <c r="I8" i="1"/>
  <c r="J8" i="1"/>
  <c r="K8" i="1"/>
  <c r="I10" i="1"/>
  <c r="J10" i="1"/>
  <c r="K10" i="1"/>
  <c r="I11" i="1"/>
  <c r="J11" i="1"/>
  <c r="K11" i="1"/>
  <c r="I12" i="1"/>
  <c r="J12" i="1"/>
  <c r="K12" i="1"/>
  <c r="I13" i="1"/>
  <c r="J13" i="1"/>
  <c r="K13" i="1"/>
  <c r="I15" i="1"/>
  <c r="J15" i="1"/>
  <c r="Q15" i="1" s="1"/>
  <c r="K15" i="1"/>
  <c r="I14" i="1"/>
  <c r="J14" i="1"/>
  <c r="K14" i="1"/>
  <c r="I16" i="1"/>
  <c r="J16" i="1"/>
  <c r="K16" i="1"/>
  <c r="I18" i="1"/>
  <c r="J18" i="1"/>
  <c r="K18" i="1"/>
  <c r="I19" i="1"/>
  <c r="J19" i="1"/>
  <c r="K19" i="1"/>
  <c r="I17" i="1"/>
  <c r="J17" i="1"/>
  <c r="K17" i="1"/>
  <c r="I20" i="1"/>
  <c r="J20" i="1"/>
  <c r="K20" i="1"/>
  <c r="I26" i="1"/>
  <c r="J26" i="1"/>
  <c r="K26" i="1"/>
  <c r="I25" i="1"/>
  <c r="J25" i="1"/>
  <c r="Q25" i="1" s="1"/>
  <c r="K25" i="1"/>
  <c r="I22" i="1"/>
  <c r="J22" i="1"/>
  <c r="K22" i="1"/>
  <c r="I21" i="1"/>
  <c r="J21" i="1"/>
  <c r="K21" i="1"/>
  <c r="I24" i="1"/>
  <c r="J24" i="1"/>
  <c r="K24" i="1"/>
  <c r="I23" i="1"/>
  <c r="J23" i="1"/>
  <c r="K23" i="1"/>
  <c r="I32" i="1"/>
  <c r="J32" i="1"/>
  <c r="K32" i="1"/>
  <c r="I28" i="1"/>
  <c r="J28" i="1"/>
  <c r="K28" i="1"/>
  <c r="I29" i="1"/>
  <c r="J29" i="1"/>
  <c r="K29" i="1"/>
  <c r="I27" i="1"/>
  <c r="J27" i="1"/>
  <c r="K27" i="1"/>
  <c r="I31" i="1"/>
  <c r="J31" i="1"/>
  <c r="K31" i="1"/>
  <c r="I35" i="1"/>
  <c r="J35" i="1"/>
  <c r="K35" i="1"/>
  <c r="I30" i="1"/>
  <c r="J30" i="1"/>
  <c r="K30" i="1"/>
  <c r="I36" i="1"/>
  <c r="J36" i="1"/>
  <c r="K36" i="1"/>
  <c r="I33" i="1"/>
  <c r="J33" i="1"/>
  <c r="K33" i="1"/>
  <c r="I42" i="1"/>
  <c r="J42" i="1"/>
  <c r="K42" i="1"/>
  <c r="I37" i="1"/>
  <c r="J37" i="1"/>
  <c r="K37" i="1"/>
  <c r="I40" i="1"/>
  <c r="J40" i="1"/>
  <c r="Q40" i="1" s="1"/>
  <c r="K40" i="1"/>
  <c r="I38" i="1"/>
  <c r="J38" i="1"/>
  <c r="K38" i="1"/>
  <c r="I41" i="1"/>
  <c r="J41" i="1"/>
  <c r="K41" i="1"/>
  <c r="I34" i="1"/>
  <c r="J34" i="1"/>
  <c r="K34" i="1"/>
  <c r="I43" i="1"/>
  <c r="J43" i="1"/>
  <c r="K43" i="1"/>
  <c r="I46" i="1"/>
  <c r="J46" i="1"/>
  <c r="K46" i="1"/>
  <c r="I45" i="1"/>
  <c r="J45" i="1"/>
  <c r="K45" i="1"/>
  <c r="I54" i="1"/>
  <c r="J54" i="1"/>
  <c r="K54" i="1"/>
  <c r="I47" i="1"/>
  <c r="J47" i="1"/>
  <c r="Q47" i="1" s="1"/>
  <c r="K47" i="1"/>
  <c r="I39" i="1"/>
  <c r="J39" i="1"/>
  <c r="K39" i="1"/>
  <c r="I44" i="1"/>
  <c r="J44" i="1"/>
  <c r="K44" i="1"/>
  <c r="I48" i="1"/>
  <c r="J48" i="1"/>
  <c r="K48" i="1"/>
  <c r="I49" i="1"/>
  <c r="J49" i="1"/>
  <c r="K49" i="1"/>
  <c r="I51" i="1"/>
  <c r="J51" i="1"/>
  <c r="K51" i="1"/>
  <c r="I52" i="1"/>
  <c r="J52" i="1"/>
  <c r="K52" i="1"/>
  <c r="I53" i="1"/>
  <c r="J53" i="1"/>
  <c r="K53" i="1"/>
  <c r="I50" i="1"/>
  <c r="J50" i="1"/>
  <c r="Q50" i="1" s="1"/>
  <c r="K50" i="1"/>
  <c r="I55" i="1"/>
  <c r="J55" i="1"/>
  <c r="K55" i="1"/>
  <c r="I56" i="1"/>
  <c r="J56" i="1"/>
  <c r="K56" i="1"/>
  <c r="I57" i="1"/>
  <c r="J57" i="1"/>
  <c r="K57" i="1"/>
  <c r="I60" i="1"/>
  <c r="J60" i="1"/>
  <c r="K60" i="1"/>
  <c r="I58" i="1"/>
  <c r="J58" i="1"/>
  <c r="K58" i="1"/>
  <c r="I59" i="1"/>
  <c r="J59" i="1"/>
  <c r="K59" i="1"/>
  <c r="I63" i="1"/>
  <c r="J63" i="1"/>
  <c r="K63" i="1"/>
  <c r="I61" i="1"/>
  <c r="J61" i="1"/>
  <c r="Q61" i="1" s="1"/>
  <c r="K61" i="1"/>
  <c r="I62" i="1"/>
  <c r="J62" i="1"/>
  <c r="K62" i="1"/>
  <c r="K4" i="1"/>
  <c r="J4" i="1"/>
  <c r="I4" i="1"/>
  <c r="I6" i="3"/>
  <c r="J6" i="3"/>
  <c r="K6" i="3"/>
  <c r="I3" i="3"/>
  <c r="J3" i="3"/>
  <c r="K3" i="3"/>
  <c r="I7" i="3"/>
  <c r="J7" i="3"/>
  <c r="K7" i="3"/>
  <c r="I5" i="3"/>
  <c r="J5" i="3"/>
  <c r="K5" i="3"/>
  <c r="I8" i="3"/>
  <c r="J8" i="3"/>
  <c r="Q8" i="3" s="1"/>
  <c r="K8" i="3"/>
  <c r="I10" i="3"/>
  <c r="J10" i="3"/>
  <c r="Q10" i="3" s="1"/>
  <c r="K10" i="3"/>
  <c r="I9" i="3"/>
  <c r="J9" i="3"/>
  <c r="K9" i="3"/>
  <c r="I12" i="3"/>
  <c r="J12" i="3"/>
  <c r="K12" i="3"/>
  <c r="I11" i="3"/>
  <c r="J11" i="3"/>
  <c r="K11" i="3"/>
  <c r="I14" i="3"/>
  <c r="J14" i="3"/>
  <c r="K14" i="3"/>
  <c r="I13" i="3"/>
  <c r="J13" i="3"/>
  <c r="K13" i="3"/>
  <c r="I17" i="3"/>
  <c r="J17" i="3"/>
  <c r="K17" i="3"/>
  <c r="I16" i="3"/>
  <c r="J16" i="3"/>
  <c r="Q16" i="3" s="1"/>
  <c r="K16" i="3"/>
  <c r="I15" i="3"/>
  <c r="J15" i="3"/>
  <c r="Q15" i="3" s="1"/>
  <c r="K15" i="3"/>
  <c r="I19" i="3"/>
  <c r="J19" i="3"/>
  <c r="K19" i="3"/>
  <c r="I21" i="3"/>
  <c r="J21" i="3"/>
  <c r="K21" i="3"/>
  <c r="I18" i="3"/>
  <c r="J18" i="3"/>
  <c r="K18" i="3"/>
  <c r="I20" i="3"/>
  <c r="J20" i="3"/>
  <c r="K20" i="3"/>
  <c r="I22" i="3"/>
  <c r="J22" i="3"/>
  <c r="K22" i="3"/>
  <c r="I25" i="3"/>
  <c r="J25" i="3"/>
  <c r="K25" i="3"/>
  <c r="I23" i="3"/>
  <c r="J23" i="3"/>
  <c r="Q23" i="3" s="1"/>
  <c r="K23" i="3"/>
  <c r="I27" i="3"/>
  <c r="J27" i="3"/>
  <c r="Q27" i="3" s="1"/>
  <c r="K27" i="3"/>
  <c r="I30" i="3"/>
  <c r="J30" i="3"/>
  <c r="K30" i="3"/>
  <c r="I24" i="3"/>
  <c r="J24" i="3"/>
  <c r="K24" i="3"/>
  <c r="I36" i="3"/>
  <c r="J36" i="3"/>
  <c r="K36" i="3"/>
  <c r="I26" i="3"/>
  <c r="J26" i="3"/>
  <c r="K26" i="3"/>
  <c r="I32" i="3"/>
  <c r="J32" i="3"/>
  <c r="K32" i="3"/>
  <c r="I29" i="3"/>
  <c r="J29" i="3"/>
  <c r="K29" i="3"/>
  <c r="I28" i="3"/>
  <c r="J28" i="3"/>
  <c r="Q28" i="3" s="1"/>
  <c r="K28" i="3"/>
  <c r="I34" i="3"/>
  <c r="J34" i="3"/>
  <c r="Q34" i="3" s="1"/>
  <c r="K34" i="3"/>
  <c r="I47" i="3"/>
  <c r="J47" i="3"/>
  <c r="K47" i="3"/>
  <c r="I31" i="3"/>
  <c r="J31" i="3"/>
  <c r="K31" i="3"/>
  <c r="I54" i="3"/>
  <c r="J54" i="3"/>
  <c r="K54" i="3"/>
  <c r="I42" i="3"/>
  <c r="J42" i="3"/>
  <c r="K42" i="3"/>
  <c r="I37" i="3"/>
  <c r="J37" i="3"/>
  <c r="K37" i="3"/>
  <c r="I33" i="3"/>
  <c r="J33" i="3"/>
  <c r="K33" i="3"/>
  <c r="I35" i="3"/>
  <c r="J35" i="3"/>
  <c r="K35" i="3"/>
  <c r="I53" i="3"/>
  <c r="J53" i="3"/>
  <c r="Q53" i="3" s="1"/>
  <c r="K53" i="3"/>
  <c r="I46" i="3"/>
  <c r="J46" i="3"/>
  <c r="K46" i="3"/>
  <c r="I38" i="3"/>
  <c r="J38" i="3"/>
  <c r="K38" i="3"/>
  <c r="I55" i="3"/>
  <c r="J55" i="3"/>
  <c r="K55" i="3"/>
  <c r="I41" i="3"/>
  <c r="J41" i="3"/>
  <c r="K41" i="3"/>
  <c r="I40" i="3"/>
  <c r="J40" i="3"/>
  <c r="K40" i="3"/>
  <c r="I56" i="3"/>
  <c r="J56" i="3"/>
  <c r="K56" i="3"/>
  <c r="I39" i="3"/>
  <c r="J39" i="3"/>
  <c r="K39" i="3"/>
  <c r="I45" i="3"/>
  <c r="J45" i="3"/>
  <c r="Q45" i="3" s="1"/>
  <c r="K45" i="3"/>
  <c r="I43" i="3"/>
  <c r="J43" i="3"/>
  <c r="K43" i="3"/>
  <c r="I52" i="3"/>
  <c r="J52" i="3"/>
  <c r="K52" i="3"/>
  <c r="I44" i="3"/>
  <c r="J44" i="3"/>
  <c r="K44" i="3"/>
  <c r="I57" i="3"/>
  <c r="J57" i="3"/>
  <c r="K57" i="3"/>
  <c r="I51" i="3"/>
  <c r="J51" i="3"/>
  <c r="K51" i="3"/>
  <c r="I48" i="3"/>
  <c r="J48" i="3"/>
  <c r="K48" i="3"/>
  <c r="I49" i="3"/>
  <c r="J49" i="3"/>
  <c r="K49" i="3"/>
  <c r="I50" i="3"/>
  <c r="J50" i="3"/>
  <c r="Q50" i="3" s="1"/>
  <c r="K50" i="3"/>
  <c r="I59" i="3"/>
  <c r="J59" i="3"/>
  <c r="K59" i="3"/>
  <c r="I60" i="3"/>
  <c r="J60" i="3"/>
  <c r="K60" i="3"/>
  <c r="I62" i="3"/>
  <c r="J62" i="3"/>
  <c r="K62" i="3"/>
  <c r="I63" i="3"/>
  <c r="J63" i="3"/>
  <c r="K63" i="3"/>
  <c r="I61" i="3"/>
  <c r="J61" i="3"/>
  <c r="K61" i="3"/>
  <c r="I58" i="3"/>
  <c r="J58" i="3"/>
  <c r="K58" i="3"/>
  <c r="J4" i="3"/>
  <c r="K4" i="3"/>
  <c r="I4" i="3"/>
  <c r="C67" i="3"/>
  <c r="Q72" i="3" s="1"/>
  <c r="D67" i="3"/>
  <c r="Q73" i="3" s="1"/>
  <c r="E67" i="3"/>
  <c r="B67" i="3"/>
  <c r="Q56" i="2" l="1"/>
  <c r="Q48" i="2"/>
  <c r="Q40" i="2"/>
  <c r="Q32" i="2"/>
  <c r="Q24" i="2"/>
  <c r="Q16" i="2"/>
  <c r="Q8" i="2"/>
  <c r="Q61" i="4"/>
  <c r="Q53" i="4"/>
  <c r="Q45" i="4"/>
  <c r="Q37" i="4"/>
  <c r="Q29" i="4"/>
  <c r="Q21" i="4"/>
  <c r="Q13" i="4"/>
  <c r="Q5" i="4"/>
  <c r="Q59" i="3"/>
  <c r="Q43" i="3"/>
  <c r="Q46" i="3"/>
  <c r="Q47" i="3"/>
  <c r="Q30" i="3"/>
  <c r="Q19" i="3"/>
  <c r="Q9" i="3"/>
  <c r="Q62" i="1"/>
  <c r="Q55" i="1"/>
  <c r="Q39" i="1"/>
  <c r="Q38" i="1"/>
  <c r="Q31" i="1"/>
  <c r="Q22" i="1"/>
  <c r="Q14" i="1"/>
  <c r="Q9" i="1"/>
  <c r="Q58" i="2"/>
  <c r="Q50" i="2"/>
  <c r="Q42" i="2"/>
  <c r="Q34" i="2"/>
  <c r="Q26" i="2"/>
  <c r="Q18" i="2"/>
  <c r="Q10" i="2"/>
  <c r="Q63" i="4"/>
  <c r="Q55" i="4"/>
  <c r="Q47" i="4"/>
  <c r="Q39" i="4"/>
  <c r="Q31" i="4"/>
  <c r="Q23" i="4"/>
  <c r="Q15" i="4"/>
  <c r="Q7" i="4"/>
  <c r="Q61" i="5"/>
  <c r="Q53" i="5"/>
  <c r="Q45" i="5"/>
  <c r="Q37" i="5"/>
  <c r="Q29" i="5"/>
  <c r="Q21" i="5"/>
  <c r="Q13" i="5"/>
  <c r="Q5" i="5"/>
  <c r="R18" i="6" a="1"/>
  <c r="R18" i="6" s="1"/>
  <c r="B18" i="6" a="1"/>
  <c r="B18" i="6" s="1"/>
  <c r="N18" i="6" a="1"/>
  <c r="N18" i="6" s="1"/>
  <c r="Q4" i="1"/>
  <c r="Q27" i="1"/>
  <c r="Q71" i="3"/>
  <c r="Q58" i="3"/>
  <c r="Q48" i="3"/>
  <c r="Q56" i="3"/>
  <c r="Q33" i="3"/>
  <c r="Q29" i="3"/>
  <c r="Q25" i="3"/>
  <c r="Q17" i="3"/>
  <c r="Q5" i="3"/>
  <c r="Q59" i="1"/>
  <c r="Q52" i="1"/>
  <c r="Q45" i="1"/>
  <c r="Q42" i="1"/>
  <c r="Q28" i="1"/>
  <c r="Q20" i="1"/>
  <c r="Q12" i="1"/>
  <c r="Q3" i="1"/>
  <c r="Q55" i="2"/>
  <c r="Q47" i="2"/>
  <c r="Q46" i="4"/>
  <c r="Q38" i="4"/>
  <c r="Q30" i="4"/>
  <c r="Q22" i="4"/>
  <c r="Q14" i="4"/>
  <c r="Q6" i="4"/>
  <c r="Q60" i="5"/>
  <c r="Q52" i="5"/>
  <c r="Q44" i="5"/>
  <c r="Q36" i="5"/>
  <c r="Q28" i="5"/>
  <c r="Q20" i="5"/>
  <c r="Q12" i="5"/>
  <c r="Q74" i="5"/>
  <c r="Q72" i="5"/>
  <c r="Q73" i="5"/>
  <c r="Q63" i="1"/>
  <c r="Q53" i="1"/>
  <c r="Q54" i="1"/>
  <c r="Q37" i="1"/>
  <c r="Q29" i="1"/>
  <c r="Q26" i="1"/>
  <c r="Q13" i="1"/>
  <c r="Q5" i="1"/>
  <c r="Q71" i="2"/>
  <c r="Q70" i="2"/>
  <c r="Q60" i="3"/>
  <c r="Q52" i="3"/>
  <c r="Q38" i="3"/>
  <c r="Q31" i="3"/>
  <c r="Q24" i="3"/>
  <c r="Q21" i="3"/>
  <c r="Q12" i="3"/>
  <c r="Q56" i="1"/>
  <c r="Q44" i="1"/>
  <c r="Q41" i="1"/>
  <c r="Q35" i="1"/>
  <c r="Q21" i="1"/>
  <c r="Q16" i="1"/>
  <c r="Q7" i="1"/>
  <c r="Q59" i="2"/>
  <c r="Q51" i="2"/>
  <c r="Q43" i="2"/>
  <c r="Q35" i="2"/>
  <c r="Q27" i="2"/>
  <c r="Q19" i="2"/>
  <c r="Q11" i="2"/>
  <c r="Q56" i="4"/>
  <c r="Q48" i="4"/>
  <c r="Q40" i="4"/>
  <c r="Q32" i="4"/>
  <c r="Q24" i="4"/>
  <c r="Q16" i="4"/>
  <c r="Q8" i="4"/>
  <c r="Q62" i="5"/>
  <c r="Q54" i="5"/>
  <c r="Q46" i="5"/>
  <c r="Q38" i="5"/>
  <c r="Q30" i="5"/>
  <c r="Q22" i="5"/>
  <c r="Q14" i="5"/>
  <c r="Q6" i="5"/>
  <c r="W63" i="3"/>
  <c r="T63" i="3"/>
  <c r="W57" i="3"/>
  <c r="T57" i="3"/>
  <c r="W41" i="3"/>
  <c r="T41" i="3"/>
  <c r="T14" i="3"/>
  <c r="W14" i="3"/>
  <c r="W61" i="3"/>
  <c r="T61" i="3"/>
  <c r="W51" i="3"/>
  <c r="T51" i="3"/>
  <c r="W37" i="3"/>
  <c r="T37" i="3"/>
  <c r="W22" i="3"/>
  <c r="T22" i="3"/>
  <c r="T7" i="3"/>
  <c r="W7" i="3"/>
  <c r="J65" i="4"/>
  <c r="Q3" i="4"/>
  <c r="Q71" i="4"/>
  <c r="W60" i="3"/>
  <c r="T60" i="3"/>
  <c r="Q49" i="3"/>
  <c r="W52" i="3"/>
  <c r="T52" i="3"/>
  <c r="Q39" i="3"/>
  <c r="W38" i="3"/>
  <c r="T38" i="3"/>
  <c r="Q35" i="3"/>
  <c r="T31" i="3"/>
  <c r="W31" i="3"/>
  <c r="W24" i="3"/>
  <c r="T24" i="3"/>
  <c r="W21" i="3"/>
  <c r="T21" i="3"/>
  <c r="W12" i="3"/>
  <c r="T12" i="3"/>
  <c r="Q59" i="5"/>
  <c r="Q51" i="5"/>
  <c r="Q43" i="5"/>
  <c r="Q35" i="5"/>
  <c r="Q27" i="5"/>
  <c r="Q19" i="5"/>
  <c r="Q11" i="5"/>
  <c r="Q72" i="1"/>
  <c r="Q72" i="4"/>
  <c r="W42" i="3"/>
  <c r="T42" i="3"/>
  <c r="W4" i="3"/>
  <c r="T4" i="3"/>
  <c r="W40" i="3"/>
  <c r="T40" i="3"/>
  <c r="W32" i="3"/>
  <c r="T32" i="3"/>
  <c r="W13" i="3"/>
  <c r="T13" i="3"/>
  <c r="Q71" i="1"/>
  <c r="Q4" i="3"/>
  <c r="Q63" i="3"/>
  <c r="W49" i="3"/>
  <c r="T49" i="3"/>
  <c r="Q57" i="3"/>
  <c r="T39" i="3"/>
  <c r="W39" i="3"/>
  <c r="Q41" i="3"/>
  <c r="T35" i="3"/>
  <c r="W35" i="3"/>
  <c r="Q42" i="3"/>
  <c r="W28" i="3"/>
  <c r="T28" i="3"/>
  <c r="Q26" i="3"/>
  <c r="T23" i="3"/>
  <c r="W23" i="3"/>
  <c r="Q20" i="3"/>
  <c r="W16" i="3"/>
  <c r="T16" i="3"/>
  <c r="Q14" i="3"/>
  <c r="W8" i="3"/>
  <c r="T8" i="3"/>
  <c r="Q3" i="3"/>
  <c r="Q60" i="1"/>
  <c r="Q49" i="1"/>
  <c r="Q43" i="1"/>
  <c r="Q36" i="1"/>
  <c r="Q23" i="1"/>
  <c r="Q19" i="1"/>
  <c r="Q10" i="1"/>
  <c r="Q61" i="2"/>
  <c r="Q53" i="2"/>
  <c r="Q45" i="2"/>
  <c r="Q37" i="2"/>
  <c r="Q29" i="2"/>
  <c r="Q21" i="2"/>
  <c r="Q13" i="2"/>
  <c r="Q5" i="2"/>
  <c r="Q58" i="4"/>
  <c r="Q50" i="4"/>
  <c r="Q42" i="4"/>
  <c r="Q34" i="4"/>
  <c r="Q26" i="4"/>
  <c r="Q18" i="4"/>
  <c r="Q10" i="4"/>
  <c r="Q64" i="5"/>
  <c r="Q56" i="5"/>
  <c r="Q48" i="5"/>
  <c r="Q40" i="5"/>
  <c r="Q32" i="5"/>
  <c r="Q24" i="5"/>
  <c r="Q16" i="5"/>
  <c r="Q8" i="5"/>
  <c r="Q73" i="1"/>
  <c r="Q73" i="4"/>
  <c r="T43" i="3"/>
  <c r="W43" i="3"/>
  <c r="T46" i="3"/>
  <c r="W46" i="3"/>
  <c r="T30" i="3"/>
  <c r="W30" i="3"/>
  <c r="W58" i="3"/>
  <c r="T58" i="3"/>
  <c r="Q62" i="3"/>
  <c r="W48" i="3"/>
  <c r="T48" i="3"/>
  <c r="Q44" i="3"/>
  <c r="W56" i="3"/>
  <c r="T56" i="3"/>
  <c r="Q55" i="3"/>
  <c r="W33" i="3"/>
  <c r="T33" i="3"/>
  <c r="Q54" i="3"/>
  <c r="W29" i="3"/>
  <c r="T29" i="3"/>
  <c r="Q36" i="3"/>
  <c r="W25" i="3"/>
  <c r="T25" i="3"/>
  <c r="Q18" i="3"/>
  <c r="W17" i="3"/>
  <c r="T17" i="3"/>
  <c r="Q11" i="3"/>
  <c r="W5" i="3"/>
  <c r="T5" i="3"/>
  <c r="Q6" i="3"/>
  <c r="Q57" i="1"/>
  <c r="Q48" i="1"/>
  <c r="Q34" i="1"/>
  <c r="Q30" i="1"/>
  <c r="Q24" i="1"/>
  <c r="Q18" i="1"/>
  <c r="Q8" i="1"/>
  <c r="Q60" i="2"/>
  <c r="Q52" i="2"/>
  <c r="Q44" i="2"/>
  <c r="Q36" i="2"/>
  <c r="Q28" i="2"/>
  <c r="Q20" i="2"/>
  <c r="Q12" i="2"/>
  <c r="Q4" i="2"/>
  <c r="Q57" i="4"/>
  <c r="Q49" i="4"/>
  <c r="Q41" i="4"/>
  <c r="Q33" i="4"/>
  <c r="Q25" i="4"/>
  <c r="Q17" i="4"/>
  <c r="Q9" i="4"/>
  <c r="Q63" i="5"/>
  <c r="Q55" i="5"/>
  <c r="Q47" i="5"/>
  <c r="Q39" i="5"/>
  <c r="Q31" i="5"/>
  <c r="Q23" i="5"/>
  <c r="Q15" i="5"/>
  <c r="Q7" i="5"/>
  <c r="W26" i="3"/>
  <c r="T26" i="3"/>
  <c r="W47" i="3"/>
  <c r="T47" i="3"/>
  <c r="W62" i="3"/>
  <c r="T62" i="3"/>
  <c r="W44" i="3"/>
  <c r="T44" i="3"/>
  <c r="W55" i="3"/>
  <c r="T55" i="3"/>
  <c r="T54" i="3"/>
  <c r="W54" i="3"/>
  <c r="W36" i="3"/>
  <c r="T36" i="3"/>
  <c r="T18" i="3"/>
  <c r="W18" i="3"/>
  <c r="T11" i="3"/>
  <c r="W11" i="3"/>
  <c r="W6" i="3"/>
  <c r="T6" i="3"/>
  <c r="Q4" i="5"/>
  <c r="W20" i="3"/>
  <c r="T20" i="3"/>
  <c r="T3" i="3"/>
  <c r="W3" i="3"/>
  <c r="W59" i="3"/>
  <c r="T59" i="3"/>
  <c r="T19" i="3"/>
  <c r="W19" i="3"/>
  <c r="W9" i="3"/>
  <c r="T9" i="3"/>
  <c r="Q61" i="3"/>
  <c r="T50" i="3"/>
  <c r="W50" i="3"/>
  <c r="Q51" i="3"/>
  <c r="W45" i="3"/>
  <c r="T45" i="3"/>
  <c r="Q40" i="3"/>
  <c r="W53" i="3"/>
  <c r="T53" i="3"/>
  <c r="Q37" i="3"/>
  <c r="T34" i="3"/>
  <c r="W34" i="3"/>
  <c r="Q32" i="3"/>
  <c r="T27" i="3"/>
  <c r="W27" i="3"/>
  <c r="Q22" i="3"/>
  <c r="T15" i="3"/>
  <c r="W15" i="3"/>
  <c r="Q13" i="3"/>
  <c r="W10" i="3"/>
  <c r="T10" i="3"/>
  <c r="Q7" i="3"/>
  <c r="Q58" i="1"/>
  <c r="Q51" i="1"/>
  <c r="Q46" i="1"/>
  <c r="Q33" i="1"/>
  <c r="Q32" i="1"/>
  <c r="Q17" i="1"/>
  <c r="Q11" i="1"/>
  <c r="Q3" i="2"/>
  <c r="Q54" i="2"/>
  <c r="Q46" i="2"/>
  <c r="Q38" i="2"/>
  <c r="Q30" i="2"/>
  <c r="Q22" i="2"/>
  <c r="Q14" i="2"/>
  <c r="Q6" i="2"/>
  <c r="Q59" i="4"/>
  <c r="Q51" i="4"/>
  <c r="Q43" i="4"/>
  <c r="Q35" i="4"/>
  <c r="Q27" i="4"/>
  <c r="Q19" i="4"/>
  <c r="Q11" i="4"/>
  <c r="Q3" i="5"/>
  <c r="Q57" i="5"/>
  <c r="Q49" i="5"/>
  <c r="Q41" i="5"/>
  <c r="Q33" i="5"/>
  <c r="Q25" i="5"/>
  <c r="Q17" i="5"/>
  <c r="Q9" i="5"/>
  <c r="J68" i="5"/>
  <c r="R73" i="5" s="1"/>
  <c r="K68" i="5"/>
  <c r="R74" i="5" s="1"/>
  <c r="I67" i="5"/>
  <c r="J66" i="5"/>
  <c r="Q66" i="5"/>
  <c r="Q67" i="5"/>
  <c r="Q69" i="5"/>
  <c r="Q68" i="5"/>
  <c r="Q70" i="5"/>
  <c r="Q71" i="5"/>
  <c r="Q68" i="4"/>
  <c r="Q67" i="4"/>
  <c r="Q70" i="4"/>
  <c r="Q69" i="4"/>
  <c r="K65" i="4"/>
  <c r="J66" i="4"/>
  <c r="I67" i="4"/>
  <c r="R71" i="4" s="1"/>
  <c r="Q66" i="4"/>
  <c r="Q65" i="4"/>
  <c r="I65" i="4"/>
  <c r="Q70" i="3"/>
  <c r="Q69" i="3"/>
  <c r="Q68" i="3"/>
  <c r="Q67" i="3"/>
  <c r="Q66" i="3"/>
  <c r="Q65" i="3"/>
  <c r="K66" i="3"/>
  <c r="J66" i="3"/>
  <c r="I65" i="3"/>
  <c r="K67" i="3"/>
  <c r="R73" i="3" s="1"/>
  <c r="Q66" i="1"/>
  <c r="Q65" i="1"/>
  <c r="Q67" i="1"/>
  <c r="Q68" i="1"/>
  <c r="Q70" i="1"/>
  <c r="Q69" i="1"/>
  <c r="Q64" i="2"/>
  <c r="Q63" i="2"/>
  <c r="Q67" i="2"/>
  <c r="Q68" i="2"/>
  <c r="Q65" i="2"/>
  <c r="Q66" i="2"/>
  <c r="K63" i="2"/>
  <c r="J63" i="2"/>
  <c r="I65" i="2"/>
  <c r="R69" i="2" s="1"/>
  <c r="J65" i="2"/>
  <c r="R70" i="2" s="1"/>
  <c r="K65" i="1"/>
  <c r="J65" i="1"/>
  <c r="I67" i="1"/>
  <c r="R71" i="1" s="1"/>
  <c r="I65" i="1"/>
  <c r="K66" i="4"/>
  <c r="I66" i="4"/>
  <c r="J67" i="4"/>
  <c r="R72" i="4" s="1"/>
  <c r="K67" i="4"/>
  <c r="R73" i="4" s="1"/>
  <c r="J67" i="3"/>
  <c r="R72" i="3" s="1"/>
  <c r="I67" i="3"/>
  <c r="R71" i="3" s="1"/>
  <c r="K65" i="3"/>
  <c r="J65" i="3"/>
  <c r="I63" i="2"/>
  <c r="K64" i="2"/>
  <c r="J64" i="2"/>
  <c r="I64" i="2"/>
  <c r="K65" i="2"/>
  <c r="R71" i="2" s="1"/>
  <c r="K66" i="1"/>
  <c r="J66" i="1"/>
  <c r="I66" i="1"/>
  <c r="J67" i="1"/>
  <c r="R72" i="1" s="1"/>
  <c r="K67" i="1"/>
  <c r="R73" i="1" s="1"/>
  <c r="I66" i="5"/>
  <c r="K67" i="5"/>
  <c r="K66" i="5"/>
  <c r="J67" i="5"/>
  <c r="I68" i="5"/>
  <c r="R72" i="5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3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3" i="4"/>
  <c r="G6" i="3"/>
  <c r="G3" i="3"/>
  <c r="G7" i="3"/>
  <c r="G5" i="3"/>
  <c r="G8" i="3"/>
  <c r="G10" i="3"/>
  <c r="G9" i="3"/>
  <c r="G12" i="3"/>
  <c r="G11" i="3"/>
  <c r="G14" i="3"/>
  <c r="G13" i="3"/>
  <c r="G17" i="3"/>
  <c r="G16" i="3"/>
  <c r="G15" i="3"/>
  <c r="G19" i="3"/>
  <c r="G21" i="3"/>
  <c r="G18" i="3"/>
  <c r="G20" i="3"/>
  <c r="G22" i="3"/>
  <c r="G25" i="3"/>
  <c r="G23" i="3"/>
  <c r="G27" i="3"/>
  <c r="G30" i="3"/>
  <c r="G24" i="3"/>
  <c r="G36" i="3"/>
  <c r="G26" i="3"/>
  <c r="G32" i="3"/>
  <c r="G29" i="3"/>
  <c r="G28" i="3"/>
  <c r="G34" i="3"/>
  <c r="G47" i="3"/>
  <c r="G31" i="3"/>
  <c r="G54" i="3"/>
  <c r="G42" i="3"/>
  <c r="G37" i="3"/>
  <c r="G33" i="3"/>
  <c r="G35" i="3"/>
  <c r="G53" i="3"/>
  <c r="G46" i="3"/>
  <c r="G38" i="3"/>
  <c r="G55" i="3"/>
  <c r="G41" i="3"/>
  <c r="G40" i="3"/>
  <c r="G56" i="3"/>
  <c r="G39" i="3"/>
  <c r="G45" i="3"/>
  <c r="G43" i="3"/>
  <c r="G52" i="3"/>
  <c r="G44" i="3"/>
  <c r="G57" i="3"/>
  <c r="G51" i="3"/>
  <c r="G48" i="3"/>
  <c r="G49" i="3"/>
  <c r="G50" i="3"/>
  <c r="G59" i="3"/>
  <c r="G60" i="3"/>
  <c r="G62" i="3"/>
  <c r="G63" i="3"/>
  <c r="G61" i="3"/>
  <c r="G58" i="3"/>
  <c r="G4" i="3"/>
  <c r="G3" i="1"/>
  <c r="G5" i="1"/>
  <c r="G6" i="1"/>
  <c r="G9" i="1"/>
  <c r="G7" i="1"/>
  <c r="G8" i="1"/>
  <c r="G10" i="1"/>
  <c r="G11" i="1"/>
  <c r="G12" i="1"/>
  <c r="G13" i="1"/>
  <c r="G15" i="1"/>
  <c r="G14" i="1"/>
  <c r="G16" i="1"/>
  <c r="G18" i="1"/>
  <c r="G19" i="1"/>
  <c r="G17" i="1"/>
  <c r="G20" i="1"/>
  <c r="G26" i="1"/>
  <c r="G25" i="1"/>
  <c r="G22" i="1"/>
  <c r="G21" i="1"/>
  <c r="G24" i="1"/>
  <c r="G23" i="1"/>
  <c r="G32" i="1"/>
  <c r="G28" i="1"/>
  <c r="G29" i="1"/>
  <c r="G27" i="1"/>
  <c r="G31" i="1"/>
  <c r="G35" i="1"/>
  <c r="G30" i="1"/>
  <c r="G36" i="1"/>
  <c r="G33" i="1"/>
  <c r="G42" i="1"/>
  <c r="G37" i="1"/>
  <c r="G40" i="1"/>
  <c r="G38" i="1"/>
  <c r="G41" i="1"/>
  <c r="G34" i="1"/>
  <c r="G43" i="1"/>
  <c r="G46" i="1"/>
  <c r="G45" i="1"/>
  <c r="G54" i="1"/>
  <c r="G47" i="1"/>
  <c r="G39" i="1"/>
  <c r="G44" i="1"/>
  <c r="G48" i="1"/>
  <c r="G49" i="1"/>
  <c r="G51" i="1"/>
  <c r="G52" i="1"/>
  <c r="G53" i="1"/>
  <c r="G50" i="1"/>
  <c r="G55" i="1"/>
  <c r="G56" i="1"/>
  <c r="G57" i="1"/>
  <c r="G60" i="1"/>
  <c r="G58" i="1"/>
  <c r="G59" i="1"/>
  <c r="G63" i="1"/>
  <c r="G61" i="1"/>
  <c r="G62" i="1"/>
  <c r="G4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3" i="2"/>
  <c r="E66" i="4"/>
  <c r="D66" i="4"/>
  <c r="C66" i="4"/>
  <c r="B66" i="4"/>
  <c r="E66" i="3"/>
  <c r="D66" i="3"/>
  <c r="C66" i="3"/>
  <c r="B66" i="3"/>
  <c r="E64" i="2"/>
  <c r="D64" i="2"/>
  <c r="C64" i="2"/>
  <c r="B64" i="2"/>
  <c r="E66" i="1"/>
  <c r="D66" i="1"/>
  <c r="C66" i="1"/>
  <c r="B66" i="1"/>
  <c r="C67" i="5"/>
  <c r="D67" i="5"/>
  <c r="E67" i="5"/>
  <c r="B67" i="5"/>
  <c r="E66" i="5"/>
  <c r="D66" i="5"/>
  <c r="C66" i="5"/>
  <c r="B66" i="5"/>
  <c r="E65" i="4"/>
  <c r="D65" i="4"/>
  <c r="C65" i="4"/>
  <c r="B65" i="4"/>
  <c r="E65" i="3"/>
  <c r="D65" i="3"/>
  <c r="C65" i="3"/>
  <c r="B65" i="3"/>
  <c r="C63" i="2"/>
  <c r="D63" i="2"/>
  <c r="E63" i="2"/>
  <c r="B63" i="2"/>
  <c r="C65" i="1"/>
  <c r="D65" i="1"/>
  <c r="E65" i="1"/>
  <c r="B65" i="1"/>
  <c r="R70" i="5" l="1"/>
  <c r="R69" i="5"/>
  <c r="R71" i="5"/>
  <c r="R67" i="5"/>
  <c r="R66" i="5"/>
  <c r="F4" i="6" s="1" a="1"/>
  <c r="F4" i="6" s="1"/>
  <c r="R68" i="5"/>
  <c r="R66" i="4"/>
  <c r="R65" i="4"/>
  <c r="R4" i="6" s="1" a="1"/>
  <c r="R4" i="6" s="1"/>
  <c r="R70" i="4"/>
  <c r="R69" i="4"/>
  <c r="R68" i="4"/>
  <c r="R67" i="4"/>
  <c r="R65" i="3"/>
  <c r="R66" i="3"/>
  <c r="R68" i="3"/>
  <c r="R67" i="3"/>
  <c r="N4" i="6" s="1" a="1"/>
  <c r="N4" i="6" s="1"/>
  <c r="R69" i="3"/>
  <c r="R70" i="3"/>
  <c r="R70" i="1"/>
  <c r="R69" i="1"/>
  <c r="R68" i="1"/>
  <c r="R67" i="1"/>
  <c r="R65" i="1"/>
  <c r="R66" i="1"/>
  <c r="R67" i="2"/>
  <c r="R68" i="2"/>
  <c r="R66" i="2"/>
  <c r="R65" i="2"/>
  <c r="R64" i="2"/>
  <c r="R63" i="2"/>
  <c r="G65" i="4"/>
  <c r="G66" i="4"/>
  <c r="G67" i="4"/>
  <c r="G67" i="3"/>
  <c r="G64" i="2"/>
  <c r="G63" i="2"/>
  <c r="G65" i="2"/>
  <c r="G65" i="1"/>
  <c r="G67" i="1"/>
  <c r="G67" i="5"/>
  <c r="G68" i="5"/>
  <c r="G66" i="5"/>
  <c r="G65" i="3"/>
  <c r="B4" i="6" l="1" a="1"/>
  <c r="B4" i="6" s="1"/>
  <c r="J4" i="6" a="1"/>
  <c r="J4" i="6" s="1"/>
  <c r="T41" i="6"/>
  <c r="S41" i="6"/>
  <c r="R41" i="6"/>
  <c r="T40" i="6"/>
  <c r="S40" i="6"/>
  <c r="R40" i="6"/>
  <c r="T39" i="6"/>
  <c r="S39" i="6"/>
  <c r="R39" i="6"/>
  <c r="T38" i="6"/>
  <c r="S38" i="6"/>
  <c r="R38" i="6"/>
  <c r="T37" i="6"/>
  <c r="S37" i="6"/>
  <c r="R37" i="6"/>
  <c r="T36" i="6"/>
  <c r="S36" i="6"/>
  <c r="R36" i="6"/>
  <c r="T35" i="6"/>
  <c r="S35" i="6"/>
  <c r="R35" i="6"/>
  <c r="T34" i="6"/>
  <c r="S34" i="6"/>
  <c r="R34" i="6"/>
  <c r="T33" i="6"/>
  <c r="S33" i="6"/>
  <c r="R33" i="6"/>
  <c r="T32" i="6"/>
  <c r="S32" i="6"/>
  <c r="P41" i="6"/>
  <c r="O41" i="6"/>
  <c r="N41" i="6"/>
  <c r="P40" i="6"/>
  <c r="O40" i="6"/>
  <c r="N40" i="6"/>
  <c r="P39" i="6"/>
  <c r="O39" i="6"/>
  <c r="N39" i="6"/>
  <c r="P38" i="6"/>
  <c r="O38" i="6"/>
  <c r="N38" i="6"/>
  <c r="P37" i="6"/>
  <c r="O37" i="6"/>
  <c r="N37" i="6"/>
  <c r="P36" i="6"/>
  <c r="O36" i="6"/>
  <c r="N36" i="6"/>
  <c r="P35" i="6"/>
  <c r="O35" i="6"/>
  <c r="N35" i="6"/>
  <c r="P34" i="6"/>
  <c r="O34" i="6"/>
  <c r="N34" i="6"/>
  <c r="P33" i="6"/>
  <c r="O33" i="6"/>
  <c r="N33" i="6"/>
  <c r="P32" i="6"/>
  <c r="O3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H41" i="6"/>
  <c r="G41" i="6"/>
  <c r="F41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T27" i="6"/>
  <c r="S27" i="6"/>
  <c r="R27" i="6"/>
  <c r="T26" i="6"/>
  <c r="S26" i="6"/>
  <c r="R26" i="6"/>
  <c r="T25" i="6"/>
  <c r="S25" i="6"/>
  <c r="R25" i="6"/>
  <c r="T24" i="6"/>
  <c r="S24" i="6"/>
  <c r="R24" i="6"/>
  <c r="T23" i="6"/>
  <c r="S23" i="6"/>
  <c r="R23" i="6"/>
  <c r="T22" i="6"/>
  <c r="S22" i="6"/>
  <c r="R22" i="6"/>
  <c r="T21" i="6"/>
  <c r="S21" i="6"/>
  <c r="R21" i="6"/>
  <c r="T20" i="6"/>
  <c r="S20" i="6"/>
  <c r="R20" i="6"/>
  <c r="T19" i="6"/>
  <c r="S19" i="6"/>
  <c r="R19" i="6"/>
  <c r="T18" i="6"/>
  <c r="S18" i="6"/>
  <c r="P27" i="6"/>
  <c r="O27" i="6"/>
  <c r="N27" i="6"/>
  <c r="P26" i="6"/>
  <c r="O26" i="6"/>
  <c r="N26" i="6"/>
  <c r="P25" i="6"/>
  <c r="O25" i="6"/>
  <c r="N25" i="6"/>
  <c r="P24" i="6"/>
  <c r="O24" i="6"/>
  <c r="N24" i="6"/>
  <c r="P23" i="6"/>
  <c r="O23" i="6"/>
  <c r="N23" i="6"/>
  <c r="P22" i="6"/>
  <c r="O22" i="6"/>
  <c r="N22" i="6"/>
  <c r="P21" i="6"/>
  <c r="O21" i="6"/>
  <c r="N21" i="6"/>
  <c r="P20" i="6"/>
  <c r="O20" i="6"/>
  <c r="N20" i="6"/>
  <c r="P19" i="6"/>
  <c r="O19" i="6"/>
  <c r="N19" i="6"/>
  <c r="P18" i="6"/>
  <c r="O1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T13" i="6"/>
  <c r="S13" i="6"/>
  <c r="R13" i="6"/>
  <c r="T12" i="6"/>
  <c r="S12" i="6"/>
  <c r="R12" i="6"/>
  <c r="T11" i="6"/>
  <c r="S11" i="6"/>
  <c r="R11" i="6"/>
  <c r="T10" i="6"/>
  <c r="S10" i="6"/>
  <c r="R10" i="6"/>
  <c r="T9" i="6"/>
  <c r="S9" i="6"/>
  <c r="R9" i="6"/>
  <c r="T8" i="6"/>
  <c r="S8" i="6"/>
  <c r="R8" i="6"/>
  <c r="T7" i="6"/>
  <c r="S7" i="6"/>
  <c r="R7" i="6"/>
  <c r="T6" i="6"/>
  <c r="S6" i="6"/>
  <c r="R6" i="6"/>
  <c r="T5" i="6"/>
  <c r="S5" i="6"/>
  <c r="R5" i="6"/>
  <c r="T4" i="6"/>
  <c r="S4" i="6"/>
  <c r="P13" i="6"/>
  <c r="O13" i="6"/>
  <c r="N13" i="6"/>
  <c r="P12" i="6"/>
  <c r="O12" i="6"/>
  <c r="N12" i="6"/>
  <c r="P11" i="6"/>
  <c r="O11" i="6"/>
  <c r="N11" i="6"/>
  <c r="P10" i="6"/>
  <c r="O10" i="6"/>
  <c r="N10" i="6"/>
  <c r="P9" i="6"/>
  <c r="O9" i="6"/>
  <c r="N9" i="6"/>
  <c r="P8" i="6"/>
  <c r="O8" i="6"/>
  <c r="N8" i="6"/>
  <c r="P7" i="6"/>
  <c r="O7" i="6"/>
  <c r="N7" i="6"/>
  <c r="P6" i="6"/>
  <c r="O6" i="6"/>
  <c r="N6" i="6"/>
  <c r="P5" i="6"/>
  <c r="O5" i="6"/>
  <c r="N5" i="6"/>
  <c r="P4" i="6"/>
  <c r="O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<sst xmlns="http://schemas.openxmlformats.org/spreadsheetml/2006/main" count="431" uniqueCount="66">
  <si>
    <t>Red</t>
  </si>
  <si>
    <t>Green</t>
  </si>
  <si>
    <t>Blue</t>
  </si>
  <si>
    <t>Clear</t>
  </si>
  <si>
    <t>Red:</t>
  </si>
  <si>
    <t>192-315</t>
  </si>
  <si>
    <t>Green:</t>
  </si>
  <si>
    <t>163-190</t>
  </si>
  <si>
    <t>Blue:</t>
  </si>
  <si>
    <t>131-159</t>
  </si>
  <si>
    <t>Clear:</t>
  </si>
  <si>
    <t>493-658</t>
  </si>
  <si>
    <t>Red Skittle</t>
  </si>
  <si>
    <t>Purple Skittle</t>
  </si>
  <si>
    <t>188-225</t>
  </si>
  <si>
    <t>161-181</t>
  </si>
  <si>
    <t>131-148</t>
  </si>
  <si>
    <t>489-559</t>
  </si>
  <si>
    <t>Yellow Skittle</t>
  </si>
  <si>
    <t>189-638</t>
  </si>
  <si>
    <t>166-487</t>
  </si>
  <si>
    <t>131-258</t>
  </si>
  <si>
    <t>494-1403</t>
  </si>
  <si>
    <t>Orange Skittle</t>
  </si>
  <si>
    <t>191-572</t>
  </si>
  <si>
    <t>164-282</t>
  </si>
  <si>
    <t>131-199</t>
  </si>
  <si>
    <t>494-1061</t>
  </si>
  <si>
    <t>Green Skittle</t>
  </si>
  <si>
    <t>187-288</t>
  </si>
  <si>
    <t>166-319</t>
  </si>
  <si>
    <t>131-184</t>
  </si>
  <si>
    <t>491-802</t>
  </si>
  <si>
    <t>Range</t>
  </si>
  <si>
    <t>Median:</t>
  </si>
  <si>
    <t>Mode:</t>
  </si>
  <si>
    <t>Equation</t>
  </si>
  <si>
    <t>Mean:</t>
  </si>
  <si>
    <t>RedConv</t>
  </si>
  <si>
    <t>GreenConv</t>
  </si>
  <si>
    <t>BlueConv</t>
  </si>
  <si>
    <t>Ratios:</t>
  </si>
  <si>
    <t>Raw</t>
  </si>
  <si>
    <t>Conv</t>
  </si>
  <si>
    <t>R:G</t>
  </si>
  <si>
    <t>R:B</t>
  </si>
  <si>
    <t>G:R</t>
  </si>
  <si>
    <t>G:B</t>
  </si>
  <si>
    <t>B:R</t>
  </si>
  <si>
    <t>B:G</t>
  </si>
  <si>
    <t>Purple</t>
  </si>
  <si>
    <t>Yellow</t>
  </si>
  <si>
    <t>Orange</t>
  </si>
  <si>
    <t>Red/Green</t>
  </si>
  <si>
    <t>Red/Blue</t>
  </si>
  <si>
    <t>R:C</t>
  </si>
  <si>
    <t>G:C</t>
  </si>
  <si>
    <t>B:C</t>
  </si>
  <si>
    <t>101MS</t>
  </si>
  <si>
    <t>50MS</t>
  </si>
  <si>
    <t>Orange Skittles</t>
  </si>
  <si>
    <t>Red Skittles</t>
  </si>
  <si>
    <t>Purple Skittles</t>
  </si>
  <si>
    <t>PreRamp</t>
  </si>
  <si>
    <t>PostRamp</t>
  </si>
  <si>
    <t>&lt;- Ratio no longer works Post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</si>
</sst>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3" xfId="0" applyFill="1" applyBorder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7B81-A23B-4091-88EB-63A8E6F52CCF}">
  <dimension ref="A1:U41"/>
  <sheetViews>
    <sheetView workbookViewId="0">
      <selection activeCell="U8" sqref="U8"/>
    </sheetView>
  </sheetViews>
  <sheetFormatPr defaultRowHeight="15" x14ac:dyDescent="0.25"/>
  <sheetData>
    <row r="1" spans="1:21" x14ac:dyDescent="0.25">
      <c r="A1" t="s">
        <v>58</v>
      </c>
      <c r="B1" t="s">
        <v>63</v>
      </c>
    </row>
    <row r="2" spans="1:21" x14ac:dyDescent="0.25">
      <c r="B2" t="s">
        <v>0</v>
      </c>
      <c r="F2" t="s">
        <v>1</v>
      </c>
      <c r="J2" t="s">
        <v>50</v>
      </c>
      <c r="N2" t="s">
        <v>51</v>
      </c>
      <c r="R2" t="s">
        <v>52</v>
      </c>
    </row>
    <row r="4" spans="1:21" x14ac:dyDescent="0.25">
      <c r="B4" t="str" cm="1">
        <f t="array" ref="B4:D13">'101PreRampRedSkittle'!P64:R73</f>
        <v>Ratios:</v>
      </c>
      <c r="C4" t="str">
        <v>Raw</v>
      </c>
      <c r="D4" t="str">
        <v>Conv</v>
      </c>
      <c r="F4" t="str" cm="1">
        <f t="array" ref="F4:H13">'101PreRampGreenSkittle'!P65:R74</f>
        <v>Ratios:</v>
      </c>
      <c r="G4" t="str">
        <v>Raw</v>
      </c>
      <c r="H4" t="str">
        <v>Conv</v>
      </c>
      <c r="J4" t="str" cm="1">
        <f t="array" ref="J4:L13">'101PreRampPurpleSkittle'!P62:R71</f>
        <v>Ratios:</v>
      </c>
      <c r="K4" t="str">
        <v>Raw</v>
      </c>
      <c r="L4" t="str">
        <v>Conv</v>
      </c>
      <c r="N4" t="str" cm="1">
        <f t="array" ref="N4:P13">'101PreRampYellowSkittle'!P64:R73</f>
        <v>Ratios:</v>
      </c>
      <c r="O4" t="str">
        <v>Raw</v>
      </c>
      <c r="P4" t="str">
        <v>Conv</v>
      </c>
      <c r="R4" t="str" cm="1">
        <f t="array" ref="R4:T13">'101PreRampOrangeSkittle'!P64:R73</f>
        <v>Ratios:</v>
      </c>
      <c r="S4" t="str">
        <v>Raw</v>
      </c>
      <c r="T4" t="str">
        <v>Conv</v>
      </c>
    </row>
    <row r="5" spans="1:21" x14ac:dyDescent="0.25">
      <c r="B5" t="str">
        <v>R:G</v>
      </c>
      <c r="C5">
        <v>1.4543838308224946</v>
      </c>
      <c r="D5">
        <v>1.4443233256507035</v>
      </c>
      <c r="F5" t="str">
        <v>R:G</v>
      </c>
      <c r="G5">
        <v>0.97161367886721883</v>
      </c>
      <c r="H5">
        <v>0.98219418624216637</v>
      </c>
      <c r="J5" t="str">
        <v>R:G</v>
      </c>
      <c r="K5">
        <v>1.1867762050875978</v>
      </c>
      <c r="L5">
        <v>1.1863075289618419</v>
      </c>
      <c r="N5" t="str">
        <v>R:G</v>
      </c>
      <c r="O5">
        <v>1.2413409684772336</v>
      </c>
      <c r="P5">
        <v>1.2237771497839123</v>
      </c>
      <c r="R5" t="str">
        <v>R:G</v>
      </c>
      <c r="S5">
        <v>1.611544702882312</v>
      </c>
      <c r="T5">
        <v>1.5527024105683211</v>
      </c>
    </row>
    <row r="6" spans="1:21" x14ac:dyDescent="0.25">
      <c r="B6" t="str">
        <v>R:B</v>
      </c>
      <c r="C6">
        <v>1.7664507330378454</v>
      </c>
      <c r="D6">
        <v>1.7556875869309669</v>
      </c>
      <c r="F6" t="str">
        <v>R:B</v>
      </c>
      <c r="G6">
        <v>1.5049658597144631</v>
      </c>
      <c r="H6">
        <v>1.4984648102200711</v>
      </c>
      <c r="J6" t="str">
        <v>R:B</v>
      </c>
      <c r="K6">
        <v>1.4621951219512195</v>
      </c>
      <c r="L6">
        <v>1.4617251933867776</v>
      </c>
      <c r="N6" t="str">
        <v>R:B</v>
      </c>
      <c r="O6">
        <v>2.0497567245019739</v>
      </c>
      <c r="P6">
        <v>1.9364408370765291</v>
      </c>
      <c r="R6" t="str">
        <v>R:B</v>
      </c>
      <c r="S6">
        <v>2.1687811980033276</v>
      </c>
      <c r="T6">
        <v>2.0709017079681034</v>
      </c>
    </row>
    <row r="7" spans="1:21" x14ac:dyDescent="0.25">
      <c r="B7" s="12" t="str">
        <v>G:R</v>
      </c>
      <c r="C7" s="12">
        <v>0.68757640095219719</v>
      </c>
      <c r="D7" s="12">
        <v>0.69236574819524921</v>
      </c>
      <c r="E7" s="12"/>
      <c r="F7" s="12" t="str">
        <v>G:R</v>
      </c>
      <c r="G7" s="12">
        <v>1.0292156458376298</v>
      </c>
      <c r="H7" s="12">
        <v>1.0181286083823791</v>
      </c>
      <c r="I7" s="12"/>
      <c r="J7" s="12" t="str">
        <v>G:R</v>
      </c>
      <c r="K7" s="12">
        <v>0.84261884904086737</v>
      </c>
      <c r="L7" s="12">
        <v>0.84295174361332526</v>
      </c>
      <c r="M7" s="12"/>
      <c r="N7" s="12" t="str">
        <v>G:R</v>
      </c>
      <c r="O7" s="12">
        <v>0.80558043711931204</v>
      </c>
      <c r="P7" s="12">
        <v>0.81714223882720349</v>
      </c>
      <c r="Q7" s="12"/>
      <c r="R7" s="12" t="str">
        <v>G:R</v>
      </c>
      <c r="S7" s="12">
        <v>0.6205226564373052</v>
      </c>
      <c r="T7" s="12">
        <v>0.64403841534191941</v>
      </c>
      <c r="U7" t="s">
        <v>65</v>
      </c>
    </row>
    <row r="8" spans="1:21" x14ac:dyDescent="0.25">
      <c r="B8" t="str">
        <v>G:B</v>
      </c>
      <c r="C8">
        <v>1.2145698374815321</v>
      </c>
      <c r="D8">
        <v>1.2155779497225705</v>
      </c>
      <c r="F8" t="str">
        <v>G:B</v>
      </c>
      <c r="G8">
        <v>1.5489344092696047</v>
      </c>
      <c r="H8">
        <v>1.5256298919393265</v>
      </c>
      <c r="J8" t="str">
        <v>G:B</v>
      </c>
      <c r="K8">
        <v>1.2320731707317072</v>
      </c>
      <c r="L8">
        <v>1.2321638004489093</v>
      </c>
      <c r="N8" t="str">
        <v>G:B</v>
      </c>
      <c r="O8">
        <v>1.6512439181125493</v>
      </c>
      <c r="P8">
        <v>1.5823476009651389</v>
      </c>
      <c r="R8" t="str">
        <v>G:B</v>
      </c>
      <c r="S8">
        <v>1.3457778702163061</v>
      </c>
      <c r="T8">
        <v>1.3337402543286516</v>
      </c>
    </row>
    <row r="9" spans="1:21" x14ac:dyDescent="0.25">
      <c r="B9" t="str">
        <v>B:R</v>
      </c>
      <c r="C9">
        <v>0.56610692916425398</v>
      </c>
      <c r="D9">
        <v>0.5695774165311791</v>
      </c>
      <c r="F9" t="str">
        <v>B:R</v>
      </c>
      <c r="G9">
        <v>0.66446690039183343</v>
      </c>
      <c r="H9">
        <v>0.66734967226433273</v>
      </c>
      <c r="J9" t="str">
        <v>B:R</v>
      </c>
      <c r="K9">
        <v>0.68390325271059216</v>
      </c>
      <c r="L9">
        <v>0.68412312008047638</v>
      </c>
      <c r="N9" t="str">
        <v>B:R</v>
      </c>
      <c r="O9">
        <v>0.48786277319957005</v>
      </c>
      <c r="P9">
        <v>0.51641133612412016</v>
      </c>
      <c r="R9" t="str">
        <v>B:R</v>
      </c>
      <c r="S9">
        <v>0.46108846799328701</v>
      </c>
      <c r="T9">
        <v>0.48288144055912979</v>
      </c>
    </row>
    <row r="10" spans="1:21" x14ac:dyDescent="0.25">
      <c r="B10" t="str">
        <v>B:G</v>
      </c>
      <c r="C10">
        <v>0.82333676429306624</v>
      </c>
      <c r="D10">
        <v>0.82265394845984863</v>
      </c>
      <c r="F10" t="str">
        <v>B:G</v>
      </c>
      <c r="G10">
        <v>0.6456051295752071</v>
      </c>
      <c r="H10">
        <v>0.6554669682886427</v>
      </c>
      <c r="J10" t="str">
        <v>B:G</v>
      </c>
      <c r="K10">
        <v>0.81164010689894095</v>
      </c>
      <c r="L10">
        <v>0.81158040808833531</v>
      </c>
      <c r="N10" t="str">
        <v>B:G</v>
      </c>
      <c r="O10">
        <v>0.60560404736754325</v>
      </c>
      <c r="P10">
        <v>0.63197239303807762</v>
      </c>
      <c r="R10" t="str">
        <v>B:G</v>
      </c>
      <c r="S10">
        <v>0.74306467815470212</v>
      </c>
      <c r="T10">
        <v>0.74977117677486438</v>
      </c>
    </row>
    <row r="11" spans="1:21" x14ac:dyDescent="0.25">
      <c r="B11" t="str">
        <v>R:C</v>
      </c>
      <c r="C11">
        <v>0.44313613684960795</v>
      </c>
      <c r="D11">
        <v>0.19648343573964724</v>
      </c>
      <c r="F11" t="str">
        <v>R:C</v>
      </c>
      <c r="G11">
        <v>0.36621101125292649</v>
      </c>
      <c r="H11">
        <v>0.1467411812960262</v>
      </c>
      <c r="J11" t="str">
        <v>R:C</v>
      </c>
      <c r="K11">
        <v>0.39163808590560184</v>
      </c>
      <c r="L11">
        <v>0.19316345868037435</v>
      </c>
      <c r="N11" t="str">
        <v>R:C</v>
      </c>
      <c r="O11">
        <v>0.42950851207078966</v>
      </c>
      <c r="P11">
        <v>0.12675105371443218</v>
      </c>
      <c r="R11" t="str">
        <v>R:C</v>
      </c>
      <c r="S11">
        <v>0.47571796801934346</v>
      </c>
      <c r="T11">
        <v>0.16570652294087448</v>
      </c>
    </row>
    <row r="12" spans="1:21" x14ac:dyDescent="0.25">
      <c r="B12" t="str">
        <v>G:C</v>
      </c>
      <c r="C12">
        <v>0.30468995010691374</v>
      </c>
      <c r="D12">
        <v>0.13603840099385403</v>
      </c>
      <c r="F12" t="str">
        <v>G:C</v>
      </c>
      <c r="G12">
        <v>0.37691010245953221</v>
      </c>
      <c r="H12">
        <v>0.14940139470530955</v>
      </c>
      <c r="J12" t="str">
        <v>G:C</v>
      </c>
      <c r="K12">
        <v>0.33000163318634657</v>
      </c>
      <c r="L12">
        <v>0.16282747429700206</v>
      </c>
      <c r="N12" t="str">
        <v>G:C</v>
      </c>
      <c r="O12">
        <v>0.3460036549004521</v>
      </c>
      <c r="P12">
        <v>0.10357363980591823</v>
      </c>
      <c r="R12" t="str">
        <v>G:C</v>
      </c>
      <c r="S12">
        <v>0.29519377723032003</v>
      </c>
      <c r="T12">
        <v>0.10672136644666022</v>
      </c>
    </row>
    <row r="13" spans="1:21" x14ac:dyDescent="0.25">
      <c r="B13" t="str">
        <v>B:C</v>
      </c>
      <c r="C13">
        <v>0.25086243763364219</v>
      </c>
      <c r="D13">
        <v>0.11191252771975821</v>
      </c>
      <c r="F13" t="str">
        <v>B:C</v>
      </c>
      <c r="G13">
        <v>0.24333509553659088</v>
      </c>
      <c r="H13">
        <v>9.7927679245584126E-2</v>
      </c>
      <c r="J13" t="str">
        <v>B:C</v>
      </c>
      <c r="K13">
        <v>0.26784256083619146</v>
      </c>
      <c r="L13">
        <v>0.13214758803795387</v>
      </c>
      <c r="N13" t="str">
        <v>B:C</v>
      </c>
      <c r="O13">
        <v>0.20954121381167645</v>
      </c>
      <c r="P13">
        <v>6.5455681003810037E-2</v>
      </c>
      <c r="R13" t="str">
        <v>B:C</v>
      </c>
      <c r="S13">
        <v>0.21934806907091858</v>
      </c>
      <c r="T13">
        <v>8.0016604507733957E-2</v>
      </c>
    </row>
    <row r="15" spans="1:21" x14ac:dyDescent="0.25">
      <c r="A15" t="s">
        <v>59</v>
      </c>
      <c r="B15" t="s">
        <v>64</v>
      </c>
    </row>
    <row r="16" spans="1:21" x14ac:dyDescent="0.25">
      <c r="B16" t="s">
        <v>0</v>
      </c>
      <c r="F16" t="s">
        <v>1</v>
      </c>
      <c r="J16" t="s">
        <v>50</v>
      </c>
      <c r="N16" t="s">
        <v>51</v>
      </c>
      <c r="R16" t="s">
        <v>52</v>
      </c>
    </row>
    <row r="18" spans="1:20" x14ac:dyDescent="0.25">
      <c r="B18" t="str" cm="1">
        <f t="array" ref="B18:D27">'50PostRampRedSkittle'!P65:R74</f>
        <v>Ratios:</v>
      </c>
      <c r="C18" t="str">
        <v>Raw</v>
      </c>
      <c r="D18" t="str">
        <v>Conv</v>
      </c>
      <c r="F18" t="str" cm="1">
        <f t="array" ref="F18:H27">'50PostRampGreenSkittle'!P66:R75</f>
        <v>Ratios:</v>
      </c>
      <c r="G18" t="str">
        <v>Raw</v>
      </c>
      <c r="H18" t="str">
        <v>Conv</v>
      </c>
      <c r="J18" t="str" cm="1">
        <f t="array" ref="J18:L27">'50PostRampPurpleSkittle'!P68:R77</f>
        <v>Ratios:</v>
      </c>
      <c r="K18" t="str">
        <v>Raw</v>
      </c>
      <c r="L18" t="str">
        <v>Conv</v>
      </c>
      <c r="N18" t="str" cm="1">
        <f t="array" ref="N18:P27">'50PostRampYellowSkittle'!P70:R79</f>
        <v>Ratios:</v>
      </c>
      <c r="O18" t="str">
        <v>Raw</v>
      </c>
      <c r="P18" t="str">
        <v>Conv</v>
      </c>
      <c r="R18" t="str" cm="1">
        <f t="array" ref="R18:T27">'50PostRampOrangeSkittle'!P68:R77</f>
        <v>Ratios:</v>
      </c>
      <c r="S18" t="str">
        <v>Raw</v>
      </c>
      <c r="T18" t="str">
        <v>Conv</v>
      </c>
    </row>
    <row r="19" spans="1:20" x14ac:dyDescent="0.25">
      <c r="B19" t="str">
        <v>R:G</v>
      </c>
      <c r="C19">
        <v>2.0344572063727306</v>
      </c>
      <c r="D19">
        <v>1.9414987091954279</v>
      </c>
      <c r="F19" t="str">
        <v>R:G</v>
      </c>
      <c r="G19">
        <v>0.86782996101726373</v>
      </c>
      <c r="H19">
        <v>0.93318018776619904</v>
      </c>
      <c r="J19" t="str">
        <v>R:G</v>
      </c>
      <c r="K19">
        <v>1.4099244875943906</v>
      </c>
      <c r="L19">
        <v>1.4071766808379302</v>
      </c>
      <c r="N19" t="str">
        <v>R:G</v>
      </c>
      <c r="O19">
        <v>1.2622637907997707</v>
      </c>
      <c r="P19">
        <v>1.2550729590437162</v>
      </c>
      <c r="R19" t="str">
        <v>R:G</v>
      </c>
      <c r="S19">
        <v>2.1249179610588493</v>
      </c>
      <c r="T19">
        <v>2.0396586401516008</v>
      </c>
    </row>
    <row r="20" spans="1:20" x14ac:dyDescent="0.25">
      <c r="B20" t="str">
        <v>R:B</v>
      </c>
      <c r="C20">
        <v>2.1867781760254879</v>
      </c>
      <c r="D20">
        <v>2.0986092725086869</v>
      </c>
      <c r="F20" t="str">
        <v>R:B</v>
      </c>
      <c r="G20">
        <v>1.5332896031485732</v>
      </c>
      <c r="H20">
        <v>1.5222387351817976</v>
      </c>
      <c r="J20" t="str">
        <v>R:B</v>
      </c>
      <c r="K20">
        <v>1.5797743755036262</v>
      </c>
      <c r="L20">
        <v>1.5767583156455991</v>
      </c>
      <c r="N20" t="str">
        <v>R:B</v>
      </c>
      <c r="O20">
        <v>2.0769472361809043</v>
      </c>
      <c r="P20">
        <v>1.8557228119580356</v>
      </c>
      <c r="R20" t="str">
        <v>R:B</v>
      </c>
      <c r="S20">
        <v>2.8525697503671075</v>
      </c>
      <c r="T20">
        <v>2.6862906237831061</v>
      </c>
    </row>
    <row r="21" spans="1:20" x14ac:dyDescent="0.25">
      <c r="B21" s="14" t="str">
        <v>G:R</v>
      </c>
      <c r="C21" s="14">
        <v>0.49153159715898742</v>
      </c>
      <c r="D21" s="14">
        <v>0.51506601331422353</v>
      </c>
      <c r="E21" s="14"/>
      <c r="F21" s="14" t="str">
        <v>G:R</v>
      </c>
      <c r="G21" s="14">
        <v>1.1522994652406418</v>
      </c>
      <c r="H21" s="14">
        <v>1.0716044051403952</v>
      </c>
      <c r="I21" s="14"/>
      <c r="J21" s="14" t="str">
        <v>G:R</v>
      </c>
      <c r="K21" s="14">
        <v>0.70925784238714618</v>
      </c>
      <c r="L21" s="14">
        <v>0.71064281665364926</v>
      </c>
      <c r="M21" s="14"/>
      <c r="N21" s="14" t="str">
        <v>G:R</v>
      </c>
      <c r="O21" s="14">
        <v>0.79222743081808567</v>
      </c>
      <c r="P21" s="14">
        <v>0.79676642922968777</v>
      </c>
      <c r="Q21" s="14"/>
      <c r="R21" s="14" t="str">
        <v>G:R</v>
      </c>
      <c r="S21" s="14">
        <v>0.47060640378873669</v>
      </c>
      <c r="T21" s="14">
        <v>0.4902781182667279</v>
      </c>
    </row>
    <row r="22" spans="1:20" x14ac:dyDescent="0.25">
      <c r="B22" t="str">
        <v>G:B</v>
      </c>
      <c r="C22">
        <v>1.0748705694942253</v>
      </c>
      <c r="D22">
        <v>1.0809223114953124</v>
      </c>
      <c r="F22" t="str">
        <v>G:B</v>
      </c>
      <c r="G22">
        <v>1.7668087897671367</v>
      </c>
      <c r="H22">
        <v>1.6312377342961579</v>
      </c>
      <c r="J22" t="str">
        <v>G:B</v>
      </c>
      <c r="K22">
        <v>1.1204673650282031</v>
      </c>
      <c r="L22">
        <v>1.1205119706124522</v>
      </c>
      <c r="N22" t="str">
        <v>G:B</v>
      </c>
      <c r="O22">
        <v>1.6454145728643219</v>
      </c>
      <c r="P22">
        <v>1.4785776385238794</v>
      </c>
      <c r="R22" t="str">
        <v>G:B</v>
      </c>
      <c r="S22">
        <v>1.3424375917767988</v>
      </c>
      <c r="T22">
        <v>1.3170295121459361</v>
      </c>
    </row>
    <row r="23" spans="1:20" x14ac:dyDescent="0.25">
      <c r="B23" t="str">
        <v>B:R</v>
      </c>
      <c r="C23">
        <v>0.45729375341467859</v>
      </c>
      <c r="D23">
        <v>0.47650604288267318</v>
      </c>
      <c r="F23" t="str">
        <v>B:R</v>
      </c>
      <c r="G23">
        <v>0.65219251336898398</v>
      </c>
      <c r="H23">
        <v>0.65692718026950758</v>
      </c>
      <c r="J23" t="str">
        <v>B:R</v>
      </c>
      <c r="K23">
        <v>0.63300178525886253</v>
      </c>
      <c r="L23">
        <v>0.63421260574773175</v>
      </c>
      <c r="N23" t="str">
        <v>B:R</v>
      </c>
      <c r="O23">
        <v>0.4814758808407682</v>
      </c>
      <c r="P23">
        <v>0.53887358260411011</v>
      </c>
      <c r="R23" t="str">
        <v>B:R</v>
      </c>
      <c r="S23">
        <v>0.35056110367548643</v>
      </c>
      <c r="T23">
        <v>0.37226054066767311</v>
      </c>
    </row>
    <row r="24" spans="1:20" x14ac:dyDescent="0.25">
      <c r="B24" t="str">
        <v>B:G</v>
      </c>
      <c r="C24">
        <v>0.93034457206372734</v>
      </c>
      <c r="D24">
        <v>0.92513586718053109</v>
      </c>
      <c r="F24" t="str">
        <v>B:G</v>
      </c>
      <c r="G24">
        <v>0.56599220345275669</v>
      </c>
      <c r="H24">
        <v>0.61303142943261879</v>
      </c>
      <c r="J24" t="str">
        <v>B:G</v>
      </c>
      <c r="K24">
        <v>0.89248471772743609</v>
      </c>
      <c r="L24">
        <v>0.89244918950166807</v>
      </c>
      <c r="N24" t="str">
        <v>B:G</v>
      </c>
      <c r="O24">
        <v>0.6077495705287268</v>
      </c>
      <c r="P24">
        <v>0.676325661869429</v>
      </c>
      <c r="R24" t="str">
        <v>B:G</v>
      </c>
      <c r="S24">
        <v>0.74491358564865462</v>
      </c>
      <c r="T24">
        <v>0.75928442816032582</v>
      </c>
    </row>
    <row r="25" spans="1:20" x14ac:dyDescent="0.25">
      <c r="B25" t="str">
        <v>R:C</v>
      </c>
      <c r="C25">
        <v>0.55047619047619045</v>
      </c>
      <c r="D25">
        <v>0.85535120819467969</v>
      </c>
      <c r="F25" t="str">
        <v>R:C</v>
      </c>
      <c r="G25">
        <v>0.3710023014046504</v>
      </c>
      <c r="H25">
        <v>0.48854984136040208</v>
      </c>
      <c r="J25" t="str">
        <v>R:C</v>
      </c>
      <c r="K25">
        <v>0.45183221940539298</v>
      </c>
      <c r="L25">
        <v>0.86531263797477664</v>
      </c>
      <c r="N25" t="str">
        <v>R:C</v>
      </c>
      <c r="O25">
        <v>0.45666735722671081</v>
      </c>
      <c r="P25">
        <v>0.52641342244437717</v>
      </c>
      <c r="R25" t="str">
        <v>R:C</v>
      </c>
      <c r="S25">
        <v>0.57650759734093071</v>
      </c>
      <c r="T25">
        <v>0.55661089337660585</v>
      </c>
    </row>
    <row r="26" spans="1:20" x14ac:dyDescent="0.25">
      <c r="B26" t="str">
        <v>G:C</v>
      </c>
      <c r="C26">
        <v>0.27057644110275691</v>
      </c>
      <c r="D26">
        <v>0.44056233678833806</v>
      </c>
      <c r="F26" t="str">
        <v>G:C</v>
      </c>
      <c r="G26">
        <v>0.42750575351162606</v>
      </c>
      <c r="H26">
        <v>0.52353216213244813</v>
      </c>
      <c r="J26" t="str">
        <v>G:C</v>
      </c>
      <c r="K26">
        <v>0.32046554505646463</v>
      </c>
      <c r="L26">
        <v>0.61492821033639478</v>
      </c>
      <c r="N26" t="str">
        <v>G:C</v>
      </c>
      <c r="O26">
        <v>0.36178440715420207</v>
      </c>
      <c r="P26">
        <v>0.41942854289958564</v>
      </c>
      <c r="R26" t="str">
        <v>G:C</v>
      </c>
      <c r="S26">
        <v>0.27130816714150052</v>
      </c>
      <c r="T26">
        <v>0.27289414141144469</v>
      </c>
    </row>
    <row r="27" spans="1:20" x14ac:dyDescent="0.25">
      <c r="B27" t="str">
        <v>B:C</v>
      </c>
      <c r="C27">
        <v>0.25172932330827069</v>
      </c>
      <c r="D27">
        <v>0.40758001949176037</v>
      </c>
      <c r="F27" t="str">
        <v>B:C</v>
      </c>
      <c r="G27">
        <v>0.24196492341877629</v>
      </c>
      <c r="H27">
        <v>0.32094166970600418</v>
      </c>
      <c r="J27" t="str">
        <v>B:C</v>
      </c>
      <c r="K27">
        <v>0.28601060152108781</v>
      </c>
      <c r="L27">
        <v>0.54879218291642684</v>
      </c>
      <c r="N27" t="str">
        <v>B:C</v>
      </c>
      <c r="O27">
        <v>0.21987431807195634</v>
      </c>
      <c r="P27">
        <v>0.28367028688349244</v>
      </c>
      <c r="R27" t="str">
        <v>B:C</v>
      </c>
      <c r="S27">
        <v>0.20210113960113962</v>
      </c>
      <c r="T27">
        <v>0.20720427210989187</v>
      </c>
    </row>
    <row r="29" spans="1:20" x14ac:dyDescent="0.25">
      <c r="A29" t="s">
        <v>58</v>
      </c>
      <c r="B29" t="s">
        <v>64</v>
      </c>
    </row>
    <row r="30" spans="1:20" x14ac:dyDescent="0.25">
      <c r="B30" t="s">
        <v>0</v>
      </c>
      <c r="F30" t="s">
        <v>1</v>
      </c>
      <c r="J30" t="s">
        <v>50</v>
      </c>
      <c r="N30" t="s">
        <v>51</v>
      </c>
      <c r="R30" t="s">
        <v>52</v>
      </c>
    </row>
    <row r="32" spans="1:20" x14ac:dyDescent="0.25">
      <c r="B32" t="str" cm="1">
        <f t="array" ref="B32:D41">'101PostRampRedSkittle'!N67:P76</f>
        <v>Ratios:</v>
      </c>
      <c r="C32" t="str">
        <v>Raw</v>
      </c>
      <c r="D32" t="str">
        <v>Conv</v>
      </c>
      <c r="F32" t="str" cm="1">
        <f t="array" ref="F32:H41">'101PostRampGreenSkittle'!N67:P76</f>
        <v>Ratios:</v>
      </c>
      <c r="G32" t="str">
        <v>Raw</v>
      </c>
      <c r="H32" t="str">
        <v>Conv</v>
      </c>
      <c r="J32" t="str" cm="1">
        <f t="array" ref="J32:L41">'101PostRampPurpleSkittle'!N67:P76</f>
        <v>Ratios:</v>
      </c>
      <c r="K32" t="str">
        <v>Raw</v>
      </c>
      <c r="L32" t="str">
        <v>Conv</v>
      </c>
      <c r="N32" t="str" cm="1">
        <f t="array" ref="N32:P41">'101PostRampYellowSkittle'!N67:P76</f>
        <v>Ratios:</v>
      </c>
      <c r="O32" t="str">
        <v>Raw</v>
      </c>
      <c r="P32" t="str">
        <v>Conv</v>
      </c>
      <c r="R32" t="str" cm="1">
        <f t="array" ref="R32:T41">'101PostRampOrangeSkittle'!N67:P76</f>
        <v>Ratios:</v>
      </c>
      <c r="S32" t="str">
        <v>Raw</v>
      </c>
      <c r="T32" t="str">
        <v>Conv</v>
      </c>
    </row>
    <row r="33" spans="2:20" x14ac:dyDescent="0.25">
      <c r="B33" t="str">
        <v>R:G</v>
      </c>
      <c r="C33">
        <v>1.8458141321044548</v>
      </c>
      <c r="D33">
        <v>1.8229258087660611</v>
      </c>
      <c r="F33" t="str">
        <v>R:G</v>
      </c>
      <c r="G33">
        <v>0.91054878683744667</v>
      </c>
      <c r="H33">
        <v>0.94487648177925743</v>
      </c>
      <c r="J33" t="str">
        <v>R:G</v>
      </c>
      <c r="K33">
        <v>1.3902775044282623</v>
      </c>
      <c r="L33">
        <v>1.3896824286720832</v>
      </c>
      <c r="N33" t="str">
        <v>R:G</v>
      </c>
      <c r="O33">
        <v>1.2629983581021345</v>
      </c>
      <c r="P33">
        <v>1.3034825870646767</v>
      </c>
      <c r="R33" t="str">
        <v>R:G</v>
      </c>
      <c r="S33">
        <v>1.9551997847437106</v>
      </c>
      <c r="T33">
        <v>1.9921259842519685</v>
      </c>
    </row>
    <row r="34" spans="2:20" x14ac:dyDescent="0.25">
      <c r="B34" t="str">
        <v>R:B</v>
      </c>
      <c r="C34">
        <v>2.0110878661087868</v>
      </c>
      <c r="D34">
        <v>1.988913073612409</v>
      </c>
      <c r="F34" t="str">
        <v>R:B</v>
      </c>
      <c r="G34">
        <v>1.5329593267882189</v>
      </c>
      <c r="H34">
        <v>1.5294232758833965</v>
      </c>
      <c r="J34" t="str">
        <v>R:B</v>
      </c>
      <c r="K34">
        <v>1.5631776941801283</v>
      </c>
      <c r="L34">
        <v>1.5625783043388459</v>
      </c>
      <c r="N34" t="str">
        <v>R:B</v>
      </c>
      <c r="O34">
        <v>2.1837239772892705</v>
      </c>
      <c r="P34">
        <v>2.2586206896551726</v>
      </c>
      <c r="R34" t="str">
        <v>R:B</v>
      </c>
      <c r="S34">
        <v>2.5503202597174695</v>
      </c>
      <c r="T34">
        <v>2.635416666666667</v>
      </c>
    </row>
    <row r="35" spans="2:20" x14ac:dyDescent="0.25">
      <c r="B35" s="14" t="str">
        <v>G:R</v>
      </c>
      <c r="C35" s="14">
        <v>0.54176635805679807</v>
      </c>
      <c r="D35" s="14">
        <v>0.5485686774476578</v>
      </c>
      <c r="E35" s="14"/>
      <c r="F35" s="14" t="str">
        <v>G:R</v>
      </c>
      <c r="G35" s="14">
        <v>1.0982387923147301</v>
      </c>
      <c r="H35" s="14">
        <v>1.0583393906862215</v>
      </c>
      <c r="I35" s="14"/>
      <c r="J35" s="14" t="str">
        <v>G:R</v>
      </c>
      <c r="K35" s="14">
        <v>0.7192808607021518</v>
      </c>
      <c r="L35" s="14">
        <v>0.71958886387845755</v>
      </c>
      <c r="M35" s="14"/>
      <c r="N35" s="14" t="str">
        <v>G:R</v>
      </c>
      <c r="O35" s="14">
        <v>0.79176666666666662</v>
      </c>
      <c r="P35" s="14">
        <v>0.76717557251908386</v>
      </c>
      <c r="Q35" s="14"/>
      <c r="R35" s="14" t="str">
        <v>G:R</v>
      </c>
      <c r="S35" s="14">
        <v>0.51145668478634831</v>
      </c>
      <c r="T35" s="14">
        <v>0.50197628458498023</v>
      </c>
    </row>
    <row r="36" spans="2:20" x14ac:dyDescent="0.25">
      <c r="B36" t="str">
        <v>G:B</v>
      </c>
      <c r="C36">
        <v>1.0895397489539749</v>
      </c>
      <c r="D36">
        <v>1.0910554143499152</v>
      </c>
      <c r="F36" t="str">
        <v>G:B</v>
      </c>
      <c r="G36">
        <v>1.6835553997194952</v>
      </c>
      <c r="H36">
        <v>1.6186488978997586</v>
      </c>
      <c r="J36" t="str">
        <v>G:B</v>
      </c>
      <c r="K36">
        <v>1.1243637973002876</v>
      </c>
      <c r="L36">
        <v>1.1244139467403169</v>
      </c>
      <c r="N36" t="str">
        <v>G:B</v>
      </c>
      <c r="O36">
        <v>1.7289998544184015</v>
      </c>
      <c r="P36">
        <v>1.732758620689655</v>
      </c>
      <c r="R36" t="str">
        <v>G:B</v>
      </c>
      <c r="S36">
        <v>1.3043783451785558</v>
      </c>
      <c r="T36">
        <v>1.3229166666666667</v>
      </c>
    </row>
    <row r="37" spans="2:20" x14ac:dyDescent="0.25">
      <c r="B37" t="str">
        <v>B:R</v>
      </c>
      <c r="C37">
        <v>0.49724331634245295</v>
      </c>
      <c r="D37">
        <v>0.50278718223905439</v>
      </c>
      <c r="F37" t="str">
        <v>B:R</v>
      </c>
      <c r="G37">
        <v>0.65233302836230556</v>
      </c>
      <c r="H37">
        <v>0.65384123268452221</v>
      </c>
      <c r="J37" t="str">
        <v>B:R</v>
      </c>
      <c r="K37">
        <v>0.63972253680634206</v>
      </c>
      <c r="L37">
        <v>0.6399679281500823</v>
      </c>
      <c r="N37" t="str">
        <v>B:R</v>
      </c>
      <c r="O37">
        <v>0.45793333333333336</v>
      </c>
      <c r="P37">
        <v>0.44274809160305345</v>
      </c>
      <c r="R37" t="str">
        <v>B:R</v>
      </c>
      <c r="S37">
        <v>0.39210761714718229</v>
      </c>
      <c r="T37">
        <v>0.37944664031620551</v>
      </c>
    </row>
    <row r="38" spans="2:20" x14ac:dyDescent="0.25">
      <c r="B38" t="str">
        <v>B:G</v>
      </c>
      <c r="C38">
        <v>0.9178187403993856</v>
      </c>
      <c r="D38">
        <v>0.91654373082033713</v>
      </c>
      <c r="F38" t="str">
        <v>B:G</v>
      </c>
      <c r="G38">
        <v>0.59398104758929504</v>
      </c>
      <c r="H38">
        <v>0.61779920358116414</v>
      </c>
      <c r="J38" t="str">
        <v>B:G</v>
      </c>
      <c r="K38">
        <v>0.88939185199763826</v>
      </c>
      <c r="L38">
        <v>0.88935218466384758</v>
      </c>
      <c r="N38" t="str">
        <v>B:G</v>
      </c>
      <c r="O38">
        <v>0.57836904812023748</v>
      </c>
      <c r="P38">
        <v>0.57711442786069655</v>
      </c>
      <c r="R38" t="str">
        <v>B:G</v>
      </c>
      <c r="S38">
        <v>0.76664872864254008</v>
      </c>
      <c r="T38">
        <v>0.75590551181102361</v>
      </c>
    </row>
    <row r="39" spans="2:20" x14ac:dyDescent="0.25">
      <c r="B39" t="str">
        <v>R:C</v>
      </c>
      <c r="C39">
        <v>0.52464116138186978</v>
      </c>
      <c r="D39">
        <v>0.4660497163515393</v>
      </c>
      <c r="F39" t="str">
        <v>R:C</v>
      </c>
      <c r="G39">
        <v>0.37897109175226457</v>
      </c>
      <c r="H39">
        <v>0.27315307035174785</v>
      </c>
      <c r="J39" t="str">
        <v>R:C</v>
      </c>
      <c r="K39">
        <v>0.44813804478842861</v>
      </c>
      <c r="L39">
        <v>0.46567697877818182</v>
      </c>
      <c r="N39" t="str">
        <v>R:C</v>
      </c>
      <c r="O39">
        <v>0.46144617230400076</v>
      </c>
      <c r="P39">
        <v>0.23750689817764173</v>
      </c>
      <c r="R39" t="str">
        <v>R:C</v>
      </c>
      <c r="S39">
        <v>0.5510142180094787</v>
      </c>
      <c r="T39">
        <v>0.34541134315921046</v>
      </c>
    </row>
    <row r="40" spans="2:20" x14ac:dyDescent="0.25">
      <c r="B40" t="str">
        <v>G:C</v>
      </c>
      <c r="C40">
        <v>0.28423293128854443</v>
      </c>
      <c r="D40">
        <v>0.25566027652381995</v>
      </c>
      <c r="F40" t="str">
        <v>G:C</v>
      </c>
      <c r="G40">
        <v>0.41620075412820179</v>
      </c>
      <c r="H40">
        <v>0.28908865404013939</v>
      </c>
      <c r="J40" t="str">
        <v>G:C</v>
      </c>
      <c r="K40">
        <v>0.32233711856880037</v>
      </c>
      <c r="L40">
        <v>0.33509596809334447</v>
      </c>
      <c r="N40" t="str">
        <v>G:C</v>
      </c>
      <c r="O40">
        <v>0.365357697691231</v>
      </c>
      <c r="P40">
        <v>0.18220949058666405</v>
      </c>
      <c r="R40" t="str">
        <v>G:C</v>
      </c>
      <c r="S40">
        <v>0.28181990521327016</v>
      </c>
      <c r="T40">
        <v>0.17338830269256811</v>
      </c>
    </row>
    <row r="41" spans="2:20" x14ac:dyDescent="0.25">
      <c r="B41" t="str">
        <v>B:C</v>
      </c>
      <c r="C41">
        <v>0.26087431097527697</v>
      </c>
      <c r="D41">
        <v>0.23432382366770099</v>
      </c>
      <c r="F41" t="str">
        <v>B:C</v>
      </c>
      <c r="G41">
        <v>0.2472153599445239</v>
      </c>
      <c r="H41">
        <v>0.17859874023034883</v>
      </c>
      <c r="J41" t="str">
        <v>B:C</v>
      </c>
      <c r="K41">
        <v>0.28668400685148765</v>
      </c>
      <c r="L41">
        <v>0.29801833129586286</v>
      </c>
      <c r="N41" t="str">
        <v>B:C</v>
      </c>
      <c r="O41">
        <v>0.21131158383707874</v>
      </c>
      <c r="P41">
        <v>0.10515572591071161</v>
      </c>
      <c r="R41" t="str">
        <v>B:C</v>
      </c>
      <c r="S41">
        <v>0.21605687203791468</v>
      </c>
      <c r="T41">
        <v>0.13106517368887038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4A8F-49B5-4458-99A3-D3F4CD0F0B48}">
  <dimension ref="A1:P76"/>
  <sheetViews>
    <sheetView tabSelected="1" workbookViewId="0">
      <selection activeCell="A6" sqref="A6"/>
    </sheetView>
  </sheetViews>
  <sheetFormatPr defaultRowHeight="15" x14ac:dyDescent="0.25"/>
  <sheetData>
    <row r="1" spans="1:15" x14ac:dyDescent="0.25">
      <c r="A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G2" s="3" t="s">
        <v>38</v>
      </c>
      <c r="H2" s="3" t="s">
        <v>39</v>
      </c>
      <c r="I2" s="3" t="s">
        <v>40</v>
      </c>
    </row>
    <row r="3" spans="1:15" x14ac:dyDescent="0.25">
      <c r="B3">
        <v>93</v>
      </c>
      <c r="C3">
        <v>67</v>
      </c>
      <c r="D3">
        <v>60</v>
      </c>
      <c r="E3">
        <v>208</v>
      </c>
      <c r="G3" s="4">
        <f>B3/$E3*256</f>
        <v>114.46153846153847</v>
      </c>
      <c r="H3" s="4">
        <f>C3/$E3*256</f>
        <v>82.461538461538467</v>
      </c>
      <c r="I3" s="4">
        <f>D3/$E3*256</f>
        <v>73.84615384615384</v>
      </c>
      <c r="N3" s="10"/>
      <c r="O3" s="10"/>
    </row>
    <row r="4" spans="1:15" x14ac:dyDescent="0.25">
      <c r="B4">
        <v>98</v>
      </c>
      <c r="C4">
        <v>68</v>
      </c>
      <c r="D4">
        <v>61</v>
      </c>
      <c r="E4">
        <v>215</v>
      </c>
      <c r="G4" s="4">
        <f>B4/$E4*256</f>
        <v>116.68837209302326</v>
      </c>
      <c r="H4" s="4">
        <f>C4/$E4*256</f>
        <v>80.967441860465115</v>
      </c>
      <c r="I4" s="4">
        <f>D4/$E4*256</f>
        <v>72.632558139534879</v>
      </c>
      <c r="N4" s="10"/>
      <c r="O4" s="10"/>
    </row>
    <row r="5" spans="1:15" x14ac:dyDescent="0.25">
      <c r="B5">
        <v>98</v>
      </c>
      <c r="C5">
        <v>69</v>
      </c>
      <c r="D5">
        <v>61</v>
      </c>
      <c r="E5">
        <v>215</v>
      </c>
      <c r="G5" s="4">
        <f>B5/$E5*256</f>
        <v>116.68837209302326</v>
      </c>
      <c r="H5" s="4">
        <f>C5/$E5*256</f>
        <v>82.158139534883716</v>
      </c>
      <c r="I5" s="4">
        <f>D5/$E5*256</f>
        <v>72.632558139534879</v>
      </c>
      <c r="N5" s="10"/>
      <c r="O5" s="10"/>
    </row>
    <row r="6" spans="1:15" x14ac:dyDescent="0.25">
      <c r="B6">
        <v>99</v>
      </c>
      <c r="C6">
        <v>69</v>
      </c>
      <c r="D6">
        <v>62</v>
      </c>
      <c r="E6">
        <v>218</v>
      </c>
      <c r="G6" s="4">
        <f>B6/$E6*256</f>
        <v>116.25688073394495</v>
      </c>
      <c r="H6" s="4">
        <f>C6/$E6*256</f>
        <v>81.027522935779814</v>
      </c>
      <c r="I6" s="4">
        <f>D6/$E6*256</f>
        <v>72.807339449541288</v>
      </c>
      <c r="N6" s="10"/>
      <c r="O6" s="10"/>
    </row>
    <row r="7" spans="1:15" x14ac:dyDescent="0.25">
      <c r="B7">
        <v>103</v>
      </c>
      <c r="C7">
        <v>70</v>
      </c>
      <c r="D7">
        <v>63</v>
      </c>
      <c r="E7">
        <v>223</v>
      </c>
      <c r="G7" s="4">
        <f>B7/$E7*256</f>
        <v>118.24215246636771</v>
      </c>
      <c r="H7" s="4">
        <f>C7/$E7*256</f>
        <v>80.358744394618839</v>
      </c>
      <c r="I7" s="4">
        <f>D7/$E7*256</f>
        <v>72.322869955156946</v>
      </c>
      <c r="N7" s="10"/>
      <c r="O7" s="10"/>
    </row>
    <row r="8" spans="1:15" x14ac:dyDescent="0.25">
      <c r="B8">
        <v>104</v>
      </c>
      <c r="C8">
        <v>70</v>
      </c>
      <c r="D8">
        <v>63</v>
      </c>
      <c r="E8">
        <v>223</v>
      </c>
      <c r="G8" s="4">
        <f>B8/$E8*256</f>
        <v>119.39013452914799</v>
      </c>
      <c r="H8" s="4">
        <f>C8/$E8*256</f>
        <v>80.358744394618839</v>
      </c>
      <c r="I8" s="4">
        <f>D8/$E8*256</f>
        <v>72.322869955156946</v>
      </c>
      <c r="N8" s="10"/>
      <c r="O8" s="10"/>
    </row>
    <row r="9" spans="1:15" x14ac:dyDescent="0.25">
      <c r="B9">
        <v>105</v>
      </c>
      <c r="C9">
        <v>72</v>
      </c>
      <c r="D9">
        <v>64</v>
      </c>
      <c r="E9">
        <v>228</v>
      </c>
      <c r="G9" s="4">
        <f>B9/$E9*256</f>
        <v>117.89473684210526</v>
      </c>
      <c r="H9" s="4">
        <f>C9/$E9*256</f>
        <v>80.84210526315789</v>
      </c>
      <c r="I9" s="4">
        <f>D9/$E9*256</f>
        <v>71.859649122807014</v>
      </c>
      <c r="N9" s="10"/>
      <c r="O9" s="10"/>
    </row>
    <row r="10" spans="1:15" x14ac:dyDescent="0.25">
      <c r="B10">
        <v>114</v>
      </c>
      <c r="C10">
        <v>72</v>
      </c>
      <c r="D10">
        <v>65</v>
      </c>
      <c r="E10">
        <v>237</v>
      </c>
      <c r="G10" s="4">
        <f>B10/$E10*256</f>
        <v>123.13924050632912</v>
      </c>
      <c r="H10" s="4">
        <f>C10/$E10*256</f>
        <v>77.77215189873418</v>
      </c>
      <c r="I10" s="4">
        <f>D10/$E10*256</f>
        <v>70.210970464135016</v>
      </c>
      <c r="N10" s="10"/>
      <c r="O10" s="10"/>
    </row>
    <row r="11" spans="1:15" x14ac:dyDescent="0.25">
      <c r="B11">
        <v>114</v>
      </c>
      <c r="C11">
        <v>72</v>
      </c>
      <c r="D11">
        <v>65</v>
      </c>
      <c r="E11">
        <v>236</v>
      </c>
      <c r="G11" s="4">
        <f>B11/$E11*256</f>
        <v>123.66101694915254</v>
      </c>
      <c r="H11" s="4">
        <f>C11/$E11*256</f>
        <v>78.101694915254242</v>
      </c>
      <c r="I11" s="4">
        <f>D11/$E11*256</f>
        <v>70.508474576271183</v>
      </c>
      <c r="N11" s="10"/>
      <c r="O11" s="10"/>
    </row>
    <row r="12" spans="1:15" x14ac:dyDescent="0.25">
      <c r="B12">
        <v>117</v>
      </c>
      <c r="C12">
        <v>73</v>
      </c>
      <c r="D12">
        <v>66</v>
      </c>
      <c r="E12">
        <v>241</v>
      </c>
      <c r="G12" s="4">
        <f>B12/$E12*256</f>
        <v>124.28215767634855</v>
      </c>
      <c r="H12" s="4">
        <f>C12/$E12*256</f>
        <v>77.543568464730285</v>
      </c>
      <c r="I12" s="4">
        <f>D12/$E12*256</f>
        <v>70.107883817427393</v>
      </c>
      <c r="N12" s="10"/>
      <c r="O12" s="10"/>
    </row>
    <row r="13" spans="1:15" x14ac:dyDescent="0.25">
      <c r="B13">
        <v>119</v>
      </c>
      <c r="C13">
        <v>73</v>
      </c>
      <c r="D13">
        <v>66</v>
      </c>
      <c r="E13">
        <v>242</v>
      </c>
      <c r="G13" s="4">
        <f>B13/$E13*256</f>
        <v>125.88429752066116</v>
      </c>
      <c r="H13" s="4">
        <f>C13/$E13*256</f>
        <v>77.223140495867767</v>
      </c>
      <c r="I13" s="4">
        <f>D13/$E13*256</f>
        <v>69.818181818181813</v>
      </c>
      <c r="N13" s="10"/>
      <c r="O13" s="10"/>
    </row>
    <row r="14" spans="1:15" x14ac:dyDescent="0.25">
      <c r="B14">
        <v>125</v>
      </c>
      <c r="C14">
        <v>74</v>
      </c>
      <c r="D14">
        <v>68</v>
      </c>
      <c r="E14">
        <v>251</v>
      </c>
      <c r="G14" s="4">
        <f>B14/$E14*256</f>
        <v>127.49003984063745</v>
      </c>
      <c r="H14" s="4">
        <f>C14/$E14*256</f>
        <v>75.474103585657375</v>
      </c>
      <c r="I14" s="4">
        <f>D14/$E14*256</f>
        <v>69.354581673306768</v>
      </c>
      <c r="N14" s="10"/>
      <c r="O14" s="10"/>
    </row>
    <row r="15" spans="1:15" x14ac:dyDescent="0.25">
      <c r="B15">
        <v>127</v>
      </c>
      <c r="C15">
        <v>78</v>
      </c>
      <c r="D15">
        <v>70</v>
      </c>
      <c r="E15">
        <v>259</v>
      </c>
      <c r="G15" s="4">
        <f>B15/$E15*256</f>
        <v>125.52895752895753</v>
      </c>
      <c r="H15" s="4">
        <f>C15/$E15*256</f>
        <v>77.096525096525099</v>
      </c>
      <c r="I15" s="4">
        <f>D15/$E15*256</f>
        <v>69.189189189189193</v>
      </c>
      <c r="N15" s="10"/>
      <c r="O15" s="10"/>
    </row>
    <row r="16" spans="1:15" x14ac:dyDescent="0.25">
      <c r="B16">
        <v>127</v>
      </c>
      <c r="C16">
        <v>74</v>
      </c>
      <c r="D16">
        <v>68</v>
      </c>
      <c r="E16">
        <v>253</v>
      </c>
      <c r="G16" s="4">
        <f>B16/$E16*256</f>
        <v>128.50592885375494</v>
      </c>
      <c r="H16" s="4">
        <f>C16/$E16*256</f>
        <v>74.877470355731219</v>
      </c>
      <c r="I16" s="4">
        <f>D16/$E16*256</f>
        <v>68.806324110671937</v>
      </c>
      <c r="N16" s="10"/>
      <c r="O16" s="10"/>
    </row>
    <row r="17" spans="2:15" x14ac:dyDescent="0.25">
      <c r="B17">
        <v>128</v>
      </c>
      <c r="C17">
        <v>76</v>
      </c>
      <c r="D17">
        <v>69</v>
      </c>
      <c r="E17">
        <v>255</v>
      </c>
      <c r="G17" s="4">
        <f>B17/$E17*256</f>
        <v>128.50196078431372</v>
      </c>
      <c r="H17" s="4">
        <f>C17/$E17*256</f>
        <v>76.298039215686273</v>
      </c>
      <c r="I17" s="4">
        <f>D17/$E17*256</f>
        <v>69.270588235294113</v>
      </c>
      <c r="N17" s="10"/>
      <c r="O17" s="10"/>
    </row>
    <row r="18" spans="2:15" x14ac:dyDescent="0.25">
      <c r="B18">
        <v>133</v>
      </c>
      <c r="C18">
        <v>76</v>
      </c>
      <c r="D18">
        <v>70</v>
      </c>
      <c r="E18">
        <v>262</v>
      </c>
      <c r="G18" s="4">
        <f>B18/$E18*256</f>
        <v>129.95419847328245</v>
      </c>
      <c r="H18" s="4">
        <f>C18/$E18*256</f>
        <v>74.25954198473282</v>
      </c>
      <c r="I18" s="4">
        <f>D18/$E18*256</f>
        <v>68.396946564885496</v>
      </c>
      <c r="N18" s="10"/>
      <c r="O18" s="10"/>
    </row>
    <row r="19" spans="2:15" x14ac:dyDescent="0.25">
      <c r="B19">
        <v>134</v>
      </c>
      <c r="C19">
        <v>76</v>
      </c>
      <c r="D19">
        <v>69</v>
      </c>
      <c r="E19">
        <v>261</v>
      </c>
      <c r="G19" s="4">
        <f>B19/$E19*256</f>
        <v>131.43295019157088</v>
      </c>
      <c r="H19" s="4">
        <f>C19/$E19*256</f>
        <v>74.544061302681996</v>
      </c>
      <c r="I19" s="4">
        <f>D19/$E19*256</f>
        <v>67.678160919540232</v>
      </c>
      <c r="N19" s="10"/>
      <c r="O19" s="10"/>
    </row>
    <row r="20" spans="2:15" x14ac:dyDescent="0.25">
      <c r="B20">
        <v>136</v>
      </c>
      <c r="C20">
        <v>80</v>
      </c>
      <c r="D20">
        <v>72</v>
      </c>
      <c r="E20">
        <v>269</v>
      </c>
      <c r="G20" s="4">
        <f>B20/$E20*256</f>
        <v>129.42750929368029</v>
      </c>
      <c r="H20" s="4">
        <f>C20/$E20*256</f>
        <v>76.133828996282531</v>
      </c>
      <c r="I20" s="4">
        <f>D20/$E20*256</f>
        <v>68.520446096654268</v>
      </c>
      <c r="N20" s="10"/>
      <c r="O20" s="10"/>
    </row>
    <row r="21" spans="2:15" x14ac:dyDescent="0.25">
      <c r="B21">
        <v>138</v>
      </c>
      <c r="C21">
        <v>77</v>
      </c>
      <c r="D21">
        <v>71</v>
      </c>
      <c r="E21">
        <v>268</v>
      </c>
      <c r="G21" s="4">
        <f>B21/$E21*256</f>
        <v>131.82089552238807</v>
      </c>
      <c r="H21" s="4">
        <f>C21/$E21*256</f>
        <v>73.552238805970148</v>
      </c>
      <c r="I21" s="4">
        <f>D21/$E21*256</f>
        <v>67.820895522388057</v>
      </c>
      <c r="N21" s="10"/>
      <c r="O21" s="10"/>
    </row>
    <row r="22" spans="2:15" x14ac:dyDescent="0.25">
      <c r="B22">
        <v>141</v>
      </c>
      <c r="C22">
        <v>79</v>
      </c>
      <c r="D22">
        <v>73</v>
      </c>
      <c r="E22">
        <v>274</v>
      </c>
      <c r="G22" s="4">
        <f>B22/$E22*256</f>
        <v>131.73722627737226</v>
      </c>
      <c r="H22" s="4">
        <f>C22/$E22*256</f>
        <v>73.810218978102185</v>
      </c>
      <c r="I22" s="4">
        <f>D22/$E22*256</f>
        <v>68.204379562043798</v>
      </c>
      <c r="N22" s="10"/>
      <c r="O22" s="10"/>
    </row>
    <row r="23" spans="2:15" x14ac:dyDescent="0.25">
      <c r="B23">
        <v>141</v>
      </c>
      <c r="C23">
        <v>76</v>
      </c>
      <c r="D23">
        <v>70</v>
      </c>
      <c r="E23">
        <v>268</v>
      </c>
      <c r="G23" s="4">
        <f>B23/$E23*256</f>
        <v>134.68656716417911</v>
      </c>
      <c r="H23" s="4">
        <f>C23/$E23*256</f>
        <v>72.597014925373131</v>
      </c>
      <c r="I23" s="4">
        <f>D23/$E23*256</f>
        <v>66.865671641791039</v>
      </c>
      <c r="N23" s="10"/>
      <c r="O23" s="10"/>
    </row>
    <row r="24" spans="2:15" x14ac:dyDescent="0.25">
      <c r="B24">
        <v>142</v>
      </c>
      <c r="C24">
        <v>77</v>
      </c>
      <c r="D24">
        <v>71</v>
      </c>
      <c r="E24">
        <v>271</v>
      </c>
      <c r="G24" s="4">
        <f>B24/$E24*256</f>
        <v>134.14022140221402</v>
      </c>
      <c r="H24" s="4">
        <f>C24/$E24*256</f>
        <v>72.738007380073796</v>
      </c>
      <c r="I24" s="4">
        <f>D24/$E24*256</f>
        <v>67.070110701107012</v>
      </c>
      <c r="N24" s="10"/>
      <c r="O24" s="10"/>
    </row>
    <row r="25" spans="2:15" x14ac:dyDescent="0.25">
      <c r="B25">
        <v>144</v>
      </c>
      <c r="C25">
        <v>77</v>
      </c>
      <c r="D25">
        <v>71</v>
      </c>
      <c r="E25">
        <v>273</v>
      </c>
      <c r="G25" s="4">
        <f>B25/$E25*256</f>
        <v>135.03296703296704</v>
      </c>
      <c r="H25" s="4">
        <f>C25/$E25*256</f>
        <v>72.205128205128204</v>
      </c>
      <c r="I25" s="4">
        <f>D25/$E25*256</f>
        <v>66.578754578754584</v>
      </c>
      <c r="N25" s="10"/>
      <c r="O25" s="10"/>
    </row>
    <row r="26" spans="2:15" x14ac:dyDescent="0.25">
      <c r="B26">
        <v>146</v>
      </c>
      <c r="C26">
        <v>78</v>
      </c>
      <c r="D26">
        <v>72</v>
      </c>
      <c r="E26">
        <v>276</v>
      </c>
      <c r="G26" s="4">
        <f>B26/$E26*256</f>
        <v>135.42028985507247</v>
      </c>
      <c r="H26" s="4">
        <f>C26/$E26*256</f>
        <v>72.347826086956516</v>
      </c>
      <c r="I26" s="4">
        <f>D26/$E26*256</f>
        <v>66.782608695652172</v>
      </c>
      <c r="N26" s="10"/>
      <c r="O26" s="10"/>
    </row>
    <row r="27" spans="2:15" x14ac:dyDescent="0.25">
      <c r="B27">
        <v>146</v>
      </c>
      <c r="C27">
        <v>79</v>
      </c>
      <c r="D27">
        <v>73</v>
      </c>
      <c r="E27">
        <v>277</v>
      </c>
      <c r="G27" s="4">
        <f>B27/$E27*256</f>
        <v>134.93140794223828</v>
      </c>
      <c r="H27" s="4">
        <f>C27/$E27*256</f>
        <v>73.010830324909747</v>
      </c>
      <c r="I27" s="4">
        <f>D27/$E27*256</f>
        <v>67.46570397111914</v>
      </c>
      <c r="N27" s="10"/>
      <c r="O27" s="10"/>
    </row>
    <row r="28" spans="2:15" x14ac:dyDescent="0.25">
      <c r="B28">
        <v>146</v>
      </c>
      <c r="C28">
        <v>82</v>
      </c>
      <c r="D28">
        <v>76</v>
      </c>
      <c r="E28">
        <v>284</v>
      </c>
      <c r="G28" s="4">
        <f>B28/$E28*256</f>
        <v>131.6056338028169</v>
      </c>
      <c r="H28" s="4">
        <f>C28/$E28*256</f>
        <v>73.91549295774648</v>
      </c>
      <c r="I28" s="4">
        <f>D28/$E28*256</f>
        <v>68.507042253521121</v>
      </c>
      <c r="N28" s="10"/>
      <c r="O28" s="10"/>
    </row>
    <row r="29" spans="2:15" x14ac:dyDescent="0.25">
      <c r="B29">
        <v>148</v>
      </c>
      <c r="C29">
        <v>80</v>
      </c>
      <c r="D29">
        <v>73</v>
      </c>
      <c r="E29">
        <v>281</v>
      </c>
      <c r="G29" s="4">
        <f>B29/$E29*256</f>
        <v>134.83274021352312</v>
      </c>
      <c r="H29" s="4">
        <f>C29/$E29*256</f>
        <v>72.882562277580078</v>
      </c>
      <c r="I29" s="4">
        <f>D29/$E29*256</f>
        <v>66.505338078291814</v>
      </c>
      <c r="N29" s="10"/>
      <c r="O29" s="10"/>
    </row>
    <row r="30" spans="2:15" x14ac:dyDescent="0.25">
      <c r="B30">
        <v>151</v>
      </c>
      <c r="C30">
        <v>82</v>
      </c>
      <c r="D30">
        <v>75</v>
      </c>
      <c r="E30">
        <v>287</v>
      </c>
      <c r="G30" s="4">
        <f>B30/$E30*256</f>
        <v>134.68989547038328</v>
      </c>
      <c r="H30" s="4">
        <f>C30/$E30*256</f>
        <v>73.142857142857139</v>
      </c>
      <c r="I30" s="4">
        <f>D30/$E30*256</f>
        <v>66.898954703832757</v>
      </c>
      <c r="N30" s="10"/>
      <c r="O30" s="10"/>
    </row>
    <row r="31" spans="2:15" x14ac:dyDescent="0.25">
      <c r="B31">
        <v>151</v>
      </c>
      <c r="C31">
        <v>82</v>
      </c>
      <c r="D31">
        <v>74</v>
      </c>
      <c r="E31">
        <v>286</v>
      </c>
      <c r="G31" s="4">
        <f>B31/$E31*256</f>
        <v>135.16083916083917</v>
      </c>
      <c r="H31" s="4">
        <f>C31/$E31*256</f>
        <v>73.3986013986014</v>
      </c>
      <c r="I31" s="4">
        <f>D31/$E31*256</f>
        <v>66.23776223776224</v>
      </c>
      <c r="N31" s="10"/>
      <c r="O31" s="10"/>
    </row>
    <row r="32" spans="2:15" x14ac:dyDescent="0.25">
      <c r="B32">
        <v>155</v>
      </c>
      <c r="C32">
        <v>83</v>
      </c>
      <c r="D32">
        <v>76</v>
      </c>
      <c r="E32">
        <v>292</v>
      </c>
      <c r="G32" s="4">
        <f>B32/$E32*256</f>
        <v>135.89041095890411</v>
      </c>
      <c r="H32" s="4">
        <f>C32/$E32*256</f>
        <v>72.767123287671239</v>
      </c>
      <c r="I32" s="4">
        <f>D32/$E32*256</f>
        <v>66.630136986301366</v>
      </c>
      <c r="N32" s="10"/>
      <c r="O32" s="10"/>
    </row>
    <row r="33" spans="2:15" x14ac:dyDescent="0.25">
      <c r="B33">
        <v>157</v>
      </c>
      <c r="C33">
        <v>82</v>
      </c>
      <c r="D33">
        <v>76</v>
      </c>
      <c r="E33">
        <v>295</v>
      </c>
      <c r="G33" s="4">
        <f>B33/$E33*256</f>
        <v>136.24406779661018</v>
      </c>
      <c r="H33" s="4">
        <f>C33/$E33*256</f>
        <v>71.159322033898306</v>
      </c>
      <c r="I33" s="4">
        <f>D33/$E33*256</f>
        <v>65.952542372881354</v>
      </c>
      <c r="N33" s="10"/>
      <c r="O33" s="10"/>
    </row>
    <row r="34" spans="2:15" x14ac:dyDescent="0.25">
      <c r="B34">
        <v>157</v>
      </c>
      <c r="C34">
        <v>83</v>
      </c>
      <c r="D34">
        <v>76</v>
      </c>
      <c r="E34">
        <v>296</v>
      </c>
      <c r="G34" s="4">
        <f>B34/$E34*256</f>
        <v>135.78378378378378</v>
      </c>
      <c r="H34" s="4">
        <f>C34/$E34*256</f>
        <v>71.78378378378379</v>
      </c>
      <c r="I34" s="4">
        <f>D34/$E34*256</f>
        <v>65.729729729729726</v>
      </c>
      <c r="N34" s="10"/>
      <c r="O34" s="10"/>
    </row>
    <row r="35" spans="2:15" x14ac:dyDescent="0.25">
      <c r="B35">
        <v>157</v>
      </c>
      <c r="C35">
        <v>86</v>
      </c>
      <c r="D35">
        <v>79</v>
      </c>
      <c r="E35">
        <v>301</v>
      </c>
      <c r="G35" s="4">
        <f>B35/$E35*256</f>
        <v>133.5282392026578</v>
      </c>
      <c r="H35" s="4">
        <f>C35/$E35*256</f>
        <v>73.142857142857139</v>
      </c>
      <c r="I35" s="4">
        <f>D35/$E35*256</f>
        <v>67.189368770764119</v>
      </c>
      <c r="N35" s="10"/>
      <c r="O35" s="10"/>
    </row>
    <row r="36" spans="2:15" x14ac:dyDescent="0.25">
      <c r="B36">
        <v>158</v>
      </c>
      <c r="C36">
        <v>87</v>
      </c>
      <c r="D36">
        <v>79</v>
      </c>
      <c r="E36">
        <v>304</v>
      </c>
      <c r="G36" s="4">
        <f>B36/$E36*256</f>
        <v>133.05263157894737</v>
      </c>
      <c r="H36" s="4">
        <f>C36/$E36*256</f>
        <v>73.263157894736835</v>
      </c>
      <c r="I36" s="4">
        <f>D36/$E36*256</f>
        <v>66.526315789473685</v>
      </c>
      <c r="N36" s="10"/>
      <c r="O36" s="10"/>
    </row>
    <row r="37" spans="2:15" x14ac:dyDescent="0.25">
      <c r="B37">
        <v>158</v>
      </c>
      <c r="C37">
        <v>80</v>
      </c>
      <c r="D37">
        <v>74</v>
      </c>
      <c r="E37">
        <v>291</v>
      </c>
      <c r="G37" s="4">
        <f>B37/$E37*256</f>
        <v>138.99656357388315</v>
      </c>
      <c r="H37" s="4">
        <f>C37/$E37*256</f>
        <v>70.378006872852239</v>
      </c>
      <c r="I37" s="4">
        <f>D37/$E37*256</f>
        <v>65.099656357388312</v>
      </c>
      <c r="N37" s="10"/>
      <c r="O37" s="10"/>
    </row>
    <row r="38" spans="2:15" x14ac:dyDescent="0.25">
      <c r="B38">
        <v>158</v>
      </c>
      <c r="C38">
        <v>85</v>
      </c>
      <c r="D38">
        <v>77</v>
      </c>
      <c r="E38">
        <v>300</v>
      </c>
      <c r="G38" s="4">
        <f>B38/$E38*256</f>
        <v>134.82666666666665</v>
      </c>
      <c r="H38" s="4">
        <f>C38/$E38*256</f>
        <v>72.533333333333331</v>
      </c>
      <c r="I38" s="4">
        <f>D38/$E38*256</f>
        <v>65.706666666666663</v>
      </c>
      <c r="N38" s="10"/>
      <c r="O38" s="10"/>
    </row>
    <row r="39" spans="2:15" x14ac:dyDescent="0.25">
      <c r="B39">
        <v>160</v>
      </c>
      <c r="C39">
        <v>83</v>
      </c>
      <c r="D39">
        <v>77</v>
      </c>
      <c r="E39">
        <v>299</v>
      </c>
      <c r="G39" s="4">
        <f>B39/$E39*256</f>
        <v>136.98996655518394</v>
      </c>
      <c r="H39" s="4">
        <f>C39/$E39*256</f>
        <v>71.063545150501668</v>
      </c>
      <c r="I39" s="4">
        <f>D39/$E39*256</f>
        <v>65.926421404682273</v>
      </c>
      <c r="N39" s="10"/>
      <c r="O39" s="10"/>
    </row>
    <row r="40" spans="2:15" x14ac:dyDescent="0.25">
      <c r="B40">
        <v>161</v>
      </c>
      <c r="C40">
        <v>84</v>
      </c>
      <c r="D40">
        <v>77</v>
      </c>
      <c r="E40">
        <v>301</v>
      </c>
      <c r="G40" s="4">
        <f>B40/$E40*256</f>
        <v>136.93023255813952</v>
      </c>
      <c r="H40" s="4">
        <f>C40/$E40*256</f>
        <v>71.441860465116278</v>
      </c>
      <c r="I40" s="4">
        <f>D40/$E40*256</f>
        <v>65.488372093023258</v>
      </c>
      <c r="N40" s="10"/>
      <c r="O40" s="10"/>
    </row>
    <row r="41" spans="2:15" x14ac:dyDescent="0.25">
      <c r="B41">
        <v>161</v>
      </c>
      <c r="C41">
        <v>87</v>
      </c>
      <c r="D41">
        <v>80</v>
      </c>
      <c r="E41">
        <v>307</v>
      </c>
      <c r="G41" s="4">
        <f>B41/$E41*256</f>
        <v>134.25407166123779</v>
      </c>
      <c r="H41" s="4">
        <f>C41/$E41*256</f>
        <v>72.54723127035831</v>
      </c>
      <c r="I41" s="4">
        <f>D41/$E41*256</f>
        <v>66.710097719869708</v>
      </c>
      <c r="N41" s="10"/>
      <c r="O41" s="10"/>
    </row>
    <row r="42" spans="2:15" x14ac:dyDescent="0.25">
      <c r="B42">
        <v>162</v>
      </c>
      <c r="C42">
        <v>84</v>
      </c>
      <c r="D42">
        <v>77</v>
      </c>
      <c r="E42">
        <v>301</v>
      </c>
      <c r="G42" s="4">
        <f>B42/$E42*256</f>
        <v>137.78073089700996</v>
      </c>
      <c r="H42" s="4">
        <f>C42/$E42*256</f>
        <v>71.441860465116278</v>
      </c>
      <c r="I42" s="4">
        <f>D42/$E42*256</f>
        <v>65.488372093023258</v>
      </c>
      <c r="N42" s="10"/>
      <c r="O42" s="10"/>
    </row>
    <row r="43" spans="2:15" x14ac:dyDescent="0.25">
      <c r="B43">
        <v>163</v>
      </c>
      <c r="C43">
        <v>87</v>
      </c>
      <c r="D43">
        <v>80</v>
      </c>
      <c r="E43">
        <v>308</v>
      </c>
      <c r="G43" s="4">
        <f>B43/$E43*256</f>
        <v>135.48051948051949</v>
      </c>
      <c r="H43" s="4">
        <f>C43/$E43*256</f>
        <v>72.311688311688314</v>
      </c>
      <c r="I43" s="4">
        <f>D43/$E43*256</f>
        <v>66.493506493506487</v>
      </c>
      <c r="N43" s="10"/>
      <c r="O43" s="10"/>
    </row>
    <row r="44" spans="2:15" x14ac:dyDescent="0.25">
      <c r="B44">
        <v>163</v>
      </c>
      <c r="C44">
        <v>88</v>
      </c>
      <c r="D44">
        <v>81</v>
      </c>
      <c r="E44">
        <v>310</v>
      </c>
      <c r="G44" s="4">
        <f>B44/$E44*256</f>
        <v>134.60645161290321</v>
      </c>
      <c r="H44" s="4">
        <f>C44/$E44*256</f>
        <v>72.670967741935485</v>
      </c>
      <c r="I44" s="4">
        <f>D44/$E44*256</f>
        <v>66.890322580645162</v>
      </c>
      <c r="N44" s="10"/>
      <c r="O44" s="10"/>
    </row>
    <row r="45" spans="2:15" x14ac:dyDescent="0.25">
      <c r="B45">
        <v>164</v>
      </c>
      <c r="C45">
        <v>83</v>
      </c>
      <c r="D45">
        <v>77</v>
      </c>
      <c r="E45">
        <v>302</v>
      </c>
      <c r="G45" s="4">
        <f>B45/$E45*256</f>
        <v>139.01986754966887</v>
      </c>
      <c r="H45" s="4">
        <f>C45/$E45*256</f>
        <v>70.357615894039739</v>
      </c>
      <c r="I45" s="4">
        <f>D45/$E45*256</f>
        <v>65.271523178807954</v>
      </c>
      <c r="N45" s="10"/>
      <c r="O45" s="10"/>
    </row>
    <row r="46" spans="2:15" x14ac:dyDescent="0.25">
      <c r="B46">
        <v>165</v>
      </c>
      <c r="C46">
        <v>86</v>
      </c>
      <c r="D46">
        <v>79</v>
      </c>
      <c r="E46">
        <v>308</v>
      </c>
      <c r="G46" s="4">
        <f>B46/$E46*256</f>
        <v>137.14285714285714</v>
      </c>
      <c r="H46" s="4">
        <f>C46/$E46*256</f>
        <v>71.480519480519476</v>
      </c>
      <c r="I46" s="4">
        <f>D46/$E46*256</f>
        <v>65.662337662337663</v>
      </c>
      <c r="N46" s="10"/>
      <c r="O46" s="10"/>
    </row>
    <row r="47" spans="2:15" x14ac:dyDescent="0.25">
      <c r="B47">
        <v>169</v>
      </c>
      <c r="C47">
        <v>82</v>
      </c>
      <c r="D47">
        <v>76</v>
      </c>
      <c r="E47">
        <v>305</v>
      </c>
      <c r="G47" s="4">
        <f>B47/$E47*256</f>
        <v>141.84918032786885</v>
      </c>
      <c r="H47" s="4">
        <f>C47/$E47*256</f>
        <v>68.826229508196718</v>
      </c>
      <c r="I47" s="4">
        <f>D47/$E47*256</f>
        <v>63.790163934426232</v>
      </c>
      <c r="N47" s="10"/>
      <c r="O47" s="10"/>
    </row>
    <row r="48" spans="2:15" x14ac:dyDescent="0.25">
      <c r="B48">
        <v>169</v>
      </c>
      <c r="C48">
        <v>85</v>
      </c>
      <c r="D48">
        <v>80</v>
      </c>
      <c r="E48">
        <v>312</v>
      </c>
      <c r="G48" s="4">
        <f>B48/$E48*256</f>
        <v>138.66666666666666</v>
      </c>
      <c r="H48" s="4">
        <f>C48/$E48*256</f>
        <v>69.743589743589737</v>
      </c>
      <c r="I48" s="4">
        <f>D48/$E48*256</f>
        <v>65.641025641025635</v>
      </c>
      <c r="N48" s="10"/>
      <c r="O48" s="10"/>
    </row>
    <row r="49" spans="2:15" x14ac:dyDescent="0.25">
      <c r="B49">
        <v>170</v>
      </c>
      <c r="C49">
        <v>85</v>
      </c>
      <c r="D49">
        <v>78</v>
      </c>
      <c r="E49">
        <v>311</v>
      </c>
      <c r="G49" s="4">
        <f>B49/$E49*256</f>
        <v>139.93569131832797</v>
      </c>
      <c r="H49" s="4">
        <f>C49/$E49*256</f>
        <v>69.967845659163984</v>
      </c>
      <c r="I49" s="4">
        <f>D49/$E49*256</f>
        <v>64.20578778135048</v>
      </c>
      <c r="N49" s="10"/>
      <c r="O49" s="10"/>
    </row>
    <row r="50" spans="2:15" x14ac:dyDescent="0.25">
      <c r="B50">
        <v>171</v>
      </c>
      <c r="C50">
        <v>84</v>
      </c>
      <c r="D50">
        <v>78</v>
      </c>
      <c r="E50">
        <v>310</v>
      </c>
      <c r="G50" s="4">
        <f>B50/$E50*256</f>
        <v>141.21290322580646</v>
      </c>
      <c r="H50" s="4">
        <f>C50/$E50*256</f>
        <v>69.367741935483878</v>
      </c>
      <c r="I50" s="4">
        <f>D50/$E50*256</f>
        <v>64.412903225806446</v>
      </c>
      <c r="N50" s="10"/>
      <c r="O50" s="10"/>
    </row>
    <row r="51" spans="2:15" x14ac:dyDescent="0.25">
      <c r="B51">
        <v>171</v>
      </c>
      <c r="C51">
        <v>86</v>
      </c>
      <c r="D51">
        <v>79</v>
      </c>
      <c r="E51">
        <v>314</v>
      </c>
      <c r="G51" s="4">
        <f>B51/$E51*256</f>
        <v>139.4140127388535</v>
      </c>
      <c r="H51" s="4">
        <f>C51/$E51*256</f>
        <v>70.114649681528661</v>
      </c>
      <c r="I51" s="4">
        <f>D51/$E51*256</f>
        <v>64.407643312101911</v>
      </c>
      <c r="N51" s="10"/>
      <c r="O51" s="10"/>
    </row>
    <row r="52" spans="2:15" x14ac:dyDescent="0.25">
      <c r="B52">
        <v>172</v>
      </c>
      <c r="C52">
        <v>86</v>
      </c>
      <c r="D52">
        <v>79</v>
      </c>
      <c r="E52">
        <v>315</v>
      </c>
      <c r="G52" s="4">
        <f>B52/$E52*256</f>
        <v>139.78412698412697</v>
      </c>
      <c r="H52" s="4">
        <f>C52/$E52*256</f>
        <v>69.892063492063485</v>
      </c>
      <c r="I52" s="4">
        <f>D52/$E52*256</f>
        <v>64.203174603174602</v>
      </c>
      <c r="N52" s="10"/>
      <c r="O52" s="10"/>
    </row>
    <row r="53" spans="2:15" x14ac:dyDescent="0.25">
      <c r="B53">
        <v>174</v>
      </c>
      <c r="C53">
        <v>87</v>
      </c>
      <c r="D53">
        <v>81</v>
      </c>
      <c r="E53">
        <v>318</v>
      </c>
      <c r="G53" s="4">
        <f>B53/$E53*256</f>
        <v>140.0754716981132</v>
      </c>
      <c r="H53" s="4">
        <f>C53/$E53*256</f>
        <v>70.037735849056602</v>
      </c>
      <c r="I53" s="4">
        <f>D53/$E53*256</f>
        <v>65.20754716981132</v>
      </c>
      <c r="N53" s="10"/>
      <c r="O53" s="10"/>
    </row>
    <row r="54" spans="2:15" x14ac:dyDescent="0.25">
      <c r="B54">
        <v>174</v>
      </c>
      <c r="C54">
        <v>89</v>
      </c>
      <c r="D54">
        <v>81</v>
      </c>
      <c r="E54">
        <v>320</v>
      </c>
      <c r="G54" s="4">
        <f>B54/$E54*256</f>
        <v>139.19999999999999</v>
      </c>
      <c r="H54" s="4">
        <f>C54/$E54*256</f>
        <v>71.2</v>
      </c>
      <c r="I54" s="4">
        <f>D54/$E54*256</f>
        <v>64.8</v>
      </c>
      <c r="N54" s="10"/>
      <c r="O54" s="10"/>
    </row>
    <row r="55" spans="2:15" x14ac:dyDescent="0.25">
      <c r="B55">
        <v>175</v>
      </c>
      <c r="C55">
        <v>86</v>
      </c>
      <c r="D55">
        <v>79</v>
      </c>
      <c r="E55">
        <v>316</v>
      </c>
      <c r="G55" s="4">
        <f>B55/$E55*256</f>
        <v>141.77215189873417</v>
      </c>
      <c r="H55" s="4">
        <f>C55/$E55*256</f>
        <v>69.670886075949369</v>
      </c>
      <c r="I55" s="4">
        <f>D55/$E55*256</f>
        <v>64</v>
      </c>
      <c r="N55" s="10"/>
      <c r="O55" s="10"/>
    </row>
    <row r="56" spans="2:15" x14ac:dyDescent="0.25">
      <c r="B56">
        <v>176</v>
      </c>
      <c r="C56">
        <v>88</v>
      </c>
      <c r="D56">
        <v>81</v>
      </c>
      <c r="E56">
        <v>321</v>
      </c>
      <c r="G56" s="4">
        <f>B56/$E56*256</f>
        <v>140.36137071651089</v>
      </c>
      <c r="H56" s="4">
        <f>C56/$E56*256</f>
        <v>70.180685358255445</v>
      </c>
      <c r="I56" s="4">
        <f>D56/$E56*256</f>
        <v>64.598130841121488</v>
      </c>
      <c r="N56" s="10"/>
      <c r="O56" s="10"/>
    </row>
    <row r="57" spans="2:15" x14ac:dyDescent="0.25">
      <c r="B57">
        <v>177</v>
      </c>
      <c r="C57">
        <v>90</v>
      </c>
      <c r="D57">
        <v>83</v>
      </c>
      <c r="E57">
        <v>326</v>
      </c>
      <c r="G57" s="4">
        <f>B57/$E57*256</f>
        <v>138.99386503067484</v>
      </c>
      <c r="H57" s="4">
        <f>C57/$E57*256</f>
        <v>70.674846625766875</v>
      </c>
      <c r="I57" s="4">
        <f>D57/$E57*256</f>
        <v>65.177914110429441</v>
      </c>
      <c r="N57" s="10"/>
      <c r="O57" s="10"/>
    </row>
    <row r="58" spans="2:15" x14ac:dyDescent="0.25">
      <c r="B58">
        <v>177</v>
      </c>
      <c r="C58">
        <v>88</v>
      </c>
      <c r="D58">
        <v>82</v>
      </c>
      <c r="E58">
        <v>323</v>
      </c>
      <c r="G58" s="4">
        <f>B58/$E58*256</f>
        <v>140.28482972136223</v>
      </c>
      <c r="H58" s="4">
        <f>C58/$E58*256</f>
        <v>69.746130030959748</v>
      </c>
      <c r="I58" s="4">
        <f>D58/$E58*256</f>
        <v>64.990712074303403</v>
      </c>
      <c r="N58" s="10"/>
      <c r="O58" s="10"/>
    </row>
    <row r="59" spans="2:15" x14ac:dyDescent="0.25">
      <c r="B59">
        <v>181</v>
      </c>
      <c r="C59">
        <v>93</v>
      </c>
      <c r="D59">
        <v>87</v>
      </c>
      <c r="E59">
        <v>336</v>
      </c>
      <c r="G59" s="4">
        <f>B59/$E59*256</f>
        <v>137.9047619047619</v>
      </c>
      <c r="H59" s="4">
        <f>C59/$E59*256</f>
        <v>70.857142857142861</v>
      </c>
      <c r="I59" s="4">
        <f>D59/$E59*256</f>
        <v>66.285714285714292</v>
      </c>
      <c r="N59" s="10"/>
      <c r="O59" s="10"/>
    </row>
    <row r="60" spans="2:15" x14ac:dyDescent="0.25">
      <c r="B60">
        <v>181</v>
      </c>
      <c r="C60">
        <v>91</v>
      </c>
      <c r="D60">
        <v>84</v>
      </c>
      <c r="E60">
        <v>332</v>
      </c>
      <c r="G60" s="4">
        <f>B60/$E60*256</f>
        <v>139.56626506024097</v>
      </c>
      <c r="H60" s="4">
        <f>C60/$E60*256</f>
        <v>70.168674698795186</v>
      </c>
      <c r="I60" s="4">
        <f>D60/$E60*256</f>
        <v>64.771084337349393</v>
      </c>
      <c r="N60" s="10"/>
      <c r="O60" s="10"/>
    </row>
    <row r="61" spans="2:15" x14ac:dyDescent="0.25">
      <c r="B61">
        <v>182</v>
      </c>
      <c r="C61">
        <v>92</v>
      </c>
      <c r="D61">
        <v>85</v>
      </c>
      <c r="E61">
        <v>336</v>
      </c>
      <c r="G61" s="4">
        <f>B61/$E61*256</f>
        <v>138.66666666666666</v>
      </c>
      <c r="H61" s="4">
        <f>C61/$E61*256</f>
        <v>70.095238095238102</v>
      </c>
      <c r="I61" s="4">
        <f>D61/$E61*256</f>
        <v>64.761904761904759</v>
      </c>
      <c r="N61" s="10"/>
      <c r="O61" s="10"/>
    </row>
    <row r="62" spans="2:15" x14ac:dyDescent="0.25">
      <c r="B62">
        <v>182</v>
      </c>
      <c r="C62">
        <v>89</v>
      </c>
      <c r="D62">
        <v>83</v>
      </c>
      <c r="E62">
        <v>329</v>
      </c>
      <c r="G62" s="4">
        <f>B62/$E62*256</f>
        <v>141.61702127659575</v>
      </c>
      <c r="H62" s="4">
        <f>C62/$E62*256</f>
        <v>69.252279635258361</v>
      </c>
      <c r="I62" s="4">
        <f>D62/$E62*256</f>
        <v>64.583586626139819</v>
      </c>
      <c r="N62" s="10"/>
      <c r="O62" s="10"/>
    </row>
    <row r="63" spans="2:15" x14ac:dyDescent="0.25">
      <c r="B63">
        <v>183</v>
      </c>
      <c r="C63">
        <v>89</v>
      </c>
      <c r="D63">
        <v>84</v>
      </c>
      <c r="E63">
        <v>332</v>
      </c>
      <c r="G63" s="4">
        <f>B63/$E63*256</f>
        <v>141.10843373493975</v>
      </c>
      <c r="H63" s="4">
        <f>C63/$E63*256</f>
        <v>68.626506024096386</v>
      </c>
      <c r="I63" s="4">
        <f>D63/$E63*256</f>
        <v>64.771084337349393</v>
      </c>
      <c r="N63" s="10"/>
      <c r="O63" s="10"/>
    </row>
    <row r="64" spans="2:15" x14ac:dyDescent="0.25">
      <c r="B64">
        <v>185</v>
      </c>
      <c r="C64">
        <v>88</v>
      </c>
      <c r="D64">
        <v>82</v>
      </c>
      <c r="E64">
        <v>329</v>
      </c>
      <c r="G64" s="4">
        <f>B64/$E64*256</f>
        <v>143.95136778115503</v>
      </c>
      <c r="H64" s="4">
        <f>C64/$E64*256</f>
        <v>68.474164133738597</v>
      </c>
      <c r="I64" s="4">
        <f>D64/$E64*256</f>
        <v>63.805471124620063</v>
      </c>
      <c r="N64" s="10"/>
      <c r="O64" s="10"/>
    </row>
    <row r="65" spans="1:16" x14ac:dyDescent="0.25">
      <c r="B65">
        <v>186</v>
      </c>
      <c r="C65">
        <v>90</v>
      </c>
      <c r="D65">
        <v>84</v>
      </c>
      <c r="E65">
        <v>335</v>
      </c>
      <c r="G65" s="4">
        <f>B65/$E65*256</f>
        <v>142.13731343283581</v>
      </c>
      <c r="H65" s="4">
        <f>C65/$E65*256</f>
        <v>68.776119402985074</v>
      </c>
      <c r="I65" s="4">
        <f>D65/$E65*256</f>
        <v>64.191044776119398</v>
      </c>
      <c r="N65" s="10"/>
      <c r="O65" s="10"/>
    </row>
    <row r="66" spans="1:16" x14ac:dyDescent="0.25">
      <c r="B66">
        <v>191</v>
      </c>
      <c r="C66">
        <v>94</v>
      </c>
      <c r="D66">
        <v>88</v>
      </c>
      <c r="E66">
        <v>347</v>
      </c>
      <c r="G66" s="4">
        <f>B66/$E66*256</f>
        <v>140.91066282420749</v>
      </c>
      <c r="H66" s="4">
        <f>C66/$E66*256</f>
        <v>69.348703170028813</v>
      </c>
      <c r="I66" s="4">
        <f>D66/$E66*256</f>
        <v>64.922190201729109</v>
      </c>
      <c r="N66" s="10"/>
      <c r="O66" s="10"/>
    </row>
    <row r="67" spans="1:16" x14ac:dyDescent="0.25">
      <c r="N67" t="s">
        <v>41</v>
      </c>
      <c r="O67" s="5" t="s">
        <v>42</v>
      </c>
      <c r="P67" s="8" t="s">
        <v>43</v>
      </c>
    </row>
    <row r="68" spans="1:16" x14ac:dyDescent="0.25">
      <c r="A68" t="s">
        <v>34</v>
      </c>
      <c r="B68" s="2">
        <f>MEDIAN(B$3:B66)</f>
        <v>157</v>
      </c>
      <c r="C68" s="2">
        <f>MEDIAN(C$3:C66)</f>
        <v>82.5</v>
      </c>
      <c r="D68" s="2">
        <f>MEDIAN(D$3:D66)</f>
        <v>76</v>
      </c>
      <c r="E68" s="2">
        <f>MEDIAN(E$3:E66)</f>
        <v>295.5</v>
      </c>
      <c r="F68" s="2"/>
      <c r="G68" s="2">
        <f>MEDIAN(G$3:G66)</f>
        <v>135.09690309690311</v>
      </c>
      <c r="H68" s="2">
        <f>MEDIAN(H$3:H66)</f>
        <v>72.540282301845821</v>
      </c>
      <c r="I68" s="2">
        <f>MEDIAN(I$3:I66)</f>
        <v>66.515826933882749</v>
      </c>
      <c r="N68" s="6" t="s">
        <v>44</v>
      </c>
      <c r="O68" s="9">
        <f>$B70/$C70</f>
        <v>1.8458141321044548</v>
      </c>
      <c r="P68" s="10">
        <f>$G70/$H70</f>
        <v>1.8229258087660611</v>
      </c>
    </row>
    <row r="69" spans="1:16" x14ac:dyDescent="0.25">
      <c r="A69" t="s">
        <v>35</v>
      </c>
      <c r="B69">
        <f>_xlfn.MODE.SNGL(B$3:B66)</f>
        <v>146</v>
      </c>
      <c r="C69">
        <f>_xlfn.MODE.SNGL(C$3:C66)</f>
        <v>82</v>
      </c>
      <c r="D69">
        <f>_xlfn.MODE.SNGL(D$3:D66)</f>
        <v>79</v>
      </c>
      <c r="E69">
        <f>_xlfn.MODE.SNGL(E$3:E66)</f>
        <v>301</v>
      </c>
      <c r="G69">
        <f>_xlfn.MODE.SNGL(G$3:G66)</f>
        <v>116.68837209302326</v>
      </c>
      <c r="H69">
        <f>_xlfn.MODE.SNGL(H$3:H66)</f>
        <v>80.358744394618839</v>
      </c>
      <c r="I69">
        <f>_xlfn.MODE.SNGL(I$3:I66)</f>
        <v>72.632558139534879</v>
      </c>
      <c r="N69" s="7" t="s">
        <v>45</v>
      </c>
      <c r="O69" s="11">
        <f>$B70/$D70</f>
        <v>2.0110878661087868</v>
      </c>
      <c r="P69" s="10">
        <f>$G70/$I70</f>
        <v>1.988913073612409</v>
      </c>
    </row>
    <row r="70" spans="1:16" x14ac:dyDescent="0.25">
      <c r="A70" t="s">
        <v>37</v>
      </c>
      <c r="B70">
        <f>AVERAGE(B$3:B66)</f>
        <v>150.203125</v>
      </c>
      <c r="C70">
        <f>AVERAGE(C$3:C66)</f>
        <v>81.375</v>
      </c>
      <c r="D70">
        <f>AVERAGE(D$3:D66)</f>
        <v>74.6875</v>
      </c>
      <c r="E70">
        <f>AVERAGE(E$3:E66)</f>
        <v>286.296875</v>
      </c>
      <c r="G70">
        <f>AVERAGE(G$3:G66)</f>
        <v>133.42857738608211</v>
      </c>
      <c r="H70">
        <f>AVERAGE(H$3:H66)</f>
        <v>73.19473823040552</v>
      </c>
      <c r="I70">
        <f>AVERAGE(I$3:I66)</f>
        <v>67.086178454113835</v>
      </c>
      <c r="N70" s="7" t="s">
        <v>46</v>
      </c>
      <c r="O70" s="11">
        <f>$C70/$B70</f>
        <v>0.54176635805679807</v>
      </c>
      <c r="P70" s="10">
        <f>$H70/$G70</f>
        <v>0.5485686774476578</v>
      </c>
    </row>
    <row r="71" spans="1:16" x14ac:dyDescent="0.25">
      <c r="N71" s="7" t="s">
        <v>47</v>
      </c>
      <c r="O71" s="11">
        <f>$C70/$D70</f>
        <v>1.0895397489539749</v>
      </c>
      <c r="P71" s="10">
        <f>$H70/$I70</f>
        <v>1.0910554143499152</v>
      </c>
    </row>
    <row r="72" spans="1:16" x14ac:dyDescent="0.25">
      <c r="N72" s="7" t="s">
        <v>48</v>
      </c>
      <c r="O72" s="11">
        <f>$D70/$B70</f>
        <v>0.49724331634245295</v>
      </c>
      <c r="P72" s="10">
        <f>$I70/$G70</f>
        <v>0.50278718223905439</v>
      </c>
    </row>
    <row r="73" spans="1:16" x14ac:dyDescent="0.25">
      <c r="N73" s="7" t="s">
        <v>49</v>
      </c>
      <c r="O73" s="11">
        <f>$D70/$C70</f>
        <v>0.9178187403993856</v>
      </c>
      <c r="P73" s="10">
        <f>$I70/$H70</f>
        <v>0.91654373082033713</v>
      </c>
    </row>
    <row r="74" spans="1:16" x14ac:dyDescent="0.25">
      <c r="N74" s="13" t="s">
        <v>55</v>
      </c>
      <c r="O74">
        <f>$B70/$E70</f>
        <v>0.52464116138186978</v>
      </c>
      <c r="P74">
        <f>$G70/$E70</f>
        <v>0.4660497163515393</v>
      </c>
    </row>
    <row r="75" spans="1:16" x14ac:dyDescent="0.25">
      <c r="N75" s="13" t="s">
        <v>56</v>
      </c>
      <c r="O75">
        <f>$C70/$E70</f>
        <v>0.28423293128854443</v>
      </c>
      <c r="P75">
        <f>$H70/$E70</f>
        <v>0.25566027652381995</v>
      </c>
    </row>
    <row r="76" spans="1:16" x14ac:dyDescent="0.25">
      <c r="N76" s="13" t="s">
        <v>57</v>
      </c>
      <c r="O76">
        <f>$D70/$E70</f>
        <v>0.26087431097527697</v>
      </c>
      <c r="P76">
        <f>$I70/$E70</f>
        <v>0.23432382366770099</v>
      </c>
    </row>
  </sheetData>
  <autoFilter ref="B2:E2" xr:uid="{A589D4E1-DE05-4AEF-ADAC-3FADF11F4196}">
    <sortState ref="B3:E66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A336-EF9B-4B8B-B60A-2E8F83C829AC}">
  <dimension ref="A1:P76"/>
  <sheetViews>
    <sheetView workbookViewId="0">
      <selection activeCell="J3" sqref="J3:J130"/>
    </sheetView>
  </sheetViews>
  <sheetFormatPr defaultRowHeight="15" x14ac:dyDescent="0.25"/>
  <sheetData>
    <row r="1" spans="1:15" x14ac:dyDescent="0.25">
      <c r="A1" t="s">
        <v>28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G2" s="3" t="s">
        <v>38</v>
      </c>
      <c r="H2" s="3" t="s">
        <v>39</v>
      </c>
      <c r="I2" s="3" t="s">
        <v>40</v>
      </c>
    </row>
    <row r="3" spans="1:15" x14ac:dyDescent="0.25">
      <c r="B3">
        <v>91</v>
      </c>
      <c r="C3">
        <v>70</v>
      </c>
      <c r="D3">
        <v>60</v>
      </c>
      <c r="E3">
        <v>210</v>
      </c>
      <c r="G3" s="4">
        <f>B3/$E3*256</f>
        <v>110.93333333333334</v>
      </c>
      <c r="H3" s="4">
        <f>C3/$E3*256</f>
        <v>85.333333333333329</v>
      </c>
      <c r="I3" s="4">
        <f>D3/$E3*256</f>
        <v>73.142857142857139</v>
      </c>
      <c r="N3" s="10"/>
      <c r="O3" s="10"/>
    </row>
    <row r="4" spans="1:15" x14ac:dyDescent="0.25">
      <c r="B4">
        <v>91</v>
      </c>
      <c r="C4">
        <v>71</v>
      </c>
      <c r="D4">
        <v>60</v>
      </c>
      <c r="E4">
        <v>212</v>
      </c>
      <c r="G4" s="4">
        <f>B4/$E4*256</f>
        <v>109.88679245283019</v>
      </c>
      <c r="H4" s="4">
        <f>C4/$E4*256</f>
        <v>85.735849056603769</v>
      </c>
      <c r="I4" s="4">
        <f>D4/$E4*256</f>
        <v>72.452830188679243</v>
      </c>
      <c r="N4" s="10"/>
      <c r="O4" s="10"/>
    </row>
    <row r="5" spans="1:15" x14ac:dyDescent="0.25">
      <c r="B5">
        <v>92</v>
      </c>
      <c r="C5">
        <v>73</v>
      </c>
      <c r="D5">
        <v>61</v>
      </c>
      <c r="E5">
        <v>216</v>
      </c>
      <c r="G5" s="4">
        <f>B5/$E5*256</f>
        <v>109.03703703703704</v>
      </c>
      <c r="H5" s="4">
        <f>C5/$E5*256</f>
        <v>86.518518518518519</v>
      </c>
      <c r="I5" s="4">
        <f>D5/$E5*256</f>
        <v>72.296296296296291</v>
      </c>
      <c r="N5" s="10"/>
      <c r="O5" s="10"/>
    </row>
    <row r="6" spans="1:15" x14ac:dyDescent="0.25">
      <c r="B6">
        <v>92</v>
      </c>
      <c r="C6">
        <v>73</v>
      </c>
      <c r="D6">
        <v>61</v>
      </c>
      <c r="E6">
        <v>215</v>
      </c>
      <c r="G6" s="4">
        <f>B6/$E6*256</f>
        <v>109.54418604651163</v>
      </c>
      <c r="H6" s="4">
        <f>C6/$E6*256</f>
        <v>86.920930232558135</v>
      </c>
      <c r="I6" s="4">
        <f>D6/$E6*256</f>
        <v>72.632558139534879</v>
      </c>
      <c r="N6" s="10"/>
      <c r="O6" s="10"/>
    </row>
    <row r="7" spans="1:15" x14ac:dyDescent="0.25">
      <c r="B7">
        <v>93</v>
      </c>
      <c r="C7">
        <v>74</v>
      </c>
      <c r="D7">
        <v>61</v>
      </c>
      <c r="E7">
        <v>217</v>
      </c>
      <c r="G7" s="4">
        <f>B7/$E7*256</f>
        <v>109.71428571428571</v>
      </c>
      <c r="H7" s="4">
        <f>C7/$E7*256</f>
        <v>87.299539170506918</v>
      </c>
      <c r="I7" s="4">
        <f>D7/$E7*256</f>
        <v>71.963133640552996</v>
      </c>
      <c r="N7" s="10"/>
      <c r="O7" s="10"/>
    </row>
    <row r="8" spans="1:15" x14ac:dyDescent="0.25">
      <c r="B8">
        <v>93</v>
      </c>
      <c r="C8">
        <v>74</v>
      </c>
      <c r="D8">
        <v>62</v>
      </c>
      <c r="E8">
        <v>218</v>
      </c>
      <c r="G8" s="4">
        <f>B8/$E8*256</f>
        <v>109.21100917431193</v>
      </c>
      <c r="H8" s="4">
        <f>C8/$E8*256</f>
        <v>86.899082568807344</v>
      </c>
      <c r="I8" s="4">
        <f>D8/$E8*256</f>
        <v>72.807339449541288</v>
      </c>
      <c r="N8" s="10"/>
      <c r="O8" s="10"/>
    </row>
    <row r="9" spans="1:15" x14ac:dyDescent="0.25">
      <c r="B9">
        <v>94</v>
      </c>
      <c r="C9">
        <v>77</v>
      </c>
      <c r="D9">
        <v>63</v>
      </c>
      <c r="E9">
        <v>223</v>
      </c>
      <c r="G9" s="4">
        <f>B9/$E9*256</f>
        <v>107.91031390134529</v>
      </c>
      <c r="H9" s="4">
        <f>C9/$E9*256</f>
        <v>88.394618834080717</v>
      </c>
      <c r="I9" s="4">
        <f>D9/$E9*256</f>
        <v>72.322869955156946</v>
      </c>
      <c r="N9" s="10"/>
      <c r="O9" s="10"/>
    </row>
    <row r="10" spans="1:15" x14ac:dyDescent="0.25">
      <c r="B10">
        <v>94</v>
      </c>
      <c r="C10">
        <v>77</v>
      </c>
      <c r="D10">
        <v>62</v>
      </c>
      <c r="E10">
        <v>222</v>
      </c>
      <c r="G10" s="4">
        <f>B10/$E10*256</f>
        <v>108.3963963963964</v>
      </c>
      <c r="H10" s="4">
        <f>C10/$E10*256</f>
        <v>88.792792792792795</v>
      </c>
      <c r="I10" s="4">
        <f>D10/$E10*256</f>
        <v>71.49549549549549</v>
      </c>
      <c r="N10" s="10"/>
      <c r="O10" s="10"/>
    </row>
    <row r="11" spans="1:15" x14ac:dyDescent="0.25">
      <c r="B11">
        <v>97</v>
      </c>
      <c r="C11">
        <v>81</v>
      </c>
      <c r="D11">
        <v>64</v>
      </c>
      <c r="E11">
        <v>232</v>
      </c>
      <c r="G11" s="4">
        <f>B11/$E11*256</f>
        <v>107.03448275862068</v>
      </c>
      <c r="H11" s="4">
        <f>C11/$E11*256</f>
        <v>89.379310344827587</v>
      </c>
      <c r="I11" s="4">
        <f>D11/$E11*256</f>
        <v>70.620689655172413</v>
      </c>
      <c r="N11" s="10"/>
      <c r="O11" s="10"/>
    </row>
    <row r="12" spans="1:15" x14ac:dyDescent="0.25">
      <c r="B12">
        <v>97</v>
      </c>
      <c r="C12">
        <v>82</v>
      </c>
      <c r="D12">
        <v>65</v>
      </c>
      <c r="E12">
        <v>233</v>
      </c>
      <c r="G12" s="4">
        <f>B12/$E12*256</f>
        <v>106.57510729613733</v>
      </c>
      <c r="H12" s="4">
        <f>C12/$E12*256</f>
        <v>90.094420600858371</v>
      </c>
      <c r="I12" s="4">
        <f>D12/$E12*256</f>
        <v>71.41630901287553</v>
      </c>
      <c r="N12" s="10"/>
      <c r="O12" s="10"/>
    </row>
    <row r="13" spans="1:15" x14ac:dyDescent="0.25">
      <c r="B13">
        <v>97</v>
      </c>
      <c r="C13">
        <v>81</v>
      </c>
      <c r="D13">
        <v>64</v>
      </c>
      <c r="E13">
        <v>231</v>
      </c>
      <c r="G13" s="4">
        <f>B13/$E13*256</f>
        <v>107.4978354978355</v>
      </c>
      <c r="H13" s="4">
        <f>C13/$E13*256</f>
        <v>89.766233766233768</v>
      </c>
      <c r="I13" s="4">
        <f>D13/$E13*256</f>
        <v>70.926406926406926</v>
      </c>
      <c r="N13" s="10"/>
      <c r="O13" s="10"/>
    </row>
    <row r="14" spans="1:15" x14ac:dyDescent="0.25">
      <c r="B14">
        <v>100</v>
      </c>
      <c r="C14">
        <v>86</v>
      </c>
      <c r="D14">
        <v>66</v>
      </c>
      <c r="E14">
        <v>241</v>
      </c>
      <c r="G14" s="4">
        <f>B14/$E14*256</f>
        <v>106.2240663900415</v>
      </c>
      <c r="H14" s="4">
        <f>C14/$E14*256</f>
        <v>91.352697095435687</v>
      </c>
      <c r="I14" s="4">
        <f>D14/$E14*256</f>
        <v>70.107883817427393</v>
      </c>
      <c r="N14" s="10"/>
      <c r="O14" s="10"/>
    </row>
    <row r="15" spans="1:15" x14ac:dyDescent="0.25">
      <c r="B15">
        <v>102</v>
      </c>
      <c r="C15">
        <v>89</v>
      </c>
      <c r="D15">
        <v>67</v>
      </c>
      <c r="E15">
        <v>246</v>
      </c>
      <c r="G15" s="4">
        <f>B15/$E15*256</f>
        <v>106.14634146341463</v>
      </c>
      <c r="H15" s="4">
        <f>C15/$E15*256</f>
        <v>92.617886178861795</v>
      </c>
      <c r="I15" s="4">
        <f>D15/$E15*256</f>
        <v>69.723577235772353</v>
      </c>
      <c r="N15" s="10"/>
      <c r="O15" s="10"/>
    </row>
    <row r="16" spans="1:15" x14ac:dyDescent="0.25">
      <c r="B16">
        <v>104</v>
      </c>
      <c r="C16">
        <v>94</v>
      </c>
      <c r="D16">
        <v>69</v>
      </c>
      <c r="E16">
        <v>256</v>
      </c>
      <c r="G16" s="4">
        <f>B16/$E16*256</f>
        <v>104</v>
      </c>
      <c r="H16" s="4">
        <f>C16/$E16*256</f>
        <v>94</v>
      </c>
      <c r="I16" s="4">
        <f>D16/$E16*256</f>
        <v>69</v>
      </c>
      <c r="N16" s="10"/>
      <c r="O16" s="10"/>
    </row>
    <row r="17" spans="2:15" x14ac:dyDescent="0.25">
      <c r="B17">
        <v>105</v>
      </c>
      <c r="C17">
        <v>95</v>
      </c>
      <c r="D17">
        <v>69</v>
      </c>
      <c r="E17">
        <v>257</v>
      </c>
      <c r="G17" s="4">
        <f>B17/$E17*256</f>
        <v>104.59143968871595</v>
      </c>
      <c r="H17" s="4">
        <f>C17/$E17*256</f>
        <v>94.630350194552534</v>
      </c>
      <c r="I17" s="4">
        <f>D17/$E17*256</f>
        <v>68.731517509727624</v>
      </c>
      <c r="N17" s="10"/>
      <c r="O17" s="10"/>
    </row>
    <row r="18" spans="2:15" x14ac:dyDescent="0.25">
      <c r="B18">
        <v>109</v>
      </c>
      <c r="C18">
        <v>102</v>
      </c>
      <c r="D18">
        <v>72</v>
      </c>
      <c r="E18">
        <v>270</v>
      </c>
      <c r="G18" s="4">
        <f>B18/$E18*256</f>
        <v>103.34814814814816</v>
      </c>
      <c r="H18" s="4">
        <f>C18/$E18*256</f>
        <v>96.711111111111109</v>
      </c>
      <c r="I18" s="4">
        <f>D18/$E18*256</f>
        <v>68.266666666666666</v>
      </c>
      <c r="N18" s="10"/>
      <c r="O18" s="10"/>
    </row>
    <row r="19" spans="2:15" x14ac:dyDescent="0.25">
      <c r="B19">
        <v>109</v>
      </c>
      <c r="C19">
        <v>101</v>
      </c>
      <c r="D19">
        <v>71</v>
      </c>
      <c r="E19">
        <v>269</v>
      </c>
      <c r="G19" s="4">
        <f>B19/$E19*256</f>
        <v>103.73234200743494</v>
      </c>
      <c r="H19" s="4">
        <f>C19/$E19*256</f>
        <v>96.118959107806688</v>
      </c>
      <c r="I19" s="4">
        <f>D19/$E19*256</f>
        <v>67.568773234200748</v>
      </c>
      <c r="N19" s="10"/>
      <c r="O19" s="10"/>
    </row>
    <row r="20" spans="2:15" x14ac:dyDescent="0.25">
      <c r="B20">
        <v>110</v>
      </c>
      <c r="C20">
        <v>102</v>
      </c>
      <c r="D20">
        <v>73</v>
      </c>
      <c r="E20">
        <v>271</v>
      </c>
      <c r="G20" s="4">
        <f>B20/$E20*256</f>
        <v>103.91143911439114</v>
      </c>
      <c r="H20" s="4">
        <f>C20/$E20*256</f>
        <v>96.354243542435427</v>
      </c>
      <c r="I20" s="4">
        <f>D20/$E20*256</f>
        <v>68.959409594095945</v>
      </c>
      <c r="N20" s="10"/>
      <c r="O20" s="10"/>
    </row>
    <row r="21" spans="2:15" x14ac:dyDescent="0.25">
      <c r="B21">
        <v>111</v>
      </c>
      <c r="C21">
        <v>104</v>
      </c>
      <c r="D21">
        <v>73</v>
      </c>
      <c r="E21">
        <v>276</v>
      </c>
      <c r="G21" s="4">
        <f>B21/$E21*256</f>
        <v>102.95652173913044</v>
      </c>
      <c r="H21" s="4">
        <f>C21/$E21*256</f>
        <v>96.463768115942031</v>
      </c>
      <c r="I21" s="4">
        <f>D21/$E21*256</f>
        <v>67.710144927536234</v>
      </c>
      <c r="N21" s="10"/>
      <c r="O21" s="10"/>
    </row>
    <row r="22" spans="2:15" x14ac:dyDescent="0.25">
      <c r="B22">
        <v>112</v>
      </c>
      <c r="C22">
        <v>106</v>
      </c>
      <c r="D22">
        <v>74</v>
      </c>
      <c r="E22">
        <v>279</v>
      </c>
      <c r="G22" s="4">
        <f>B22/$E22*256</f>
        <v>102.76702508960574</v>
      </c>
      <c r="H22" s="4">
        <f>C22/$E22*256</f>
        <v>97.261648745519707</v>
      </c>
      <c r="I22" s="4">
        <f>D22/$E22*256</f>
        <v>67.899641577060933</v>
      </c>
      <c r="N22" s="10"/>
      <c r="O22" s="10"/>
    </row>
    <row r="23" spans="2:15" x14ac:dyDescent="0.25">
      <c r="B23">
        <v>123</v>
      </c>
      <c r="C23">
        <v>121</v>
      </c>
      <c r="D23">
        <v>81</v>
      </c>
      <c r="E23">
        <v>310</v>
      </c>
      <c r="G23" s="4">
        <f>B23/$E23*256</f>
        <v>101.5741935483871</v>
      </c>
      <c r="H23" s="4">
        <f>C23/$E23*256</f>
        <v>99.92258064516129</v>
      </c>
      <c r="I23" s="4">
        <f>D23/$E23*256</f>
        <v>66.890322580645162</v>
      </c>
      <c r="N23" s="10"/>
      <c r="O23" s="10"/>
    </row>
    <row r="24" spans="2:15" x14ac:dyDescent="0.25">
      <c r="B24">
        <v>125</v>
      </c>
      <c r="C24">
        <v>126</v>
      </c>
      <c r="D24">
        <v>81</v>
      </c>
      <c r="E24">
        <v>318</v>
      </c>
      <c r="G24" s="4">
        <f>B24/$E24*256</f>
        <v>100.62893081761007</v>
      </c>
      <c r="H24" s="4">
        <f>C24/$E24*256</f>
        <v>101.43396226415095</v>
      </c>
      <c r="I24" s="4">
        <f>D24/$E24*256</f>
        <v>65.20754716981132</v>
      </c>
      <c r="N24" s="10"/>
      <c r="O24" s="10"/>
    </row>
    <row r="25" spans="2:15" x14ac:dyDescent="0.25">
      <c r="B25">
        <v>126</v>
      </c>
      <c r="C25">
        <v>133</v>
      </c>
      <c r="D25">
        <v>83</v>
      </c>
      <c r="E25">
        <v>327</v>
      </c>
      <c r="G25" s="4">
        <f>B25/$E25*256</f>
        <v>98.642201834862391</v>
      </c>
      <c r="H25" s="4">
        <f>C25/$E25*256</f>
        <v>104.1223241590214</v>
      </c>
      <c r="I25" s="4">
        <f>D25/$E25*256</f>
        <v>64.978593272171253</v>
      </c>
      <c r="N25" s="10"/>
      <c r="O25" s="10"/>
    </row>
    <row r="26" spans="2:15" x14ac:dyDescent="0.25">
      <c r="B26">
        <v>132</v>
      </c>
      <c r="C26">
        <v>149</v>
      </c>
      <c r="D26">
        <v>88</v>
      </c>
      <c r="E26">
        <v>352</v>
      </c>
      <c r="G26" s="4">
        <f>B26/$E26*256</f>
        <v>96</v>
      </c>
      <c r="H26" s="4">
        <f>C26/$E26*256</f>
        <v>108.36363636363636</v>
      </c>
      <c r="I26" s="4">
        <f>D26/$E26*256</f>
        <v>64</v>
      </c>
      <c r="N26" s="10"/>
      <c r="O26" s="10"/>
    </row>
    <row r="27" spans="2:15" x14ac:dyDescent="0.25">
      <c r="B27">
        <v>132</v>
      </c>
      <c r="C27">
        <v>147</v>
      </c>
      <c r="D27">
        <v>87</v>
      </c>
      <c r="E27">
        <v>351</v>
      </c>
      <c r="G27" s="4">
        <f>B27/$E27*256</f>
        <v>96.273504273504273</v>
      </c>
      <c r="H27" s="4">
        <f>C27/$E27*256</f>
        <v>107.21367521367522</v>
      </c>
      <c r="I27" s="4">
        <f>D27/$E27*256</f>
        <v>63.452991452991455</v>
      </c>
      <c r="N27" s="10"/>
      <c r="O27" s="10"/>
    </row>
    <row r="28" spans="2:15" x14ac:dyDescent="0.25">
      <c r="B28">
        <v>133</v>
      </c>
      <c r="C28">
        <v>149</v>
      </c>
      <c r="D28">
        <v>88</v>
      </c>
      <c r="E28">
        <v>354</v>
      </c>
      <c r="G28" s="4">
        <f>B28/$E28*256</f>
        <v>96.180790960451972</v>
      </c>
      <c r="H28" s="4">
        <f>C28/$E28*256</f>
        <v>107.75141242937853</v>
      </c>
      <c r="I28" s="4">
        <f>D28/$E28*256</f>
        <v>63.638418079096049</v>
      </c>
      <c r="N28" s="10"/>
      <c r="O28" s="10"/>
    </row>
    <row r="29" spans="2:15" x14ac:dyDescent="0.25">
      <c r="B29">
        <v>136</v>
      </c>
      <c r="C29">
        <v>151</v>
      </c>
      <c r="D29">
        <v>88</v>
      </c>
      <c r="E29">
        <v>358</v>
      </c>
      <c r="G29" s="4">
        <f>B29/$E29*256</f>
        <v>97.25139664804469</v>
      </c>
      <c r="H29" s="4">
        <f>C29/$E29*256</f>
        <v>107.97765363128492</v>
      </c>
      <c r="I29" s="4">
        <f>D29/$E29*256</f>
        <v>62.927374301675975</v>
      </c>
      <c r="N29" s="10"/>
      <c r="O29" s="10"/>
    </row>
    <row r="30" spans="2:15" x14ac:dyDescent="0.25">
      <c r="B30">
        <v>139</v>
      </c>
      <c r="C30">
        <v>160</v>
      </c>
      <c r="D30">
        <v>92</v>
      </c>
      <c r="E30">
        <v>375</v>
      </c>
      <c r="G30" s="4">
        <f>B30/$E30*256</f>
        <v>94.890666666666661</v>
      </c>
      <c r="H30" s="4">
        <f>C30/$E30*256</f>
        <v>109.22666666666667</v>
      </c>
      <c r="I30" s="4">
        <f>D30/$E30*256</f>
        <v>62.80533333333333</v>
      </c>
      <c r="N30" s="10"/>
      <c r="O30" s="10"/>
    </row>
    <row r="31" spans="2:15" x14ac:dyDescent="0.25">
      <c r="B31">
        <v>141</v>
      </c>
      <c r="C31">
        <v>162</v>
      </c>
      <c r="D31">
        <v>93</v>
      </c>
      <c r="E31">
        <v>379</v>
      </c>
      <c r="G31" s="4">
        <f>B31/$E31*256</f>
        <v>95.240105540897105</v>
      </c>
      <c r="H31" s="4">
        <f>C31/$E31*256</f>
        <v>109.42480211081794</v>
      </c>
      <c r="I31" s="4">
        <f>D31/$E31*256</f>
        <v>62.817941952506594</v>
      </c>
      <c r="N31" s="10"/>
      <c r="O31" s="10"/>
    </row>
    <row r="32" spans="2:15" x14ac:dyDescent="0.25">
      <c r="B32">
        <v>144</v>
      </c>
      <c r="C32">
        <v>165</v>
      </c>
      <c r="D32">
        <v>95</v>
      </c>
      <c r="E32">
        <v>388</v>
      </c>
      <c r="G32" s="4">
        <f>B32/$E32*256</f>
        <v>95.010309278350519</v>
      </c>
      <c r="H32" s="4">
        <f>C32/$E32*256</f>
        <v>108.8659793814433</v>
      </c>
      <c r="I32" s="4">
        <f>D32/$E32*256</f>
        <v>62.680412371134018</v>
      </c>
      <c r="N32" s="10"/>
      <c r="O32" s="10"/>
    </row>
    <row r="33" spans="2:15" x14ac:dyDescent="0.25">
      <c r="B33">
        <v>144</v>
      </c>
      <c r="C33">
        <v>166</v>
      </c>
      <c r="D33">
        <v>94</v>
      </c>
      <c r="E33">
        <v>388</v>
      </c>
      <c r="G33" s="4">
        <f>B33/$E33*256</f>
        <v>95.010309278350519</v>
      </c>
      <c r="H33" s="4">
        <f>C33/$E33*256</f>
        <v>109.52577319587628</v>
      </c>
      <c r="I33" s="4">
        <f>D33/$E33*256</f>
        <v>62.020618556701031</v>
      </c>
      <c r="N33" s="10"/>
      <c r="O33" s="10"/>
    </row>
    <row r="34" spans="2:15" x14ac:dyDescent="0.25">
      <c r="B34">
        <v>146</v>
      </c>
      <c r="C34">
        <v>172</v>
      </c>
      <c r="D34">
        <v>97</v>
      </c>
      <c r="E34">
        <v>399</v>
      </c>
      <c r="G34" s="4">
        <f>B34/$E34*256</f>
        <v>93.674185463659143</v>
      </c>
      <c r="H34" s="4">
        <f>C34/$E34*256</f>
        <v>110.35588972431077</v>
      </c>
      <c r="I34" s="4">
        <f>D34/$E34*256</f>
        <v>62.235588972431074</v>
      </c>
      <c r="N34" s="10"/>
      <c r="O34" s="10"/>
    </row>
    <row r="35" spans="2:15" x14ac:dyDescent="0.25">
      <c r="B35">
        <v>149</v>
      </c>
      <c r="C35">
        <v>170</v>
      </c>
      <c r="D35">
        <v>97</v>
      </c>
      <c r="E35">
        <v>400</v>
      </c>
      <c r="G35" s="4">
        <f>B35/$E35*256</f>
        <v>95.36</v>
      </c>
      <c r="H35" s="4">
        <f>C35/$E35*256</f>
        <v>108.8</v>
      </c>
      <c r="I35" s="4">
        <f>D35/$E35*256</f>
        <v>62.08</v>
      </c>
      <c r="N35" s="10"/>
      <c r="O35" s="10"/>
    </row>
    <row r="36" spans="2:15" x14ac:dyDescent="0.25">
      <c r="B36">
        <v>149</v>
      </c>
      <c r="C36">
        <v>168</v>
      </c>
      <c r="D36">
        <v>96</v>
      </c>
      <c r="E36">
        <v>397</v>
      </c>
      <c r="G36" s="4">
        <f>B36/$E36*256</f>
        <v>96.080604534005033</v>
      </c>
      <c r="H36" s="4">
        <f>C36/$E36*256</f>
        <v>108.33249370277078</v>
      </c>
      <c r="I36" s="4">
        <f>D36/$E36*256</f>
        <v>61.904282115869016</v>
      </c>
      <c r="N36" s="10"/>
      <c r="O36" s="10"/>
    </row>
    <row r="37" spans="2:15" x14ac:dyDescent="0.25">
      <c r="B37">
        <v>149</v>
      </c>
      <c r="C37">
        <v>169</v>
      </c>
      <c r="D37">
        <v>96</v>
      </c>
      <c r="E37">
        <v>396</v>
      </c>
      <c r="G37" s="4">
        <f>B37/$E37*256</f>
        <v>96.323232323232318</v>
      </c>
      <c r="H37" s="4">
        <f>C37/$E37*256</f>
        <v>109.25252525252525</v>
      </c>
      <c r="I37" s="4">
        <f>D37/$E37*256</f>
        <v>62.060606060606062</v>
      </c>
      <c r="N37" s="10"/>
      <c r="O37" s="10"/>
    </row>
    <row r="38" spans="2:15" x14ac:dyDescent="0.25">
      <c r="B38">
        <v>150</v>
      </c>
      <c r="C38">
        <v>170</v>
      </c>
      <c r="D38">
        <v>97</v>
      </c>
      <c r="E38">
        <v>400</v>
      </c>
      <c r="G38" s="4">
        <f>B38/$E38*256</f>
        <v>96</v>
      </c>
      <c r="H38" s="4">
        <f>C38/$E38*256</f>
        <v>108.8</v>
      </c>
      <c r="I38" s="4">
        <f>D38/$E38*256</f>
        <v>62.08</v>
      </c>
      <c r="N38" s="10"/>
      <c r="O38" s="10"/>
    </row>
    <row r="39" spans="2:15" x14ac:dyDescent="0.25">
      <c r="B39">
        <v>150</v>
      </c>
      <c r="C39">
        <v>180</v>
      </c>
      <c r="D39">
        <v>99</v>
      </c>
      <c r="E39">
        <v>411</v>
      </c>
      <c r="G39" s="4">
        <f>B39/$E39*256</f>
        <v>93.430656934306569</v>
      </c>
      <c r="H39" s="4">
        <f>C39/$E39*256</f>
        <v>112.11678832116789</v>
      </c>
      <c r="I39" s="4">
        <f>D39/$E39*256</f>
        <v>61.664233576642339</v>
      </c>
      <c r="N39" s="10"/>
      <c r="O39" s="10"/>
    </row>
    <row r="40" spans="2:15" x14ac:dyDescent="0.25">
      <c r="B40">
        <v>151</v>
      </c>
      <c r="C40">
        <v>179</v>
      </c>
      <c r="D40">
        <v>99</v>
      </c>
      <c r="E40">
        <v>412</v>
      </c>
      <c r="G40" s="4">
        <f>B40/$E40*256</f>
        <v>93.825242718446603</v>
      </c>
      <c r="H40" s="4">
        <f>C40/$E40*256</f>
        <v>111.22330097087378</v>
      </c>
      <c r="I40" s="4">
        <f>D40/$E40*256</f>
        <v>61.514563106796118</v>
      </c>
      <c r="N40" s="10"/>
      <c r="O40" s="10"/>
    </row>
    <row r="41" spans="2:15" x14ac:dyDescent="0.25">
      <c r="B41">
        <v>151</v>
      </c>
      <c r="C41">
        <v>177</v>
      </c>
      <c r="D41">
        <v>98</v>
      </c>
      <c r="E41">
        <v>409</v>
      </c>
      <c r="G41" s="4">
        <f>B41/$E41*256</f>
        <v>94.513447432762831</v>
      </c>
      <c r="H41" s="4">
        <f>C41/$E41*256</f>
        <v>110.78728606356968</v>
      </c>
      <c r="I41" s="4">
        <f>D41/$E41*256</f>
        <v>61.339853300733495</v>
      </c>
      <c r="N41" s="10"/>
      <c r="O41" s="10"/>
    </row>
    <row r="42" spans="2:15" x14ac:dyDescent="0.25">
      <c r="B42">
        <v>151</v>
      </c>
      <c r="C42">
        <v>174</v>
      </c>
      <c r="D42">
        <v>97</v>
      </c>
      <c r="E42">
        <v>405</v>
      </c>
      <c r="G42" s="4">
        <f>B42/$E42*256</f>
        <v>95.446913580246914</v>
      </c>
      <c r="H42" s="4">
        <f>C42/$E42*256</f>
        <v>109.98518518518519</v>
      </c>
      <c r="I42" s="4">
        <f>D42/$E42*256</f>
        <v>61.313580246913581</v>
      </c>
      <c r="N42" s="10"/>
      <c r="O42" s="10"/>
    </row>
    <row r="43" spans="2:15" x14ac:dyDescent="0.25">
      <c r="B43">
        <v>153</v>
      </c>
      <c r="C43">
        <v>176</v>
      </c>
      <c r="D43">
        <v>98</v>
      </c>
      <c r="E43">
        <v>410</v>
      </c>
      <c r="G43" s="4">
        <f>B43/$E43*256</f>
        <v>95.53170731707317</v>
      </c>
      <c r="H43" s="4">
        <f>C43/$E43*256</f>
        <v>109.89268292682927</v>
      </c>
      <c r="I43" s="4">
        <f>D43/$E43*256</f>
        <v>61.190243902439022</v>
      </c>
      <c r="N43" s="10"/>
      <c r="O43" s="10"/>
    </row>
    <row r="44" spans="2:15" x14ac:dyDescent="0.25">
      <c r="B44">
        <v>154</v>
      </c>
      <c r="C44">
        <v>186</v>
      </c>
      <c r="D44">
        <v>103</v>
      </c>
      <c r="E44">
        <v>426</v>
      </c>
      <c r="G44" s="4">
        <f>B44/$E44*256</f>
        <v>92.544600938967136</v>
      </c>
      <c r="H44" s="4">
        <f>C44/$E44*256</f>
        <v>111.77464788732394</v>
      </c>
      <c r="I44" s="4">
        <f>D44/$E44*256</f>
        <v>61.896713615023472</v>
      </c>
      <c r="N44" s="10"/>
      <c r="O44" s="10"/>
    </row>
    <row r="45" spans="2:15" x14ac:dyDescent="0.25">
      <c r="B45">
        <v>156</v>
      </c>
      <c r="C45">
        <v>186</v>
      </c>
      <c r="D45">
        <v>103</v>
      </c>
      <c r="E45">
        <v>428</v>
      </c>
      <c r="G45" s="4">
        <f>B45/$E45*256</f>
        <v>93.308411214953267</v>
      </c>
      <c r="H45" s="4">
        <f>C45/$E45*256</f>
        <v>111.25233644859813</v>
      </c>
      <c r="I45" s="4">
        <f>D45/$E45*256</f>
        <v>61.607476635514018</v>
      </c>
      <c r="N45" s="10"/>
      <c r="O45" s="10"/>
    </row>
    <row r="46" spans="2:15" x14ac:dyDescent="0.25">
      <c r="B46">
        <v>156</v>
      </c>
      <c r="C46">
        <v>183</v>
      </c>
      <c r="D46">
        <v>101</v>
      </c>
      <c r="E46">
        <v>422</v>
      </c>
      <c r="G46" s="4">
        <f>B46/$E46*256</f>
        <v>94.63507109004739</v>
      </c>
      <c r="H46" s="4">
        <f>C46/$E46*256</f>
        <v>111.01421800947867</v>
      </c>
      <c r="I46" s="4">
        <f>D46/$E46*256</f>
        <v>61.270142180094787</v>
      </c>
      <c r="N46" s="10"/>
      <c r="O46" s="10"/>
    </row>
    <row r="47" spans="2:15" x14ac:dyDescent="0.25">
      <c r="B47">
        <v>157</v>
      </c>
      <c r="C47">
        <v>179</v>
      </c>
      <c r="D47">
        <v>99</v>
      </c>
      <c r="E47">
        <v>417</v>
      </c>
      <c r="G47" s="4">
        <f>B47/$E47*256</f>
        <v>96.383693045563547</v>
      </c>
      <c r="H47" s="4">
        <f>C47/$E47*256</f>
        <v>109.88968824940048</v>
      </c>
      <c r="I47" s="4">
        <f>D47/$E47*256</f>
        <v>60.776978417266186</v>
      </c>
      <c r="N47" s="10"/>
      <c r="O47" s="10"/>
    </row>
    <row r="48" spans="2:15" x14ac:dyDescent="0.25">
      <c r="B48">
        <v>157</v>
      </c>
      <c r="C48">
        <v>176</v>
      </c>
      <c r="D48">
        <v>100</v>
      </c>
      <c r="E48">
        <v>417</v>
      </c>
      <c r="G48" s="4">
        <f>B48/$E48*256</f>
        <v>96.383693045563547</v>
      </c>
      <c r="H48" s="4">
        <f>C48/$E48*256</f>
        <v>108.04796163069544</v>
      </c>
      <c r="I48" s="4">
        <f>D48/$E48*256</f>
        <v>61.390887290167868</v>
      </c>
      <c r="N48" s="10"/>
      <c r="O48" s="10"/>
    </row>
    <row r="49" spans="2:15" x14ac:dyDescent="0.25">
      <c r="B49">
        <v>158</v>
      </c>
      <c r="C49">
        <v>186</v>
      </c>
      <c r="D49">
        <v>102</v>
      </c>
      <c r="E49">
        <v>427</v>
      </c>
      <c r="G49" s="4">
        <f>B49/$E49*256</f>
        <v>94.725995316159256</v>
      </c>
      <c r="H49" s="4">
        <f>C49/$E49*256</f>
        <v>111.51288056206089</v>
      </c>
      <c r="I49" s="4">
        <f>D49/$E49*256</f>
        <v>61.152224824355969</v>
      </c>
      <c r="N49" s="10"/>
      <c r="O49" s="10"/>
    </row>
    <row r="50" spans="2:15" x14ac:dyDescent="0.25">
      <c r="B50">
        <v>160</v>
      </c>
      <c r="C50">
        <v>195</v>
      </c>
      <c r="D50">
        <v>105</v>
      </c>
      <c r="E50">
        <v>442</v>
      </c>
      <c r="G50" s="4">
        <f>B50/$E50*256</f>
        <v>92.66968325791855</v>
      </c>
      <c r="H50" s="4">
        <f>C50/$E50*256</f>
        <v>112.94117647058823</v>
      </c>
      <c r="I50" s="4">
        <f>D50/$E50*256</f>
        <v>60.814479638009047</v>
      </c>
      <c r="N50" s="10"/>
      <c r="O50" s="10"/>
    </row>
    <row r="51" spans="2:15" x14ac:dyDescent="0.25">
      <c r="B51">
        <v>161</v>
      </c>
      <c r="C51">
        <v>188</v>
      </c>
      <c r="D51">
        <v>102</v>
      </c>
      <c r="E51">
        <v>434</v>
      </c>
      <c r="G51" s="4">
        <f>B51/$E51*256</f>
        <v>94.967741935483872</v>
      </c>
      <c r="H51" s="4">
        <f>C51/$E51*256</f>
        <v>110.89400921658986</v>
      </c>
      <c r="I51" s="4">
        <f>D51/$E51*256</f>
        <v>60.165898617511523</v>
      </c>
      <c r="N51" s="10"/>
      <c r="O51" s="10"/>
    </row>
    <row r="52" spans="2:15" x14ac:dyDescent="0.25">
      <c r="B52">
        <v>161</v>
      </c>
      <c r="C52">
        <v>192</v>
      </c>
      <c r="D52">
        <v>105</v>
      </c>
      <c r="E52">
        <v>441</v>
      </c>
      <c r="G52" s="4">
        <f>B52/$E52*256</f>
        <v>93.460317460317455</v>
      </c>
      <c r="H52" s="4">
        <f>C52/$E52*256</f>
        <v>111.45578231292517</v>
      </c>
      <c r="I52" s="4">
        <f>D52/$E52*256</f>
        <v>60.952380952380949</v>
      </c>
      <c r="N52" s="10"/>
      <c r="O52" s="10"/>
    </row>
    <row r="53" spans="2:15" x14ac:dyDescent="0.25">
      <c r="B53">
        <v>162</v>
      </c>
      <c r="C53">
        <v>202</v>
      </c>
      <c r="D53">
        <v>107</v>
      </c>
      <c r="E53">
        <v>452</v>
      </c>
      <c r="G53" s="4">
        <f>B53/$E53*256</f>
        <v>91.752212389380531</v>
      </c>
      <c r="H53" s="4">
        <f>C53/$E53*256</f>
        <v>114.40707964601769</v>
      </c>
      <c r="I53" s="4">
        <f>D53/$E53*256</f>
        <v>60.601769911504427</v>
      </c>
      <c r="N53" s="10"/>
      <c r="O53" s="10"/>
    </row>
    <row r="54" spans="2:15" x14ac:dyDescent="0.25">
      <c r="B54">
        <v>162</v>
      </c>
      <c r="C54">
        <v>190</v>
      </c>
      <c r="D54">
        <v>103</v>
      </c>
      <c r="E54">
        <v>439</v>
      </c>
      <c r="G54" s="4">
        <f>B54/$E54*256</f>
        <v>94.469248291571759</v>
      </c>
      <c r="H54" s="4">
        <f>C54/$E54*256</f>
        <v>110.79726651480638</v>
      </c>
      <c r="I54" s="4">
        <f>D54/$E54*256</f>
        <v>60.063781321184507</v>
      </c>
      <c r="N54" s="10"/>
      <c r="O54" s="10"/>
    </row>
    <row r="55" spans="2:15" x14ac:dyDescent="0.25">
      <c r="B55">
        <v>162</v>
      </c>
      <c r="C55">
        <v>186</v>
      </c>
      <c r="D55">
        <v>104</v>
      </c>
      <c r="E55">
        <v>433</v>
      </c>
      <c r="G55" s="4">
        <f>B55/$E55*256</f>
        <v>95.778290993071593</v>
      </c>
      <c r="H55" s="4">
        <f>C55/$E55*256</f>
        <v>109.96766743648961</v>
      </c>
      <c r="I55" s="4">
        <f>D55/$E55*256</f>
        <v>61.48729792147806</v>
      </c>
      <c r="N55" s="10"/>
      <c r="O55" s="10"/>
    </row>
    <row r="56" spans="2:15" x14ac:dyDescent="0.25">
      <c r="B56">
        <v>162</v>
      </c>
      <c r="C56">
        <v>189</v>
      </c>
      <c r="D56">
        <v>104</v>
      </c>
      <c r="E56">
        <v>437</v>
      </c>
      <c r="G56" s="4">
        <f>B56/$E56*256</f>
        <v>94.901601830663623</v>
      </c>
      <c r="H56" s="4">
        <f>C56/$E56*256</f>
        <v>110.71853546910755</v>
      </c>
      <c r="I56" s="4">
        <f>D56/$E56*256</f>
        <v>60.924485125858126</v>
      </c>
      <c r="N56" s="10"/>
      <c r="O56" s="10"/>
    </row>
    <row r="57" spans="2:15" x14ac:dyDescent="0.25">
      <c r="B57">
        <v>163</v>
      </c>
      <c r="C57">
        <v>201</v>
      </c>
      <c r="D57">
        <v>107</v>
      </c>
      <c r="E57">
        <v>454</v>
      </c>
      <c r="G57" s="4">
        <f>B57/$E57*256</f>
        <v>91.911894273127757</v>
      </c>
      <c r="H57" s="4">
        <f>C57/$E57*256</f>
        <v>113.33920704845815</v>
      </c>
      <c r="I57" s="4">
        <f>D57/$E57*256</f>
        <v>60.334801762114537</v>
      </c>
      <c r="N57" s="10"/>
      <c r="O57" s="10"/>
    </row>
    <row r="58" spans="2:15" x14ac:dyDescent="0.25">
      <c r="B58">
        <v>165</v>
      </c>
      <c r="C58">
        <v>197</v>
      </c>
      <c r="D58">
        <v>107</v>
      </c>
      <c r="E58">
        <v>452</v>
      </c>
      <c r="G58" s="4">
        <f>B58/$E58*256</f>
        <v>93.451327433628322</v>
      </c>
      <c r="H58" s="4">
        <f>C58/$E58*256</f>
        <v>111.57522123893806</v>
      </c>
      <c r="I58" s="4">
        <f>D58/$E58*256</f>
        <v>60.601769911504427</v>
      </c>
      <c r="N58" s="10"/>
      <c r="O58" s="10"/>
    </row>
    <row r="59" spans="2:15" x14ac:dyDescent="0.25">
      <c r="B59">
        <v>167</v>
      </c>
      <c r="C59">
        <v>205</v>
      </c>
      <c r="D59">
        <v>109</v>
      </c>
      <c r="E59">
        <v>463</v>
      </c>
      <c r="G59" s="4">
        <f>B59/$E59*256</f>
        <v>92.336933045356375</v>
      </c>
      <c r="H59" s="4">
        <f>C59/$E59*256</f>
        <v>113.34773218142549</v>
      </c>
      <c r="I59" s="4">
        <f>D59/$E59*256</f>
        <v>60.267818574514038</v>
      </c>
      <c r="N59" s="10"/>
      <c r="O59" s="10"/>
    </row>
    <row r="60" spans="2:15" x14ac:dyDescent="0.25">
      <c r="B60">
        <v>168</v>
      </c>
      <c r="C60">
        <v>196</v>
      </c>
      <c r="D60">
        <v>107</v>
      </c>
      <c r="E60">
        <v>453</v>
      </c>
      <c r="G60" s="4">
        <f>B60/$E60*256</f>
        <v>94.940397350993379</v>
      </c>
      <c r="H60" s="4">
        <f>C60/$E60*256</f>
        <v>110.76379690949227</v>
      </c>
      <c r="I60" s="4">
        <f>D60/$E60*256</f>
        <v>60.467991169977928</v>
      </c>
      <c r="N60" s="10"/>
      <c r="O60" s="10"/>
    </row>
    <row r="61" spans="2:15" x14ac:dyDescent="0.25">
      <c r="B61">
        <v>171</v>
      </c>
      <c r="C61">
        <v>209</v>
      </c>
      <c r="D61">
        <v>111</v>
      </c>
      <c r="E61">
        <v>474</v>
      </c>
      <c r="G61" s="4">
        <f>B61/$E61*256</f>
        <v>92.35443037974683</v>
      </c>
      <c r="H61" s="4">
        <f>C61/$E61*256</f>
        <v>112.87763713080169</v>
      </c>
      <c r="I61" s="4">
        <f>D61/$E61*256</f>
        <v>59.949367088607595</v>
      </c>
      <c r="N61" s="10"/>
      <c r="O61" s="10"/>
    </row>
    <row r="62" spans="2:15" x14ac:dyDescent="0.25">
      <c r="B62">
        <v>172</v>
      </c>
      <c r="C62">
        <v>210</v>
      </c>
      <c r="D62">
        <v>111</v>
      </c>
      <c r="E62">
        <v>475</v>
      </c>
      <c r="G62" s="4">
        <f>B62/$E62*256</f>
        <v>92.698947368421059</v>
      </c>
      <c r="H62" s="4">
        <f>C62/$E62*256</f>
        <v>113.17894736842105</v>
      </c>
      <c r="I62" s="4">
        <f>D62/$E62*256</f>
        <v>59.823157894736845</v>
      </c>
      <c r="N62" s="10"/>
      <c r="O62" s="10"/>
    </row>
    <row r="63" spans="2:15" x14ac:dyDescent="0.25">
      <c r="B63">
        <v>173</v>
      </c>
      <c r="C63">
        <v>209</v>
      </c>
      <c r="D63">
        <v>110</v>
      </c>
      <c r="E63">
        <v>474</v>
      </c>
      <c r="G63" s="4">
        <f>B63/$E63*256</f>
        <v>93.434599156118139</v>
      </c>
      <c r="H63" s="4">
        <f>C63/$E63*256</f>
        <v>112.87763713080169</v>
      </c>
      <c r="I63" s="4">
        <f>D63/$E63*256</f>
        <v>59.40928270042194</v>
      </c>
      <c r="N63" s="10"/>
      <c r="O63" s="10"/>
    </row>
    <row r="64" spans="2:15" x14ac:dyDescent="0.25">
      <c r="B64">
        <v>174</v>
      </c>
      <c r="C64">
        <v>215</v>
      </c>
      <c r="D64">
        <v>113</v>
      </c>
      <c r="E64">
        <v>484</v>
      </c>
      <c r="G64" s="4">
        <f>B64/$E64*256</f>
        <v>92.033057851239676</v>
      </c>
      <c r="H64" s="4">
        <f>C64/$E64*256</f>
        <v>113.71900826446281</v>
      </c>
      <c r="I64" s="4">
        <f>D64/$E64*256</f>
        <v>59.768595041322314</v>
      </c>
      <c r="N64" s="10"/>
      <c r="O64" s="10"/>
    </row>
    <row r="65" spans="1:16" x14ac:dyDescent="0.25">
      <c r="B65">
        <v>177</v>
      </c>
      <c r="C65">
        <v>220</v>
      </c>
      <c r="D65">
        <v>114</v>
      </c>
      <c r="E65">
        <v>493</v>
      </c>
      <c r="G65" s="4">
        <f>B65/$E65*256</f>
        <v>91.910750507099394</v>
      </c>
      <c r="H65" s="4">
        <f>C65/$E65*256</f>
        <v>114.2393509127789</v>
      </c>
      <c r="I65" s="4">
        <f>D65/$E65*256</f>
        <v>59.196754563894523</v>
      </c>
      <c r="N65" s="10"/>
      <c r="O65" s="10"/>
    </row>
    <row r="66" spans="1:16" x14ac:dyDescent="0.25">
      <c r="B66">
        <v>179</v>
      </c>
      <c r="C66">
        <v>227</v>
      </c>
      <c r="D66">
        <v>116</v>
      </c>
      <c r="E66">
        <v>503</v>
      </c>
      <c r="G66" s="4">
        <f>B66/$E66*256</f>
        <v>91.101391650099401</v>
      </c>
      <c r="H66" s="4">
        <f>C66/$E66*256</f>
        <v>115.53081510934393</v>
      </c>
      <c r="I66" s="4">
        <f>D66/$E66*256</f>
        <v>59.037773359840955</v>
      </c>
      <c r="N66" s="10"/>
      <c r="O66" s="10"/>
    </row>
    <row r="67" spans="1:16" x14ac:dyDescent="0.25">
      <c r="N67" t="s">
        <v>41</v>
      </c>
      <c r="O67" s="5" t="s">
        <v>42</v>
      </c>
      <c r="P67" s="8" t="s">
        <v>43</v>
      </c>
    </row>
    <row r="68" spans="1:16" x14ac:dyDescent="0.25">
      <c r="A68" t="s">
        <v>34</v>
      </c>
      <c r="B68" s="2">
        <f>MEDIAN(B$3:B66)</f>
        <v>147.5</v>
      </c>
      <c r="C68" s="2">
        <f>MEDIAN(C$3:C66)</f>
        <v>168.5</v>
      </c>
      <c r="D68" s="2">
        <f>MEDIAN(D$3:D66)</f>
        <v>96</v>
      </c>
      <c r="E68" s="2">
        <f>MEDIAN(E$3:E66)</f>
        <v>396.5</v>
      </c>
      <c r="F68" s="2"/>
      <c r="G68" s="2">
        <f>MEDIAN(G$3:G66)</f>
        <v>95.889145496535804</v>
      </c>
      <c r="H68" s="2">
        <f>MEDIAN(H$3:H66)</f>
        <v>109.04632302405498</v>
      </c>
      <c r="I68" s="2">
        <f>MEDIAN(I$3:I66)</f>
        <v>62.08</v>
      </c>
      <c r="N68" s="6" t="s">
        <v>44</v>
      </c>
      <c r="O68" s="9">
        <f>$B70/$C70</f>
        <v>0.91054878683744667</v>
      </c>
      <c r="P68" s="10">
        <f>$G70/$H70</f>
        <v>0.94487648177925743</v>
      </c>
    </row>
    <row r="69" spans="1:16" x14ac:dyDescent="0.25">
      <c r="A69" t="s">
        <v>35</v>
      </c>
      <c r="B69">
        <f>_xlfn.MODE.SNGL(B$3:B66)</f>
        <v>162</v>
      </c>
      <c r="C69">
        <f>_xlfn.MODE.SNGL(C$3:C66)</f>
        <v>186</v>
      </c>
      <c r="D69">
        <f>_xlfn.MODE.SNGL(D$3:D66)</f>
        <v>97</v>
      </c>
      <c r="E69">
        <f>_xlfn.MODE.SNGL(E$3:E66)</f>
        <v>388</v>
      </c>
      <c r="G69">
        <f>_xlfn.MODE.SNGL(G$3:G66)</f>
        <v>96</v>
      </c>
      <c r="H69">
        <f>_xlfn.MODE.SNGL(H$3:H66)</f>
        <v>108.8</v>
      </c>
      <c r="I69">
        <f>_xlfn.MODE.SNGL(I$3:I66)</f>
        <v>62.08</v>
      </c>
      <c r="N69" s="7" t="s">
        <v>45</v>
      </c>
      <c r="O69" s="11">
        <f>$B70/$D70</f>
        <v>1.5329593267882189</v>
      </c>
      <c r="P69" s="10">
        <f>$G70/$I70</f>
        <v>1.5294232758833965</v>
      </c>
    </row>
    <row r="70" spans="1:16" x14ac:dyDescent="0.25">
      <c r="A70" t="s">
        <v>37</v>
      </c>
      <c r="B70">
        <f>AVERAGE(B$3:B66)</f>
        <v>136.625</v>
      </c>
      <c r="C70">
        <f>AVERAGE(C$3:C66)</f>
        <v>150.046875</v>
      </c>
      <c r="D70">
        <f>AVERAGE(D$3:D66)</f>
        <v>89.125</v>
      </c>
      <c r="E70">
        <f>AVERAGE(E$3:E66)</f>
        <v>360.515625</v>
      </c>
      <c r="G70">
        <f>AVERAGE(G$3:G66)</f>
        <v>98.475949878529349</v>
      </c>
      <c r="H70">
        <f>AVERAGE(H$3:H66)</f>
        <v>104.22097679168964</v>
      </c>
      <c r="I70">
        <f>AVERAGE(I$3:I66)</f>
        <v>64.387636458356852</v>
      </c>
      <c r="N70" s="7" t="s">
        <v>46</v>
      </c>
      <c r="O70" s="11">
        <f>$C70/$B70</f>
        <v>1.0982387923147301</v>
      </c>
      <c r="P70" s="10">
        <f>$H70/$G70</f>
        <v>1.0583393906862215</v>
      </c>
    </row>
    <row r="71" spans="1:16" x14ac:dyDescent="0.25">
      <c r="N71" s="7" t="s">
        <v>47</v>
      </c>
      <c r="O71" s="11">
        <f>$C70/$D70</f>
        <v>1.6835553997194952</v>
      </c>
      <c r="P71" s="10">
        <f>$H70/$I70</f>
        <v>1.6186488978997586</v>
      </c>
    </row>
    <row r="72" spans="1:16" x14ac:dyDescent="0.25">
      <c r="N72" s="7" t="s">
        <v>48</v>
      </c>
      <c r="O72" s="11">
        <f>$D70/$B70</f>
        <v>0.65233302836230556</v>
      </c>
      <c r="P72" s="10">
        <f>$I70/$G70</f>
        <v>0.65384123268452221</v>
      </c>
    </row>
    <row r="73" spans="1:16" x14ac:dyDescent="0.25">
      <c r="N73" s="7" t="s">
        <v>49</v>
      </c>
      <c r="O73" s="11">
        <f>$D70/$C70</f>
        <v>0.59398104758929504</v>
      </c>
      <c r="P73" s="10">
        <f>$I70/$H70</f>
        <v>0.61779920358116414</v>
      </c>
    </row>
    <row r="74" spans="1:16" x14ac:dyDescent="0.25">
      <c r="N74" s="13" t="s">
        <v>55</v>
      </c>
      <c r="O74">
        <f>$B70/$E70</f>
        <v>0.37897109175226457</v>
      </c>
      <c r="P74">
        <f>$G70/$E70</f>
        <v>0.27315307035174785</v>
      </c>
    </row>
    <row r="75" spans="1:16" x14ac:dyDescent="0.25">
      <c r="N75" s="13" t="s">
        <v>56</v>
      </c>
      <c r="O75">
        <f>$C70/$E70</f>
        <v>0.41620075412820179</v>
      </c>
      <c r="P75">
        <f>$H70/$E70</f>
        <v>0.28908865404013939</v>
      </c>
    </row>
    <row r="76" spans="1:16" x14ac:dyDescent="0.25">
      <c r="N76" s="13" t="s">
        <v>57</v>
      </c>
      <c r="O76">
        <f>$D70/$E70</f>
        <v>0.2472153599445239</v>
      </c>
      <c r="P76">
        <f>$I70/$E70</f>
        <v>0.17859874023034883</v>
      </c>
    </row>
  </sheetData>
  <autoFilter ref="B2:E2" xr:uid="{0747050E-DE19-4AEB-B874-41BAA8D3920B}">
    <sortState ref="B3:E66">
      <sortCondition ref="B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C547-61BE-403E-A96A-9F4DCF7F5530}">
  <dimension ref="A1:P76"/>
  <sheetViews>
    <sheetView workbookViewId="0">
      <selection activeCell="J3" sqref="J3:J130"/>
    </sheetView>
  </sheetViews>
  <sheetFormatPr defaultRowHeight="15" x14ac:dyDescent="0.25"/>
  <sheetData>
    <row r="1" spans="1:15" x14ac:dyDescent="0.25">
      <c r="A1" t="s">
        <v>13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G2" s="3" t="s">
        <v>38</v>
      </c>
      <c r="H2" s="3" t="s">
        <v>39</v>
      </c>
      <c r="I2" s="3" t="s">
        <v>40</v>
      </c>
    </row>
    <row r="3" spans="1:15" x14ac:dyDescent="0.25">
      <c r="B3">
        <v>93</v>
      </c>
      <c r="C3">
        <v>69</v>
      </c>
      <c r="D3">
        <v>61</v>
      </c>
      <c r="E3">
        <v>211</v>
      </c>
      <c r="G3" s="4">
        <f>B3/$E3*256</f>
        <v>112.83412322274881</v>
      </c>
      <c r="H3" s="4">
        <f>C3/$E3*256</f>
        <v>83.715639810426538</v>
      </c>
      <c r="I3" s="4">
        <f>D3/$E3*256</f>
        <v>74.009478672985779</v>
      </c>
      <c r="N3" s="10"/>
      <c r="O3" s="10"/>
    </row>
    <row r="4" spans="1:15" x14ac:dyDescent="0.25">
      <c r="B4">
        <v>93</v>
      </c>
      <c r="C4">
        <v>69</v>
      </c>
      <c r="D4">
        <v>61</v>
      </c>
      <c r="E4">
        <v>212</v>
      </c>
      <c r="G4" s="4">
        <f>B4/$E4*256</f>
        <v>112.30188679245283</v>
      </c>
      <c r="H4" s="4">
        <f>C4/$E4*256</f>
        <v>83.320754716981128</v>
      </c>
      <c r="I4" s="4">
        <f>D4/$E4*256</f>
        <v>73.660377358490564</v>
      </c>
      <c r="N4" s="10"/>
      <c r="O4" s="10"/>
    </row>
    <row r="5" spans="1:15" x14ac:dyDescent="0.25">
      <c r="B5">
        <v>95</v>
      </c>
      <c r="C5">
        <v>70</v>
      </c>
      <c r="D5">
        <v>63</v>
      </c>
      <c r="E5">
        <v>217</v>
      </c>
      <c r="G5" s="4">
        <f>B5/$E5*256</f>
        <v>112.07373271889401</v>
      </c>
      <c r="H5" s="4">
        <f>C5/$E5*256</f>
        <v>82.58064516129032</v>
      </c>
      <c r="I5" s="4">
        <f>D5/$E5*256</f>
        <v>74.322580645161295</v>
      </c>
      <c r="N5" s="10"/>
      <c r="O5" s="10"/>
    </row>
    <row r="6" spans="1:15" x14ac:dyDescent="0.25">
      <c r="B6">
        <v>101</v>
      </c>
      <c r="C6">
        <v>72</v>
      </c>
      <c r="D6">
        <v>64</v>
      </c>
      <c r="E6">
        <v>225</v>
      </c>
      <c r="G6" s="4">
        <f>B6/$E6*256</f>
        <v>114.91555555555556</v>
      </c>
      <c r="H6" s="4">
        <f>C6/$E6*256</f>
        <v>81.92</v>
      </c>
      <c r="I6" s="4">
        <f>D6/$E6*256</f>
        <v>72.817777777777778</v>
      </c>
      <c r="N6" s="10"/>
      <c r="O6" s="10"/>
    </row>
    <row r="7" spans="1:15" x14ac:dyDescent="0.25">
      <c r="B7">
        <v>102</v>
      </c>
      <c r="C7">
        <v>73</v>
      </c>
      <c r="D7">
        <v>65</v>
      </c>
      <c r="E7">
        <v>226</v>
      </c>
      <c r="G7" s="4">
        <f>B7/$E7*256</f>
        <v>115.53982300884955</v>
      </c>
      <c r="H7" s="4">
        <f>C7/$E7*256</f>
        <v>82.690265486725664</v>
      </c>
      <c r="I7" s="4">
        <f>D7/$E7*256</f>
        <v>73.628318584070797</v>
      </c>
      <c r="N7" s="10"/>
      <c r="O7" s="10"/>
    </row>
    <row r="8" spans="1:15" x14ac:dyDescent="0.25">
      <c r="B8">
        <v>102</v>
      </c>
      <c r="C8">
        <v>73</v>
      </c>
      <c r="D8">
        <v>65</v>
      </c>
      <c r="E8">
        <v>226</v>
      </c>
      <c r="G8" s="4">
        <f>B8/$E8*256</f>
        <v>115.53982300884955</v>
      </c>
      <c r="H8" s="4">
        <f>C8/$E8*256</f>
        <v>82.690265486725664</v>
      </c>
      <c r="I8" s="4">
        <f>D8/$E8*256</f>
        <v>73.628318584070797</v>
      </c>
      <c r="N8" s="10"/>
      <c r="O8" s="10"/>
    </row>
    <row r="9" spans="1:15" x14ac:dyDescent="0.25">
      <c r="B9">
        <v>103</v>
      </c>
      <c r="C9">
        <v>78</v>
      </c>
      <c r="D9">
        <v>69</v>
      </c>
      <c r="E9">
        <v>237</v>
      </c>
      <c r="G9" s="4">
        <f>B9/$E9*256</f>
        <v>111.25738396624473</v>
      </c>
      <c r="H9" s="4">
        <f>C9/$E9*256</f>
        <v>84.25316455696202</v>
      </c>
      <c r="I9" s="4">
        <f>D9/$E9*256</f>
        <v>74.531645569620252</v>
      </c>
      <c r="N9" s="10"/>
      <c r="O9" s="10"/>
    </row>
    <row r="10" spans="1:15" x14ac:dyDescent="0.25">
      <c r="B10">
        <v>103</v>
      </c>
      <c r="C10">
        <v>76</v>
      </c>
      <c r="D10">
        <v>67</v>
      </c>
      <c r="E10">
        <v>233</v>
      </c>
      <c r="G10" s="4">
        <f>B10/$E10*256</f>
        <v>113.16738197424893</v>
      </c>
      <c r="H10" s="4">
        <f>C10/$E10*256</f>
        <v>83.502145922746777</v>
      </c>
      <c r="I10" s="4">
        <f>D10/$E10*256</f>
        <v>73.613733905579394</v>
      </c>
      <c r="N10" s="10"/>
      <c r="O10" s="10"/>
    </row>
    <row r="11" spans="1:15" x14ac:dyDescent="0.25">
      <c r="B11">
        <v>103</v>
      </c>
      <c r="C11">
        <v>76</v>
      </c>
      <c r="D11">
        <v>67</v>
      </c>
      <c r="E11">
        <v>233</v>
      </c>
      <c r="G11" s="4">
        <f>B11/$E11*256</f>
        <v>113.16738197424893</v>
      </c>
      <c r="H11" s="4">
        <f>C11/$E11*256</f>
        <v>83.502145922746777</v>
      </c>
      <c r="I11" s="4">
        <f>D11/$E11*256</f>
        <v>73.613733905579394</v>
      </c>
      <c r="N11" s="10"/>
      <c r="O11" s="10"/>
    </row>
    <row r="12" spans="1:15" x14ac:dyDescent="0.25">
      <c r="B12">
        <v>104</v>
      </c>
      <c r="C12">
        <v>75</v>
      </c>
      <c r="D12">
        <v>67</v>
      </c>
      <c r="E12">
        <v>233</v>
      </c>
      <c r="G12" s="4">
        <f>B12/$E12*256</f>
        <v>114.26609442060087</v>
      </c>
      <c r="H12" s="4">
        <f>C12/$E12*256</f>
        <v>82.403433476394852</v>
      </c>
      <c r="I12" s="4">
        <f>D12/$E12*256</f>
        <v>73.613733905579394</v>
      </c>
      <c r="N12" s="10"/>
      <c r="O12" s="10"/>
    </row>
    <row r="13" spans="1:15" x14ac:dyDescent="0.25">
      <c r="B13">
        <v>104</v>
      </c>
      <c r="C13">
        <v>78</v>
      </c>
      <c r="D13">
        <v>70</v>
      </c>
      <c r="E13">
        <v>239</v>
      </c>
      <c r="G13" s="4">
        <f>B13/$E13*256</f>
        <v>111.39748953974896</v>
      </c>
      <c r="H13" s="4">
        <f>C13/$E13*256</f>
        <v>83.54811715481172</v>
      </c>
      <c r="I13" s="4">
        <f>D13/$E13*256</f>
        <v>74.979079497907946</v>
      </c>
      <c r="N13" s="10"/>
      <c r="O13" s="10"/>
    </row>
    <row r="14" spans="1:15" x14ac:dyDescent="0.25">
      <c r="B14">
        <v>105</v>
      </c>
      <c r="C14">
        <v>77</v>
      </c>
      <c r="D14">
        <v>68</v>
      </c>
      <c r="E14">
        <v>236</v>
      </c>
      <c r="G14" s="4">
        <f>B14/$E14*256</f>
        <v>113.89830508474576</v>
      </c>
      <c r="H14" s="4">
        <f>C14/$E14*256</f>
        <v>83.525423728813564</v>
      </c>
      <c r="I14" s="4">
        <f>D14/$E14*256</f>
        <v>73.762711864406782</v>
      </c>
      <c r="N14" s="10"/>
      <c r="O14" s="10"/>
    </row>
    <row r="15" spans="1:15" x14ac:dyDescent="0.25">
      <c r="B15">
        <v>105</v>
      </c>
      <c r="C15">
        <v>78</v>
      </c>
      <c r="D15">
        <v>69</v>
      </c>
      <c r="E15">
        <v>238</v>
      </c>
      <c r="G15" s="4">
        <f>B15/$E15*256</f>
        <v>112.94117647058823</v>
      </c>
      <c r="H15" s="4">
        <f>C15/$E15*256</f>
        <v>83.899159663865547</v>
      </c>
      <c r="I15" s="4">
        <f>D15/$E15*256</f>
        <v>74.21848739495799</v>
      </c>
      <c r="N15" s="10"/>
      <c r="O15" s="10"/>
    </row>
    <row r="16" spans="1:15" x14ac:dyDescent="0.25">
      <c r="B16">
        <v>106</v>
      </c>
      <c r="C16">
        <v>78</v>
      </c>
      <c r="D16">
        <v>70</v>
      </c>
      <c r="E16">
        <v>241</v>
      </c>
      <c r="G16" s="4">
        <f>B16/$E16*256</f>
        <v>112.59751037344398</v>
      </c>
      <c r="H16" s="4">
        <f>C16/$E16*256</f>
        <v>82.854771784232369</v>
      </c>
      <c r="I16" s="4">
        <f>D16/$E16*256</f>
        <v>74.356846473029051</v>
      </c>
      <c r="N16" s="10"/>
      <c r="O16" s="10"/>
    </row>
    <row r="17" spans="2:15" x14ac:dyDescent="0.25">
      <c r="B17">
        <v>107</v>
      </c>
      <c r="C17">
        <v>76</v>
      </c>
      <c r="D17">
        <v>68</v>
      </c>
      <c r="E17">
        <v>237</v>
      </c>
      <c r="G17" s="4">
        <f>B17/$E17*256</f>
        <v>115.57805907172995</v>
      </c>
      <c r="H17" s="4">
        <f>C17/$E17*256</f>
        <v>82.092827004219416</v>
      </c>
      <c r="I17" s="4">
        <f>D17/$E17*256</f>
        <v>73.451476793248943</v>
      </c>
      <c r="N17" s="10"/>
      <c r="O17" s="10"/>
    </row>
    <row r="18" spans="2:15" x14ac:dyDescent="0.25">
      <c r="B18">
        <v>107</v>
      </c>
      <c r="C18">
        <v>77</v>
      </c>
      <c r="D18">
        <v>68</v>
      </c>
      <c r="E18">
        <v>238</v>
      </c>
      <c r="G18" s="4">
        <f>B18/$E18*256</f>
        <v>115.09243697478992</v>
      </c>
      <c r="H18" s="4">
        <f>C18/$E18*256</f>
        <v>82.82352941176471</v>
      </c>
      <c r="I18" s="4">
        <f>D18/$E18*256</f>
        <v>73.142857142857139</v>
      </c>
      <c r="N18" s="10"/>
      <c r="O18" s="10"/>
    </row>
    <row r="19" spans="2:15" x14ac:dyDescent="0.25">
      <c r="B19">
        <v>107</v>
      </c>
      <c r="C19">
        <v>76</v>
      </c>
      <c r="D19">
        <v>67</v>
      </c>
      <c r="E19">
        <v>236</v>
      </c>
      <c r="G19" s="4">
        <f>B19/$E19*256</f>
        <v>116.06779661016949</v>
      </c>
      <c r="H19" s="4">
        <f>C19/$E19*256</f>
        <v>82.440677966101688</v>
      </c>
      <c r="I19" s="4">
        <f>D19/$E19*256</f>
        <v>72.677966101694921</v>
      </c>
      <c r="N19" s="10"/>
      <c r="O19" s="10"/>
    </row>
    <row r="20" spans="2:15" x14ac:dyDescent="0.25">
      <c r="B20">
        <v>107</v>
      </c>
      <c r="C20">
        <v>78</v>
      </c>
      <c r="D20">
        <v>69</v>
      </c>
      <c r="E20">
        <v>240</v>
      </c>
      <c r="G20" s="4">
        <f>B20/$E20*256</f>
        <v>114.13333333333334</v>
      </c>
      <c r="H20" s="4">
        <f>C20/$E20*256</f>
        <v>83.2</v>
      </c>
      <c r="I20" s="4">
        <f>D20/$E20*256</f>
        <v>73.599999999999994</v>
      </c>
      <c r="N20" s="10"/>
      <c r="O20" s="10"/>
    </row>
    <row r="21" spans="2:15" x14ac:dyDescent="0.25">
      <c r="B21">
        <v>107</v>
      </c>
      <c r="C21">
        <v>76</v>
      </c>
      <c r="D21">
        <v>68</v>
      </c>
      <c r="E21">
        <v>237</v>
      </c>
      <c r="G21" s="4">
        <f>B21/$E21*256</f>
        <v>115.57805907172995</v>
      </c>
      <c r="H21" s="4">
        <f>C21/$E21*256</f>
        <v>82.092827004219416</v>
      </c>
      <c r="I21" s="4">
        <f>D21/$E21*256</f>
        <v>73.451476793248943</v>
      </c>
      <c r="N21" s="10"/>
      <c r="O21" s="10"/>
    </row>
    <row r="22" spans="2:15" x14ac:dyDescent="0.25">
      <c r="B22">
        <v>108</v>
      </c>
      <c r="C22">
        <v>77</v>
      </c>
      <c r="D22">
        <v>68</v>
      </c>
      <c r="E22">
        <v>239</v>
      </c>
      <c r="G22" s="4">
        <f>B22/$E22*256</f>
        <v>115.68200836820084</v>
      </c>
      <c r="H22" s="4">
        <f>C22/$E22*256</f>
        <v>82.476987447698747</v>
      </c>
      <c r="I22" s="4">
        <f>D22/$E22*256</f>
        <v>72.836820083682014</v>
      </c>
      <c r="N22" s="10"/>
      <c r="O22" s="10"/>
    </row>
    <row r="23" spans="2:15" x14ac:dyDescent="0.25">
      <c r="B23">
        <v>108</v>
      </c>
      <c r="C23">
        <v>78</v>
      </c>
      <c r="D23">
        <v>70</v>
      </c>
      <c r="E23">
        <v>242</v>
      </c>
      <c r="G23" s="4">
        <f>B23/$E23*256</f>
        <v>114.24793388429752</v>
      </c>
      <c r="H23" s="4">
        <f>C23/$E23*256</f>
        <v>82.512396694214871</v>
      </c>
      <c r="I23" s="4">
        <f>D23/$E23*256</f>
        <v>74.049586776859499</v>
      </c>
      <c r="N23" s="10"/>
      <c r="O23" s="10"/>
    </row>
    <row r="24" spans="2:15" x14ac:dyDescent="0.25">
      <c r="B24">
        <v>108</v>
      </c>
      <c r="C24">
        <v>79</v>
      </c>
      <c r="D24">
        <v>70</v>
      </c>
      <c r="E24">
        <v>244</v>
      </c>
      <c r="G24" s="4">
        <f>B24/$E24*256</f>
        <v>113.31147540983606</v>
      </c>
      <c r="H24" s="4">
        <f>C24/$E24*256</f>
        <v>82.885245901639351</v>
      </c>
      <c r="I24" s="4">
        <f>D24/$E24*256</f>
        <v>73.442622950819668</v>
      </c>
      <c r="N24" s="10"/>
      <c r="O24" s="10"/>
    </row>
    <row r="25" spans="2:15" x14ac:dyDescent="0.25">
      <c r="B25">
        <v>109</v>
      </c>
      <c r="C25">
        <v>78</v>
      </c>
      <c r="D25">
        <v>69</v>
      </c>
      <c r="E25">
        <v>241</v>
      </c>
      <c r="G25" s="4">
        <f>B25/$E25*256</f>
        <v>115.78423236514523</v>
      </c>
      <c r="H25" s="4">
        <f>C25/$E25*256</f>
        <v>82.854771784232369</v>
      </c>
      <c r="I25" s="4">
        <f>D25/$E25*256</f>
        <v>73.294605809128626</v>
      </c>
      <c r="N25" s="10"/>
      <c r="O25" s="10"/>
    </row>
    <row r="26" spans="2:15" x14ac:dyDescent="0.25">
      <c r="B26">
        <v>109</v>
      </c>
      <c r="C26">
        <v>80</v>
      </c>
      <c r="D26">
        <v>71</v>
      </c>
      <c r="E26">
        <v>247</v>
      </c>
      <c r="G26" s="4">
        <f>B26/$E26*256</f>
        <v>112.97165991902834</v>
      </c>
      <c r="H26" s="4">
        <f>C26/$E26*256</f>
        <v>82.914979757085021</v>
      </c>
      <c r="I26" s="4">
        <f>D26/$E26*256</f>
        <v>73.587044534412954</v>
      </c>
      <c r="N26" s="10"/>
      <c r="O26" s="10"/>
    </row>
    <row r="27" spans="2:15" x14ac:dyDescent="0.25">
      <c r="B27">
        <v>109</v>
      </c>
      <c r="C27">
        <v>80</v>
      </c>
      <c r="D27">
        <v>71</v>
      </c>
      <c r="E27">
        <v>246</v>
      </c>
      <c r="G27" s="4">
        <f>B27/$E27*256</f>
        <v>113.4308943089431</v>
      </c>
      <c r="H27" s="4">
        <f>C27/$E27*256</f>
        <v>83.252032520325201</v>
      </c>
      <c r="I27" s="4">
        <f>D27/$E27*256</f>
        <v>73.886178861788622</v>
      </c>
      <c r="N27" s="10"/>
      <c r="O27" s="10"/>
    </row>
    <row r="28" spans="2:15" x14ac:dyDescent="0.25">
      <c r="B28">
        <v>110</v>
      </c>
      <c r="C28">
        <v>78</v>
      </c>
      <c r="D28">
        <v>69</v>
      </c>
      <c r="E28">
        <v>243</v>
      </c>
      <c r="G28" s="4">
        <f>B28/$E28*256</f>
        <v>115.88477366255144</v>
      </c>
      <c r="H28" s="4">
        <f>C28/$E28*256</f>
        <v>82.172839506172835</v>
      </c>
      <c r="I28" s="4">
        <f>D28/$E28*256</f>
        <v>72.691358024691354</v>
      </c>
      <c r="N28" s="10"/>
      <c r="O28" s="10"/>
    </row>
    <row r="29" spans="2:15" x14ac:dyDescent="0.25">
      <c r="B29">
        <v>110</v>
      </c>
      <c r="C29">
        <v>79</v>
      </c>
      <c r="D29">
        <v>70</v>
      </c>
      <c r="E29">
        <v>245</v>
      </c>
      <c r="G29" s="4">
        <f>B29/$E29*256</f>
        <v>114.93877551020408</v>
      </c>
      <c r="H29" s="4">
        <f>C29/$E29*256</f>
        <v>82.546938775510199</v>
      </c>
      <c r="I29" s="4">
        <f>D29/$E29*256</f>
        <v>73.142857142857139</v>
      </c>
      <c r="N29" s="10"/>
      <c r="O29" s="10"/>
    </row>
    <row r="30" spans="2:15" x14ac:dyDescent="0.25">
      <c r="B30">
        <v>111</v>
      </c>
      <c r="C30">
        <v>81</v>
      </c>
      <c r="D30">
        <v>72</v>
      </c>
      <c r="E30">
        <v>251</v>
      </c>
      <c r="G30" s="4">
        <f>B30/$E30*256</f>
        <v>113.21115537848605</v>
      </c>
      <c r="H30" s="4">
        <f>C30/$E30*256</f>
        <v>82.613545816733065</v>
      </c>
      <c r="I30" s="4">
        <f>D30/$E30*256</f>
        <v>73.434262948207177</v>
      </c>
      <c r="N30" s="10"/>
      <c r="O30" s="10"/>
    </row>
    <row r="31" spans="2:15" x14ac:dyDescent="0.25">
      <c r="B31">
        <v>111</v>
      </c>
      <c r="C31">
        <v>79</v>
      </c>
      <c r="D31">
        <v>70</v>
      </c>
      <c r="E31">
        <v>245</v>
      </c>
      <c r="G31" s="4">
        <f>B31/$E31*256</f>
        <v>115.98367346938775</v>
      </c>
      <c r="H31" s="4">
        <f>C31/$E31*256</f>
        <v>82.546938775510199</v>
      </c>
      <c r="I31" s="4">
        <f>D31/$E31*256</f>
        <v>73.142857142857139</v>
      </c>
      <c r="N31" s="10"/>
      <c r="O31" s="10"/>
    </row>
    <row r="32" spans="2:15" x14ac:dyDescent="0.25">
      <c r="B32">
        <v>111</v>
      </c>
      <c r="C32">
        <v>83</v>
      </c>
      <c r="D32">
        <v>74</v>
      </c>
      <c r="E32">
        <v>254</v>
      </c>
      <c r="G32" s="4">
        <f>B32/$E32*256</f>
        <v>111.8740157480315</v>
      </c>
      <c r="H32" s="4">
        <f>C32/$E32*256</f>
        <v>83.653543307086608</v>
      </c>
      <c r="I32" s="4">
        <f>D32/$E32*256</f>
        <v>74.582677165354326</v>
      </c>
      <c r="N32" s="10"/>
      <c r="O32" s="10"/>
    </row>
    <row r="33" spans="2:15" x14ac:dyDescent="0.25">
      <c r="B33">
        <v>111</v>
      </c>
      <c r="C33">
        <v>82</v>
      </c>
      <c r="D33">
        <v>72</v>
      </c>
      <c r="E33">
        <v>251</v>
      </c>
      <c r="G33" s="4">
        <f>B33/$E33*256</f>
        <v>113.21115537848605</v>
      </c>
      <c r="H33" s="4">
        <f>C33/$E33*256</f>
        <v>83.633466135458164</v>
      </c>
      <c r="I33" s="4">
        <f>D33/$E33*256</f>
        <v>73.434262948207177</v>
      </c>
      <c r="N33" s="10"/>
      <c r="O33" s="10"/>
    </row>
    <row r="34" spans="2:15" x14ac:dyDescent="0.25">
      <c r="B34">
        <v>111</v>
      </c>
      <c r="C34">
        <v>79</v>
      </c>
      <c r="D34">
        <v>70</v>
      </c>
      <c r="E34">
        <v>246</v>
      </c>
      <c r="G34" s="4">
        <f>B34/$E34*256</f>
        <v>115.51219512195122</v>
      </c>
      <c r="H34" s="4">
        <f>C34/$E34*256</f>
        <v>82.211382113821145</v>
      </c>
      <c r="I34" s="4">
        <f>D34/$E34*256</f>
        <v>72.845528455284551</v>
      </c>
      <c r="N34" s="10"/>
      <c r="O34" s="10"/>
    </row>
    <row r="35" spans="2:15" x14ac:dyDescent="0.25">
      <c r="B35">
        <v>111</v>
      </c>
      <c r="C35">
        <v>79</v>
      </c>
      <c r="D35">
        <v>71</v>
      </c>
      <c r="E35">
        <v>247</v>
      </c>
      <c r="G35" s="4">
        <f>B35/$E35*256</f>
        <v>115.04453441295547</v>
      </c>
      <c r="H35" s="4">
        <f>C35/$E35*256</f>
        <v>81.878542510121463</v>
      </c>
      <c r="I35" s="4">
        <f>D35/$E35*256</f>
        <v>73.587044534412954</v>
      </c>
      <c r="N35" s="10"/>
      <c r="O35" s="10"/>
    </row>
    <row r="36" spans="2:15" x14ac:dyDescent="0.25">
      <c r="B36">
        <v>111</v>
      </c>
      <c r="C36">
        <v>79</v>
      </c>
      <c r="D36">
        <v>71</v>
      </c>
      <c r="E36">
        <v>247</v>
      </c>
      <c r="G36" s="4">
        <f>B36/$E36*256</f>
        <v>115.04453441295547</v>
      </c>
      <c r="H36" s="4">
        <f>C36/$E36*256</f>
        <v>81.878542510121463</v>
      </c>
      <c r="I36" s="4">
        <f>D36/$E36*256</f>
        <v>73.587044534412954</v>
      </c>
      <c r="N36" s="10"/>
      <c r="O36" s="10"/>
    </row>
    <row r="37" spans="2:15" x14ac:dyDescent="0.25">
      <c r="B37">
        <v>111</v>
      </c>
      <c r="C37">
        <v>80</v>
      </c>
      <c r="D37">
        <v>71</v>
      </c>
      <c r="E37">
        <v>248</v>
      </c>
      <c r="G37" s="4">
        <f>B37/$E37*256</f>
        <v>114.58064516129032</v>
      </c>
      <c r="H37" s="4">
        <f>C37/$E37*256</f>
        <v>82.58064516129032</v>
      </c>
      <c r="I37" s="4">
        <f>D37/$E37*256</f>
        <v>73.290322580645167</v>
      </c>
      <c r="N37" s="10"/>
      <c r="O37" s="10"/>
    </row>
    <row r="38" spans="2:15" x14ac:dyDescent="0.25">
      <c r="B38">
        <v>111</v>
      </c>
      <c r="C38">
        <v>78</v>
      </c>
      <c r="D38">
        <v>69</v>
      </c>
      <c r="E38">
        <v>244</v>
      </c>
      <c r="G38" s="4">
        <f>B38/$E38*256</f>
        <v>116.45901639344262</v>
      </c>
      <c r="H38" s="4">
        <f>C38/$E38*256</f>
        <v>81.836065573770497</v>
      </c>
      <c r="I38" s="4">
        <f>D38/$E38*256</f>
        <v>72.393442622950815</v>
      </c>
      <c r="N38" s="10"/>
      <c r="O38" s="10"/>
    </row>
    <row r="39" spans="2:15" x14ac:dyDescent="0.25">
      <c r="B39">
        <v>111</v>
      </c>
      <c r="C39">
        <v>77</v>
      </c>
      <c r="D39">
        <v>69</v>
      </c>
      <c r="E39">
        <v>242</v>
      </c>
      <c r="G39" s="4">
        <f>B39/$E39*256</f>
        <v>117.42148760330579</v>
      </c>
      <c r="H39" s="4">
        <f>C39/$E39*256</f>
        <v>81.454545454545453</v>
      </c>
      <c r="I39" s="4">
        <f>D39/$E39*256</f>
        <v>72.991735537190081</v>
      </c>
      <c r="N39" s="10"/>
      <c r="O39" s="10"/>
    </row>
    <row r="40" spans="2:15" x14ac:dyDescent="0.25">
      <c r="B40">
        <v>111</v>
      </c>
      <c r="C40">
        <v>80</v>
      </c>
      <c r="D40">
        <v>70</v>
      </c>
      <c r="E40">
        <v>247</v>
      </c>
      <c r="G40" s="4">
        <f>B40/$E40*256</f>
        <v>115.04453441295547</v>
      </c>
      <c r="H40" s="4">
        <f>C40/$E40*256</f>
        <v>82.914979757085021</v>
      </c>
      <c r="I40" s="4">
        <f>D40/$E40*256</f>
        <v>72.550607287449395</v>
      </c>
      <c r="N40" s="10"/>
      <c r="O40" s="10"/>
    </row>
    <row r="41" spans="2:15" x14ac:dyDescent="0.25">
      <c r="B41">
        <v>112</v>
      </c>
      <c r="C41">
        <v>80</v>
      </c>
      <c r="D41">
        <v>71</v>
      </c>
      <c r="E41">
        <v>249</v>
      </c>
      <c r="G41" s="4">
        <f>B41/$E41*256</f>
        <v>115.14859437751004</v>
      </c>
      <c r="H41" s="4">
        <f>C41/$E41*256</f>
        <v>82.248995983935743</v>
      </c>
      <c r="I41" s="4">
        <f>D41/$E41*256</f>
        <v>72.99598393574297</v>
      </c>
      <c r="N41" s="10"/>
      <c r="O41" s="10"/>
    </row>
    <row r="42" spans="2:15" x14ac:dyDescent="0.25">
      <c r="B42">
        <v>112</v>
      </c>
      <c r="C42">
        <v>79</v>
      </c>
      <c r="D42">
        <v>70</v>
      </c>
      <c r="E42">
        <v>247</v>
      </c>
      <c r="G42" s="4">
        <f>B42/$E42*256</f>
        <v>116.08097165991903</v>
      </c>
      <c r="H42" s="4">
        <f>C42/$E42*256</f>
        <v>81.878542510121463</v>
      </c>
      <c r="I42" s="4">
        <f>D42/$E42*256</f>
        <v>72.550607287449395</v>
      </c>
      <c r="N42" s="10"/>
      <c r="O42" s="10"/>
    </row>
    <row r="43" spans="2:15" x14ac:dyDescent="0.25">
      <c r="B43">
        <v>112</v>
      </c>
      <c r="C43">
        <v>80</v>
      </c>
      <c r="D43">
        <v>72</v>
      </c>
      <c r="E43">
        <v>249</v>
      </c>
      <c r="G43" s="4">
        <f>B43/$E43*256</f>
        <v>115.14859437751004</v>
      </c>
      <c r="H43" s="4">
        <f>C43/$E43*256</f>
        <v>82.248995983935743</v>
      </c>
      <c r="I43" s="4">
        <f>D43/$E43*256</f>
        <v>74.024096385542165</v>
      </c>
      <c r="N43" s="10"/>
      <c r="O43" s="10"/>
    </row>
    <row r="44" spans="2:15" x14ac:dyDescent="0.25">
      <c r="B44">
        <v>113</v>
      </c>
      <c r="C44">
        <v>80</v>
      </c>
      <c r="D44">
        <v>71</v>
      </c>
      <c r="E44">
        <v>250</v>
      </c>
      <c r="G44" s="4">
        <f>B44/$E44*256</f>
        <v>115.712</v>
      </c>
      <c r="H44" s="4">
        <f>C44/$E44*256</f>
        <v>81.92</v>
      </c>
      <c r="I44" s="4">
        <f>D44/$E44*256</f>
        <v>72.703999999999994</v>
      </c>
      <c r="N44" s="10"/>
      <c r="O44" s="10"/>
    </row>
    <row r="45" spans="2:15" x14ac:dyDescent="0.25">
      <c r="B45">
        <v>113</v>
      </c>
      <c r="C45">
        <v>80</v>
      </c>
      <c r="D45">
        <v>71</v>
      </c>
      <c r="E45">
        <v>249</v>
      </c>
      <c r="G45" s="4">
        <f>B45/$E45*256</f>
        <v>116.17670682730923</v>
      </c>
      <c r="H45" s="4">
        <f>C45/$E45*256</f>
        <v>82.248995983935743</v>
      </c>
      <c r="I45" s="4">
        <f>D45/$E45*256</f>
        <v>72.99598393574297</v>
      </c>
      <c r="N45" s="10"/>
      <c r="O45" s="10"/>
    </row>
    <row r="46" spans="2:15" x14ac:dyDescent="0.25">
      <c r="B46">
        <v>113</v>
      </c>
      <c r="C46">
        <v>83</v>
      </c>
      <c r="D46">
        <v>74</v>
      </c>
      <c r="E46">
        <v>256</v>
      </c>
      <c r="G46" s="4">
        <f>B46/$E46*256</f>
        <v>113</v>
      </c>
      <c r="H46" s="4">
        <f>C46/$E46*256</f>
        <v>83</v>
      </c>
      <c r="I46" s="4">
        <f>D46/$E46*256</f>
        <v>74</v>
      </c>
      <c r="N46" s="10"/>
      <c r="O46" s="10"/>
    </row>
    <row r="47" spans="2:15" x14ac:dyDescent="0.25">
      <c r="B47">
        <v>113</v>
      </c>
      <c r="C47">
        <v>84</v>
      </c>
      <c r="D47">
        <v>75</v>
      </c>
      <c r="E47">
        <v>258</v>
      </c>
      <c r="G47" s="4">
        <f>B47/$E47*256</f>
        <v>112.12403100775194</v>
      </c>
      <c r="H47" s="4">
        <f>C47/$E47*256</f>
        <v>83.348837209302332</v>
      </c>
      <c r="I47" s="4">
        <f>D47/$E47*256</f>
        <v>74.418604651162795</v>
      </c>
      <c r="N47" s="10"/>
      <c r="O47" s="10"/>
    </row>
    <row r="48" spans="2:15" x14ac:dyDescent="0.25">
      <c r="B48">
        <v>114</v>
      </c>
      <c r="C48">
        <v>85</v>
      </c>
      <c r="D48">
        <v>76</v>
      </c>
      <c r="E48">
        <v>261</v>
      </c>
      <c r="G48" s="4">
        <f>B48/$E48*256</f>
        <v>111.81609195402299</v>
      </c>
      <c r="H48" s="4">
        <f>C48/$E48*256</f>
        <v>83.371647509578537</v>
      </c>
      <c r="I48" s="4">
        <f>D48/$E48*256</f>
        <v>74.544061302681996</v>
      </c>
      <c r="N48" s="10"/>
      <c r="O48" s="10"/>
    </row>
    <row r="49" spans="2:15" x14ac:dyDescent="0.25">
      <c r="B49">
        <v>114</v>
      </c>
      <c r="C49">
        <v>82</v>
      </c>
      <c r="D49">
        <v>73</v>
      </c>
      <c r="E49">
        <v>254</v>
      </c>
      <c r="G49" s="4">
        <f>B49/$E49*256</f>
        <v>114.89763779527559</v>
      </c>
      <c r="H49" s="4">
        <f>C49/$E49*256</f>
        <v>82.645669291338578</v>
      </c>
      <c r="I49" s="4">
        <f>D49/$E49*256</f>
        <v>73.574803149606296</v>
      </c>
      <c r="N49" s="10"/>
      <c r="O49" s="10"/>
    </row>
    <row r="50" spans="2:15" x14ac:dyDescent="0.25">
      <c r="B50">
        <v>114</v>
      </c>
      <c r="C50">
        <v>81</v>
      </c>
      <c r="D50">
        <v>72</v>
      </c>
      <c r="E50">
        <v>252</v>
      </c>
      <c r="G50" s="4">
        <f>B50/$E50*256</f>
        <v>115.80952380952381</v>
      </c>
      <c r="H50" s="4">
        <f>C50/$E50*256</f>
        <v>82.285714285714292</v>
      </c>
      <c r="I50" s="4">
        <f>D50/$E50*256</f>
        <v>73.142857142857139</v>
      </c>
      <c r="N50" s="10"/>
      <c r="O50" s="10"/>
    </row>
    <row r="51" spans="2:15" x14ac:dyDescent="0.25">
      <c r="B51">
        <v>114</v>
      </c>
      <c r="C51">
        <v>82</v>
      </c>
      <c r="D51">
        <v>73</v>
      </c>
      <c r="E51">
        <v>255</v>
      </c>
      <c r="G51" s="4">
        <f>B51/$E51*256</f>
        <v>114.44705882352942</v>
      </c>
      <c r="H51" s="4">
        <f>C51/$E51*256</f>
        <v>82.321568627450986</v>
      </c>
      <c r="I51" s="4">
        <f>D51/$E51*256</f>
        <v>73.286274509803917</v>
      </c>
      <c r="N51" s="10"/>
      <c r="O51" s="10"/>
    </row>
    <row r="52" spans="2:15" x14ac:dyDescent="0.25">
      <c r="B52">
        <v>115</v>
      </c>
      <c r="C52">
        <v>82</v>
      </c>
      <c r="D52">
        <v>74</v>
      </c>
      <c r="E52">
        <v>257</v>
      </c>
      <c r="G52" s="4">
        <f>B52/$E52*256</f>
        <v>114.55252918287938</v>
      </c>
      <c r="H52" s="4">
        <f>C52/$E52*256</f>
        <v>81.680933852140072</v>
      </c>
      <c r="I52" s="4">
        <f>D52/$E52*256</f>
        <v>73.712062256809332</v>
      </c>
      <c r="N52" s="10"/>
      <c r="O52" s="10"/>
    </row>
    <row r="53" spans="2:15" x14ac:dyDescent="0.25">
      <c r="B53">
        <v>115</v>
      </c>
      <c r="C53">
        <v>82</v>
      </c>
      <c r="D53">
        <v>73</v>
      </c>
      <c r="E53">
        <v>255</v>
      </c>
      <c r="G53" s="4">
        <f>B53/$E53*256</f>
        <v>115.45098039215686</v>
      </c>
      <c r="H53" s="4">
        <f>C53/$E53*256</f>
        <v>82.321568627450986</v>
      </c>
      <c r="I53" s="4">
        <f>D53/$E53*256</f>
        <v>73.286274509803917</v>
      </c>
      <c r="N53" s="10"/>
      <c r="O53" s="10"/>
    </row>
    <row r="54" spans="2:15" x14ac:dyDescent="0.25">
      <c r="B54">
        <v>115</v>
      </c>
      <c r="C54">
        <v>81</v>
      </c>
      <c r="D54">
        <v>72</v>
      </c>
      <c r="E54">
        <v>253</v>
      </c>
      <c r="G54" s="4">
        <f>B54/$E54*256</f>
        <v>116.36363636363636</v>
      </c>
      <c r="H54" s="4">
        <f>C54/$E54*256</f>
        <v>81.960474308300391</v>
      </c>
      <c r="I54" s="4">
        <f>D54/$E54*256</f>
        <v>72.853754940711468</v>
      </c>
      <c r="N54" s="10"/>
      <c r="O54" s="10"/>
    </row>
    <row r="55" spans="2:15" x14ac:dyDescent="0.25">
      <c r="B55">
        <v>116</v>
      </c>
      <c r="C55">
        <v>84</v>
      </c>
      <c r="D55">
        <v>75</v>
      </c>
      <c r="E55">
        <v>261</v>
      </c>
      <c r="G55" s="4">
        <f>B55/$E55*256</f>
        <v>113.77777777777777</v>
      </c>
      <c r="H55" s="4">
        <f>C55/$E55*256</f>
        <v>82.390804597701148</v>
      </c>
      <c r="I55" s="4">
        <f>D55/$E55*256</f>
        <v>73.563218390804593</v>
      </c>
      <c r="N55" s="10"/>
      <c r="O55" s="10"/>
    </row>
    <row r="56" spans="2:15" x14ac:dyDescent="0.25">
      <c r="B56">
        <v>116</v>
      </c>
      <c r="C56">
        <v>84</v>
      </c>
      <c r="D56">
        <v>75</v>
      </c>
      <c r="E56">
        <v>260</v>
      </c>
      <c r="G56" s="4">
        <f>B56/$E56*256</f>
        <v>114.21538461538462</v>
      </c>
      <c r="H56" s="4">
        <f>C56/$E56*256</f>
        <v>82.707692307692312</v>
      </c>
      <c r="I56" s="4">
        <f>D56/$E56*256</f>
        <v>73.84615384615384</v>
      </c>
      <c r="N56" s="10"/>
      <c r="O56" s="10"/>
    </row>
    <row r="57" spans="2:15" x14ac:dyDescent="0.25">
      <c r="B57">
        <v>116</v>
      </c>
      <c r="C57">
        <v>84</v>
      </c>
      <c r="D57">
        <v>75</v>
      </c>
      <c r="E57">
        <v>260</v>
      </c>
      <c r="G57" s="4">
        <f>B57/$E57*256</f>
        <v>114.21538461538462</v>
      </c>
      <c r="H57" s="4">
        <f>C57/$E57*256</f>
        <v>82.707692307692312</v>
      </c>
      <c r="I57" s="4">
        <f>D57/$E57*256</f>
        <v>73.84615384615384</v>
      </c>
      <c r="N57" s="10"/>
      <c r="O57" s="10"/>
    </row>
    <row r="58" spans="2:15" x14ac:dyDescent="0.25">
      <c r="B58">
        <v>116</v>
      </c>
      <c r="C58">
        <v>81</v>
      </c>
      <c r="D58">
        <v>73</v>
      </c>
      <c r="E58">
        <v>254</v>
      </c>
      <c r="G58" s="4">
        <f>B58/$E58*256</f>
        <v>116.91338582677166</v>
      </c>
      <c r="H58" s="4">
        <f>C58/$E58*256</f>
        <v>81.637795275590548</v>
      </c>
      <c r="I58" s="4">
        <f>D58/$E58*256</f>
        <v>73.574803149606296</v>
      </c>
      <c r="N58" s="10"/>
      <c r="O58" s="10"/>
    </row>
    <row r="59" spans="2:15" x14ac:dyDescent="0.25">
      <c r="B59">
        <v>117</v>
      </c>
      <c r="C59">
        <v>83</v>
      </c>
      <c r="D59">
        <v>74</v>
      </c>
      <c r="E59">
        <v>259</v>
      </c>
      <c r="G59" s="4">
        <f>B59/$E59*256</f>
        <v>115.64478764478764</v>
      </c>
      <c r="H59" s="4">
        <f>C59/$E59*256</f>
        <v>82.038610038610045</v>
      </c>
      <c r="I59" s="4">
        <f>D59/$E59*256</f>
        <v>73.142857142857139</v>
      </c>
      <c r="N59" s="10"/>
      <c r="O59" s="10"/>
    </row>
    <row r="60" spans="2:15" x14ac:dyDescent="0.25">
      <c r="B60">
        <v>119</v>
      </c>
      <c r="C60">
        <v>84</v>
      </c>
      <c r="D60">
        <v>75</v>
      </c>
      <c r="E60">
        <v>263</v>
      </c>
      <c r="G60" s="4">
        <f>B60/$E60*256</f>
        <v>115.83269961977186</v>
      </c>
      <c r="H60" s="4">
        <f>C60/$E60*256</f>
        <v>81.764258555133082</v>
      </c>
      <c r="I60" s="4">
        <f>D60/$E60*256</f>
        <v>73.00380228136882</v>
      </c>
      <c r="N60" s="10"/>
      <c r="O60" s="10"/>
    </row>
    <row r="61" spans="2:15" x14ac:dyDescent="0.25">
      <c r="B61">
        <v>119</v>
      </c>
      <c r="C61">
        <v>83</v>
      </c>
      <c r="D61">
        <v>74</v>
      </c>
      <c r="E61">
        <v>261</v>
      </c>
      <c r="G61" s="4">
        <f>B61/$E61*256</f>
        <v>116.72030651340997</v>
      </c>
      <c r="H61" s="4">
        <f>C61/$E61*256</f>
        <v>81.40996168582376</v>
      </c>
      <c r="I61" s="4">
        <f>D61/$E61*256</f>
        <v>72.582375478927204</v>
      </c>
      <c r="N61" s="10"/>
      <c r="O61" s="10"/>
    </row>
    <row r="62" spans="2:15" x14ac:dyDescent="0.25">
      <c r="B62">
        <v>120</v>
      </c>
      <c r="C62">
        <v>84</v>
      </c>
      <c r="D62">
        <v>75</v>
      </c>
      <c r="E62">
        <v>263</v>
      </c>
      <c r="G62" s="4">
        <f>B62/$E62*256</f>
        <v>116.80608365019012</v>
      </c>
      <c r="H62" s="4">
        <f>C62/$E62*256</f>
        <v>81.764258555133082</v>
      </c>
      <c r="I62" s="4">
        <f>D62/$E62*256</f>
        <v>73.00380228136882</v>
      </c>
      <c r="N62" s="10"/>
      <c r="O62" s="10"/>
    </row>
    <row r="63" spans="2:15" x14ac:dyDescent="0.25">
      <c r="B63">
        <v>120</v>
      </c>
      <c r="C63">
        <v>84</v>
      </c>
      <c r="D63">
        <v>75</v>
      </c>
      <c r="E63">
        <v>265</v>
      </c>
      <c r="G63" s="4">
        <f>B63/$E63*256</f>
        <v>115.9245283018868</v>
      </c>
      <c r="H63" s="4">
        <f>C63/$E63*256</f>
        <v>81.147169811320751</v>
      </c>
      <c r="I63" s="4">
        <f>D63/$E63*256</f>
        <v>72.452830188679243</v>
      </c>
      <c r="N63" s="10"/>
      <c r="O63" s="10"/>
    </row>
    <row r="64" spans="2:15" x14ac:dyDescent="0.25">
      <c r="B64">
        <v>121</v>
      </c>
      <c r="C64">
        <v>83</v>
      </c>
      <c r="D64">
        <v>74</v>
      </c>
      <c r="E64">
        <v>263</v>
      </c>
      <c r="G64" s="4">
        <f>B64/$E64*256</f>
        <v>117.77946768060836</v>
      </c>
      <c r="H64" s="4">
        <f>C64/$E64*256</f>
        <v>80.790874524714823</v>
      </c>
      <c r="I64" s="4">
        <f>D64/$E64*256</f>
        <v>72.030418250950575</v>
      </c>
      <c r="N64" s="10"/>
      <c r="O64" s="10"/>
    </row>
    <row r="65" spans="1:16" x14ac:dyDescent="0.25">
      <c r="B65">
        <v>124</v>
      </c>
      <c r="C65">
        <v>87</v>
      </c>
      <c r="D65">
        <v>77</v>
      </c>
      <c r="E65">
        <v>272</v>
      </c>
      <c r="G65" s="4">
        <f>B65/$E65*256</f>
        <v>116.70588235294117</v>
      </c>
      <c r="H65" s="4">
        <f>C65/$E65*256</f>
        <v>81.882352941176464</v>
      </c>
      <c r="I65" s="4">
        <f>D65/$E65*256</f>
        <v>72.470588235294116</v>
      </c>
      <c r="N65" s="10"/>
      <c r="O65" s="10"/>
    </row>
    <row r="66" spans="1:16" x14ac:dyDescent="0.25">
      <c r="B66">
        <v>125</v>
      </c>
      <c r="C66">
        <v>88</v>
      </c>
      <c r="D66">
        <v>77</v>
      </c>
      <c r="E66">
        <v>273</v>
      </c>
      <c r="G66" s="4">
        <f>B66/$E66*256</f>
        <v>117.21611721611721</v>
      </c>
      <c r="H66" s="4">
        <f>C66/$E66*256</f>
        <v>82.520146520146525</v>
      </c>
      <c r="I66" s="4">
        <f>D66/$E66*256</f>
        <v>72.205128205128204</v>
      </c>
      <c r="N66" s="10"/>
      <c r="O66" s="10"/>
    </row>
    <row r="67" spans="1:16" x14ac:dyDescent="0.25">
      <c r="N67" t="s">
        <v>41</v>
      </c>
      <c r="O67" s="5" t="s">
        <v>42</v>
      </c>
      <c r="P67" s="8" t="s">
        <v>43</v>
      </c>
    </row>
    <row r="68" spans="1:16" x14ac:dyDescent="0.25">
      <c r="A68" t="s">
        <v>34</v>
      </c>
      <c r="B68" s="2">
        <f>MEDIAN(B$3:B66)</f>
        <v>111</v>
      </c>
      <c r="C68" s="2">
        <f>MEDIAN(C$3:C66)</f>
        <v>79.5</v>
      </c>
      <c r="D68" s="2">
        <f>MEDIAN(D$3:D66)</f>
        <v>71</v>
      </c>
      <c r="E68" s="2">
        <f>MEDIAN(E$3:E66)</f>
        <v>247</v>
      </c>
      <c r="F68" s="2"/>
      <c r="G68" s="2">
        <f>MEDIAN(G$3:G66)</f>
        <v>115.04453441295547</v>
      </c>
      <c r="H68" s="2">
        <f>MEDIAN(H$3:H66)</f>
        <v>82.516271607180698</v>
      </c>
      <c r="I68" s="2">
        <f>MEDIAN(I$3:I66)</f>
        <v>73.447049872034313</v>
      </c>
      <c r="N68" s="6" t="s">
        <v>44</v>
      </c>
      <c r="O68" s="9">
        <f>$B70/$C70</f>
        <v>1.3902775044282623</v>
      </c>
      <c r="P68" s="10">
        <f>$G70/$H70</f>
        <v>1.3896824286720832</v>
      </c>
    </row>
    <row r="69" spans="1:16" x14ac:dyDescent="0.25">
      <c r="A69" t="s">
        <v>35</v>
      </c>
      <c r="B69">
        <f>_xlfn.MODE.SNGL(B$3:B66)</f>
        <v>111</v>
      </c>
      <c r="C69">
        <f>_xlfn.MODE.SNGL(C$3:C66)</f>
        <v>78</v>
      </c>
      <c r="D69">
        <f>_xlfn.MODE.SNGL(D$3:D66)</f>
        <v>70</v>
      </c>
      <c r="E69">
        <f>_xlfn.MODE.SNGL(E$3:E66)</f>
        <v>247</v>
      </c>
      <c r="G69">
        <f>_xlfn.MODE.SNGL(G$3:G66)</f>
        <v>115.04453441295547</v>
      </c>
      <c r="H69">
        <f>_xlfn.MODE.SNGL(H$3:H66)</f>
        <v>81.878542510121463</v>
      </c>
      <c r="I69">
        <f>_xlfn.MODE.SNGL(I$3:I66)</f>
        <v>73.142857142857139</v>
      </c>
      <c r="N69" s="7" t="s">
        <v>45</v>
      </c>
      <c r="O69" s="11">
        <f>$B70/$D70</f>
        <v>1.5631776941801283</v>
      </c>
      <c r="P69" s="10">
        <f>$G70/$I70</f>
        <v>1.5625783043388459</v>
      </c>
    </row>
    <row r="70" spans="1:16" x14ac:dyDescent="0.25">
      <c r="A70" t="s">
        <v>37</v>
      </c>
      <c r="B70">
        <f>AVERAGE(B$3:B66)</f>
        <v>110.375</v>
      </c>
      <c r="C70">
        <f>AVERAGE(C$3:C66)</f>
        <v>79.390625</v>
      </c>
      <c r="D70">
        <f>AVERAGE(D$3:D66)</f>
        <v>70.609375</v>
      </c>
      <c r="E70">
        <f>AVERAGE(E$3:E66)</f>
        <v>246.296875</v>
      </c>
      <c r="G70">
        <f>AVERAGE(G$3:G66)</f>
        <v>114.69478463250751</v>
      </c>
      <c r="H70">
        <f>AVERAGE(H$3:H66)</f>
        <v>82.533089766490448</v>
      </c>
      <c r="I70">
        <f>AVERAGE(I$3:I66)</f>
        <v>73.400983690885724</v>
      </c>
      <c r="N70" s="7" t="s">
        <v>46</v>
      </c>
      <c r="O70" s="11">
        <f>$C70/$B70</f>
        <v>0.7192808607021518</v>
      </c>
      <c r="P70" s="10">
        <f>$H70/$G70</f>
        <v>0.71958886387845755</v>
      </c>
    </row>
    <row r="71" spans="1:16" x14ac:dyDescent="0.25">
      <c r="N71" s="7" t="s">
        <v>47</v>
      </c>
      <c r="O71" s="11">
        <f>$C70/$D70</f>
        <v>1.1243637973002876</v>
      </c>
      <c r="P71" s="10">
        <f>$H70/$I70</f>
        <v>1.1244139467403169</v>
      </c>
    </row>
    <row r="72" spans="1:16" x14ac:dyDescent="0.25">
      <c r="N72" s="7" t="s">
        <v>48</v>
      </c>
      <c r="O72" s="11">
        <f>$D70/$B70</f>
        <v>0.63972253680634206</v>
      </c>
      <c r="P72" s="10">
        <f>$I70/$G70</f>
        <v>0.6399679281500823</v>
      </c>
    </row>
    <row r="73" spans="1:16" x14ac:dyDescent="0.25">
      <c r="N73" s="7" t="s">
        <v>49</v>
      </c>
      <c r="O73" s="11">
        <f>$D70/$C70</f>
        <v>0.88939185199763826</v>
      </c>
      <c r="P73" s="10">
        <f>$I70/$H70</f>
        <v>0.88935218466384758</v>
      </c>
    </row>
    <row r="74" spans="1:16" x14ac:dyDescent="0.25">
      <c r="N74" s="13" t="s">
        <v>55</v>
      </c>
      <c r="O74">
        <f>$B70/$E70</f>
        <v>0.44813804478842861</v>
      </c>
      <c r="P74">
        <f>$G70/$E70</f>
        <v>0.46567697877818182</v>
      </c>
    </row>
    <row r="75" spans="1:16" x14ac:dyDescent="0.25">
      <c r="N75" s="13" t="s">
        <v>56</v>
      </c>
      <c r="O75">
        <f>$C70/$E70</f>
        <v>0.32233711856880037</v>
      </c>
      <c r="P75">
        <f>$H70/$E70</f>
        <v>0.33509596809334447</v>
      </c>
    </row>
    <row r="76" spans="1:16" x14ac:dyDescent="0.25">
      <c r="N76" s="13" t="s">
        <v>57</v>
      </c>
      <c r="O76">
        <f>$D70/$E70</f>
        <v>0.28668400685148765</v>
      </c>
      <c r="P76">
        <f>$I70/$E70</f>
        <v>0.29801833129586286</v>
      </c>
    </row>
  </sheetData>
  <autoFilter ref="B2:E2" xr:uid="{B98E88C3-C332-45C9-9BCA-683A186C0B08}">
    <sortState ref="B3:E66">
      <sortCondition ref="B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A32-0AB2-4F42-BAE3-CD71A669EF4F}">
  <dimension ref="A1:P134"/>
  <sheetViews>
    <sheetView workbookViewId="0">
      <selection activeCell="J3" sqref="J3:J130"/>
    </sheetView>
  </sheetViews>
  <sheetFormatPr defaultRowHeight="15" x14ac:dyDescent="0.25"/>
  <sheetData>
    <row r="1" spans="1:15" x14ac:dyDescent="0.25">
      <c r="A1" t="s">
        <v>18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G2" s="3" t="s">
        <v>38</v>
      </c>
      <c r="H2" s="3" t="s">
        <v>39</v>
      </c>
      <c r="I2" s="3" t="s">
        <v>40</v>
      </c>
    </row>
    <row r="3" spans="1:15" x14ac:dyDescent="0.25">
      <c r="B3" s="15">
        <v>90</v>
      </c>
      <c r="C3" s="14">
        <v>68</v>
      </c>
      <c r="D3" s="14">
        <v>59</v>
      </c>
      <c r="E3" s="14">
        <v>206</v>
      </c>
      <c r="G3" s="4">
        <f>B3/$E3*256</f>
        <v>111.84466019417475</v>
      </c>
      <c r="H3" s="4">
        <f>C3/$E3*256</f>
        <v>84.504854368932044</v>
      </c>
      <c r="I3" s="4">
        <f>D3/$E3*256</f>
        <v>73.320388349514559</v>
      </c>
      <c r="N3" s="10"/>
      <c r="O3" s="10"/>
    </row>
    <row r="4" spans="1:15" x14ac:dyDescent="0.25">
      <c r="B4" s="15">
        <v>90</v>
      </c>
      <c r="C4" s="14">
        <v>68</v>
      </c>
      <c r="D4" s="14">
        <v>59</v>
      </c>
      <c r="E4" s="14">
        <v>206</v>
      </c>
      <c r="G4" s="4">
        <f>B4/$E4*256</f>
        <v>111.84466019417475</v>
      </c>
      <c r="H4" s="4">
        <f>C4/$E4*256</f>
        <v>84.504854368932044</v>
      </c>
      <c r="I4" s="4">
        <f>D4/$E4*256</f>
        <v>73.320388349514559</v>
      </c>
      <c r="N4" s="10"/>
      <c r="O4" s="10"/>
    </row>
    <row r="5" spans="1:15" x14ac:dyDescent="0.25">
      <c r="B5" s="15">
        <v>90</v>
      </c>
      <c r="C5" s="14">
        <v>68</v>
      </c>
      <c r="D5" s="14">
        <v>59</v>
      </c>
      <c r="E5" s="14">
        <v>207</v>
      </c>
      <c r="G5" s="4">
        <f>B5/$E5*256</f>
        <v>111.30434782608695</v>
      </c>
      <c r="H5" s="4">
        <f>C5/$E5*256</f>
        <v>84.096618357487927</v>
      </c>
      <c r="I5" s="4">
        <f>D5/$E5*256</f>
        <v>72.966183574879224</v>
      </c>
      <c r="N5" s="10"/>
      <c r="O5" s="10"/>
    </row>
    <row r="6" spans="1:15" x14ac:dyDescent="0.25">
      <c r="B6" s="15">
        <v>90</v>
      </c>
      <c r="C6" s="14">
        <v>68</v>
      </c>
      <c r="D6" s="14">
        <v>59</v>
      </c>
      <c r="E6" s="14">
        <v>206</v>
      </c>
      <c r="G6" s="4">
        <f>B6/$E6*256</f>
        <v>111.84466019417475</v>
      </c>
      <c r="H6" s="4">
        <f>C6/$E6*256</f>
        <v>84.504854368932044</v>
      </c>
      <c r="I6" s="4">
        <f>D6/$E6*256</f>
        <v>73.320388349514559</v>
      </c>
      <c r="N6" s="10"/>
      <c r="O6" s="10"/>
    </row>
    <row r="7" spans="1:15" x14ac:dyDescent="0.25">
      <c r="B7" s="15">
        <v>90</v>
      </c>
      <c r="C7" s="14">
        <v>68</v>
      </c>
      <c r="D7" s="14">
        <v>59</v>
      </c>
      <c r="E7" s="14">
        <v>207</v>
      </c>
      <c r="G7" s="4">
        <f>B7/$E7*256</f>
        <v>111.30434782608695</v>
      </c>
      <c r="H7" s="4">
        <f>C7/$E7*256</f>
        <v>84.096618357487927</v>
      </c>
      <c r="I7" s="4">
        <f>D7/$E7*256</f>
        <v>72.966183574879224</v>
      </c>
      <c r="N7" s="10"/>
      <c r="O7" s="10"/>
    </row>
    <row r="8" spans="1:15" x14ac:dyDescent="0.25">
      <c r="B8">
        <v>91</v>
      </c>
      <c r="C8">
        <v>70</v>
      </c>
      <c r="D8">
        <v>60</v>
      </c>
      <c r="E8">
        <v>210</v>
      </c>
      <c r="G8" s="4">
        <f>B8/$E8*256</f>
        <v>110.93333333333334</v>
      </c>
      <c r="H8" s="4">
        <f>C8/$E8*256</f>
        <v>85.333333333333329</v>
      </c>
      <c r="I8" s="4">
        <f>D8/$E8*256</f>
        <v>73.142857142857139</v>
      </c>
      <c r="N8" s="10"/>
      <c r="O8" s="10"/>
    </row>
    <row r="9" spans="1:15" x14ac:dyDescent="0.25">
      <c r="B9" s="15">
        <v>91</v>
      </c>
      <c r="C9" s="14">
        <v>69</v>
      </c>
      <c r="D9" s="14">
        <v>60</v>
      </c>
      <c r="E9" s="14">
        <v>209</v>
      </c>
      <c r="G9" s="4">
        <f>B9/$E9*256</f>
        <v>111.46411483253588</v>
      </c>
      <c r="H9" s="4">
        <f>C9/$E9*256</f>
        <v>84.516746411483254</v>
      </c>
      <c r="I9" s="4">
        <f>D9/$E9*256</f>
        <v>73.492822966507177</v>
      </c>
      <c r="N9" s="10"/>
      <c r="O9" s="10"/>
    </row>
    <row r="10" spans="1:15" x14ac:dyDescent="0.25">
      <c r="B10" s="15">
        <v>91</v>
      </c>
      <c r="C10" s="14">
        <v>69</v>
      </c>
      <c r="D10" s="14">
        <v>60</v>
      </c>
      <c r="E10" s="14">
        <v>209</v>
      </c>
      <c r="G10" s="4">
        <f>B10/$E10*256</f>
        <v>111.46411483253588</v>
      </c>
      <c r="H10" s="4">
        <f>C10/$E10*256</f>
        <v>84.516746411483254</v>
      </c>
      <c r="I10" s="4">
        <f>D10/$E10*256</f>
        <v>73.492822966507177</v>
      </c>
      <c r="N10" s="10"/>
      <c r="O10" s="10"/>
    </row>
    <row r="11" spans="1:15" x14ac:dyDescent="0.25">
      <c r="B11" s="15">
        <v>91</v>
      </c>
      <c r="C11" s="14">
        <v>70</v>
      </c>
      <c r="D11" s="14">
        <v>60</v>
      </c>
      <c r="E11" s="14">
        <v>210</v>
      </c>
      <c r="G11" s="4">
        <f>B11/$E11*256</f>
        <v>110.93333333333334</v>
      </c>
      <c r="H11" s="4">
        <f>C11/$E11*256</f>
        <v>85.333333333333329</v>
      </c>
      <c r="I11" s="4">
        <f>D11/$E11*256</f>
        <v>73.142857142857139</v>
      </c>
      <c r="N11" s="10"/>
      <c r="O11" s="10"/>
    </row>
    <row r="12" spans="1:15" x14ac:dyDescent="0.25">
      <c r="B12">
        <v>92</v>
      </c>
      <c r="C12">
        <v>70</v>
      </c>
      <c r="D12">
        <v>60</v>
      </c>
      <c r="E12">
        <v>211</v>
      </c>
      <c r="G12" s="4">
        <f>B12/$E12*256</f>
        <v>111.62085308056872</v>
      </c>
      <c r="H12" s="4">
        <f>C12/$E12*256</f>
        <v>84.928909952606631</v>
      </c>
      <c r="I12" s="4">
        <f>D12/$E12*256</f>
        <v>72.796208530805686</v>
      </c>
      <c r="N12" s="10"/>
      <c r="O12" s="10"/>
    </row>
    <row r="13" spans="1:15" x14ac:dyDescent="0.25">
      <c r="B13">
        <v>92</v>
      </c>
      <c r="C13">
        <v>70</v>
      </c>
      <c r="D13">
        <v>60</v>
      </c>
      <c r="E13">
        <v>211</v>
      </c>
      <c r="G13" s="4">
        <f>B13/$E13*256</f>
        <v>111.62085308056872</v>
      </c>
      <c r="H13" s="4">
        <f>C13/$E13*256</f>
        <v>84.928909952606631</v>
      </c>
      <c r="I13" s="4">
        <f>D13/$E13*256</f>
        <v>72.796208530805686</v>
      </c>
      <c r="N13" s="10"/>
      <c r="O13" s="10"/>
    </row>
    <row r="14" spans="1:15" x14ac:dyDescent="0.25">
      <c r="B14" s="15">
        <v>92</v>
      </c>
      <c r="C14" s="14">
        <v>70</v>
      </c>
      <c r="D14" s="14">
        <v>60</v>
      </c>
      <c r="E14" s="14">
        <v>211</v>
      </c>
      <c r="G14" s="4">
        <f>B14/$E14*256</f>
        <v>111.62085308056872</v>
      </c>
      <c r="H14" s="4">
        <f>C14/$E14*256</f>
        <v>84.928909952606631</v>
      </c>
      <c r="I14" s="4">
        <f>D14/$E14*256</f>
        <v>72.796208530805686</v>
      </c>
      <c r="N14" s="10"/>
      <c r="O14" s="10"/>
    </row>
    <row r="15" spans="1:15" x14ac:dyDescent="0.25">
      <c r="B15" s="15">
        <v>92</v>
      </c>
      <c r="C15" s="14">
        <v>70</v>
      </c>
      <c r="D15" s="14">
        <v>60</v>
      </c>
      <c r="E15" s="14">
        <v>211</v>
      </c>
      <c r="G15" s="4">
        <f>B15/$E15*256</f>
        <v>111.62085308056872</v>
      </c>
      <c r="H15" s="4">
        <f>C15/$E15*256</f>
        <v>84.928909952606631</v>
      </c>
      <c r="I15" s="4">
        <f>D15/$E15*256</f>
        <v>72.796208530805686</v>
      </c>
      <c r="N15" s="10"/>
      <c r="O15" s="10"/>
    </row>
    <row r="16" spans="1:15" x14ac:dyDescent="0.25">
      <c r="B16" s="15">
        <v>92</v>
      </c>
      <c r="C16" s="14">
        <v>70</v>
      </c>
      <c r="D16" s="14">
        <v>60</v>
      </c>
      <c r="E16" s="14">
        <v>213</v>
      </c>
      <c r="G16" s="4">
        <f>B16/$E16*256</f>
        <v>110.57276995305165</v>
      </c>
      <c r="H16" s="4">
        <f>C16/$E16*256</f>
        <v>84.131455399061039</v>
      </c>
      <c r="I16" s="4">
        <f>D16/$E16*256</f>
        <v>72.112676056338032</v>
      </c>
      <c r="N16" s="10"/>
      <c r="O16" s="10"/>
    </row>
    <row r="17" spans="2:15" x14ac:dyDescent="0.25">
      <c r="B17">
        <v>93</v>
      </c>
      <c r="C17">
        <v>72</v>
      </c>
      <c r="D17">
        <v>60</v>
      </c>
      <c r="E17">
        <v>215</v>
      </c>
      <c r="G17" s="4">
        <f>B17/$E17*256</f>
        <v>110.73488372093023</v>
      </c>
      <c r="H17" s="4">
        <f>C17/$E17*256</f>
        <v>85.730232558139534</v>
      </c>
      <c r="I17" s="4">
        <f>D17/$E17*256</f>
        <v>71.441860465116278</v>
      </c>
      <c r="N17" s="10"/>
      <c r="O17" s="10"/>
    </row>
    <row r="18" spans="2:15" x14ac:dyDescent="0.25">
      <c r="B18">
        <v>93</v>
      </c>
      <c r="C18">
        <v>71</v>
      </c>
      <c r="D18">
        <v>60</v>
      </c>
      <c r="E18">
        <v>214</v>
      </c>
      <c r="G18" s="4">
        <f>B18/$E18*256</f>
        <v>111.25233644859813</v>
      </c>
      <c r="H18" s="4">
        <f>C18/$E18*256</f>
        <v>84.934579439252332</v>
      </c>
      <c r="I18" s="4">
        <f>D18/$E18*256</f>
        <v>71.775700934579433</v>
      </c>
      <c r="N18" s="10"/>
      <c r="O18" s="10"/>
    </row>
    <row r="19" spans="2:15" x14ac:dyDescent="0.25">
      <c r="B19">
        <v>93</v>
      </c>
      <c r="C19">
        <v>72</v>
      </c>
      <c r="D19">
        <v>60</v>
      </c>
      <c r="E19">
        <v>215</v>
      </c>
      <c r="G19" s="4">
        <f>B19/$E19*256</f>
        <v>110.73488372093023</v>
      </c>
      <c r="H19" s="4">
        <f>C19/$E19*256</f>
        <v>85.730232558139534</v>
      </c>
      <c r="I19" s="4">
        <f>D19/$E19*256</f>
        <v>71.441860465116278</v>
      </c>
      <c r="N19" s="10"/>
      <c r="O19" s="10"/>
    </row>
    <row r="20" spans="2:15" x14ac:dyDescent="0.25">
      <c r="B20" s="15">
        <v>93</v>
      </c>
      <c r="C20" s="14">
        <v>71</v>
      </c>
      <c r="D20" s="14">
        <v>60</v>
      </c>
      <c r="E20" s="14">
        <v>214</v>
      </c>
      <c r="G20" s="4">
        <f>B20/$E20*256</f>
        <v>111.25233644859813</v>
      </c>
      <c r="H20" s="4">
        <f>C20/$E20*256</f>
        <v>84.934579439252332</v>
      </c>
      <c r="I20" s="4">
        <f>D20/$E20*256</f>
        <v>71.775700934579433</v>
      </c>
      <c r="N20" s="10"/>
      <c r="O20" s="10"/>
    </row>
    <row r="21" spans="2:15" x14ac:dyDescent="0.25">
      <c r="B21">
        <v>94</v>
      </c>
      <c r="C21">
        <v>72</v>
      </c>
      <c r="D21">
        <v>61</v>
      </c>
      <c r="E21">
        <v>217</v>
      </c>
      <c r="G21" s="4">
        <f>B21/$E21*256</f>
        <v>110.89400921658986</v>
      </c>
      <c r="H21" s="4">
        <f>C21/$E21*256</f>
        <v>84.940092165898619</v>
      </c>
      <c r="I21" s="4">
        <f>D21/$E21*256</f>
        <v>71.963133640552996</v>
      </c>
      <c r="N21" s="10"/>
      <c r="O21" s="10"/>
    </row>
    <row r="22" spans="2:15" x14ac:dyDescent="0.25">
      <c r="B22" s="15">
        <v>94</v>
      </c>
      <c r="C22" s="14">
        <v>72</v>
      </c>
      <c r="D22" s="14">
        <v>61</v>
      </c>
      <c r="E22" s="14">
        <v>215</v>
      </c>
      <c r="G22" s="4">
        <f>B22/$E22*256</f>
        <v>111.92558139534884</v>
      </c>
      <c r="H22" s="4">
        <f>C22/$E22*256</f>
        <v>85.730232558139534</v>
      </c>
      <c r="I22" s="4">
        <f>D22/$E22*256</f>
        <v>72.632558139534879</v>
      </c>
      <c r="N22" s="10"/>
      <c r="O22" s="10"/>
    </row>
    <row r="23" spans="2:15" x14ac:dyDescent="0.25">
      <c r="B23">
        <v>95</v>
      </c>
      <c r="C23">
        <v>73</v>
      </c>
      <c r="D23">
        <v>61</v>
      </c>
      <c r="E23">
        <v>219</v>
      </c>
      <c r="G23" s="4">
        <f>B23/$E23*256</f>
        <v>111.05022831050228</v>
      </c>
      <c r="H23" s="4">
        <f>C23/$E23*256</f>
        <v>85.333333333333329</v>
      </c>
      <c r="I23" s="4">
        <f>D23/$E23*256</f>
        <v>71.305936073059357</v>
      </c>
      <c r="N23" s="10"/>
      <c r="O23" s="10"/>
    </row>
    <row r="24" spans="2:15" x14ac:dyDescent="0.25">
      <c r="B24">
        <v>95</v>
      </c>
      <c r="C24">
        <v>73</v>
      </c>
      <c r="D24">
        <v>61</v>
      </c>
      <c r="E24">
        <v>219</v>
      </c>
      <c r="G24" s="4">
        <f>B24/$E24*256</f>
        <v>111.05022831050228</v>
      </c>
      <c r="H24" s="4">
        <f>C24/$E24*256</f>
        <v>85.333333333333329</v>
      </c>
      <c r="I24" s="4">
        <f>D24/$E24*256</f>
        <v>71.305936073059357</v>
      </c>
      <c r="N24" s="10"/>
      <c r="O24" s="10"/>
    </row>
    <row r="25" spans="2:15" x14ac:dyDescent="0.25">
      <c r="B25">
        <v>95</v>
      </c>
      <c r="C25">
        <v>73</v>
      </c>
      <c r="D25">
        <v>61</v>
      </c>
      <c r="E25">
        <v>219</v>
      </c>
      <c r="G25" s="4">
        <f>B25/$E25*256</f>
        <v>111.05022831050228</v>
      </c>
      <c r="H25" s="4">
        <f>C25/$E25*256</f>
        <v>85.333333333333329</v>
      </c>
      <c r="I25" s="4">
        <f>D25/$E25*256</f>
        <v>71.305936073059357</v>
      </c>
      <c r="N25" s="10"/>
      <c r="O25" s="10"/>
    </row>
    <row r="26" spans="2:15" x14ac:dyDescent="0.25">
      <c r="B26" s="15">
        <v>95</v>
      </c>
      <c r="C26" s="14">
        <v>74</v>
      </c>
      <c r="D26" s="14">
        <v>61</v>
      </c>
      <c r="E26" s="14">
        <v>220</v>
      </c>
      <c r="G26" s="4">
        <f>B26/$E26*256</f>
        <v>110.54545454545455</v>
      </c>
      <c r="H26" s="4">
        <f>C26/$E26*256</f>
        <v>86.109090909090909</v>
      </c>
      <c r="I26" s="4">
        <f>D26/$E26*256</f>
        <v>70.981818181818184</v>
      </c>
      <c r="N26" s="10"/>
      <c r="O26" s="10"/>
    </row>
    <row r="27" spans="2:15" x14ac:dyDescent="0.25">
      <c r="B27">
        <v>96</v>
      </c>
      <c r="C27">
        <v>74</v>
      </c>
      <c r="D27">
        <v>61</v>
      </c>
      <c r="E27">
        <v>222</v>
      </c>
      <c r="G27" s="4">
        <f>B27/$E27*256</f>
        <v>110.70270270270271</v>
      </c>
      <c r="H27" s="4">
        <f>C27/$E27*256</f>
        <v>85.333333333333329</v>
      </c>
      <c r="I27" s="4">
        <f>D27/$E27*256</f>
        <v>70.342342342342349</v>
      </c>
      <c r="N27" s="10"/>
      <c r="O27" s="10"/>
    </row>
    <row r="28" spans="2:15" x14ac:dyDescent="0.25">
      <c r="B28">
        <v>96</v>
      </c>
      <c r="C28">
        <v>75</v>
      </c>
      <c r="D28">
        <v>62</v>
      </c>
      <c r="E28">
        <v>222</v>
      </c>
      <c r="G28" s="4">
        <f>B28/$E28*256</f>
        <v>110.70270270270271</v>
      </c>
      <c r="H28" s="4">
        <f>C28/$E28*256</f>
        <v>86.486486486486484</v>
      </c>
      <c r="I28" s="4">
        <f>D28/$E28*256</f>
        <v>71.49549549549549</v>
      </c>
      <c r="N28" s="10"/>
      <c r="O28" s="10"/>
    </row>
    <row r="29" spans="2:15" x14ac:dyDescent="0.25">
      <c r="B29" s="15">
        <v>96</v>
      </c>
      <c r="C29" s="14">
        <v>75</v>
      </c>
      <c r="D29" s="14">
        <v>62</v>
      </c>
      <c r="E29" s="14">
        <v>222</v>
      </c>
      <c r="G29" s="4">
        <f>B29/$E29*256</f>
        <v>110.70270270270271</v>
      </c>
      <c r="H29" s="4">
        <f>C29/$E29*256</f>
        <v>86.486486486486484</v>
      </c>
      <c r="I29" s="4">
        <f>D29/$E29*256</f>
        <v>71.49549549549549</v>
      </c>
      <c r="N29" s="10"/>
      <c r="O29" s="10"/>
    </row>
    <row r="30" spans="2:15" x14ac:dyDescent="0.25">
      <c r="B30" s="15">
        <v>96</v>
      </c>
      <c r="C30" s="14">
        <v>74</v>
      </c>
      <c r="D30" s="14">
        <v>62</v>
      </c>
      <c r="E30" s="14">
        <v>222</v>
      </c>
      <c r="G30" s="4">
        <f>B30/$E30*256</f>
        <v>110.70270270270271</v>
      </c>
      <c r="H30" s="4">
        <f>C30/$E30*256</f>
        <v>85.333333333333329</v>
      </c>
      <c r="I30" s="4">
        <f>D30/$E30*256</f>
        <v>71.49549549549549</v>
      </c>
      <c r="N30" s="10"/>
      <c r="O30" s="10"/>
    </row>
    <row r="31" spans="2:15" x14ac:dyDescent="0.25">
      <c r="B31">
        <v>97</v>
      </c>
      <c r="C31">
        <v>75</v>
      </c>
      <c r="D31">
        <v>62</v>
      </c>
      <c r="E31">
        <v>224</v>
      </c>
      <c r="G31" s="4">
        <f>B31/$E31*256</f>
        <v>110.85714285714286</v>
      </c>
      <c r="H31" s="4">
        <f>C31/$E31*256</f>
        <v>85.714285714285708</v>
      </c>
      <c r="I31" s="4">
        <f>D31/$E31*256</f>
        <v>70.857142857142861</v>
      </c>
      <c r="N31" s="10"/>
      <c r="O31" s="10"/>
    </row>
    <row r="32" spans="2:15" x14ac:dyDescent="0.25">
      <c r="B32">
        <v>97</v>
      </c>
      <c r="C32">
        <v>75</v>
      </c>
      <c r="D32">
        <v>62</v>
      </c>
      <c r="E32">
        <v>224</v>
      </c>
      <c r="G32" s="4">
        <f>B32/$E32*256</f>
        <v>110.85714285714286</v>
      </c>
      <c r="H32" s="4">
        <f>C32/$E32*256</f>
        <v>85.714285714285708</v>
      </c>
      <c r="I32" s="4">
        <f>D32/$E32*256</f>
        <v>70.857142857142861</v>
      </c>
      <c r="N32" s="10"/>
      <c r="O32" s="10"/>
    </row>
    <row r="33" spans="2:15" x14ac:dyDescent="0.25">
      <c r="B33">
        <v>98</v>
      </c>
      <c r="C33">
        <v>76</v>
      </c>
      <c r="D33">
        <v>62</v>
      </c>
      <c r="E33">
        <v>227</v>
      </c>
      <c r="G33" s="4">
        <f>B33/$E33*256</f>
        <v>110.51982378854626</v>
      </c>
      <c r="H33" s="4">
        <f>C33/$E33*256</f>
        <v>85.709251101321584</v>
      </c>
      <c r="I33" s="4">
        <f>D33/$E33*256</f>
        <v>69.920704845814981</v>
      </c>
      <c r="N33" s="10"/>
      <c r="O33" s="10"/>
    </row>
    <row r="34" spans="2:15" x14ac:dyDescent="0.25">
      <c r="B34">
        <v>98</v>
      </c>
      <c r="C34">
        <v>76</v>
      </c>
      <c r="D34">
        <v>62</v>
      </c>
      <c r="E34">
        <v>226</v>
      </c>
      <c r="G34" s="4">
        <f>B34/$E34*256</f>
        <v>111.00884955752213</v>
      </c>
      <c r="H34" s="4">
        <f>C34/$E34*256</f>
        <v>86.088495575221245</v>
      </c>
      <c r="I34" s="4">
        <f>D34/$E34*256</f>
        <v>70.230088495575217</v>
      </c>
      <c r="N34" s="10"/>
      <c r="O34" s="10"/>
    </row>
    <row r="35" spans="2:15" x14ac:dyDescent="0.25">
      <c r="B35" s="15">
        <v>98</v>
      </c>
      <c r="C35" s="14">
        <v>76</v>
      </c>
      <c r="D35" s="14">
        <v>62</v>
      </c>
      <c r="E35" s="14">
        <v>226</v>
      </c>
      <c r="G35" s="4">
        <f>B35/$E35*256</f>
        <v>111.00884955752213</v>
      </c>
      <c r="H35" s="4">
        <f>C35/$E35*256</f>
        <v>86.088495575221245</v>
      </c>
      <c r="I35" s="4">
        <f>D35/$E35*256</f>
        <v>70.230088495575217</v>
      </c>
      <c r="N35" s="10"/>
      <c r="O35" s="10"/>
    </row>
    <row r="36" spans="2:15" x14ac:dyDescent="0.25">
      <c r="B36" s="15">
        <v>98</v>
      </c>
      <c r="C36" s="14">
        <v>76</v>
      </c>
      <c r="D36" s="14">
        <v>63</v>
      </c>
      <c r="E36" s="14">
        <v>227</v>
      </c>
      <c r="G36" s="4">
        <f>B36/$E36*256</f>
        <v>110.51982378854626</v>
      </c>
      <c r="H36" s="4">
        <f>C36/$E36*256</f>
        <v>85.709251101321584</v>
      </c>
      <c r="I36" s="4">
        <f>D36/$E36*256</f>
        <v>71.048458149779734</v>
      </c>
      <c r="N36" s="10"/>
      <c r="O36" s="10"/>
    </row>
    <row r="37" spans="2:15" x14ac:dyDescent="0.25">
      <c r="B37">
        <v>100</v>
      </c>
      <c r="C37">
        <v>78</v>
      </c>
      <c r="D37">
        <v>63</v>
      </c>
      <c r="E37">
        <v>230</v>
      </c>
      <c r="G37" s="4">
        <f>B37/$E37*256</f>
        <v>111.30434782608695</v>
      </c>
      <c r="H37" s="4">
        <f>C37/$E37*256</f>
        <v>86.817391304347822</v>
      </c>
      <c r="I37" s="4">
        <f>D37/$E37*256</f>
        <v>70.121739130434776</v>
      </c>
      <c r="N37" s="10"/>
      <c r="O37" s="10"/>
    </row>
    <row r="38" spans="2:15" x14ac:dyDescent="0.25">
      <c r="B38">
        <v>101</v>
      </c>
      <c r="C38">
        <v>79</v>
      </c>
      <c r="D38">
        <v>64</v>
      </c>
      <c r="E38">
        <v>234</v>
      </c>
      <c r="G38" s="4">
        <f>B38/$E38*256</f>
        <v>110.4957264957265</v>
      </c>
      <c r="H38" s="4">
        <f>C38/$E38*256</f>
        <v>86.427350427350433</v>
      </c>
      <c r="I38" s="4">
        <f>D38/$E38*256</f>
        <v>70.017094017094024</v>
      </c>
      <c r="N38" s="10"/>
      <c r="O38" s="10"/>
    </row>
    <row r="39" spans="2:15" x14ac:dyDescent="0.25">
      <c r="B39" s="15">
        <v>101</v>
      </c>
      <c r="C39" s="14">
        <v>78</v>
      </c>
      <c r="D39" s="14">
        <v>63</v>
      </c>
      <c r="E39" s="14">
        <v>232</v>
      </c>
      <c r="G39" s="4">
        <f>B39/$E39*256</f>
        <v>111.44827586206897</v>
      </c>
      <c r="H39" s="4">
        <f>C39/$E39*256</f>
        <v>86.068965517241381</v>
      </c>
      <c r="I39" s="4">
        <f>D39/$E39*256</f>
        <v>69.517241379310349</v>
      </c>
      <c r="N39" s="10"/>
      <c r="O39" s="10"/>
    </row>
    <row r="40" spans="2:15" x14ac:dyDescent="0.25">
      <c r="B40">
        <v>102</v>
      </c>
      <c r="C40">
        <v>80</v>
      </c>
      <c r="D40">
        <v>64</v>
      </c>
      <c r="E40">
        <v>235</v>
      </c>
      <c r="G40" s="4">
        <f>B40/$E40*256</f>
        <v>111.11489361702128</v>
      </c>
      <c r="H40" s="4">
        <f>C40/$E40*256</f>
        <v>87.148936170212764</v>
      </c>
      <c r="I40" s="4">
        <f>D40/$E40*256</f>
        <v>69.719148936170214</v>
      </c>
      <c r="N40" s="10"/>
      <c r="O40" s="10"/>
    </row>
    <row r="41" spans="2:15" x14ac:dyDescent="0.25">
      <c r="B41">
        <v>105</v>
      </c>
      <c r="C41">
        <v>82</v>
      </c>
      <c r="D41">
        <v>64</v>
      </c>
      <c r="E41">
        <v>240</v>
      </c>
      <c r="G41" s="4">
        <f>B41/$E41*256</f>
        <v>112</v>
      </c>
      <c r="H41" s="4">
        <f>C41/$E41*256</f>
        <v>87.466666666666669</v>
      </c>
      <c r="I41" s="4">
        <f>D41/$E41*256</f>
        <v>68.266666666666666</v>
      </c>
      <c r="N41" s="10"/>
      <c r="O41" s="10"/>
    </row>
    <row r="42" spans="2:15" x14ac:dyDescent="0.25">
      <c r="B42">
        <v>108</v>
      </c>
      <c r="C42">
        <v>85</v>
      </c>
      <c r="D42">
        <v>66</v>
      </c>
      <c r="E42">
        <v>248</v>
      </c>
      <c r="G42" s="4">
        <f>B42/$E42*256</f>
        <v>111.48387096774194</v>
      </c>
      <c r="H42" s="4">
        <f>C42/$E42*256</f>
        <v>87.741935483870961</v>
      </c>
      <c r="I42" s="4">
        <f>D42/$E42*256</f>
        <v>68.129032258064512</v>
      </c>
      <c r="N42" s="10"/>
      <c r="O42" s="10"/>
    </row>
    <row r="43" spans="2:15" x14ac:dyDescent="0.25">
      <c r="B43">
        <v>112</v>
      </c>
      <c r="C43">
        <v>87</v>
      </c>
      <c r="D43">
        <v>67</v>
      </c>
      <c r="E43">
        <v>255</v>
      </c>
      <c r="G43" s="4">
        <f>B43/$E43*256</f>
        <v>112.43921568627451</v>
      </c>
      <c r="H43" s="4">
        <f>C43/$E43*256</f>
        <v>87.341176470588238</v>
      </c>
      <c r="I43" s="4">
        <f>D43/$E43*256</f>
        <v>67.262745098039218</v>
      </c>
      <c r="N43" s="10"/>
      <c r="O43" s="10"/>
    </row>
    <row r="44" spans="2:15" x14ac:dyDescent="0.25">
      <c r="B44">
        <v>115</v>
      </c>
      <c r="C44">
        <v>91</v>
      </c>
      <c r="D44">
        <v>68</v>
      </c>
      <c r="E44">
        <v>264</v>
      </c>
      <c r="G44" s="4">
        <f>B44/$E44*256</f>
        <v>111.51515151515152</v>
      </c>
      <c r="H44" s="4">
        <f>C44/$E44*256</f>
        <v>88.242424242424249</v>
      </c>
      <c r="I44" s="4">
        <f>D44/$E44*256</f>
        <v>65.939393939393938</v>
      </c>
      <c r="N44" s="10"/>
      <c r="O44" s="10"/>
    </row>
    <row r="45" spans="2:15" x14ac:dyDescent="0.25">
      <c r="B45" s="15">
        <v>116</v>
      </c>
      <c r="C45" s="14">
        <v>92</v>
      </c>
      <c r="D45" s="14">
        <v>69</v>
      </c>
      <c r="E45" s="14">
        <v>266</v>
      </c>
      <c r="G45" s="4">
        <f>B45/$E45*256</f>
        <v>111.6390977443609</v>
      </c>
      <c r="H45" s="4">
        <f>C45/$E45*256</f>
        <v>88.541353383458642</v>
      </c>
      <c r="I45" s="4">
        <f>D45/$E45*256</f>
        <v>66.406015037593988</v>
      </c>
      <c r="N45" s="10"/>
      <c r="O45" s="10"/>
    </row>
    <row r="46" spans="2:15" x14ac:dyDescent="0.25">
      <c r="B46" s="15">
        <v>123</v>
      </c>
      <c r="C46" s="14">
        <v>96</v>
      </c>
      <c r="D46" s="14">
        <v>71</v>
      </c>
      <c r="E46" s="14">
        <v>278</v>
      </c>
      <c r="G46" s="4">
        <f>B46/$E46*256</f>
        <v>113.26618705035972</v>
      </c>
      <c r="H46" s="4">
        <f>C46/$E46*256</f>
        <v>88.402877697841731</v>
      </c>
      <c r="I46" s="4">
        <f>D46/$E46*256</f>
        <v>65.381294964028783</v>
      </c>
      <c r="N46" s="10"/>
      <c r="O46" s="10"/>
    </row>
    <row r="47" spans="2:15" x14ac:dyDescent="0.25">
      <c r="B47" s="15">
        <v>126</v>
      </c>
      <c r="C47" s="14">
        <v>99</v>
      </c>
      <c r="D47" s="14">
        <v>72</v>
      </c>
      <c r="E47" s="14">
        <v>286</v>
      </c>
      <c r="G47" s="4">
        <f>B47/$E47*256</f>
        <v>112.78321678321679</v>
      </c>
      <c r="H47" s="4">
        <f>C47/$E47*256</f>
        <v>88.615384615384613</v>
      </c>
      <c r="I47" s="4">
        <f>D47/$E47*256</f>
        <v>64.447552447552454</v>
      </c>
      <c r="N47" s="10"/>
      <c r="O47" s="10"/>
    </row>
    <row r="48" spans="2:15" x14ac:dyDescent="0.25">
      <c r="B48">
        <v>133</v>
      </c>
      <c r="C48">
        <v>107</v>
      </c>
      <c r="D48">
        <v>76</v>
      </c>
      <c r="E48">
        <v>306</v>
      </c>
      <c r="G48" s="4">
        <f>B48/$E48*256</f>
        <v>111.26797385620915</v>
      </c>
      <c r="H48" s="4">
        <f>C48/$E48*256</f>
        <v>89.51633986928104</v>
      </c>
      <c r="I48" s="4">
        <f>D48/$E48*256</f>
        <v>63.58169934640523</v>
      </c>
      <c r="N48" s="10"/>
      <c r="O48" s="10"/>
    </row>
    <row r="49" spans="2:15" x14ac:dyDescent="0.25">
      <c r="B49" s="15">
        <v>140</v>
      </c>
      <c r="C49" s="14">
        <v>107</v>
      </c>
      <c r="D49" s="14">
        <v>76</v>
      </c>
      <c r="E49" s="14">
        <v>310</v>
      </c>
      <c r="G49" s="4">
        <f>B49/$E49*256</f>
        <v>115.61290322580645</v>
      </c>
      <c r="H49" s="4">
        <f>C49/$E49*256</f>
        <v>88.361290322580643</v>
      </c>
      <c r="I49" s="4">
        <f>D49/$E49*256</f>
        <v>62.761290322580642</v>
      </c>
      <c r="N49" s="10"/>
      <c r="O49" s="10"/>
    </row>
    <row r="50" spans="2:15" x14ac:dyDescent="0.25">
      <c r="B50" s="15">
        <v>146</v>
      </c>
      <c r="C50" s="14">
        <v>114</v>
      </c>
      <c r="D50" s="14">
        <v>79</v>
      </c>
      <c r="E50" s="14">
        <v>326</v>
      </c>
      <c r="G50" s="4">
        <f>B50/$E50*256</f>
        <v>114.65030674846626</v>
      </c>
      <c r="H50" s="4">
        <f>C50/$E50*256</f>
        <v>89.521472392638032</v>
      </c>
      <c r="I50" s="4">
        <f>D50/$E50*256</f>
        <v>62.036809815950917</v>
      </c>
      <c r="N50" s="10"/>
      <c r="O50" s="10"/>
    </row>
    <row r="51" spans="2:15" x14ac:dyDescent="0.25">
      <c r="B51" s="15">
        <v>150</v>
      </c>
      <c r="C51" s="14">
        <v>116</v>
      </c>
      <c r="D51" s="14">
        <v>80</v>
      </c>
      <c r="E51" s="14">
        <v>333</v>
      </c>
      <c r="G51" s="4">
        <f>B51/$E51*256</f>
        <v>115.31531531531532</v>
      </c>
      <c r="H51" s="4">
        <f>C51/$E51*256</f>
        <v>89.177177177177171</v>
      </c>
      <c r="I51" s="4">
        <f>D51/$E51*256</f>
        <v>61.501501501501501</v>
      </c>
      <c r="N51" s="10"/>
      <c r="O51" s="10"/>
    </row>
    <row r="52" spans="2:15" x14ac:dyDescent="0.25">
      <c r="B52" s="15">
        <v>155</v>
      </c>
      <c r="C52" s="14">
        <v>118</v>
      </c>
      <c r="D52" s="14">
        <v>80</v>
      </c>
      <c r="E52" s="14">
        <v>338</v>
      </c>
      <c r="G52" s="4">
        <f>B52/$E52*256</f>
        <v>117.39644970414201</v>
      </c>
      <c r="H52" s="4">
        <f>C52/$E52*256</f>
        <v>89.372781065088759</v>
      </c>
      <c r="I52" s="4">
        <f>D52/$E52*256</f>
        <v>60.591715976331358</v>
      </c>
      <c r="N52" s="10"/>
      <c r="O52" s="10"/>
    </row>
    <row r="53" spans="2:15" x14ac:dyDescent="0.25">
      <c r="B53">
        <v>167</v>
      </c>
      <c r="C53">
        <v>127</v>
      </c>
      <c r="D53">
        <v>84</v>
      </c>
      <c r="E53">
        <v>363</v>
      </c>
      <c r="G53" s="4">
        <f>B53/$E53*256</f>
        <v>117.77410468319559</v>
      </c>
      <c r="H53" s="4">
        <f>C53/$E53*256</f>
        <v>89.564738292011015</v>
      </c>
      <c r="I53" s="4">
        <f>D53/$E53*256</f>
        <v>59.239669421487605</v>
      </c>
      <c r="N53" s="10"/>
      <c r="O53" s="10"/>
    </row>
    <row r="54" spans="2:15" x14ac:dyDescent="0.25">
      <c r="B54" s="15">
        <v>167</v>
      </c>
      <c r="C54" s="14">
        <v>129</v>
      </c>
      <c r="D54" s="14">
        <v>87</v>
      </c>
      <c r="E54" s="14">
        <v>368</v>
      </c>
      <c r="G54" s="4">
        <f>B54/$E54*256</f>
        <v>116.17391304347827</v>
      </c>
      <c r="H54" s="4">
        <f>C54/$E54*256</f>
        <v>89.739130434782609</v>
      </c>
      <c r="I54" s="4">
        <f>D54/$E54*256</f>
        <v>60.521739130434781</v>
      </c>
      <c r="N54" s="10"/>
      <c r="O54" s="10"/>
    </row>
    <row r="55" spans="2:15" x14ac:dyDescent="0.25">
      <c r="B55">
        <v>168</v>
      </c>
      <c r="C55">
        <v>130</v>
      </c>
      <c r="D55">
        <v>85</v>
      </c>
      <c r="E55">
        <v>367</v>
      </c>
      <c r="G55" s="4">
        <f>B55/$E55*256</f>
        <v>117.18801089918256</v>
      </c>
      <c r="H55" s="4">
        <f>C55/$E55*256</f>
        <v>90.681198910081747</v>
      </c>
      <c r="I55" s="4">
        <f>D55/$E55*256</f>
        <v>59.291553133514988</v>
      </c>
      <c r="N55" s="10"/>
      <c r="O55" s="10"/>
    </row>
    <row r="56" spans="2:15" x14ac:dyDescent="0.25">
      <c r="B56">
        <v>170</v>
      </c>
      <c r="C56">
        <v>134</v>
      </c>
      <c r="D56">
        <v>89</v>
      </c>
      <c r="E56">
        <v>378</v>
      </c>
      <c r="G56" s="4">
        <f>B56/$E56*256</f>
        <v>115.13227513227513</v>
      </c>
      <c r="H56" s="4">
        <f>C56/$E56*256</f>
        <v>90.751322751322746</v>
      </c>
      <c r="I56" s="4">
        <f>D56/$E56*256</f>
        <v>60.275132275132272</v>
      </c>
      <c r="N56" s="10"/>
      <c r="O56" s="10"/>
    </row>
    <row r="57" spans="2:15" x14ac:dyDescent="0.25">
      <c r="B57">
        <v>173</v>
      </c>
      <c r="C57">
        <v>135</v>
      </c>
      <c r="D57">
        <v>88</v>
      </c>
      <c r="E57">
        <v>381</v>
      </c>
      <c r="G57" s="4">
        <f>B57/$E57*256</f>
        <v>116.24146981627297</v>
      </c>
      <c r="H57" s="4">
        <f>C57/$E57*256</f>
        <v>90.70866141732283</v>
      </c>
      <c r="I57" s="4">
        <f>D57/$E57*256</f>
        <v>59.128608923884514</v>
      </c>
      <c r="N57" s="10"/>
      <c r="O57" s="10"/>
    </row>
    <row r="58" spans="2:15" x14ac:dyDescent="0.25">
      <c r="B58">
        <v>176</v>
      </c>
      <c r="C58">
        <v>137</v>
      </c>
      <c r="D58">
        <v>88</v>
      </c>
      <c r="E58">
        <v>385</v>
      </c>
      <c r="G58" s="4">
        <f>B58/$E58*256</f>
        <v>117.02857142857142</v>
      </c>
      <c r="H58" s="4">
        <f>C58/$E58*256</f>
        <v>91.096103896103898</v>
      </c>
      <c r="I58" s="4">
        <f>D58/$E58*256</f>
        <v>58.514285714285712</v>
      </c>
      <c r="N58" s="10"/>
      <c r="O58" s="10"/>
    </row>
    <row r="59" spans="2:15" x14ac:dyDescent="0.25">
      <c r="B59" s="15">
        <v>190</v>
      </c>
      <c r="C59" s="14">
        <v>149</v>
      </c>
      <c r="D59" s="14">
        <v>92</v>
      </c>
      <c r="E59" s="14">
        <v>414</v>
      </c>
      <c r="G59" s="4">
        <f>B59/$E59*256</f>
        <v>117.48792270531401</v>
      </c>
      <c r="H59" s="4">
        <f>C59/$E59*256</f>
        <v>92.135265700483089</v>
      </c>
      <c r="I59" s="4">
        <f>D59/$E59*256</f>
        <v>56.888888888888886</v>
      </c>
      <c r="N59" s="10"/>
      <c r="O59" s="10"/>
    </row>
    <row r="60" spans="2:15" x14ac:dyDescent="0.25">
      <c r="B60" s="15">
        <v>192</v>
      </c>
      <c r="C60" s="14">
        <v>152</v>
      </c>
      <c r="D60" s="14">
        <v>94</v>
      </c>
      <c r="E60" s="14">
        <v>421</v>
      </c>
      <c r="G60" s="4">
        <f>B60/$E60*256</f>
        <v>116.75059382422803</v>
      </c>
      <c r="H60" s="4">
        <f>C60/$E60*256</f>
        <v>92.427553444180518</v>
      </c>
      <c r="I60" s="4">
        <f>D60/$E60*256</f>
        <v>57.159144893111637</v>
      </c>
      <c r="N60" s="10"/>
      <c r="O60" s="10"/>
    </row>
    <row r="61" spans="2:15" x14ac:dyDescent="0.25">
      <c r="B61">
        <v>199</v>
      </c>
      <c r="C61">
        <v>153</v>
      </c>
      <c r="D61">
        <v>96</v>
      </c>
      <c r="E61">
        <v>430</v>
      </c>
      <c r="G61" s="4">
        <f>B61/$E61*256</f>
        <v>118.47441860465116</v>
      </c>
      <c r="H61" s="4">
        <f>C61/$E61*256</f>
        <v>91.088372093023253</v>
      </c>
      <c r="I61" s="4">
        <f>D61/$E61*256</f>
        <v>57.153488372093022</v>
      </c>
      <c r="N61" s="10"/>
      <c r="O61" s="10"/>
    </row>
    <row r="62" spans="2:15" x14ac:dyDescent="0.25">
      <c r="B62" s="15">
        <v>211</v>
      </c>
      <c r="C62" s="14">
        <v>176</v>
      </c>
      <c r="D62" s="14">
        <v>102</v>
      </c>
      <c r="E62" s="14">
        <v>471</v>
      </c>
      <c r="G62" s="4">
        <f>B62/$E62*256</f>
        <v>114.68365180467092</v>
      </c>
      <c r="H62" s="4">
        <f>C62/$E62*256</f>
        <v>95.660297239915067</v>
      </c>
      <c r="I62" s="4">
        <f>D62/$E62*256</f>
        <v>55.439490445859875</v>
      </c>
      <c r="N62" s="10"/>
      <c r="O62" s="10"/>
    </row>
    <row r="63" spans="2:15" x14ac:dyDescent="0.25">
      <c r="B63">
        <v>218</v>
      </c>
      <c r="C63">
        <v>171</v>
      </c>
      <c r="D63">
        <v>102</v>
      </c>
      <c r="E63">
        <v>471</v>
      </c>
      <c r="G63" s="4">
        <f>B63/$E63*256</f>
        <v>118.48832271762208</v>
      </c>
      <c r="H63" s="4">
        <f>C63/$E63*256</f>
        <v>92.942675159235662</v>
      </c>
      <c r="I63" s="4">
        <f>D63/$E63*256</f>
        <v>55.439490445859875</v>
      </c>
      <c r="N63" s="10"/>
      <c r="O63" s="10"/>
    </row>
    <row r="64" spans="2:15" x14ac:dyDescent="0.25">
      <c r="B64" s="15">
        <v>218</v>
      </c>
      <c r="C64" s="14">
        <v>185</v>
      </c>
      <c r="D64" s="14">
        <v>103</v>
      </c>
      <c r="E64" s="14">
        <v>488</v>
      </c>
      <c r="G64" s="4">
        <f>B64/$E64*256</f>
        <v>114.36065573770492</v>
      </c>
      <c r="H64" s="4">
        <f>C64/$E64*256</f>
        <v>97.049180327868854</v>
      </c>
      <c r="I64" s="4">
        <f>D64/$E64*256</f>
        <v>54.032786885245905</v>
      </c>
      <c r="N64" s="10"/>
      <c r="O64" s="10"/>
    </row>
    <row r="65" spans="2:16" x14ac:dyDescent="0.25">
      <c r="B65">
        <v>225</v>
      </c>
      <c r="C65">
        <v>182</v>
      </c>
      <c r="D65">
        <v>109</v>
      </c>
      <c r="E65">
        <v>500</v>
      </c>
      <c r="G65" s="4">
        <f>B65/$E65*256</f>
        <v>115.2</v>
      </c>
      <c r="H65" s="4">
        <f>C65/$E65*256</f>
        <v>93.183999999999997</v>
      </c>
      <c r="I65" s="4">
        <f>D65/$E65*256</f>
        <v>55.808</v>
      </c>
      <c r="N65" s="10"/>
      <c r="O65" s="10"/>
    </row>
    <row r="66" spans="2:16" x14ac:dyDescent="0.25">
      <c r="B66">
        <v>229</v>
      </c>
      <c r="C66">
        <v>174</v>
      </c>
      <c r="D66">
        <v>105</v>
      </c>
      <c r="E66">
        <v>488</v>
      </c>
      <c r="G66" s="4">
        <f>B66/$E66*256</f>
        <v>120.1311475409836</v>
      </c>
      <c r="H66" s="4">
        <f>C66/$E66*256</f>
        <v>91.278688524590166</v>
      </c>
      <c r="I66" s="4">
        <f>D66/$E66*256</f>
        <v>55.081967213114751</v>
      </c>
      <c r="N66" s="10"/>
      <c r="O66" s="10"/>
    </row>
    <row r="67" spans="2:16" x14ac:dyDescent="0.25">
      <c r="B67" s="15">
        <v>254</v>
      </c>
      <c r="C67" s="14">
        <v>199</v>
      </c>
      <c r="D67" s="14">
        <v>112</v>
      </c>
      <c r="E67" s="14">
        <v>544</v>
      </c>
      <c r="G67" s="4">
        <f>B67/$E67*256</f>
        <v>119.52941176470588</v>
      </c>
      <c r="H67" s="4">
        <f>C67/$E67*256</f>
        <v>93.647058823529406</v>
      </c>
      <c r="I67" s="4">
        <f>D67/$E67*256</f>
        <v>52.705882352941174</v>
      </c>
      <c r="N67" t="s">
        <v>41</v>
      </c>
      <c r="O67" s="5" t="s">
        <v>42</v>
      </c>
      <c r="P67" s="8" t="s">
        <v>43</v>
      </c>
    </row>
    <row r="68" spans="2:16" x14ac:dyDescent="0.25">
      <c r="B68">
        <v>255</v>
      </c>
      <c r="C68">
        <v>202</v>
      </c>
      <c r="D68">
        <v>115</v>
      </c>
      <c r="E68">
        <v>549</v>
      </c>
      <c r="F68" s="2"/>
      <c r="G68" s="4">
        <f>B68/$E68*256</f>
        <v>118.90710382513662</v>
      </c>
      <c r="H68" s="4">
        <f>C68/$E68*256</f>
        <v>94.193078324225866</v>
      </c>
      <c r="I68" s="4">
        <f>D68/$E68*256</f>
        <v>53.624772313296901</v>
      </c>
      <c r="N68" s="6" t="s">
        <v>44</v>
      </c>
      <c r="O68" s="9">
        <f>$B134/$C134</f>
        <v>1.2629983581021345</v>
      </c>
      <c r="P68" s="10">
        <f>$G70/$H70</f>
        <v>1.3034825870646767</v>
      </c>
    </row>
    <row r="69" spans="2:16" x14ac:dyDescent="0.25">
      <c r="B69" s="15">
        <v>256</v>
      </c>
      <c r="C69" s="14">
        <v>198</v>
      </c>
      <c r="D69" s="14">
        <v>111</v>
      </c>
      <c r="E69" s="14">
        <v>544</v>
      </c>
      <c r="G69" s="4">
        <f>B69/$E69*256</f>
        <v>120.47058823529412</v>
      </c>
      <c r="H69" s="4">
        <f>C69/$E69*256</f>
        <v>93.17647058823529</v>
      </c>
      <c r="I69" s="4">
        <f>D69/$E69*256</f>
        <v>52.235294117647058</v>
      </c>
      <c r="N69" s="7" t="s">
        <v>45</v>
      </c>
      <c r="O69" s="11">
        <f>$B134/$D134</f>
        <v>2.1837239772892705</v>
      </c>
      <c r="P69" s="10">
        <f>$G70/$I70</f>
        <v>2.2586206896551726</v>
      </c>
    </row>
    <row r="70" spans="2:16" x14ac:dyDescent="0.25">
      <c r="B70" s="15">
        <v>262</v>
      </c>
      <c r="C70" s="14">
        <v>201</v>
      </c>
      <c r="D70" s="14">
        <v>116</v>
      </c>
      <c r="E70" s="14">
        <v>556</v>
      </c>
      <c r="G70" s="4">
        <f>B70/$E70*256</f>
        <v>120.63309352517986</v>
      </c>
      <c r="H70" s="4">
        <f>C70/$E70*256</f>
        <v>92.546762589928051</v>
      </c>
      <c r="I70" s="4">
        <f>D70/$E70*256</f>
        <v>53.410071942446045</v>
      </c>
      <c r="N70" s="7" t="s">
        <v>46</v>
      </c>
      <c r="O70" s="11">
        <f>$C134/$B134</f>
        <v>0.79176666666666662</v>
      </c>
      <c r="P70" s="10">
        <f>$H70/$G70</f>
        <v>0.76717557251908386</v>
      </c>
    </row>
    <row r="71" spans="2:16" x14ac:dyDescent="0.25">
      <c r="B71" s="15">
        <v>267</v>
      </c>
      <c r="C71" s="14">
        <v>207</v>
      </c>
      <c r="D71" s="14">
        <v>116</v>
      </c>
      <c r="E71" s="14">
        <v>566</v>
      </c>
      <c r="G71" s="4">
        <f>B71/$E71*256</f>
        <v>120.76325088339223</v>
      </c>
      <c r="H71" s="4">
        <f>C71/$E71*256</f>
        <v>93.625441696113072</v>
      </c>
      <c r="I71" s="4">
        <f>D71/$E71*256</f>
        <v>52.466431095406364</v>
      </c>
      <c r="N71" s="7" t="s">
        <v>47</v>
      </c>
      <c r="O71" s="11">
        <f>$C134/$D134</f>
        <v>1.7289998544184015</v>
      </c>
      <c r="P71" s="10">
        <f>$H70/$I70</f>
        <v>1.732758620689655</v>
      </c>
    </row>
    <row r="72" spans="2:16" x14ac:dyDescent="0.25">
      <c r="B72">
        <v>270</v>
      </c>
      <c r="C72">
        <v>204</v>
      </c>
      <c r="D72">
        <v>118</v>
      </c>
      <c r="E72">
        <v>568</v>
      </c>
      <c r="G72" s="4">
        <f>B72/$E72*256</f>
        <v>121.69014084507042</v>
      </c>
      <c r="H72" s="4">
        <f>C72/$E72*256</f>
        <v>91.943661971830991</v>
      </c>
      <c r="I72" s="4">
        <f>D72/$E72*256</f>
        <v>53.183098591549296</v>
      </c>
      <c r="N72" s="7" t="s">
        <v>48</v>
      </c>
      <c r="O72" s="11">
        <f>$D134/$B134</f>
        <v>0.45793333333333336</v>
      </c>
      <c r="P72" s="10">
        <f>$I70/$G70</f>
        <v>0.44274809160305345</v>
      </c>
    </row>
    <row r="73" spans="2:16" x14ac:dyDescent="0.25">
      <c r="B73" s="15">
        <v>285</v>
      </c>
      <c r="C73" s="14">
        <v>232</v>
      </c>
      <c r="D73" s="14">
        <v>127</v>
      </c>
      <c r="E73" s="14">
        <v>620</v>
      </c>
      <c r="G73" s="4">
        <f>B73/$E73*256</f>
        <v>117.6774193548387</v>
      </c>
      <c r="H73" s="4">
        <f>C73/$E73*256</f>
        <v>95.793548387096777</v>
      </c>
      <c r="I73" s="4">
        <f>D73/$E73*256</f>
        <v>52.438709677419354</v>
      </c>
      <c r="N73" s="7" t="s">
        <v>49</v>
      </c>
      <c r="O73" s="11">
        <f>$D134/$C134</f>
        <v>0.57836904812023748</v>
      </c>
      <c r="P73" s="10">
        <f>$I70/$H70</f>
        <v>0.57711442786069655</v>
      </c>
    </row>
    <row r="74" spans="2:16" x14ac:dyDescent="0.25">
      <c r="B74">
        <v>286</v>
      </c>
      <c r="C74">
        <v>230</v>
      </c>
      <c r="D74">
        <v>125</v>
      </c>
      <c r="E74">
        <v>613</v>
      </c>
      <c r="G74" s="4">
        <f>B74/$E74*256</f>
        <v>119.43882544861337</v>
      </c>
      <c r="H74" s="4">
        <f>C74/$E74*256</f>
        <v>96.052202283849923</v>
      </c>
      <c r="I74" s="4">
        <f>D74/$E74*256</f>
        <v>52.202283849918437</v>
      </c>
      <c r="N74" s="13" t="s">
        <v>55</v>
      </c>
      <c r="O74">
        <f>$B134/$E134</f>
        <v>0.46144617230400076</v>
      </c>
      <c r="P74">
        <f>$G70/$E134</f>
        <v>0.23750689817764173</v>
      </c>
    </row>
    <row r="75" spans="2:16" x14ac:dyDescent="0.25">
      <c r="B75" s="15">
        <v>291</v>
      </c>
      <c r="C75" s="14">
        <v>225</v>
      </c>
      <c r="D75" s="14">
        <v>124</v>
      </c>
      <c r="E75" s="14">
        <v>618</v>
      </c>
      <c r="G75" s="4">
        <f>B75/$E75*256</f>
        <v>120.54368932038835</v>
      </c>
      <c r="H75" s="4">
        <f>C75/$E75*256</f>
        <v>93.203883495145632</v>
      </c>
      <c r="I75" s="4">
        <f>D75/$E75*256</f>
        <v>51.36569579288026</v>
      </c>
      <c r="N75" s="13" t="s">
        <v>56</v>
      </c>
      <c r="O75">
        <f>$C134/$E134</f>
        <v>0.365357697691231</v>
      </c>
      <c r="P75">
        <f>$H70/$E134</f>
        <v>0.18220949058666405</v>
      </c>
    </row>
    <row r="76" spans="2:16" x14ac:dyDescent="0.25">
      <c r="B76" s="15">
        <v>291</v>
      </c>
      <c r="C76" s="14">
        <v>226</v>
      </c>
      <c r="D76" s="14">
        <v>124</v>
      </c>
      <c r="E76" s="14">
        <v>619</v>
      </c>
      <c r="G76" s="4">
        <f>B76/$E76*256</f>
        <v>120.34894991922455</v>
      </c>
      <c r="H76" s="4">
        <f>C76/$E76*256</f>
        <v>93.466882067851373</v>
      </c>
      <c r="I76" s="4">
        <f>D76/$E76*256</f>
        <v>51.282714054927304</v>
      </c>
      <c r="N76" s="13" t="s">
        <v>57</v>
      </c>
      <c r="O76">
        <f>$D134/$E134</f>
        <v>0.21131158383707874</v>
      </c>
      <c r="P76">
        <f>$I70/$E134</f>
        <v>0.10515572591071161</v>
      </c>
    </row>
    <row r="77" spans="2:16" x14ac:dyDescent="0.25">
      <c r="B77" s="15">
        <v>291</v>
      </c>
      <c r="C77" s="14">
        <v>232</v>
      </c>
      <c r="D77" s="14">
        <v>126</v>
      </c>
      <c r="E77" s="14">
        <v>626</v>
      </c>
      <c r="G77" s="4">
        <f>B77/$E77*256</f>
        <v>119.00319488817891</v>
      </c>
      <c r="H77" s="4">
        <f>C77/$E77*256</f>
        <v>94.87539936102236</v>
      </c>
      <c r="I77" s="4">
        <f>D77/$E77*256</f>
        <v>51.527156549520768</v>
      </c>
    </row>
    <row r="78" spans="2:16" x14ac:dyDescent="0.25">
      <c r="B78" s="15">
        <v>293</v>
      </c>
      <c r="C78" s="14">
        <v>224</v>
      </c>
      <c r="D78" s="14">
        <v>123</v>
      </c>
      <c r="E78" s="14">
        <v>614</v>
      </c>
      <c r="G78" s="4">
        <f>B78/$E78*256</f>
        <v>122.1628664495114</v>
      </c>
      <c r="H78" s="4">
        <f>C78/$E78*256</f>
        <v>93.394136807817588</v>
      </c>
      <c r="I78" s="4">
        <f>D78/$E78*256</f>
        <v>51.283387622149839</v>
      </c>
    </row>
    <row r="79" spans="2:16" x14ac:dyDescent="0.25">
      <c r="B79" s="15">
        <v>293</v>
      </c>
      <c r="C79" s="14">
        <v>229</v>
      </c>
      <c r="D79" s="14">
        <v>129</v>
      </c>
      <c r="E79" s="14">
        <v>628</v>
      </c>
      <c r="G79" s="4">
        <f>B79/$E79*256</f>
        <v>119.43949044585987</v>
      </c>
      <c r="H79" s="4">
        <f>C79/$E79*256</f>
        <v>93.350318471337573</v>
      </c>
      <c r="I79" s="4">
        <f>D79/$E79*256</f>
        <v>52.585987261146499</v>
      </c>
    </row>
    <row r="80" spans="2:16" x14ac:dyDescent="0.25">
      <c r="B80" s="15">
        <v>294</v>
      </c>
      <c r="C80" s="14">
        <v>251</v>
      </c>
      <c r="D80" s="14">
        <v>129</v>
      </c>
      <c r="E80" s="14">
        <v>650</v>
      </c>
      <c r="G80" s="4">
        <f>B80/$E80*256</f>
        <v>115.79076923076923</v>
      </c>
      <c r="H80" s="4">
        <f>C80/$E80*256</f>
        <v>98.855384615384622</v>
      </c>
      <c r="I80" s="4">
        <f>D80/$E80*256</f>
        <v>50.806153846153848</v>
      </c>
    </row>
    <row r="81" spans="2:9" x14ac:dyDescent="0.25">
      <c r="B81" s="15">
        <v>296</v>
      </c>
      <c r="C81" s="14">
        <v>243</v>
      </c>
      <c r="D81" s="14">
        <v>129</v>
      </c>
      <c r="E81" s="14">
        <v>645</v>
      </c>
      <c r="G81" s="4">
        <f>B81/$E81*256</f>
        <v>117.48217054263566</v>
      </c>
      <c r="H81" s="4">
        <f>C81/$E81*256</f>
        <v>96.446511627906972</v>
      </c>
      <c r="I81" s="4">
        <f>D81/$E81*256</f>
        <v>51.2</v>
      </c>
    </row>
    <row r="82" spans="2:9" x14ac:dyDescent="0.25">
      <c r="B82" s="15">
        <v>306</v>
      </c>
      <c r="C82" s="14">
        <v>244</v>
      </c>
      <c r="D82" s="14">
        <v>130</v>
      </c>
      <c r="E82" s="14">
        <v>654</v>
      </c>
      <c r="G82" s="4">
        <f>B82/$E82*256</f>
        <v>119.77981651376147</v>
      </c>
      <c r="H82" s="4">
        <f>C82/$E82*256</f>
        <v>95.510703363914374</v>
      </c>
      <c r="I82" s="4">
        <f>D82/$E82*256</f>
        <v>50.886850152905197</v>
      </c>
    </row>
    <row r="83" spans="2:9" x14ac:dyDescent="0.25">
      <c r="B83">
        <v>313</v>
      </c>
      <c r="C83">
        <v>261</v>
      </c>
      <c r="D83">
        <v>135</v>
      </c>
      <c r="E83">
        <v>686</v>
      </c>
      <c r="G83" s="4">
        <f>B83/$E83*256</f>
        <v>116.80466472303208</v>
      </c>
      <c r="H83" s="4">
        <f>C83/$E83*256</f>
        <v>97.399416909620996</v>
      </c>
      <c r="I83" s="4">
        <f>D83/$E83*256</f>
        <v>50.379008746355687</v>
      </c>
    </row>
    <row r="84" spans="2:9" x14ac:dyDescent="0.25">
      <c r="B84">
        <v>316</v>
      </c>
      <c r="C84">
        <v>250</v>
      </c>
      <c r="D84">
        <v>133</v>
      </c>
      <c r="E84">
        <v>673</v>
      </c>
      <c r="G84" s="4">
        <f>B84/$E84*256</f>
        <v>120.20208023774146</v>
      </c>
      <c r="H84" s="4">
        <f>C84/$E84*256</f>
        <v>95.096582466567611</v>
      </c>
      <c r="I84" s="4">
        <f>D84/$E84*256</f>
        <v>50.591381872213965</v>
      </c>
    </row>
    <row r="85" spans="2:9" x14ac:dyDescent="0.25">
      <c r="B85">
        <v>317</v>
      </c>
      <c r="C85">
        <v>248</v>
      </c>
      <c r="D85">
        <v>134</v>
      </c>
      <c r="E85">
        <v>674</v>
      </c>
      <c r="G85" s="4">
        <f>B85/$E85*256</f>
        <v>120.40356083086053</v>
      </c>
      <c r="H85" s="4">
        <f>C85/$E85*256</f>
        <v>94.195845697329375</v>
      </c>
      <c r="I85" s="4">
        <f>D85/$E85*256</f>
        <v>50.896142433234424</v>
      </c>
    </row>
    <row r="86" spans="2:9" x14ac:dyDescent="0.25">
      <c r="B86" s="15">
        <v>317</v>
      </c>
      <c r="C86" s="14">
        <v>245</v>
      </c>
      <c r="D86" s="14">
        <v>135</v>
      </c>
      <c r="E86" s="14">
        <v>673</v>
      </c>
      <c r="G86" s="4">
        <f>B86/$E86*256</f>
        <v>120.58246656760772</v>
      </c>
      <c r="H86" s="4">
        <f>C86/$E86*256</f>
        <v>93.194650817236251</v>
      </c>
      <c r="I86" s="4">
        <f>D86/$E86*256</f>
        <v>51.35215453194651</v>
      </c>
    </row>
    <row r="87" spans="2:9" x14ac:dyDescent="0.25">
      <c r="B87" s="15">
        <v>319</v>
      </c>
      <c r="C87" s="14">
        <v>259</v>
      </c>
      <c r="D87" s="14">
        <v>134</v>
      </c>
      <c r="E87" s="14">
        <v>690</v>
      </c>
      <c r="G87" s="4">
        <f>B87/$E87*256</f>
        <v>118.35362318840579</v>
      </c>
      <c r="H87" s="4">
        <f>C87/$E87*256</f>
        <v>96.092753623188401</v>
      </c>
      <c r="I87" s="4">
        <f>D87/$E87*256</f>
        <v>49.715942028985509</v>
      </c>
    </row>
    <row r="88" spans="2:9" x14ac:dyDescent="0.25">
      <c r="B88">
        <v>322</v>
      </c>
      <c r="C88">
        <v>247</v>
      </c>
      <c r="D88">
        <v>136</v>
      </c>
      <c r="E88">
        <v>676</v>
      </c>
      <c r="G88" s="4">
        <f>B88/$E88*256</f>
        <v>121.94082840236686</v>
      </c>
      <c r="H88" s="4">
        <f>C88/$E88*256</f>
        <v>93.538461538461533</v>
      </c>
      <c r="I88" s="4">
        <f>D88/$E88*256</f>
        <v>51.502958579881657</v>
      </c>
    </row>
    <row r="89" spans="2:9" x14ac:dyDescent="0.25">
      <c r="B89">
        <v>323</v>
      </c>
      <c r="C89">
        <v>277</v>
      </c>
      <c r="D89">
        <v>141</v>
      </c>
      <c r="E89">
        <v>717</v>
      </c>
      <c r="G89" s="4">
        <f>B89/$E89*256</f>
        <v>115.32496513249652</v>
      </c>
      <c r="H89" s="4">
        <f>C89/$E89*256</f>
        <v>98.900976290097631</v>
      </c>
      <c r="I89" s="4">
        <f>D89/$E89*256</f>
        <v>50.343096234309627</v>
      </c>
    </row>
    <row r="90" spans="2:9" x14ac:dyDescent="0.25">
      <c r="B90" s="15">
        <v>323</v>
      </c>
      <c r="C90" s="14">
        <v>257</v>
      </c>
      <c r="D90" s="14">
        <v>137</v>
      </c>
      <c r="E90" s="14">
        <v>691</v>
      </c>
      <c r="G90" s="4">
        <f>B90/$E90*256</f>
        <v>119.66425470332851</v>
      </c>
      <c r="H90" s="4">
        <f>C90/$E90*256</f>
        <v>95.212735166425475</v>
      </c>
      <c r="I90" s="4">
        <f>D90/$E90*256</f>
        <v>50.755426917510853</v>
      </c>
    </row>
    <row r="91" spans="2:9" x14ac:dyDescent="0.25">
      <c r="B91" s="15">
        <v>325</v>
      </c>
      <c r="C91" s="14">
        <v>258</v>
      </c>
      <c r="D91" s="14">
        <v>135</v>
      </c>
      <c r="E91" s="14">
        <v>694</v>
      </c>
      <c r="G91" s="4">
        <f>B91/$E91*256</f>
        <v>119.88472622478386</v>
      </c>
      <c r="H91" s="4">
        <f>C91/$E91*256</f>
        <v>95.170028818443811</v>
      </c>
      <c r="I91" s="4">
        <f>D91/$E91*256</f>
        <v>49.798270893371757</v>
      </c>
    </row>
    <row r="92" spans="2:9" x14ac:dyDescent="0.25">
      <c r="B92">
        <v>329</v>
      </c>
      <c r="C92">
        <v>257</v>
      </c>
      <c r="D92">
        <v>139</v>
      </c>
      <c r="E92">
        <v>697</v>
      </c>
      <c r="G92" s="4">
        <f>B92/$E92*256</f>
        <v>120.83787661406026</v>
      </c>
      <c r="H92" s="4">
        <f>C92/$E92*256</f>
        <v>94.393113342898133</v>
      </c>
      <c r="I92" s="4">
        <f>D92/$E92*256</f>
        <v>51.053084648493545</v>
      </c>
    </row>
    <row r="93" spans="2:9" x14ac:dyDescent="0.25">
      <c r="B93" s="15">
        <v>334</v>
      </c>
      <c r="C93" s="14">
        <v>267</v>
      </c>
      <c r="D93" s="14">
        <v>141</v>
      </c>
      <c r="E93" s="14">
        <v>713</v>
      </c>
      <c r="G93" s="4">
        <f>B93/$E93*256</f>
        <v>119.92145862552594</v>
      </c>
      <c r="H93" s="4">
        <f>C93/$E93*256</f>
        <v>95.86535764375877</v>
      </c>
      <c r="I93" s="4">
        <f>D93/$E93*256</f>
        <v>50.625525946704066</v>
      </c>
    </row>
    <row r="94" spans="2:9" x14ac:dyDescent="0.25">
      <c r="B94">
        <v>336</v>
      </c>
      <c r="C94">
        <v>260</v>
      </c>
      <c r="D94">
        <v>138</v>
      </c>
      <c r="E94">
        <v>706</v>
      </c>
      <c r="G94" s="4">
        <f>B94/$E94*256</f>
        <v>121.83569405099151</v>
      </c>
      <c r="H94" s="4">
        <f>C94/$E94*256</f>
        <v>94.277620396600568</v>
      </c>
      <c r="I94" s="4">
        <f>D94/$E94*256</f>
        <v>50.039660056657226</v>
      </c>
    </row>
    <row r="95" spans="2:9" x14ac:dyDescent="0.25">
      <c r="B95">
        <v>339</v>
      </c>
      <c r="C95">
        <v>275</v>
      </c>
      <c r="D95">
        <v>144</v>
      </c>
      <c r="E95">
        <v>730</v>
      </c>
      <c r="G95" s="4">
        <f>B95/$E95*256</f>
        <v>118.88219178082191</v>
      </c>
      <c r="H95" s="4">
        <f>C95/$E95*256</f>
        <v>96.438356164383563</v>
      </c>
      <c r="I95" s="4">
        <f>D95/$E95*256</f>
        <v>50.4986301369863</v>
      </c>
    </row>
    <row r="96" spans="2:9" x14ac:dyDescent="0.25">
      <c r="B96">
        <v>340</v>
      </c>
      <c r="C96">
        <v>287</v>
      </c>
      <c r="D96">
        <v>144</v>
      </c>
      <c r="E96">
        <v>744</v>
      </c>
      <c r="G96" s="4">
        <f>B96/$E96*256</f>
        <v>116.98924731182795</v>
      </c>
      <c r="H96" s="4">
        <f>C96/$E96*256</f>
        <v>98.752688172043008</v>
      </c>
      <c r="I96" s="4">
        <f>D96/$E96*256</f>
        <v>49.548387096774192</v>
      </c>
    </row>
    <row r="97" spans="2:9" x14ac:dyDescent="0.25">
      <c r="B97">
        <v>341</v>
      </c>
      <c r="C97">
        <v>260</v>
      </c>
      <c r="D97">
        <v>142</v>
      </c>
      <c r="E97">
        <v>713</v>
      </c>
      <c r="G97" s="4">
        <f>B97/$E97*256</f>
        <v>122.43478260869566</v>
      </c>
      <c r="H97" s="4">
        <f>C97/$E97*256</f>
        <v>93.352033660589058</v>
      </c>
      <c r="I97" s="4">
        <f>D97/$E97*256</f>
        <v>50.984572230014024</v>
      </c>
    </row>
    <row r="98" spans="2:9" x14ac:dyDescent="0.25">
      <c r="B98" s="15">
        <v>342</v>
      </c>
      <c r="C98" s="14">
        <v>272</v>
      </c>
      <c r="D98" s="14">
        <v>145</v>
      </c>
      <c r="E98" s="14">
        <v>732</v>
      </c>
      <c r="G98" s="4">
        <f>B98/$E98*256</f>
        <v>119.60655737704919</v>
      </c>
      <c r="H98" s="4">
        <f>C98/$E98*256</f>
        <v>95.125683060109296</v>
      </c>
      <c r="I98" s="4">
        <f>D98/$E98*256</f>
        <v>50.710382513661202</v>
      </c>
    </row>
    <row r="99" spans="2:9" x14ac:dyDescent="0.25">
      <c r="B99">
        <v>352</v>
      </c>
      <c r="C99">
        <v>285</v>
      </c>
      <c r="D99">
        <v>146</v>
      </c>
      <c r="E99">
        <v>755</v>
      </c>
      <c r="G99" s="4">
        <f>B99/$E99*256</f>
        <v>119.35364238410597</v>
      </c>
      <c r="H99" s="4">
        <f>C99/$E99*256</f>
        <v>96.63576158940397</v>
      </c>
      <c r="I99" s="4">
        <f>D99/$E99*256</f>
        <v>49.504635761589405</v>
      </c>
    </row>
    <row r="100" spans="2:9" x14ac:dyDescent="0.25">
      <c r="B100" s="15">
        <v>353</v>
      </c>
      <c r="C100" s="14">
        <v>281</v>
      </c>
      <c r="D100" s="14">
        <v>146</v>
      </c>
      <c r="E100" s="14">
        <v>755</v>
      </c>
      <c r="G100" s="4">
        <f>B100/$E100*256</f>
        <v>119.69271523178809</v>
      </c>
      <c r="H100" s="4">
        <f>C100/$E100*256</f>
        <v>95.279470198675497</v>
      </c>
      <c r="I100" s="4">
        <f>D100/$E100*256</f>
        <v>49.504635761589405</v>
      </c>
    </row>
    <row r="101" spans="2:9" x14ac:dyDescent="0.25">
      <c r="B101" s="15">
        <v>356</v>
      </c>
      <c r="C101" s="14">
        <v>274</v>
      </c>
      <c r="D101" s="14">
        <v>144</v>
      </c>
      <c r="E101" s="14">
        <v>747</v>
      </c>
      <c r="G101" s="4">
        <f>B101/$E101*256</f>
        <v>122.00267737617135</v>
      </c>
      <c r="H101" s="4">
        <f>C101/$E101*256</f>
        <v>93.900937081659976</v>
      </c>
      <c r="I101" s="4">
        <f>D101/$E101*256</f>
        <v>49.349397590361448</v>
      </c>
    </row>
    <row r="102" spans="2:9" x14ac:dyDescent="0.25">
      <c r="B102" s="15">
        <v>356</v>
      </c>
      <c r="C102" s="14">
        <v>290</v>
      </c>
      <c r="D102" s="14">
        <v>149</v>
      </c>
      <c r="E102" s="14">
        <v>771</v>
      </c>
      <c r="G102" s="4">
        <f>B102/$E102*256</f>
        <v>118.20492866407264</v>
      </c>
      <c r="H102" s="4">
        <f>C102/$E102*256</f>
        <v>96.290531776913099</v>
      </c>
      <c r="I102" s="4">
        <f>D102/$E102*256</f>
        <v>49.473411154345008</v>
      </c>
    </row>
    <row r="103" spans="2:9" x14ac:dyDescent="0.25">
      <c r="B103">
        <v>357</v>
      </c>
      <c r="C103">
        <v>291</v>
      </c>
      <c r="D103">
        <v>151</v>
      </c>
      <c r="E103">
        <v>771</v>
      </c>
      <c r="G103" s="4">
        <f>B103/$E103*256</f>
        <v>118.53696498054475</v>
      </c>
      <c r="H103" s="4">
        <f>C103/$E103*256</f>
        <v>96.622568093385212</v>
      </c>
      <c r="I103" s="4">
        <f>D103/$E103*256</f>
        <v>50.137483787289234</v>
      </c>
    </row>
    <row r="104" spans="2:9" x14ac:dyDescent="0.25">
      <c r="B104">
        <v>358</v>
      </c>
      <c r="C104">
        <v>277</v>
      </c>
      <c r="D104">
        <v>147</v>
      </c>
      <c r="E104">
        <v>752</v>
      </c>
      <c r="G104" s="4">
        <f>B104/$E104*256</f>
        <v>121.87234042553192</v>
      </c>
      <c r="H104" s="4">
        <f>C104/$E104*256</f>
        <v>94.297872340425528</v>
      </c>
      <c r="I104" s="4">
        <f>D104/$E104*256</f>
        <v>50.042553191489361</v>
      </c>
    </row>
    <row r="105" spans="2:9" x14ac:dyDescent="0.25">
      <c r="B105" s="15">
        <v>359</v>
      </c>
      <c r="C105" s="14">
        <v>276</v>
      </c>
      <c r="D105" s="14">
        <v>146</v>
      </c>
      <c r="E105" s="14">
        <v>757</v>
      </c>
      <c r="G105" s="4">
        <f>B105/$E105*256</f>
        <v>121.40554821664465</v>
      </c>
      <c r="H105" s="4">
        <f>C105/$E105*256</f>
        <v>93.336856010568027</v>
      </c>
      <c r="I105" s="4">
        <f>D105/$E105*256</f>
        <v>49.373844121532365</v>
      </c>
    </row>
    <row r="106" spans="2:9" x14ac:dyDescent="0.25">
      <c r="B106">
        <v>361</v>
      </c>
      <c r="C106">
        <v>285</v>
      </c>
      <c r="D106">
        <v>148</v>
      </c>
      <c r="E106">
        <v>762</v>
      </c>
      <c r="G106" s="4">
        <f>B106/$E106*256</f>
        <v>121.28083989501312</v>
      </c>
      <c r="H106" s="4">
        <f>C106/$E106*256</f>
        <v>95.748031496062993</v>
      </c>
      <c r="I106" s="4">
        <f>D106/$E106*256</f>
        <v>49.721784776902886</v>
      </c>
    </row>
    <row r="107" spans="2:9" x14ac:dyDescent="0.25">
      <c r="B107" s="15">
        <v>364</v>
      </c>
      <c r="C107" s="14">
        <v>293</v>
      </c>
      <c r="D107" s="14">
        <v>153</v>
      </c>
      <c r="E107" s="14">
        <v>784</v>
      </c>
      <c r="G107" s="4">
        <f>B107/$E107*256</f>
        <v>118.85714285714286</v>
      </c>
      <c r="H107" s="4">
        <f>C107/$E107*256</f>
        <v>95.673469387755105</v>
      </c>
      <c r="I107" s="4">
        <f>D107/$E107*256</f>
        <v>49.95918367346939</v>
      </c>
    </row>
    <row r="108" spans="2:9" x14ac:dyDescent="0.25">
      <c r="B108">
        <v>365</v>
      </c>
      <c r="C108">
        <v>285</v>
      </c>
      <c r="D108">
        <v>147</v>
      </c>
      <c r="E108">
        <v>769</v>
      </c>
      <c r="G108" s="4">
        <f>B108/$E108*256</f>
        <v>121.50845253576072</v>
      </c>
      <c r="H108" s="4">
        <f>C108/$E108*256</f>
        <v>94.876462938881659</v>
      </c>
      <c r="I108" s="4">
        <f>D108/$E108*256</f>
        <v>48.93628088426528</v>
      </c>
    </row>
    <row r="109" spans="2:9" x14ac:dyDescent="0.25">
      <c r="B109">
        <v>370</v>
      </c>
      <c r="C109">
        <v>293</v>
      </c>
      <c r="D109">
        <v>153</v>
      </c>
      <c r="E109">
        <v>788</v>
      </c>
      <c r="G109" s="4">
        <f>B109/$E109*256</f>
        <v>120.20304568527919</v>
      </c>
      <c r="H109" s="4">
        <f>C109/$E109*256</f>
        <v>95.187817258883243</v>
      </c>
      <c r="I109" s="4">
        <f>D109/$E109*256</f>
        <v>49.705583756345177</v>
      </c>
    </row>
    <row r="110" spans="2:9" x14ac:dyDescent="0.25">
      <c r="B110">
        <v>382</v>
      </c>
      <c r="C110">
        <v>300</v>
      </c>
      <c r="D110">
        <v>153</v>
      </c>
      <c r="E110">
        <v>809</v>
      </c>
      <c r="G110" s="4">
        <f>B110/$E110*256</f>
        <v>120.88009888751544</v>
      </c>
      <c r="H110" s="4">
        <f>C110/$E110*256</f>
        <v>94.932014833127312</v>
      </c>
      <c r="I110" s="4">
        <f>D110/$E110*256</f>
        <v>48.41532756489493</v>
      </c>
    </row>
    <row r="111" spans="2:9" x14ac:dyDescent="0.25">
      <c r="B111" s="15">
        <v>384</v>
      </c>
      <c r="C111" s="14">
        <v>306</v>
      </c>
      <c r="D111" s="14">
        <v>154</v>
      </c>
      <c r="E111" s="14">
        <v>820</v>
      </c>
      <c r="G111" s="4">
        <f>B111/$E111*256</f>
        <v>119.8829268292683</v>
      </c>
      <c r="H111" s="4">
        <f>C111/$E111*256</f>
        <v>95.53170731707317</v>
      </c>
      <c r="I111" s="4">
        <f>D111/$E111*256</f>
        <v>48.078048780487805</v>
      </c>
    </row>
    <row r="112" spans="2:9" x14ac:dyDescent="0.25">
      <c r="B112">
        <v>388</v>
      </c>
      <c r="C112">
        <v>331</v>
      </c>
      <c r="D112">
        <v>163</v>
      </c>
      <c r="E112">
        <v>855</v>
      </c>
      <c r="G112" s="4">
        <f>B112/$E112*256</f>
        <v>116.17309941520467</v>
      </c>
      <c r="H112" s="4">
        <f>C112/$E112*256</f>
        <v>99.106432748538012</v>
      </c>
      <c r="I112" s="4">
        <f>D112/$E112*256</f>
        <v>48.8046783625731</v>
      </c>
    </row>
    <row r="113" spans="2:9" x14ac:dyDescent="0.25">
      <c r="B113">
        <v>388</v>
      </c>
      <c r="C113">
        <v>320</v>
      </c>
      <c r="D113">
        <v>161</v>
      </c>
      <c r="E113">
        <v>843</v>
      </c>
      <c r="G113" s="4">
        <f>B113/$E113*256</f>
        <v>117.82680901542112</v>
      </c>
      <c r="H113" s="4">
        <f>C113/$E113*256</f>
        <v>97.176749703440095</v>
      </c>
      <c r="I113" s="4">
        <f>D113/$E113*256</f>
        <v>48.892052194543297</v>
      </c>
    </row>
    <row r="114" spans="2:9" x14ac:dyDescent="0.25">
      <c r="B114">
        <v>389</v>
      </c>
      <c r="C114">
        <v>312</v>
      </c>
      <c r="D114">
        <v>159</v>
      </c>
      <c r="E114">
        <v>831</v>
      </c>
      <c r="G114" s="4">
        <f>B114/$E114*256</f>
        <v>119.83634175691937</v>
      </c>
      <c r="H114" s="4">
        <f>C114/$E114*256</f>
        <v>96.115523465703973</v>
      </c>
      <c r="I114" s="4">
        <f>D114/$E114*256</f>
        <v>48.981949458483754</v>
      </c>
    </row>
    <row r="115" spans="2:9" x14ac:dyDescent="0.25">
      <c r="B115" s="15">
        <v>390</v>
      </c>
      <c r="C115" s="14">
        <v>314</v>
      </c>
      <c r="D115" s="14">
        <v>158</v>
      </c>
      <c r="E115" s="14">
        <v>834</v>
      </c>
      <c r="G115" s="4">
        <f>B115/$E115*256</f>
        <v>119.71223021582733</v>
      </c>
      <c r="H115" s="4">
        <f>C115/$E115*256</f>
        <v>96.383693045563547</v>
      </c>
      <c r="I115" s="4">
        <f>D115/$E115*256</f>
        <v>48.498800959232611</v>
      </c>
    </row>
    <row r="116" spans="2:9" x14ac:dyDescent="0.25">
      <c r="B116" s="15">
        <v>392</v>
      </c>
      <c r="C116" s="14">
        <v>328</v>
      </c>
      <c r="D116" s="14">
        <v>161</v>
      </c>
      <c r="E116" s="14">
        <v>853</v>
      </c>
      <c r="G116" s="4">
        <f>B116/$E116*256</f>
        <v>117.64595545134819</v>
      </c>
      <c r="H116" s="4">
        <f>C116/$E116*256</f>
        <v>98.438452520515824</v>
      </c>
      <c r="I116" s="4">
        <f>D116/$E116*256</f>
        <v>48.31887456037515</v>
      </c>
    </row>
    <row r="117" spans="2:9" x14ac:dyDescent="0.25">
      <c r="B117" s="15">
        <v>393</v>
      </c>
      <c r="C117" s="14">
        <v>308</v>
      </c>
      <c r="D117" s="14">
        <v>158</v>
      </c>
      <c r="E117" s="14">
        <v>831</v>
      </c>
      <c r="G117" s="4">
        <f>B117/$E117*256</f>
        <v>121.06859205776173</v>
      </c>
      <c r="H117" s="4">
        <f>C117/$E117*256</f>
        <v>94.883273164861606</v>
      </c>
      <c r="I117" s="4">
        <f>D117/$E117*256</f>
        <v>48.673886883273163</v>
      </c>
    </row>
    <row r="118" spans="2:9" x14ac:dyDescent="0.25">
      <c r="B118" s="15">
        <v>393</v>
      </c>
      <c r="C118" s="14">
        <v>310</v>
      </c>
      <c r="D118" s="14">
        <v>158</v>
      </c>
      <c r="E118" s="14">
        <v>832</v>
      </c>
      <c r="G118" s="4">
        <f>B118/$E118*256</f>
        <v>120.92307692307692</v>
      </c>
      <c r="H118" s="4">
        <f>C118/$E118*256</f>
        <v>95.384615384615387</v>
      </c>
      <c r="I118" s="4">
        <f>D118/$E118*256</f>
        <v>48.615384615384613</v>
      </c>
    </row>
    <row r="119" spans="2:9" x14ac:dyDescent="0.25">
      <c r="B119">
        <v>395</v>
      </c>
      <c r="C119">
        <v>321</v>
      </c>
      <c r="D119">
        <v>163</v>
      </c>
      <c r="E119">
        <v>852</v>
      </c>
      <c r="G119" s="4">
        <f>B119/$E119*256</f>
        <v>118.68544600938966</v>
      </c>
      <c r="H119" s="4">
        <f>C119/$E119*256</f>
        <v>96.450704225352112</v>
      </c>
      <c r="I119" s="4">
        <f>D119/$E119*256</f>
        <v>48.976525821596248</v>
      </c>
    </row>
    <row r="120" spans="2:9" x14ac:dyDescent="0.25">
      <c r="B120">
        <v>400</v>
      </c>
      <c r="C120">
        <v>316</v>
      </c>
      <c r="D120">
        <v>160</v>
      </c>
      <c r="E120">
        <v>845</v>
      </c>
      <c r="G120" s="4">
        <f>B120/$E120*256</f>
        <v>121.18343195266272</v>
      </c>
      <c r="H120" s="4">
        <f>C120/$E120*256</f>
        <v>95.734911242603545</v>
      </c>
      <c r="I120" s="4">
        <f>D120/$E120*256</f>
        <v>48.473372781065088</v>
      </c>
    </row>
    <row r="121" spans="2:9" x14ac:dyDescent="0.25">
      <c r="B121">
        <v>404</v>
      </c>
      <c r="C121">
        <v>309</v>
      </c>
      <c r="D121">
        <v>159</v>
      </c>
      <c r="E121">
        <v>840</v>
      </c>
      <c r="G121" s="4">
        <f>B121/$E121*256</f>
        <v>123.12380952380953</v>
      </c>
      <c r="H121" s="4">
        <f>C121/$E121*256</f>
        <v>94.171428571428578</v>
      </c>
      <c r="I121" s="4">
        <f>D121/$E121*256</f>
        <v>48.457142857142856</v>
      </c>
    </row>
    <row r="122" spans="2:9" x14ac:dyDescent="0.25">
      <c r="B122" s="15">
        <v>404</v>
      </c>
      <c r="C122" s="14">
        <v>329</v>
      </c>
      <c r="D122" s="14">
        <v>165</v>
      </c>
      <c r="E122" s="14">
        <v>869</v>
      </c>
      <c r="G122" s="4">
        <f>B122/$E122*256</f>
        <v>119.01495972382048</v>
      </c>
      <c r="H122" s="4">
        <f>C122/$E122*256</f>
        <v>96.920598388952826</v>
      </c>
      <c r="I122" s="4">
        <f>D122/$E122*256</f>
        <v>48.607594936708864</v>
      </c>
    </row>
    <row r="123" spans="2:9" x14ac:dyDescent="0.25">
      <c r="B123">
        <v>406</v>
      </c>
      <c r="C123">
        <v>314</v>
      </c>
      <c r="D123">
        <v>160</v>
      </c>
      <c r="E123">
        <v>850</v>
      </c>
      <c r="G123" s="4">
        <f>B123/$E123*256</f>
        <v>122.27764705882353</v>
      </c>
      <c r="H123" s="4">
        <f>C123/$E123*256</f>
        <v>94.569411764705876</v>
      </c>
      <c r="I123" s="4">
        <f>D123/$E123*256</f>
        <v>48.188235294117646</v>
      </c>
    </row>
    <row r="124" spans="2:9" x14ac:dyDescent="0.25">
      <c r="B124" s="15">
        <v>406</v>
      </c>
      <c r="C124" s="14">
        <v>316</v>
      </c>
      <c r="D124" s="14">
        <v>163</v>
      </c>
      <c r="E124" s="14">
        <v>859</v>
      </c>
      <c r="G124" s="4">
        <f>B124/$E124*256</f>
        <v>120.99650756693831</v>
      </c>
      <c r="H124" s="4">
        <f>C124/$E124*256</f>
        <v>94.174621653084984</v>
      </c>
      <c r="I124" s="4">
        <f>D124/$E124*256</f>
        <v>48.577415599534341</v>
      </c>
    </row>
    <row r="125" spans="2:9" x14ac:dyDescent="0.25">
      <c r="B125">
        <v>413</v>
      </c>
      <c r="C125">
        <v>331</v>
      </c>
      <c r="D125">
        <v>168</v>
      </c>
      <c r="E125">
        <v>881</v>
      </c>
      <c r="G125" s="4">
        <f>B125/$E125*256</f>
        <v>120.00908059023837</v>
      </c>
      <c r="H125" s="4">
        <f>C125/$E125*256</f>
        <v>96.181611804767314</v>
      </c>
      <c r="I125" s="4">
        <f>D125/$E125*256</f>
        <v>48.817253121452893</v>
      </c>
    </row>
    <row r="126" spans="2:9" x14ac:dyDescent="0.25">
      <c r="B126">
        <v>418</v>
      </c>
      <c r="C126">
        <v>327</v>
      </c>
      <c r="D126">
        <v>165</v>
      </c>
      <c r="E126">
        <v>879</v>
      </c>
      <c r="G126" s="4">
        <f>B126/$E126*256</f>
        <v>121.73833902161547</v>
      </c>
      <c r="H126" s="4">
        <f>C126/$E126*256</f>
        <v>95.235494880546071</v>
      </c>
      <c r="I126" s="4">
        <f>D126/$E126*256</f>
        <v>48.05460750853242</v>
      </c>
    </row>
    <row r="127" spans="2:9" x14ac:dyDescent="0.25">
      <c r="B127">
        <v>419</v>
      </c>
      <c r="C127">
        <v>326</v>
      </c>
      <c r="D127">
        <v>169</v>
      </c>
      <c r="E127">
        <v>882</v>
      </c>
      <c r="G127" s="4">
        <f>B127/$E127*256</f>
        <v>121.61451247165533</v>
      </c>
      <c r="H127" s="4">
        <f>C127/$E127*256</f>
        <v>94.621315192743765</v>
      </c>
      <c r="I127" s="4">
        <f>D127/$E127*256</f>
        <v>49.05215419501134</v>
      </c>
    </row>
    <row r="128" spans="2:9" x14ac:dyDescent="0.25">
      <c r="B128">
        <v>430</v>
      </c>
      <c r="C128">
        <v>343</v>
      </c>
      <c r="D128">
        <v>174</v>
      </c>
      <c r="E128">
        <v>916</v>
      </c>
      <c r="G128" s="4">
        <f>B128/$E128*256</f>
        <v>120.17467248908297</v>
      </c>
      <c r="H128" s="4">
        <f>C128/$E128*256</f>
        <v>95.860262008733628</v>
      </c>
      <c r="I128" s="4">
        <f>D128/$E128*256</f>
        <v>48.62882096069869</v>
      </c>
    </row>
    <row r="129" spans="1:9" x14ac:dyDescent="0.25">
      <c r="B129" s="15">
        <v>453</v>
      </c>
      <c r="C129" s="14">
        <v>382</v>
      </c>
      <c r="D129" s="14">
        <v>183</v>
      </c>
      <c r="E129" s="14">
        <v>986</v>
      </c>
      <c r="G129" s="4">
        <f>B129/$E129*256</f>
        <v>117.61460446247465</v>
      </c>
      <c r="H129" s="4">
        <f>C129/$E129*256</f>
        <v>99.180527383367135</v>
      </c>
      <c r="I129" s="4">
        <f>D129/$E129*256</f>
        <v>47.513184584178497</v>
      </c>
    </row>
    <row r="130" spans="1:9" x14ac:dyDescent="0.25">
      <c r="B130" s="15">
        <v>456</v>
      </c>
      <c r="C130" s="14">
        <v>367</v>
      </c>
      <c r="D130" s="14">
        <v>180</v>
      </c>
      <c r="E130" s="14">
        <v>970</v>
      </c>
      <c r="G130" s="4">
        <f>B130/$E130*256</f>
        <v>120.34639175257732</v>
      </c>
      <c r="H130" s="4">
        <f>C130/$E130*256</f>
        <v>96.857731958762884</v>
      </c>
      <c r="I130" s="4">
        <f>D130/$E130*256</f>
        <v>47.505154639175259</v>
      </c>
    </row>
    <row r="131" spans="1:9" x14ac:dyDescent="0.25">
      <c r="G131" s="4"/>
      <c r="H131" s="4"/>
      <c r="I131" s="4"/>
    </row>
    <row r="132" spans="1:9" x14ac:dyDescent="0.25">
      <c r="A132" t="s">
        <v>34</v>
      </c>
      <c r="B132" s="2">
        <f>MEDIAN(B$3:B130)</f>
        <v>241.5</v>
      </c>
      <c r="C132" s="2">
        <f>MEDIAN(C$3:C130)</f>
        <v>191.5</v>
      </c>
      <c r="D132" s="2">
        <f>MEDIAN(D$3:D130)</f>
        <v>110</v>
      </c>
      <c r="E132" s="2">
        <f>MEDIAN(E$3:E130)</f>
        <v>522</v>
      </c>
      <c r="G132" s="4">
        <f>B132/$E132*256</f>
        <v>118.43678160919541</v>
      </c>
      <c r="H132" s="4">
        <f>C132/$E132*256</f>
        <v>93.915708812260533</v>
      </c>
      <c r="I132" s="4">
        <f>D132/$E132*256</f>
        <v>53.946360153256705</v>
      </c>
    </row>
    <row r="133" spans="1:9" x14ac:dyDescent="0.25">
      <c r="A133" t="s">
        <v>35</v>
      </c>
      <c r="B133">
        <f>_xlfn.MODE.SNGL(B$3:B130)</f>
        <v>90</v>
      </c>
      <c r="C133">
        <f>_xlfn.MODE.SNGL(C$3:C130)</f>
        <v>70</v>
      </c>
      <c r="D133">
        <f>_xlfn.MODE.SNGL(D$3:D130)</f>
        <v>60</v>
      </c>
      <c r="E133">
        <f>_xlfn.MODE.SNGL(E$3:E130)</f>
        <v>211</v>
      </c>
      <c r="G133" s="4">
        <f>B133/$E133*256</f>
        <v>109.19431279620854</v>
      </c>
      <c r="H133" s="4">
        <f>C133/$E133*256</f>
        <v>84.928909952606631</v>
      </c>
      <c r="I133" s="4">
        <f>D133/$E133*256</f>
        <v>72.796208530805686</v>
      </c>
    </row>
    <row r="134" spans="1:9" x14ac:dyDescent="0.25">
      <c r="A134" t="s">
        <v>37</v>
      </c>
      <c r="B134">
        <f>AVERAGE(B$3:B130)</f>
        <v>234.375</v>
      </c>
      <c r="C134">
        <f>AVERAGE(C$3:C130)</f>
        <v>185.5703125</v>
      </c>
      <c r="D134">
        <f>AVERAGE(D$3:D130)</f>
        <v>107.328125</v>
      </c>
      <c r="E134">
        <f>AVERAGE(E$3:E130)</f>
        <v>507.9140625</v>
      </c>
      <c r="G134" s="4">
        <f>B134/$E134*256</f>
        <v>118.13022010982419</v>
      </c>
      <c r="H134" s="4">
        <f>C134/$E134*256</f>
        <v>93.531570608955136</v>
      </c>
      <c r="I134" s="4">
        <f>D134/$E134*256</f>
        <v>54.095765462292157</v>
      </c>
    </row>
  </sheetData>
  <autoFilter ref="B2:E2" xr:uid="{B062C787-CC10-45B1-96B5-1233D614D2EF}">
    <sortState ref="B3:E130">
      <sortCondition ref="B2"/>
    </sortState>
  </autoFilter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F3FD-34A6-4075-B445-0E2776523E93}">
  <dimension ref="A1:P137"/>
  <sheetViews>
    <sheetView workbookViewId="0">
      <selection activeCell="J3" sqref="J3:J130"/>
    </sheetView>
  </sheetViews>
  <sheetFormatPr defaultRowHeight="15" x14ac:dyDescent="0.25"/>
  <sheetData>
    <row r="1" spans="1:15" x14ac:dyDescent="0.25">
      <c r="A1" t="s">
        <v>23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G2" s="3" t="s">
        <v>38</v>
      </c>
      <c r="H2" s="3" t="s">
        <v>39</v>
      </c>
      <c r="I2" s="3" t="s">
        <v>40</v>
      </c>
    </row>
    <row r="3" spans="1:15" x14ac:dyDescent="0.25">
      <c r="B3" s="15">
        <v>91</v>
      </c>
      <c r="C3" s="14">
        <v>67</v>
      </c>
      <c r="D3" s="14">
        <v>59</v>
      </c>
      <c r="E3" s="14">
        <v>206</v>
      </c>
      <c r="G3" s="4">
        <f>$B3/$E3*256</f>
        <v>113.08737864077671</v>
      </c>
      <c r="H3" s="4">
        <f>C3/$E3*256</f>
        <v>83.262135922330103</v>
      </c>
      <c r="I3" s="4">
        <f>D3/$E3*256</f>
        <v>73.320388349514559</v>
      </c>
      <c r="J3" s="4">
        <f>$B3/$E3*256</f>
        <v>113.08737864077671</v>
      </c>
      <c r="N3" s="10"/>
      <c r="O3" s="10"/>
    </row>
    <row r="4" spans="1:15" x14ac:dyDescent="0.25">
      <c r="B4" s="15">
        <v>92</v>
      </c>
      <c r="C4" s="14">
        <v>68</v>
      </c>
      <c r="D4" s="14">
        <v>60</v>
      </c>
      <c r="E4" s="14">
        <v>209</v>
      </c>
      <c r="G4" s="4">
        <f t="shared" ref="G4:G67" si="0">$B4/$E4*256</f>
        <v>112.68899521531101</v>
      </c>
      <c r="H4" s="4">
        <f>C4/$E4*256</f>
        <v>83.291866028708128</v>
      </c>
      <c r="I4" s="4">
        <f>D4/$E4*256</f>
        <v>73.492822966507177</v>
      </c>
      <c r="J4" s="4">
        <f t="shared" ref="J4:J67" si="1">$B4/$E4*256</f>
        <v>112.68899521531101</v>
      </c>
      <c r="N4" s="10"/>
      <c r="O4" s="10"/>
    </row>
    <row r="5" spans="1:15" x14ac:dyDescent="0.25">
      <c r="B5">
        <v>93</v>
      </c>
      <c r="C5">
        <v>68</v>
      </c>
      <c r="D5">
        <v>60</v>
      </c>
      <c r="E5">
        <v>210</v>
      </c>
      <c r="G5" s="4">
        <f t="shared" si="0"/>
        <v>113.37142857142857</v>
      </c>
      <c r="H5" s="4">
        <f>C5/$E5*256</f>
        <v>82.895238095238099</v>
      </c>
      <c r="I5" s="4">
        <f>D5/$E5*256</f>
        <v>73.142857142857139</v>
      </c>
      <c r="J5" s="4">
        <f t="shared" si="1"/>
        <v>113.37142857142857</v>
      </c>
      <c r="N5" s="10"/>
      <c r="O5" s="10"/>
    </row>
    <row r="6" spans="1:15" x14ac:dyDescent="0.25">
      <c r="B6">
        <v>93</v>
      </c>
      <c r="C6">
        <v>68</v>
      </c>
      <c r="D6">
        <v>60</v>
      </c>
      <c r="E6">
        <v>210</v>
      </c>
      <c r="G6" s="4">
        <f t="shared" si="0"/>
        <v>113.37142857142857</v>
      </c>
      <c r="H6" s="4">
        <f>C6/$E6*256</f>
        <v>82.895238095238099</v>
      </c>
      <c r="I6" s="4">
        <f>D6/$E6*256</f>
        <v>73.142857142857139</v>
      </c>
      <c r="J6" s="4">
        <f t="shared" si="1"/>
        <v>113.37142857142857</v>
      </c>
      <c r="N6" s="10"/>
      <c r="O6" s="10"/>
    </row>
    <row r="7" spans="1:15" x14ac:dyDescent="0.25">
      <c r="B7">
        <v>94</v>
      </c>
      <c r="C7">
        <v>68</v>
      </c>
      <c r="D7">
        <v>60</v>
      </c>
      <c r="E7">
        <v>212</v>
      </c>
      <c r="G7" s="4">
        <f t="shared" si="0"/>
        <v>113.50943396226415</v>
      </c>
      <c r="H7" s="4">
        <f>C7/$E7*256</f>
        <v>82.113207547169807</v>
      </c>
      <c r="I7" s="4">
        <f>D7/$E7*256</f>
        <v>72.452830188679243</v>
      </c>
      <c r="J7" s="4">
        <f t="shared" si="1"/>
        <v>113.50943396226415</v>
      </c>
      <c r="N7" s="10"/>
      <c r="O7" s="10"/>
    </row>
    <row r="8" spans="1:15" x14ac:dyDescent="0.25">
      <c r="B8" s="15">
        <v>94</v>
      </c>
      <c r="C8" s="14">
        <v>69</v>
      </c>
      <c r="D8" s="14">
        <v>60</v>
      </c>
      <c r="E8" s="14">
        <v>212</v>
      </c>
      <c r="G8" s="4">
        <f t="shared" si="0"/>
        <v>113.50943396226415</v>
      </c>
      <c r="H8" s="4">
        <f>C8/$E8*256</f>
        <v>83.320754716981128</v>
      </c>
      <c r="I8" s="4">
        <f>D8/$E8*256</f>
        <v>72.452830188679243</v>
      </c>
      <c r="J8" s="4">
        <f t="shared" si="1"/>
        <v>113.50943396226415</v>
      </c>
      <c r="N8" s="10"/>
      <c r="O8" s="10"/>
    </row>
    <row r="9" spans="1:15" x14ac:dyDescent="0.25">
      <c r="B9">
        <v>95</v>
      </c>
      <c r="C9">
        <v>69</v>
      </c>
      <c r="D9">
        <v>60</v>
      </c>
      <c r="E9">
        <v>213</v>
      </c>
      <c r="G9" s="4">
        <f t="shared" si="0"/>
        <v>114.17840375586854</v>
      </c>
      <c r="H9" s="4">
        <f>C9/$E9*256</f>
        <v>82.929577464788736</v>
      </c>
      <c r="I9" s="4">
        <f>D9/$E9*256</f>
        <v>72.112676056338032</v>
      </c>
      <c r="J9" s="4">
        <f t="shared" si="1"/>
        <v>114.17840375586854</v>
      </c>
      <c r="N9" s="10"/>
      <c r="O9" s="10"/>
    </row>
    <row r="10" spans="1:15" x14ac:dyDescent="0.25">
      <c r="B10" s="15">
        <v>95</v>
      </c>
      <c r="C10" s="14">
        <v>69</v>
      </c>
      <c r="D10" s="14">
        <v>60</v>
      </c>
      <c r="E10" s="14">
        <v>213</v>
      </c>
      <c r="G10" s="4">
        <f t="shared" si="0"/>
        <v>114.17840375586854</v>
      </c>
      <c r="H10" s="4">
        <f>C10/$E10*256</f>
        <v>82.929577464788736</v>
      </c>
      <c r="I10" s="4">
        <f>D10/$E10*256</f>
        <v>72.112676056338032</v>
      </c>
      <c r="J10" s="4">
        <f t="shared" si="1"/>
        <v>114.17840375586854</v>
      </c>
      <c r="N10" s="10"/>
      <c r="O10" s="10"/>
    </row>
    <row r="11" spans="1:15" x14ac:dyDescent="0.25">
      <c r="B11">
        <v>96</v>
      </c>
      <c r="C11">
        <v>69</v>
      </c>
      <c r="D11">
        <v>60</v>
      </c>
      <c r="E11">
        <v>215</v>
      </c>
      <c r="G11" s="4">
        <f t="shared" si="0"/>
        <v>114.30697674418604</v>
      </c>
      <c r="H11" s="4">
        <f>C11/$E11*256</f>
        <v>82.158139534883716</v>
      </c>
      <c r="I11" s="4">
        <f>D11/$E11*256</f>
        <v>71.441860465116278</v>
      </c>
      <c r="J11" s="4">
        <f t="shared" si="1"/>
        <v>114.30697674418604</v>
      </c>
      <c r="N11" s="10"/>
      <c r="O11" s="10"/>
    </row>
    <row r="12" spans="1:15" x14ac:dyDescent="0.25">
      <c r="B12">
        <v>96</v>
      </c>
      <c r="C12">
        <v>69</v>
      </c>
      <c r="D12">
        <v>60</v>
      </c>
      <c r="E12">
        <v>215</v>
      </c>
      <c r="G12" s="4">
        <f t="shared" si="0"/>
        <v>114.30697674418604</v>
      </c>
      <c r="H12" s="4">
        <f>C12/$E12*256</f>
        <v>82.158139534883716</v>
      </c>
      <c r="I12" s="4">
        <f>D12/$E12*256</f>
        <v>71.441860465116278</v>
      </c>
      <c r="J12" s="4">
        <f t="shared" si="1"/>
        <v>114.30697674418604</v>
      </c>
      <c r="N12" s="10"/>
      <c r="O12" s="10"/>
    </row>
    <row r="13" spans="1:15" x14ac:dyDescent="0.25">
      <c r="B13" s="15">
        <v>96</v>
      </c>
      <c r="C13" s="14">
        <v>69</v>
      </c>
      <c r="D13" s="14">
        <v>61</v>
      </c>
      <c r="E13" s="14">
        <v>215</v>
      </c>
      <c r="G13" s="4">
        <f t="shared" si="0"/>
        <v>114.30697674418604</v>
      </c>
      <c r="H13" s="4">
        <f>C13/$E13*256</f>
        <v>82.158139534883716</v>
      </c>
      <c r="I13" s="4">
        <f>D13/$E13*256</f>
        <v>72.632558139534879</v>
      </c>
      <c r="J13" s="4">
        <f t="shared" si="1"/>
        <v>114.30697674418604</v>
      </c>
      <c r="N13" s="10"/>
      <c r="O13" s="10"/>
    </row>
    <row r="14" spans="1:15" x14ac:dyDescent="0.25">
      <c r="B14">
        <v>98</v>
      </c>
      <c r="C14">
        <v>70</v>
      </c>
      <c r="D14">
        <v>61</v>
      </c>
      <c r="E14">
        <v>218</v>
      </c>
      <c r="G14" s="4">
        <f t="shared" si="0"/>
        <v>115.08256880733946</v>
      </c>
      <c r="H14" s="4">
        <f>C14/$E14*256</f>
        <v>82.201834862385326</v>
      </c>
      <c r="I14" s="4">
        <f>D14/$E14*256</f>
        <v>71.633027522935777</v>
      </c>
      <c r="J14" s="4">
        <f t="shared" si="1"/>
        <v>115.08256880733946</v>
      </c>
      <c r="N14" s="10"/>
      <c r="O14" s="10"/>
    </row>
    <row r="15" spans="1:15" x14ac:dyDescent="0.25">
      <c r="B15">
        <v>100</v>
      </c>
      <c r="C15">
        <v>71</v>
      </c>
      <c r="D15">
        <v>61</v>
      </c>
      <c r="E15">
        <v>221</v>
      </c>
      <c r="G15" s="4">
        <f t="shared" si="0"/>
        <v>115.83710407239819</v>
      </c>
      <c r="H15" s="4">
        <f>C15/$E15*256</f>
        <v>82.244343891402721</v>
      </c>
      <c r="I15" s="4">
        <f>D15/$E15*256</f>
        <v>70.660633484162901</v>
      </c>
      <c r="J15" s="4">
        <f t="shared" si="1"/>
        <v>115.83710407239819</v>
      </c>
      <c r="N15" s="10"/>
      <c r="O15" s="10"/>
    </row>
    <row r="16" spans="1:15" x14ac:dyDescent="0.25">
      <c r="B16">
        <v>100</v>
      </c>
      <c r="C16">
        <v>71</v>
      </c>
      <c r="D16">
        <v>61</v>
      </c>
      <c r="E16">
        <v>220</v>
      </c>
      <c r="G16" s="4">
        <f t="shared" si="0"/>
        <v>116.36363636363636</v>
      </c>
      <c r="H16" s="4">
        <f>C16/$E16*256</f>
        <v>82.618181818181824</v>
      </c>
      <c r="I16" s="4">
        <f>D16/$E16*256</f>
        <v>70.981818181818184</v>
      </c>
      <c r="J16" s="4">
        <f t="shared" si="1"/>
        <v>116.36363636363636</v>
      </c>
      <c r="N16" s="10"/>
      <c r="O16" s="10"/>
    </row>
    <row r="17" spans="2:15" x14ac:dyDescent="0.25">
      <c r="B17" s="15">
        <v>100</v>
      </c>
      <c r="C17" s="14">
        <v>71</v>
      </c>
      <c r="D17" s="14">
        <v>62</v>
      </c>
      <c r="E17" s="14">
        <v>222</v>
      </c>
      <c r="G17" s="4">
        <f t="shared" si="0"/>
        <v>115.31531531531532</v>
      </c>
      <c r="H17" s="4">
        <f>C17/$E17*256</f>
        <v>81.873873873873876</v>
      </c>
      <c r="I17" s="4">
        <f>D17/$E17*256</f>
        <v>71.49549549549549</v>
      </c>
      <c r="J17" s="4">
        <f t="shared" si="1"/>
        <v>115.31531531531532</v>
      </c>
      <c r="N17" s="10"/>
      <c r="O17" s="10"/>
    </row>
    <row r="18" spans="2:15" x14ac:dyDescent="0.25">
      <c r="B18" s="15">
        <v>101</v>
      </c>
      <c r="C18" s="14">
        <v>71</v>
      </c>
      <c r="D18" s="14">
        <v>62</v>
      </c>
      <c r="E18" s="14">
        <v>223</v>
      </c>
      <c r="G18" s="4">
        <f t="shared" si="0"/>
        <v>115.94618834080717</v>
      </c>
      <c r="H18" s="4">
        <f>C18/$E18*256</f>
        <v>81.506726457399097</v>
      </c>
      <c r="I18" s="4">
        <f>D18/$E18*256</f>
        <v>71.174887892376688</v>
      </c>
      <c r="J18" s="4">
        <f t="shared" si="1"/>
        <v>115.94618834080717</v>
      </c>
      <c r="N18" s="10"/>
      <c r="O18" s="10"/>
    </row>
    <row r="19" spans="2:15" x14ac:dyDescent="0.25">
      <c r="B19" s="15">
        <v>101</v>
      </c>
      <c r="C19" s="14">
        <v>71</v>
      </c>
      <c r="D19" s="14">
        <v>62</v>
      </c>
      <c r="E19" s="14">
        <v>223</v>
      </c>
      <c r="G19" s="4">
        <f t="shared" si="0"/>
        <v>115.94618834080717</v>
      </c>
      <c r="H19" s="4">
        <f>C19/$E19*256</f>
        <v>81.506726457399097</v>
      </c>
      <c r="I19" s="4">
        <f>D19/$E19*256</f>
        <v>71.174887892376688</v>
      </c>
      <c r="J19" s="4">
        <f t="shared" si="1"/>
        <v>115.94618834080717</v>
      </c>
      <c r="N19" s="10"/>
      <c r="O19" s="10"/>
    </row>
    <row r="20" spans="2:15" x14ac:dyDescent="0.25">
      <c r="B20" s="15">
        <v>101</v>
      </c>
      <c r="C20" s="14">
        <v>71</v>
      </c>
      <c r="D20" s="14">
        <v>62</v>
      </c>
      <c r="E20" s="14">
        <v>222</v>
      </c>
      <c r="G20" s="4">
        <f t="shared" si="0"/>
        <v>116.46846846846847</v>
      </c>
      <c r="H20" s="4">
        <f>C20/$E20*256</f>
        <v>81.873873873873876</v>
      </c>
      <c r="I20" s="4">
        <f>D20/$E20*256</f>
        <v>71.49549549549549</v>
      </c>
      <c r="J20" s="4">
        <f t="shared" si="1"/>
        <v>116.46846846846847</v>
      </c>
      <c r="N20" s="10"/>
      <c r="O20" s="10"/>
    </row>
    <row r="21" spans="2:15" x14ac:dyDescent="0.25">
      <c r="B21">
        <v>105</v>
      </c>
      <c r="C21">
        <v>73</v>
      </c>
      <c r="D21">
        <v>63</v>
      </c>
      <c r="E21">
        <v>230</v>
      </c>
      <c r="G21" s="4">
        <f t="shared" si="0"/>
        <v>116.8695652173913</v>
      </c>
      <c r="H21" s="4">
        <f>C21/$E21*256</f>
        <v>81.252173913043478</v>
      </c>
      <c r="I21" s="4">
        <f>D21/$E21*256</f>
        <v>70.121739130434776</v>
      </c>
      <c r="J21" s="4">
        <f t="shared" si="1"/>
        <v>116.8695652173913</v>
      </c>
      <c r="N21" s="10"/>
      <c r="O21" s="10"/>
    </row>
    <row r="22" spans="2:15" x14ac:dyDescent="0.25">
      <c r="B22">
        <v>111</v>
      </c>
      <c r="C22">
        <v>75</v>
      </c>
      <c r="D22">
        <v>64</v>
      </c>
      <c r="E22">
        <v>239</v>
      </c>
      <c r="G22" s="4">
        <f t="shared" si="0"/>
        <v>118.89539748953975</v>
      </c>
      <c r="H22" s="4">
        <f>C22/$E22*256</f>
        <v>80.3347280334728</v>
      </c>
      <c r="I22" s="4">
        <f>D22/$E22*256</f>
        <v>68.55230125523012</v>
      </c>
      <c r="J22" s="4">
        <f t="shared" si="1"/>
        <v>118.89539748953975</v>
      </c>
      <c r="N22" s="10"/>
      <c r="O22" s="10"/>
    </row>
    <row r="23" spans="2:15" x14ac:dyDescent="0.25">
      <c r="B23" s="15">
        <v>111</v>
      </c>
      <c r="C23" s="14">
        <v>75</v>
      </c>
      <c r="D23" s="14">
        <v>64</v>
      </c>
      <c r="E23" s="14">
        <v>239</v>
      </c>
      <c r="G23" s="4">
        <f t="shared" si="0"/>
        <v>118.89539748953975</v>
      </c>
      <c r="H23" s="4">
        <f>C23/$E23*256</f>
        <v>80.3347280334728</v>
      </c>
      <c r="I23" s="4">
        <f>D23/$E23*256</f>
        <v>68.55230125523012</v>
      </c>
      <c r="J23" s="4">
        <f t="shared" si="1"/>
        <v>118.89539748953975</v>
      </c>
      <c r="N23" s="10"/>
      <c r="O23" s="10"/>
    </row>
    <row r="24" spans="2:15" x14ac:dyDescent="0.25">
      <c r="B24">
        <v>114</v>
      </c>
      <c r="C24">
        <v>76</v>
      </c>
      <c r="D24">
        <v>65</v>
      </c>
      <c r="E24">
        <v>243</v>
      </c>
      <c r="G24" s="4">
        <f t="shared" si="0"/>
        <v>120.09876543209876</v>
      </c>
      <c r="H24" s="4">
        <f>C24/$E24*256</f>
        <v>80.065843621399182</v>
      </c>
      <c r="I24" s="4">
        <f>D24/$E24*256</f>
        <v>68.477366255144034</v>
      </c>
      <c r="J24" s="4">
        <f t="shared" si="1"/>
        <v>120.09876543209876</v>
      </c>
      <c r="N24" s="10"/>
      <c r="O24" s="10"/>
    </row>
    <row r="25" spans="2:15" x14ac:dyDescent="0.25">
      <c r="B25">
        <v>114</v>
      </c>
      <c r="C25">
        <v>77</v>
      </c>
      <c r="D25">
        <v>65</v>
      </c>
      <c r="E25">
        <v>245</v>
      </c>
      <c r="G25" s="4">
        <f t="shared" si="0"/>
        <v>119.11836734693877</v>
      </c>
      <c r="H25" s="4">
        <f>C25/$E25*256</f>
        <v>80.457142857142856</v>
      </c>
      <c r="I25" s="4">
        <f>D25/$E25*256</f>
        <v>67.91836734693878</v>
      </c>
      <c r="J25" s="4">
        <f t="shared" si="1"/>
        <v>119.11836734693877</v>
      </c>
      <c r="N25" s="10"/>
      <c r="O25" s="10"/>
    </row>
    <row r="26" spans="2:15" x14ac:dyDescent="0.25">
      <c r="B26" s="15">
        <v>115</v>
      </c>
      <c r="C26" s="14">
        <v>76</v>
      </c>
      <c r="D26" s="14">
        <v>65</v>
      </c>
      <c r="E26" s="14">
        <v>244</v>
      </c>
      <c r="G26" s="4">
        <f t="shared" si="0"/>
        <v>120.65573770491804</v>
      </c>
      <c r="H26" s="4">
        <f>C26/$E26*256</f>
        <v>79.73770491803279</v>
      </c>
      <c r="I26" s="4">
        <f>D26/$E26*256</f>
        <v>68.196721311475414</v>
      </c>
      <c r="J26" s="4">
        <f t="shared" si="1"/>
        <v>120.65573770491804</v>
      </c>
      <c r="N26" s="10"/>
      <c r="O26" s="10"/>
    </row>
    <row r="27" spans="2:15" x14ac:dyDescent="0.25">
      <c r="B27">
        <v>119</v>
      </c>
      <c r="C27">
        <v>78</v>
      </c>
      <c r="D27">
        <v>66</v>
      </c>
      <c r="E27">
        <v>251</v>
      </c>
      <c r="G27" s="4">
        <f t="shared" si="0"/>
        <v>121.37051792828686</v>
      </c>
      <c r="H27" s="4">
        <f>C27/$E27*256</f>
        <v>79.553784860557769</v>
      </c>
      <c r="I27" s="4">
        <f>D27/$E27*256</f>
        <v>67.314741035856571</v>
      </c>
      <c r="J27" s="4">
        <f t="shared" si="1"/>
        <v>121.37051792828686</v>
      </c>
      <c r="N27" s="10"/>
      <c r="O27" s="10"/>
    </row>
    <row r="28" spans="2:15" x14ac:dyDescent="0.25">
      <c r="B28">
        <v>124</v>
      </c>
      <c r="C28">
        <v>80</v>
      </c>
      <c r="D28">
        <v>67</v>
      </c>
      <c r="E28">
        <v>258</v>
      </c>
      <c r="G28" s="4">
        <f t="shared" si="0"/>
        <v>123.03875968992249</v>
      </c>
      <c r="H28" s="4">
        <f>C28/$E28*256</f>
        <v>79.379844961240309</v>
      </c>
      <c r="I28" s="4">
        <f>D28/$E28*256</f>
        <v>66.480620155038764</v>
      </c>
      <c r="J28" s="4">
        <f t="shared" si="1"/>
        <v>123.03875968992249</v>
      </c>
      <c r="N28" s="10"/>
      <c r="O28" s="10"/>
    </row>
    <row r="29" spans="2:15" x14ac:dyDescent="0.25">
      <c r="B29" s="15">
        <v>125</v>
      </c>
      <c r="C29" s="14">
        <v>81</v>
      </c>
      <c r="D29" s="14">
        <v>67</v>
      </c>
      <c r="E29" s="14">
        <v>261</v>
      </c>
      <c r="G29" s="4">
        <f t="shared" si="0"/>
        <v>122.60536398467433</v>
      </c>
      <c r="H29" s="4">
        <f>C29/$E29*256</f>
        <v>79.448275862068968</v>
      </c>
      <c r="I29" s="4">
        <f>D29/$E29*256</f>
        <v>65.716475095785441</v>
      </c>
      <c r="J29" s="4">
        <f t="shared" si="1"/>
        <v>122.60536398467433</v>
      </c>
      <c r="N29" s="10"/>
      <c r="O29" s="10"/>
    </row>
    <row r="30" spans="2:15" x14ac:dyDescent="0.25">
      <c r="B30">
        <v>127</v>
      </c>
      <c r="C30">
        <v>80</v>
      </c>
      <c r="D30">
        <v>67</v>
      </c>
      <c r="E30">
        <v>261</v>
      </c>
      <c r="G30" s="4">
        <f t="shared" si="0"/>
        <v>124.56704980842912</v>
      </c>
      <c r="H30" s="4">
        <f>C30/$E30*256</f>
        <v>78.467432950191565</v>
      </c>
      <c r="I30" s="4">
        <f>D30/$E30*256</f>
        <v>65.716475095785441</v>
      </c>
      <c r="J30" s="4">
        <f t="shared" si="1"/>
        <v>124.56704980842912</v>
      </c>
      <c r="N30" s="10"/>
      <c r="O30" s="10"/>
    </row>
    <row r="31" spans="2:15" x14ac:dyDescent="0.25">
      <c r="B31" s="15">
        <v>138</v>
      </c>
      <c r="C31" s="14">
        <v>84</v>
      </c>
      <c r="D31" s="14">
        <v>70</v>
      </c>
      <c r="E31" s="14">
        <v>279</v>
      </c>
      <c r="G31" s="4">
        <f t="shared" si="0"/>
        <v>126.6236559139785</v>
      </c>
      <c r="H31" s="4">
        <f>C31/$E31*256</f>
        <v>77.075268817204304</v>
      </c>
      <c r="I31" s="4">
        <f>D31/$E31*256</f>
        <v>64.229390681003579</v>
      </c>
      <c r="J31" s="4">
        <f t="shared" si="1"/>
        <v>126.6236559139785</v>
      </c>
      <c r="N31" s="10"/>
      <c r="O31" s="10"/>
    </row>
    <row r="32" spans="2:15" x14ac:dyDescent="0.25">
      <c r="B32" s="15">
        <v>147</v>
      </c>
      <c r="C32" s="14">
        <v>92</v>
      </c>
      <c r="D32" s="14">
        <v>76</v>
      </c>
      <c r="E32" s="14">
        <v>300</v>
      </c>
      <c r="G32" s="4">
        <f t="shared" si="0"/>
        <v>125.44</v>
      </c>
      <c r="H32" s="4">
        <f>C32/$E32*256</f>
        <v>78.506666666666661</v>
      </c>
      <c r="I32" s="4">
        <f>D32/$E32*256</f>
        <v>64.853333333333339</v>
      </c>
      <c r="J32" s="4">
        <f t="shared" si="1"/>
        <v>125.44</v>
      </c>
      <c r="N32" s="10"/>
      <c r="O32" s="10"/>
    </row>
    <row r="33" spans="2:15" x14ac:dyDescent="0.25">
      <c r="B33" s="15">
        <v>164</v>
      </c>
      <c r="C33" s="14">
        <v>91</v>
      </c>
      <c r="D33" s="14">
        <v>75</v>
      </c>
      <c r="E33" s="14">
        <v>314</v>
      </c>
      <c r="G33" s="4">
        <f t="shared" si="0"/>
        <v>133.70700636942675</v>
      </c>
      <c r="H33" s="4">
        <f>C33/$E33*256</f>
        <v>74.191082802547768</v>
      </c>
      <c r="I33" s="4">
        <f>D33/$E33*256</f>
        <v>61.146496815286625</v>
      </c>
      <c r="J33" s="4">
        <f t="shared" si="1"/>
        <v>133.70700636942675</v>
      </c>
      <c r="N33" s="10"/>
      <c r="O33" s="10"/>
    </row>
    <row r="34" spans="2:15" x14ac:dyDescent="0.25">
      <c r="B34" s="15">
        <v>168</v>
      </c>
      <c r="C34" s="14">
        <v>94</v>
      </c>
      <c r="D34" s="14">
        <v>76</v>
      </c>
      <c r="E34" s="14">
        <v>322</v>
      </c>
      <c r="G34" s="4">
        <f t="shared" si="0"/>
        <v>133.56521739130434</v>
      </c>
      <c r="H34" s="4">
        <f>C34/$E34*256</f>
        <v>74.732919254658384</v>
      </c>
      <c r="I34" s="4">
        <f>D34/$E34*256</f>
        <v>60.422360248447205</v>
      </c>
      <c r="J34" s="4">
        <f t="shared" si="1"/>
        <v>133.56521739130434</v>
      </c>
      <c r="N34" s="10"/>
      <c r="O34" s="10"/>
    </row>
    <row r="35" spans="2:15" x14ac:dyDescent="0.25">
      <c r="B35" s="15">
        <v>168</v>
      </c>
      <c r="C35" s="14">
        <v>96</v>
      </c>
      <c r="D35" s="14">
        <v>79</v>
      </c>
      <c r="E35" s="14">
        <v>326</v>
      </c>
      <c r="G35" s="4">
        <f t="shared" si="0"/>
        <v>131.92638036809817</v>
      </c>
      <c r="H35" s="4">
        <f>C35/$E35*256</f>
        <v>75.386503067484668</v>
      </c>
      <c r="I35" s="4">
        <f>D35/$E35*256</f>
        <v>62.036809815950917</v>
      </c>
      <c r="J35" s="4">
        <f t="shared" si="1"/>
        <v>131.92638036809817</v>
      </c>
      <c r="N35" s="10"/>
      <c r="O35" s="10"/>
    </row>
    <row r="36" spans="2:15" x14ac:dyDescent="0.25">
      <c r="B36">
        <v>175</v>
      </c>
      <c r="C36">
        <v>96</v>
      </c>
      <c r="D36">
        <v>78</v>
      </c>
      <c r="E36">
        <v>332</v>
      </c>
      <c r="G36" s="4">
        <f t="shared" si="0"/>
        <v>134.93975903614458</v>
      </c>
      <c r="H36" s="4">
        <f>C36/$E36*256</f>
        <v>74.024096385542165</v>
      </c>
      <c r="I36" s="4">
        <f>D36/$E36*256</f>
        <v>60.144578313253014</v>
      </c>
      <c r="J36" s="4">
        <f t="shared" si="1"/>
        <v>134.93975903614458</v>
      </c>
      <c r="N36" s="10"/>
      <c r="O36" s="10"/>
    </row>
    <row r="37" spans="2:15" x14ac:dyDescent="0.25">
      <c r="B37" s="15">
        <v>179</v>
      </c>
      <c r="C37" s="14">
        <v>98</v>
      </c>
      <c r="D37" s="14">
        <v>79</v>
      </c>
      <c r="E37" s="14">
        <v>338</v>
      </c>
      <c r="G37" s="4">
        <f t="shared" si="0"/>
        <v>135.57396449704143</v>
      </c>
      <c r="H37" s="4">
        <f>C37/$E37*256</f>
        <v>74.224852071005913</v>
      </c>
      <c r="I37" s="4">
        <f>D37/$E37*256</f>
        <v>59.834319526627219</v>
      </c>
      <c r="J37" s="4">
        <f t="shared" si="1"/>
        <v>135.57396449704143</v>
      </c>
      <c r="N37" s="10"/>
      <c r="O37" s="10"/>
    </row>
    <row r="38" spans="2:15" x14ac:dyDescent="0.25">
      <c r="B38" s="15">
        <v>183</v>
      </c>
      <c r="C38" s="14">
        <v>108</v>
      </c>
      <c r="D38" s="14">
        <v>82</v>
      </c>
      <c r="E38" s="14">
        <v>356</v>
      </c>
      <c r="G38" s="4">
        <f t="shared" si="0"/>
        <v>131.59550561797752</v>
      </c>
      <c r="H38" s="4">
        <f>C38/$E38*256</f>
        <v>77.662921348314612</v>
      </c>
      <c r="I38" s="4">
        <f>D38/$E38*256</f>
        <v>58.966292134831463</v>
      </c>
      <c r="J38" s="4">
        <f t="shared" si="1"/>
        <v>131.59550561797752</v>
      </c>
      <c r="N38" s="10"/>
      <c r="O38" s="10"/>
    </row>
    <row r="39" spans="2:15" x14ac:dyDescent="0.25">
      <c r="B39" s="15">
        <v>183</v>
      </c>
      <c r="C39" s="14">
        <v>100</v>
      </c>
      <c r="D39" s="14">
        <v>79</v>
      </c>
      <c r="E39" s="14">
        <v>344</v>
      </c>
      <c r="G39" s="4">
        <f t="shared" si="0"/>
        <v>136.18604651162789</v>
      </c>
      <c r="H39" s="4">
        <f>C39/$E39*256</f>
        <v>74.418604651162795</v>
      </c>
      <c r="I39" s="4">
        <f>D39/$E39*256</f>
        <v>58.790697674418603</v>
      </c>
      <c r="J39" s="4">
        <f t="shared" si="1"/>
        <v>136.18604651162789</v>
      </c>
      <c r="N39" s="10"/>
      <c r="O39" s="10"/>
    </row>
    <row r="40" spans="2:15" x14ac:dyDescent="0.25">
      <c r="B40" s="15">
        <v>190</v>
      </c>
      <c r="C40" s="14">
        <v>100</v>
      </c>
      <c r="D40" s="14">
        <v>80</v>
      </c>
      <c r="E40" s="14">
        <v>352</v>
      </c>
      <c r="G40" s="4">
        <f t="shared" si="0"/>
        <v>138.18181818181819</v>
      </c>
      <c r="H40" s="4">
        <f>C40/$E40*256</f>
        <v>72.727272727272734</v>
      </c>
      <c r="I40" s="4">
        <f>D40/$E40*256</f>
        <v>58.18181818181818</v>
      </c>
      <c r="J40" s="4">
        <f t="shared" si="1"/>
        <v>138.18181818181819</v>
      </c>
      <c r="N40" s="10"/>
      <c r="O40" s="10"/>
    </row>
    <row r="41" spans="2:15" x14ac:dyDescent="0.25">
      <c r="B41" s="15">
        <v>193</v>
      </c>
      <c r="C41" s="14">
        <v>109</v>
      </c>
      <c r="D41" s="14">
        <v>82</v>
      </c>
      <c r="E41" s="14">
        <v>367</v>
      </c>
      <c r="G41" s="4">
        <f t="shared" si="0"/>
        <v>134.6267029972752</v>
      </c>
      <c r="H41" s="4">
        <f>C41/$E41*256</f>
        <v>76.032697547683924</v>
      </c>
      <c r="I41" s="4">
        <f>D41/$E41*256</f>
        <v>57.198910081743868</v>
      </c>
      <c r="J41" s="4">
        <f t="shared" si="1"/>
        <v>134.6267029972752</v>
      </c>
      <c r="N41" s="10"/>
      <c r="O41" s="10"/>
    </row>
    <row r="42" spans="2:15" x14ac:dyDescent="0.25">
      <c r="B42" s="15">
        <v>194</v>
      </c>
      <c r="C42" s="14">
        <v>113</v>
      </c>
      <c r="D42" s="14">
        <v>85</v>
      </c>
      <c r="E42" s="14">
        <v>374</v>
      </c>
      <c r="G42" s="4">
        <f t="shared" si="0"/>
        <v>132.79144385026737</v>
      </c>
      <c r="H42" s="4">
        <f>C42/$E42*256</f>
        <v>77.347593582887697</v>
      </c>
      <c r="I42" s="4">
        <f>D42/$E42*256</f>
        <v>58.18181818181818</v>
      </c>
      <c r="J42" s="4">
        <f t="shared" si="1"/>
        <v>132.79144385026737</v>
      </c>
      <c r="N42" s="10"/>
      <c r="O42" s="10"/>
    </row>
    <row r="43" spans="2:15" x14ac:dyDescent="0.25">
      <c r="B43">
        <v>197</v>
      </c>
      <c r="C43">
        <v>104</v>
      </c>
      <c r="D43">
        <v>82</v>
      </c>
      <c r="E43">
        <v>364</v>
      </c>
      <c r="G43" s="4">
        <f t="shared" si="0"/>
        <v>138.54945054945054</v>
      </c>
      <c r="H43" s="4">
        <f>C43/$E43*256</f>
        <v>73.142857142857139</v>
      </c>
      <c r="I43" s="4">
        <f>D43/$E43*256</f>
        <v>57.670329670329672</v>
      </c>
      <c r="J43" s="4">
        <f t="shared" si="1"/>
        <v>138.54945054945054</v>
      </c>
      <c r="N43" s="10"/>
      <c r="O43" s="10"/>
    </row>
    <row r="44" spans="2:15" x14ac:dyDescent="0.25">
      <c r="B44" s="15">
        <v>197</v>
      </c>
      <c r="C44" s="14">
        <v>113</v>
      </c>
      <c r="D44" s="14">
        <v>85</v>
      </c>
      <c r="E44" s="14">
        <v>377</v>
      </c>
      <c r="G44" s="4">
        <f t="shared" si="0"/>
        <v>133.77188328912467</v>
      </c>
      <c r="H44" s="4">
        <f>C44/$E44*256</f>
        <v>76.732095490716176</v>
      </c>
      <c r="I44" s="4">
        <f>D44/$E44*256</f>
        <v>57.718832891246684</v>
      </c>
      <c r="J44" s="4">
        <f t="shared" si="1"/>
        <v>133.77188328912467</v>
      </c>
      <c r="N44" s="10"/>
      <c r="O44" s="10"/>
    </row>
    <row r="45" spans="2:15" x14ac:dyDescent="0.25">
      <c r="B45" s="15">
        <v>203</v>
      </c>
      <c r="C45" s="14">
        <v>109</v>
      </c>
      <c r="D45" s="14">
        <v>84</v>
      </c>
      <c r="E45" s="14">
        <v>377</v>
      </c>
      <c r="G45" s="4">
        <f t="shared" si="0"/>
        <v>137.84615384615384</v>
      </c>
      <c r="H45" s="4">
        <f>C45/$E45*256</f>
        <v>74.015915119363399</v>
      </c>
      <c r="I45" s="4">
        <f>D45/$E45*256</f>
        <v>57.03978779840849</v>
      </c>
      <c r="J45" s="4">
        <f t="shared" si="1"/>
        <v>137.84615384615384</v>
      </c>
      <c r="N45" s="10"/>
      <c r="O45" s="10"/>
    </row>
    <row r="46" spans="2:15" x14ac:dyDescent="0.25">
      <c r="B46" s="15">
        <v>204</v>
      </c>
      <c r="C46" s="14">
        <v>111</v>
      </c>
      <c r="D46" s="14">
        <v>84</v>
      </c>
      <c r="E46" s="14">
        <v>381</v>
      </c>
      <c r="G46" s="4">
        <f t="shared" si="0"/>
        <v>137.0708661417323</v>
      </c>
      <c r="H46" s="4">
        <f>C46/$E46*256</f>
        <v>74.582677165354326</v>
      </c>
      <c r="I46" s="4">
        <f>D46/$E46*256</f>
        <v>56.440944881889763</v>
      </c>
      <c r="J46" s="4">
        <f t="shared" si="1"/>
        <v>137.0708661417323</v>
      </c>
      <c r="N46" s="10"/>
      <c r="O46" s="10"/>
    </row>
    <row r="47" spans="2:15" x14ac:dyDescent="0.25">
      <c r="B47" s="15">
        <v>210</v>
      </c>
      <c r="C47" s="14">
        <v>115</v>
      </c>
      <c r="D47" s="14">
        <v>86</v>
      </c>
      <c r="E47" s="14">
        <v>392</v>
      </c>
      <c r="G47" s="4">
        <f t="shared" si="0"/>
        <v>137.14285714285714</v>
      </c>
      <c r="H47" s="4">
        <f>C47/$E47*256</f>
        <v>75.102040816326536</v>
      </c>
      <c r="I47" s="4">
        <f>D47/$E47*256</f>
        <v>56.163265306122447</v>
      </c>
      <c r="J47" s="4">
        <f t="shared" si="1"/>
        <v>137.14285714285714</v>
      </c>
      <c r="N47" s="10"/>
      <c r="O47" s="10"/>
    </row>
    <row r="48" spans="2:15" x14ac:dyDescent="0.25">
      <c r="B48" s="15">
        <v>214</v>
      </c>
      <c r="C48" s="14">
        <v>109</v>
      </c>
      <c r="D48" s="14">
        <v>87</v>
      </c>
      <c r="E48" s="14">
        <v>388</v>
      </c>
      <c r="G48" s="4">
        <f t="shared" si="0"/>
        <v>141.1958762886598</v>
      </c>
      <c r="H48" s="4">
        <f>C48/$E48*256</f>
        <v>71.917525773195877</v>
      </c>
      <c r="I48" s="4">
        <f>D48/$E48*256</f>
        <v>57.402061855670105</v>
      </c>
      <c r="J48" s="4">
        <f t="shared" si="1"/>
        <v>141.1958762886598</v>
      </c>
      <c r="N48" s="10"/>
      <c r="O48" s="10"/>
    </row>
    <row r="49" spans="2:15" x14ac:dyDescent="0.25">
      <c r="B49" s="15">
        <v>215</v>
      </c>
      <c r="C49" s="14">
        <v>111</v>
      </c>
      <c r="D49" s="14">
        <v>86</v>
      </c>
      <c r="E49" s="14">
        <v>392</v>
      </c>
      <c r="G49" s="4">
        <f t="shared" si="0"/>
        <v>140.40816326530611</v>
      </c>
      <c r="H49" s="4">
        <f>C49/$E49*256</f>
        <v>72.489795918367349</v>
      </c>
      <c r="I49" s="4">
        <f>D49/$E49*256</f>
        <v>56.163265306122447</v>
      </c>
      <c r="J49" s="4">
        <f t="shared" si="1"/>
        <v>140.40816326530611</v>
      </c>
      <c r="N49" s="10"/>
      <c r="O49" s="10"/>
    </row>
    <row r="50" spans="2:15" x14ac:dyDescent="0.25">
      <c r="B50" s="15">
        <v>216</v>
      </c>
      <c r="C50" s="14">
        <v>109</v>
      </c>
      <c r="D50" s="14">
        <v>85</v>
      </c>
      <c r="E50" s="14">
        <v>389</v>
      </c>
      <c r="G50" s="4">
        <f t="shared" si="0"/>
        <v>142.14910025706942</v>
      </c>
      <c r="H50" s="4">
        <f>C50/$E50*256</f>
        <v>71.732647814910024</v>
      </c>
      <c r="I50" s="4">
        <f>D50/$E50*256</f>
        <v>55.938303341902312</v>
      </c>
      <c r="J50" s="4">
        <f t="shared" si="1"/>
        <v>142.14910025706942</v>
      </c>
      <c r="N50" s="10"/>
      <c r="O50" s="10"/>
    </row>
    <row r="51" spans="2:15" x14ac:dyDescent="0.25">
      <c r="B51" s="15">
        <v>217</v>
      </c>
      <c r="C51" s="14">
        <v>115</v>
      </c>
      <c r="D51" s="14">
        <v>87</v>
      </c>
      <c r="E51" s="14">
        <v>400</v>
      </c>
      <c r="G51" s="4">
        <f t="shared" si="0"/>
        <v>138.88</v>
      </c>
      <c r="H51" s="4">
        <f>C51/$E51*256</f>
        <v>73.599999999999994</v>
      </c>
      <c r="I51" s="4">
        <f>D51/$E51*256</f>
        <v>55.68</v>
      </c>
      <c r="J51" s="4">
        <f t="shared" si="1"/>
        <v>138.88</v>
      </c>
      <c r="N51" s="10"/>
      <c r="O51" s="10"/>
    </row>
    <row r="52" spans="2:15" x14ac:dyDescent="0.25">
      <c r="B52" s="15">
        <v>217</v>
      </c>
      <c r="C52" s="14">
        <v>111</v>
      </c>
      <c r="D52" s="14">
        <v>87</v>
      </c>
      <c r="E52" s="14">
        <v>394</v>
      </c>
      <c r="G52" s="4">
        <f t="shared" si="0"/>
        <v>140.99492385786803</v>
      </c>
      <c r="H52" s="4">
        <f>C52/$E52*256</f>
        <v>72.121827411167516</v>
      </c>
      <c r="I52" s="4">
        <f>D52/$E52*256</f>
        <v>56.527918781725887</v>
      </c>
      <c r="J52" s="4">
        <f t="shared" si="1"/>
        <v>140.99492385786803</v>
      </c>
      <c r="N52" s="10"/>
      <c r="O52" s="10"/>
    </row>
    <row r="53" spans="2:15" x14ac:dyDescent="0.25">
      <c r="B53" s="15">
        <v>217</v>
      </c>
      <c r="C53" s="14">
        <v>112</v>
      </c>
      <c r="D53" s="14">
        <v>85</v>
      </c>
      <c r="E53" s="14">
        <v>395</v>
      </c>
      <c r="G53" s="4">
        <f t="shared" si="0"/>
        <v>140.63797468354431</v>
      </c>
      <c r="H53" s="4">
        <f>C53/$E53*256</f>
        <v>72.587341772151902</v>
      </c>
      <c r="I53" s="4">
        <f>D53/$E53*256</f>
        <v>55.088607594936711</v>
      </c>
      <c r="J53" s="4">
        <f t="shared" si="1"/>
        <v>140.63797468354431</v>
      </c>
      <c r="N53" s="10"/>
      <c r="O53" s="10"/>
    </row>
    <row r="54" spans="2:15" x14ac:dyDescent="0.25">
      <c r="B54" s="15">
        <v>224</v>
      </c>
      <c r="C54" s="14">
        <v>116</v>
      </c>
      <c r="D54" s="14">
        <v>89</v>
      </c>
      <c r="E54" s="14">
        <v>408</v>
      </c>
      <c r="G54" s="4">
        <f t="shared" si="0"/>
        <v>140.54901960784315</v>
      </c>
      <c r="H54" s="4">
        <f>C54/$E54*256</f>
        <v>72.784313725490193</v>
      </c>
      <c r="I54" s="4">
        <f>D54/$E54*256</f>
        <v>55.843137254901961</v>
      </c>
      <c r="J54" s="4">
        <f t="shared" si="1"/>
        <v>140.54901960784315</v>
      </c>
      <c r="N54" s="10"/>
      <c r="O54" s="10"/>
    </row>
    <row r="55" spans="2:15" x14ac:dyDescent="0.25">
      <c r="B55" s="15">
        <v>227</v>
      </c>
      <c r="C55" s="14">
        <v>116</v>
      </c>
      <c r="D55" s="14">
        <v>88</v>
      </c>
      <c r="E55" s="14">
        <v>411</v>
      </c>
      <c r="G55" s="4">
        <f t="shared" si="0"/>
        <v>141.39172749391727</v>
      </c>
      <c r="H55" s="4">
        <f>C55/$E55*256</f>
        <v>72.253041362530411</v>
      </c>
      <c r="I55" s="4">
        <f>D55/$E55*256</f>
        <v>54.812652068126518</v>
      </c>
      <c r="J55" s="4">
        <f t="shared" si="1"/>
        <v>141.39172749391727</v>
      </c>
      <c r="N55" s="10"/>
      <c r="O55" s="10"/>
    </row>
    <row r="56" spans="2:15" x14ac:dyDescent="0.25">
      <c r="B56" s="15">
        <v>235</v>
      </c>
      <c r="C56" s="14">
        <v>123</v>
      </c>
      <c r="D56" s="14">
        <v>92</v>
      </c>
      <c r="E56" s="14">
        <v>430</v>
      </c>
      <c r="G56" s="4">
        <f t="shared" si="0"/>
        <v>139.90697674418604</v>
      </c>
      <c r="H56" s="4">
        <f>C56/$E56*256</f>
        <v>73.22790697674418</v>
      </c>
      <c r="I56" s="4">
        <f>D56/$E56*256</f>
        <v>54.772093023255813</v>
      </c>
      <c r="J56" s="4">
        <f t="shared" si="1"/>
        <v>139.90697674418604</v>
      </c>
      <c r="N56" s="10"/>
      <c r="O56" s="10"/>
    </row>
    <row r="57" spans="2:15" x14ac:dyDescent="0.25">
      <c r="B57" s="15">
        <v>235</v>
      </c>
      <c r="C57" s="14">
        <v>120</v>
      </c>
      <c r="D57" s="14">
        <v>91</v>
      </c>
      <c r="E57" s="14">
        <v>424</v>
      </c>
      <c r="G57" s="4">
        <f t="shared" si="0"/>
        <v>141.88679245283018</v>
      </c>
      <c r="H57" s="4">
        <f>C57/$E57*256</f>
        <v>72.452830188679243</v>
      </c>
      <c r="I57" s="4">
        <f>D57/$E57*256</f>
        <v>54.943396226415096</v>
      </c>
      <c r="J57" s="4">
        <f t="shared" si="1"/>
        <v>141.88679245283018</v>
      </c>
      <c r="N57" s="10"/>
      <c r="O57" s="10"/>
    </row>
    <row r="58" spans="2:15" x14ac:dyDescent="0.25">
      <c r="B58" s="15">
        <v>236</v>
      </c>
      <c r="C58" s="14">
        <v>115</v>
      </c>
      <c r="D58" s="14">
        <v>89</v>
      </c>
      <c r="E58" s="14">
        <v>418</v>
      </c>
      <c r="G58" s="4">
        <f t="shared" si="0"/>
        <v>144.5358851674641</v>
      </c>
      <c r="H58" s="4">
        <f>C58/$E58*256</f>
        <v>70.430622009569376</v>
      </c>
      <c r="I58" s="4">
        <f>D58/$E58*256</f>
        <v>54.507177033492823</v>
      </c>
      <c r="J58" s="4">
        <f t="shared" si="1"/>
        <v>144.5358851674641</v>
      </c>
      <c r="N58" s="10"/>
      <c r="O58" s="10"/>
    </row>
    <row r="59" spans="2:15" x14ac:dyDescent="0.25">
      <c r="B59" s="15">
        <v>239</v>
      </c>
      <c r="C59" s="14">
        <v>125</v>
      </c>
      <c r="D59" s="14">
        <v>94</v>
      </c>
      <c r="E59" s="14">
        <v>437</v>
      </c>
      <c r="G59" s="4">
        <f t="shared" si="0"/>
        <v>140.00915331807781</v>
      </c>
      <c r="H59" s="4">
        <f>C59/$E59*256</f>
        <v>73.226544622425635</v>
      </c>
      <c r="I59" s="4">
        <f>D59/$E59*256</f>
        <v>55.066361556064074</v>
      </c>
      <c r="J59" s="4">
        <f t="shared" si="1"/>
        <v>140.00915331807781</v>
      </c>
      <c r="N59" s="10"/>
      <c r="O59" s="10"/>
    </row>
    <row r="60" spans="2:15" x14ac:dyDescent="0.25">
      <c r="B60" s="15">
        <v>240</v>
      </c>
      <c r="C60" s="14">
        <v>123</v>
      </c>
      <c r="D60" s="14">
        <v>93</v>
      </c>
      <c r="E60" s="14">
        <v>435</v>
      </c>
      <c r="G60" s="4">
        <f t="shared" si="0"/>
        <v>141.24137931034483</v>
      </c>
      <c r="H60" s="4">
        <f>C60/$E60*256</f>
        <v>72.386206896551727</v>
      </c>
      <c r="I60" s="4">
        <f>D60/$E60*256</f>
        <v>54.731034482758623</v>
      </c>
      <c r="J60" s="4">
        <f t="shared" si="1"/>
        <v>141.24137931034483</v>
      </c>
      <c r="N60" s="10"/>
      <c r="O60" s="10"/>
    </row>
    <row r="61" spans="2:15" x14ac:dyDescent="0.25">
      <c r="B61">
        <v>241</v>
      </c>
      <c r="C61">
        <v>128</v>
      </c>
      <c r="D61">
        <v>94</v>
      </c>
      <c r="E61">
        <v>442</v>
      </c>
      <c r="G61" s="4">
        <f t="shared" si="0"/>
        <v>139.58371040723981</v>
      </c>
      <c r="H61" s="4">
        <f>C61/$E61*256</f>
        <v>74.135746606334848</v>
      </c>
      <c r="I61" s="4">
        <f>D61/$E61*256</f>
        <v>54.443438914027148</v>
      </c>
      <c r="J61" s="4">
        <f t="shared" si="1"/>
        <v>139.58371040723981</v>
      </c>
      <c r="N61" s="10"/>
      <c r="O61" s="10"/>
    </row>
    <row r="62" spans="2:15" x14ac:dyDescent="0.25">
      <c r="B62" s="15">
        <v>243</v>
      </c>
      <c r="C62" s="14">
        <v>122</v>
      </c>
      <c r="D62" s="14">
        <v>92</v>
      </c>
      <c r="E62" s="14">
        <v>435</v>
      </c>
      <c r="G62" s="4">
        <f t="shared" si="0"/>
        <v>143.00689655172414</v>
      </c>
      <c r="H62" s="4">
        <f>C62/$E62*256</f>
        <v>71.797701149425293</v>
      </c>
      <c r="I62" s="4">
        <f>D62/$E62*256</f>
        <v>54.142528735632183</v>
      </c>
      <c r="J62" s="4">
        <f t="shared" si="1"/>
        <v>143.00689655172414</v>
      </c>
      <c r="N62" s="10"/>
      <c r="O62" s="10"/>
    </row>
    <row r="63" spans="2:15" x14ac:dyDescent="0.25">
      <c r="B63" s="15">
        <v>247</v>
      </c>
      <c r="C63" s="14">
        <v>115</v>
      </c>
      <c r="D63" s="14">
        <v>88</v>
      </c>
      <c r="E63" s="14">
        <v>428</v>
      </c>
      <c r="G63" s="4">
        <f t="shared" si="0"/>
        <v>147.73831775700936</v>
      </c>
      <c r="H63" s="4">
        <f>C63/$E63*256</f>
        <v>68.785046728971963</v>
      </c>
      <c r="I63" s="4">
        <f>D63/$E63*256</f>
        <v>52.635514018691588</v>
      </c>
      <c r="J63" s="4">
        <f t="shared" si="1"/>
        <v>147.73831775700936</v>
      </c>
      <c r="N63" s="10"/>
      <c r="O63" s="10"/>
    </row>
    <row r="64" spans="2:15" x14ac:dyDescent="0.25">
      <c r="B64" s="15">
        <v>247</v>
      </c>
      <c r="C64" s="14">
        <v>123</v>
      </c>
      <c r="D64" s="14">
        <v>92</v>
      </c>
      <c r="E64" s="14">
        <v>440</v>
      </c>
      <c r="G64" s="4">
        <f t="shared" si="0"/>
        <v>143.70909090909092</v>
      </c>
      <c r="H64" s="4">
        <f>C64/$E64*256</f>
        <v>71.563636363636363</v>
      </c>
      <c r="I64" s="4">
        <f>D64/$E64*256</f>
        <v>53.527272727272724</v>
      </c>
      <c r="J64" s="4">
        <f t="shared" si="1"/>
        <v>143.70909090909092</v>
      </c>
      <c r="N64" s="10"/>
      <c r="O64" s="10"/>
    </row>
    <row r="65" spans="2:16" x14ac:dyDescent="0.25">
      <c r="B65">
        <v>248</v>
      </c>
      <c r="C65">
        <v>128</v>
      </c>
      <c r="D65">
        <v>96</v>
      </c>
      <c r="E65">
        <v>450</v>
      </c>
      <c r="G65" s="4">
        <f t="shared" si="0"/>
        <v>141.08444444444444</v>
      </c>
      <c r="H65" s="4">
        <f>C65/$E65*256</f>
        <v>72.817777777777778</v>
      </c>
      <c r="I65" s="4">
        <f>D65/$E65*256</f>
        <v>54.613333333333337</v>
      </c>
      <c r="J65" s="4">
        <f t="shared" si="1"/>
        <v>141.08444444444444</v>
      </c>
      <c r="N65" s="10"/>
      <c r="O65" s="10"/>
    </row>
    <row r="66" spans="2:16" x14ac:dyDescent="0.25">
      <c r="B66">
        <v>249</v>
      </c>
      <c r="C66">
        <v>128</v>
      </c>
      <c r="D66">
        <v>95</v>
      </c>
      <c r="E66">
        <v>451</v>
      </c>
      <c r="G66" s="4">
        <f t="shared" si="0"/>
        <v>141.33924611973393</v>
      </c>
      <c r="H66" s="4">
        <f>C66/$E66*256</f>
        <v>72.656319290465632</v>
      </c>
      <c r="I66" s="4">
        <f>D66/$E66*256</f>
        <v>53.924611973392459</v>
      </c>
      <c r="J66" s="4">
        <f t="shared" si="1"/>
        <v>141.33924611973393</v>
      </c>
      <c r="N66" s="10"/>
      <c r="O66" s="10"/>
    </row>
    <row r="67" spans="2:16" x14ac:dyDescent="0.25">
      <c r="B67">
        <v>250</v>
      </c>
      <c r="C67">
        <v>120</v>
      </c>
      <c r="D67">
        <v>91</v>
      </c>
      <c r="E67">
        <v>438</v>
      </c>
      <c r="G67" s="4">
        <f t="shared" si="0"/>
        <v>146.11872146118722</v>
      </c>
      <c r="H67" s="4">
        <f>C67/$E67*256</f>
        <v>70.136986301369859</v>
      </c>
      <c r="I67" s="4">
        <f>D67/$E67*256</f>
        <v>53.187214611872143</v>
      </c>
      <c r="J67" s="4">
        <f t="shared" si="1"/>
        <v>146.11872146118722</v>
      </c>
      <c r="N67" t="s">
        <v>41</v>
      </c>
      <c r="O67" s="5" t="s">
        <v>42</v>
      </c>
      <c r="P67" s="8" t="s">
        <v>43</v>
      </c>
    </row>
    <row r="68" spans="2:16" x14ac:dyDescent="0.25">
      <c r="B68">
        <v>250</v>
      </c>
      <c r="C68">
        <v>120</v>
      </c>
      <c r="D68">
        <v>92</v>
      </c>
      <c r="E68">
        <v>439</v>
      </c>
      <c r="F68" s="2"/>
      <c r="G68" s="4">
        <f t="shared" ref="G68:G130" si="2">$B68/$E68*256</f>
        <v>145.78587699316628</v>
      </c>
      <c r="H68" s="4">
        <f>C68/$E68*256</f>
        <v>69.977220956719819</v>
      </c>
      <c r="I68" s="4">
        <f>D68/$E68*256</f>
        <v>53.649202733485197</v>
      </c>
      <c r="J68" s="4">
        <f t="shared" ref="J68:J130" si="3">$B68/$E68*256</f>
        <v>145.78587699316628</v>
      </c>
      <c r="N68" s="6" t="s">
        <v>44</v>
      </c>
      <c r="O68" s="9">
        <f>$B134/$C134</f>
        <v>1.9551997847437106</v>
      </c>
      <c r="P68" s="10">
        <f>$G70/$H70</f>
        <v>1.9921259842519685</v>
      </c>
    </row>
    <row r="69" spans="2:16" x14ac:dyDescent="0.25">
      <c r="B69" s="15">
        <v>251</v>
      </c>
      <c r="C69" s="14">
        <v>124</v>
      </c>
      <c r="D69" s="14">
        <v>94</v>
      </c>
      <c r="E69" s="14">
        <v>446</v>
      </c>
      <c r="G69" s="4">
        <f t="shared" si="2"/>
        <v>144.07174887892376</v>
      </c>
      <c r="H69" s="4">
        <f>C69/$E69*256</f>
        <v>71.174887892376688</v>
      </c>
      <c r="I69" s="4">
        <f>D69/$E69*256</f>
        <v>53.955156950672645</v>
      </c>
      <c r="J69" s="4">
        <f t="shared" si="3"/>
        <v>144.07174887892376</v>
      </c>
      <c r="N69" s="7" t="s">
        <v>45</v>
      </c>
      <c r="O69" s="11">
        <f>$B134/$D134</f>
        <v>2.5503202597174695</v>
      </c>
      <c r="P69" s="10">
        <f>$G70/$I70</f>
        <v>2.635416666666667</v>
      </c>
    </row>
    <row r="70" spans="2:16" x14ac:dyDescent="0.25">
      <c r="B70" s="15">
        <v>253</v>
      </c>
      <c r="C70" s="14">
        <v>127</v>
      </c>
      <c r="D70" s="14">
        <v>96</v>
      </c>
      <c r="E70" s="14">
        <v>455</v>
      </c>
      <c r="G70" s="4">
        <f t="shared" si="2"/>
        <v>142.34725274725275</v>
      </c>
      <c r="H70" s="4">
        <f>C70/$E70*256</f>
        <v>71.454945054945057</v>
      </c>
      <c r="I70" s="4">
        <f>D70/$E70*256</f>
        <v>54.013186813186813</v>
      </c>
      <c r="J70" s="4">
        <f t="shared" si="3"/>
        <v>142.34725274725275</v>
      </c>
      <c r="N70" s="7" t="s">
        <v>46</v>
      </c>
      <c r="O70" s="11">
        <f>$C134/$B134</f>
        <v>0.51145668478634831</v>
      </c>
      <c r="P70" s="10">
        <f>$H70/$G70</f>
        <v>0.50197628458498023</v>
      </c>
    </row>
    <row r="71" spans="2:16" x14ac:dyDescent="0.25">
      <c r="B71">
        <v>254</v>
      </c>
      <c r="C71">
        <v>129</v>
      </c>
      <c r="D71">
        <v>97</v>
      </c>
      <c r="E71">
        <v>457</v>
      </c>
      <c r="G71" s="4">
        <f t="shared" si="2"/>
        <v>142.28446389496719</v>
      </c>
      <c r="H71" s="4">
        <f>C71/$E71*256</f>
        <v>72.262582056892782</v>
      </c>
      <c r="I71" s="4">
        <f>D71/$E71*256</f>
        <v>54.33698030634573</v>
      </c>
      <c r="J71" s="4">
        <f t="shared" si="3"/>
        <v>142.28446389496719</v>
      </c>
      <c r="N71" s="7" t="s">
        <v>47</v>
      </c>
      <c r="O71" s="11">
        <f>$C134/$D134</f>
        <v>1.3043783451785558</v>
      </c>
      <c r="P71" s="10">
        <f>$H70/$I70</f>
        <v>1.3229166666666667</v>
      </c>
    </row>
    <row r="72" spans="2:16" x14ac:dyDescent="0.25">
      <c r="B72">
        <v>254</v>
      </c>
      <c r="C72">
        <v>118</v>
      </c>
      <c r="D72">
        <v>90</v>
      </c>
      <c r="E72">
        <v>439</v>
      </c>
      <c r="G72" s="4">
        <f t="shared" si="2"/>
        <v>148.11845102505694</v>
      </c>
      <c r="H72" s="4">
        <f>C72/$E72*256</f>
        <v>68.81093394077449</v>
      </c>
      <c r="I72" s="4">
        <f>D72/$E72*256</f>
        <v>52.482915717539861</v>
      </c>
      <c r="J72" s="4">
        <f t="shared" si="3"/>
        <v>148.11845102505694</v>
      </c>
      <c r="N72" s="7" t="s">
        <v>48</v>
      </c>
      <c r="O72" s="11">
        <f>$D134/$B134</f>
        <v>0.39210761714718229</v>
      </c>
      <c r="P72" s="10">
        <f>$I70/$G70</f>
        <v>0.37944664031620551</v>
      </c>
    </row>
    <row r="73" spans="2:16" x14ac:dyDescent="0.25">
      <c r="B73" s="15">
        <v>255</v>
      </c>
      <c r="C73" s="14">
        <v>124</v>
      </c>
      <c r="D73" s="14">
        <v>95</v>
      </c>
      <c r="E73" s="14">
        <v>451</v>
      </c>
      <c r="G73" s="4">
        <f t="shared" si="2"/>
        <v>144.74501108647451</v>
      </c>
      <c r="H73" s="4">
        <f>C73/$E73*256</f>
        <v>70.385809312638585</v>
      </c>
      <c r="I73" s="4">
        <f>D73/$E73*256</f>
        <v>53.924611973392459</v>
      </c>
      <c r="J73" s="4">
        <f t="shared" si="3"/>
        <v>144.74501108647451</v>
      </c>
      <c r="N73" s="7" t="s">
        <v>49</v>
      </c>
      <c r="O73" s="11">
        <f>$D134/$C134</f>
        <v>0.76664872864254008</v>
      </c>
      <c r="P73" s="10">
        <f>$I70/$H70</f>
        <v>0.75590551181102361</v>
      </c>
    </row>
    <row r="74" spans="2:16" x14ac:dyDescent="0.25">
      <c r="B74" s="15">
        <v>262</v>
      </c>
      <c r="C74" s="14">
        <v>126</v>
      </c>
      <c r="D74" s="14">
        <v>97</v>
      </c>
      <c r="E74" s="14">
        <v>460</v>
      </c>
      <c r="G74" s="4">
        <f t="shared" si="2"/>
        <v>145.80869565217392</v>
      </c>
      <c r="H74" s="4">
        <f>C74/$E74*256</f>
        <v>70.121739130434776</v>
      </c>
      <c r="I74" s="4">
        <f>D74/$E74*256</f>
        <v>53.982608695652175</v>
      </c>
      <c r="J74" s="4">
        <f t="shared" si="3"/>
        <v>145.80869565217392</v>
      </c>
      <c r="N74" s="13" t="s">
        <v>55</v>
      </c>
      <c r="O74">
        <f>$B134/$E134</f>
        <v>0.5510142180094787</v>
      </c>
      <c r="P74">
        <f>$G70/$E134</f>
        <v>0.34541134315921046</v>
      </c>
    </row>
    <row r="75" spans="2:16" x14ac:dyDescent="0.25">
      <c r="B75">
        <v>264</v>
      </c>
      <c r="C75">
        <v>126</v>
      </c>
      <c r="D75">
        <v>96</v>
      </c>
      <c r="E75">
        <v>461</v>
      </c>
      <c r="G75" s="4">
        <f t="shared" si="2"/>
        <v>146.60303687635576</v>
      </c>
      <c r="H75" s="4">
        <f>C75/$E75*256</f>
        <v>69.96963123644251</v>
      </c>
      <c r="I75" s="4">
        <f>D75/$E75*256</f>
        <v>53.310195227765725</v>
      </c>
      <c r="J75" s="4">
        <f t="shared" si="3"/>
        <v>146.60303687635576</v>
      </c>
      <c r="N75" s="13" t="s">
        <v>56</v>
      </c>
      <c r="O75">
        <f>$C134/$E134</f>
        <v>0.28181990521327016</v>
      </c>
      <c r="P75">
        <f>$H70/$E134</f>
        <v>0.17338830269256811</v>
      </c>
    </row>
    <row r="76" spans="2:16" x14ac:dyDescent="0.25">
      <c r="B76">
        <v>264</v>
      </c>
      <c r="C76">
        <v>124</v>
      </c>
      <c r="D76">
        <v>97</v>
      </c>
      <c r="E76">
        <v>460</v>
      </c>
      <c r="G76" s="4">
        <f t="shared" si="2"/>
        <v>146.92173913043479</v>
      </c>
      <c r="H76" s="4">
        <f>C76/$E76*256</f>
        <v>69.008695652173913</v>
      </c>
      <c r="I76" s="4">
        <f>D76/$E76*256</f>
        <v>53.982608695652175</v>
      </c>
      <c r="J76" s="4">
        <f t="shared" si="3"/>
        <v>146.92173913043479</v>
      </c>
      <c r="N76" s="13" t="s">
        <v>57</v>
      </c>
      <c r="O76">
        <f>$D134/$E134</f>
        <v>0.21605687203791468</v>
      </c>
      <c r="P76">
        <f>$I70/$E134</f>
        <v>0.13106517368887038</v>
      </c>
    </row>
    <row r="77" spans="2:16" x14ac:dyDescent="0.25">
      <c r="B77" s="15">
        <v>264</v>
      </c>
      <c r="C77" s="14">
        <v>127</v>
      </c>
      <c r="D77" s="14">
        <v>95</v>
      </c>
      <c r="E77" s="14">
        <v>465</v>
      </c>
      <c r="G77" s="4">
        <f t="shared" si="2"/>
        <v>145.34193548387097</v>
      </c>
      <c r="H77" s="4">
        <f>C77/$E77*256</f>
        <v>69.918279569892476</v>
      </c>
      <c r="I77" s="4">
        <f>D77/$E77*256</f>
        <v>52.301075268817208</v>
      </c>
      <c r="J77" s="4">
        <f t="shared" si="3"/>
        <v>145.34193548387097</v>
      </c>
    </row>
    <row r="78" spans="2:16" x14ac:dyDescent="0.25">
      <c r="B78" s="15">
        <v>265</v>
      </c>
      <c r="C78" s="14">
        <v>134</v>
      </c>
      <c r="D78" s="14">
        <v>99</v>
      </c>
      <c r="E78" s="14">
        <v>476</v>
      </c>
      <c r="G78" s="4">
        <f t="shared" si="2"/>
        <v>142.52100840336135</v>
      </c>
      <c r="H78" s="4">
        <f>C78/$E78*256</f>
        <v>72.067226890756302</v>
      </c>
      <c r="I78" s="4">
        <f>D78/$E78*256</f>
        <v>53.243697478991599</v>
      </c>
      <c r="J78" s="4">
        <f t="shared" si="3"/>
        <v>142.52100840336135</v>
      </c>
    </row>
    <row r="79" spans="2:16" x14ac:dyDescent="0.25">
      <c r="B79">
        <v>266</v>
      </c>
      <c r="C79">
        <v>132</v>
      </c>
      <c r="D79">
        <v>97</v>
      </c>
      <c r="E79">
        <v>471</v>
      </c>
      <c r="G79" s="4">
        <f t="shared" si="2"/>
        <v>144.57749469214437</v>
      </c>
      <c r="H79" s="4">
        <f>C79/$E79*256</f>
        <v>71.745222929936304</v>
      </c>
      <c r="I79" s="4">
        <f>D79/$E79*256</f>
        <v>52.72186836518047</v>
      </c>
      <c r="J79" s="4">
        <f t="shared" si="3"/>
        <v>144.57749469214437</v>
      </c>
    </row>
    <row r="80" spans="2:16" x14ac:dyDescent="0.25">
      <c r="B80" s="15">
        <v>266</v>
      </c>
      <c r="C80" s="14">
        <v>130</v>
      </c>
      <c r="D80" s="14">
        <v>96</v>
      </c>
      <c r="E80" s="14">
        <v>470</v>
      </c>
      <c r="G80" s="4">
        <f t="shared" si="2"/>
        <v>144.88510638297873</v>
      </c>
      <c r="H80" s="4">
        <f>C80/$E80*256</f>
        <v>70.808510638297875</v>
      </c>
      <c r="I80" s="4">
        <f>D80/$E80*256</f>
        <v>52.289361702127657</v>
      </c>
      <c r="J80" s="4">
        <f t="shared" si="3"/>
        <v>144.88510638297873</v>
      </c>
    </row>
    <row r="81" spans="2:10" x14ac:dyDescent="0.25">
      <c r="B81" s="15">
        <v>266</v>
      </c>
      <c r="C81" s="14">
        <v>133</v>
      </c>
      <c r="D81" s="14">
        <v>98</v>
      </c>
      <c r="E81" s="14">
        <v>476</v>
      </c>
      <c r="G81" s="4">
        <f t="shared" si="2"/>
        <v>143.05882352941177</v>
      </c>
      <c r="H81" s="4">
        <f>C81/$E81*256</f>
        <v>71.529411764705884</v>
      </c>
      <c r="I81" s="4">
        <f>D81/$E81*256</f>
        <v>52.705882352941174</v>
      </c>
      <c r="J81" s="4">
        <f t="shared" si="3"/>
        <v>143.05882352941177</v>
      </c>
    </row>
    <row r="82" spans="2:10" x14ac:dyDescent="0.25">
      <c r="B82" s="15">
        <v>267</v>
      </c>
      <c r="C82" s="14">
        <v>129</v>
      </c>
      <c r="D82" s="14">
        <v>97</v>
      </c>
      <c r="E82" s="14">
        <v>471</v>
      </c>
      <c r="G82" s="4">
        <f t="shared" si="2"/>
        <v>145.12101910828025</v>
      </c>
      <c r="H82" s="4">
        <f>C82/$E82*256</f>
        <v>70.114649681528661</v>
      </c>
      <c r="I82" s="4">
        <f>D82/$E82*256</f>
        <v>52.72186836518047</v>
      </c>
      <c r="J82" s="4">
        <f t="shared" si="3"/>
        <v>145.12101910828025</v>
      </c>
    </row>
    <row r="83" spans="2:10" x14ac:dyDescent="0.25">
      <c r="B83">
        <v>269</v>
      </c>
      <c r="C83">
        <v>132</v>
      </c>
      <c r="D83">
        <v>100</v>
      </c>
      <c r="E83">
        <v>478</v>
      </c>
      <c r="G83" s="4">
        <f t="shared" si="2"/>
        <v>144.06694560669456</v>
      </c>
      <c r="H83" s="4">
        <f>C83/$E83*256</f>
        <v>70.694560669456067</v>
      </c>
      <c r="I83" s="4">
        <f>D83/$E83*256</f>
        <v>53.556485355648533</v>
      </c>
      <c r="J83" s="4">
        <f t="shared" si="3"/>
        <v>144.06694560669456</v>
      </c>
    </row>
    <row r="84" spans="2:10" x14ac:dyDescent="0.25">
      <c r="B84" s="15">
        <v>271</v>
      </c>
      <c r="C84" s="14">
        <v>131</v>
      </c>
      <c r="D84" s="14">
        <v>99</v>
      </c>
      <c r="E84" s="14">
        <v>476</v>
      </c>
      <c r="G84" s="4">
        <f t="shared" si="2"/>
        <v>145.74789915966386</v>
      </c>
      <c r="H84" s="4">
        <f>C84/$E84*256</f>
        <v>70.453781512605048</v>
      </c>
      <c r="I84" s="4">
        <f>D84/$E84*256</f>
        <v>53.243697478991599</v>
      </c>
      <c r="J84" s="4">
        <f t="shared" si="3"/>
        <v>145.74789915966386</v>
      </c>
    </row>
    <row r="85" spans="2:10" x14ac:dyDescent="0.25">
      <c r="B85">
        <v>275</v>
      </c>
      <c r="C85">
        <v>138</v>
      </c>
      <c r="D85">
        <v>100</v>
      </c>
      <c r="E85">
        <v>490</v>
      </c>
      <c r="G85" s="4">
        <f t="shared" si="2"/>
        <v>143.67346938775509</v>
      </c>
      <c r="H85" s="4">
        <f>C85/$E85*256</f>
        <v>72.097959183673467</v>
      </c>
      <c r="I85" s="4">
        <f>D85/$E85*256</f>
        <v>52.244897959183675</v>
      </c>
      <c r="J85" s="4">
        <f t="shared" si="3"/>
        <v>143.67346938775509</v>
      </c>
    </row>
    <row r="86" spans="2:10" x14ac:dyDescent="0.25">
      <c r="B86">
        <v>275</v>
      </c>
      <c r="C86">
        <v>131</v>
      </c>
      <c r="D86">
        <v>98</v>
      </c>
      <c r="E86">
        <v>480</v>
      </c>
      <c r="G86" s="4">
        <f t="shared" si="2"/>
        <v>146.66666666666666</v>
      </c>
      <c r="H86" s="4">
        <f>C86/$E86*256</f>
        <v>69.86666666666666</v>
      </c>
      <c r="I86" s="4">
        <f>D86/$E86*256</f>
        <v>52.266666666666666</v>
      </c>
      <c r="J86" s="4">
        <f t="shared" si="3"/>
        <v>146.66666666666666</v>
      </c>
    </row>
    <row r="87" spans="2:10" x14ac:dyDescent="0.25">
      <c r="B87">
        <v>275</v>
      </c>
      <c r="C87">
        <v>131</v>
      </c>
      <c r="D87">
        <v>100</v>
      </c>
      <c r="E87">
        <v>481</v>
      </c>
      <c r="G87" s="4">
        <f t="shared" si="2"/>
        <v>146.36174636174636</v>
      </c>
      <c r="H87" s="4">
        <f>C87/$E87*256</f>
        <v>69.721413721413725</v>
      </c>
      <c r="I87" s="4">
        <f>D87/$E87*256</f>
        <v>53.222453222453225</v>
      </c>
      <c r="J87" s="4">
        <f t="shared" si="3"/>
        <v>146.36174636174636</v>
      </c>
    </row>
    <row r="88" spans="2:10" x14ac:dyDescent="0.25">
      <c r="B88" s="15">
        <v>275</v>
      </c>
      <c r="C88" s="14">
        <v>134</v>
      </c>
      <c r="D88" s="14">
        <v>100</v>
      </c>
      <c r="E88" s="14">
        <v>486</v>
      </c>
      <c r="G88" s="4">
        <f t="shared" si="2"/>
        <v>144.85596707818931</v>
      </c>
      <c r="H88" s="4">
        <f>C88/$E88*256</f>
        <v>70.584362139917701</v>
      </c>
      <c r="I88" s="4">
        <f>D88/$E88*256</f>
        <v>52.674897119341566</v>
      </c>
      <c r="J88" s="4">
        <f t="shared" si="3"/>
        <v>144.85596707818931</v>
      </c>
    </row>
    <row r="89" spans="2:10" x14ac:dyDescent="0.25">
      <c r="B89">
        <v>277</v>
      </c>
      <c r="C89">
        <v>131</v>
      </c>
      <c r="D89">
        <v>99</v>
      </c>
      <c r="E89">
        <v>483</v>
      </c>
      <c r="G89" s="4">
        <f t="shared" si="2"/>
        <v>146.81573498964804</v>
      </c>
      <c r="H89" s="4">
        <f>C89/$E89*256</f>
        <v>69.432712215320905</v>
      </c>
      <c r="I89" s="4">
        <f>D89/$E89*256</f>
        <v>52.472049689440993</v>
      </c>
      <c r="J89" s="4">
        <f t="shared" si="3"/>
        <v>146.81573498964804</v>
      </c>
    </row>
    <row r="90" spans="2:10" x14ac:dyDescent="0.25">
      <c r="B90">
        <v>277</v>
      </c>
      <c r="C90">
        <v>137</v>
      </c>
      <c r="D90">
        <v>101</v>
      </c>
      <c r="E90">
        <v>493</v>
      </c>
      <c r="G90" s="4">
        <f t="shared" si="2"/>
        <v>143.83772819472617</v>
      </c>
      <c r="H90" s="4">
        <f>C90/$E90*256</f>
        <v>71.139959432048684</v>
      </c>
      <c r="I90" s="4">
        <f>D90/$E90*256</f>
        <v>52.446247464503045</v>
      </c>
      <c r="J90" s="4">
        <f t="shared" si="3"/>
        <v>143.83772819472617</v>
      </c>
    </row>
    <row r="91" spans="2:10" x14ac:dyDescent="0.25">
      <c r="B91">
        <v>279</v>
      </c>
      <c r="C91">
        <v>134</v>
      </c>
      <c r="D91">
        <v>100</v>
      </c>
      <c r="E91">
        <v>490</v>
      </c>
      <c r="G91" s="4">
        <f t="shared" si="2"/>
        <v>145.76326530612246</v>
      </c>
      <c r="H91" s="4">
        <f>C91/$E91*256</f>
        <v>70.008163265306123</v>
      </c>
      <c r="I91" s="4">
        <f>D91/$E91*256</f>
        <v>52.244897959183675</v>
      </c>
      <c r="J91" s="4">
        <f t="shared" si="3"/>
        <v>145.76326530612246</v>
      </c>
    </row>
    <row r="92" spans="2:10" x14ac:dyDescent="0.25">
      <c r="B92" s="15">
        <v>282</v>
      </c>
      <c r="C92" s="14">
        <v>130</v>
      </c>
      <c r="D92" s="14">
        <v>98</v>
      </c>
      <c r="E92" s="14">
        <v>486</v>
      </c>
      <c r="G92" s="4">
        <f t="shared" si="2"/>
        <v>148.54320987654322</v>
      </c>
      <c r="H92" s="4">
        <f>C92/$E92*256</f>
        <v>68.477366255144034</v>
      </c>
      <c r="I92" s="4">
        <f>D92/$E92*256</f>
        <v>51.621399176954732</v>
      </c>
      <c r="J92" s="4">
        <f t="shared" si="3"/>
        <v>148.54320987654322</v>
      </c>
    </row>
    <row r="93" spans="2:10" x14ac:dyDescent="0.25">
      <c r="B93" s="15">
        <v>282</v>
      </c>
      <c r="C93" s="14">
        <v>139</v>
      </c>
      <c r="D93" s="14">
        <v>101</v>
      </c>
      <c r="E93" s="14">
        <v>498</v>
      </c>
      <c r="G93" s="4">
        <f t="shared" si="2"/>
        <v>144.96385542168676</v>
      </c>
      <c r="H93" s="4">
        <f>C93/$E93*256</f>
        <v>71.45381526104417</v>
      </c>
      <c r="I93" s="4">
        <f>D93/$E93*256</f>
        <v>51.919678714859437</v>
      </c>
      <c r="J93" s="4">
        <f t="shared" si="3"/>
        <v>144.96385542168676</v>
      </c>
    </row>
    <row r="94" spans="2:10" x14ac:dyDescent="0.25">
      <c r="B94" s="15">
        <v>282</v>
      </c>
      <c r="C94" s="14">
        <v>135</v>
      </c>
      <c r="D94" s="14">
        <v>102</v>
      </c>
      <c r="E94" s="14">
        <v>496</v>
      </c>
      <c r="G94" s="4">
        <f t="shared" si="2"/>
        <v>145.54838709677421</v>
      </c>
      <c r="H94" s="4">
        <f>C94/$E94*256</f>
        <v>69.677419354838705</v>
      </c>
      <c r="I94" s="4">
        <f>D94/$E94*256</f>
        <v>52.645161290322584</v>
      </c>
      <c r="J94" s="4">
        <f t="shared" si="3"/>
        <v>145.54838709677421</v>
      </c>
    </row>
    <row r="95" spans="2:10" x14ac:dyDescent="0.25">
      <c r="B95" s="15">
        <v>285</v>
      </c>
      <c r="C95" s="14">
        <v>134</v>
      </c>
      <c r="D95" s="14">
        <v>101</v>
      </c>
      <c r="E95" s="14">
        <v>497</v>
      </c>
      <c r="G95" s="4">
        <f t="shared" si="2"/>
        <v>146.80080482897384</v>
      </c>
      <c r="H95" s="4">
        <f>C95/$E95*256</f>
        <v>69.022132796780681</v>
      </c>
      <c r="I95" s="4">
        <f>D95/$E95*256</f>
        <v>52.024144869215291</v>
      </c>
      <c r="J95" s="4">
        <f t="shared" si="3"/>
        <v>146.80080482897384</v>
      </c>
    </row>
    <row r="96" spans="2:10" x14ac:dyDescent="0.25">
      <c r="B96">
        <v>286</v>
      </c>
      <c r="C96">
        <v>133</v>
      </c>
      <c r="D96">
        <v>100</v>
      </c>
      <c r="E96">
        <v>495</v>
      </c>
      <c r="G96" s="4">
        <f t="shared" si="2"/>
        <v>147.9111111111111</v>
      </c>
      <c r="H96" s="4">
        <f>C96/$E96*256</f>
        <v>68.783838383838386</v>
      </c>
      <c r="I96" s="4">
        <f>D96/$E96*256</f>
        <v>51.717171717171716</v>
      </c>
      <c r="J96" s="4">
        <f t="shared" si="3"/>
        <v>147.9111111111111</v>
      </c>
    </row>
    <row r="97" spans="2:10" x14ac:dyDescent="0.25">
      <c r="B97">
        <v>287</v>
      </c>
      <c r="C97">
        <v>139</v>
      </c>
      <c r="D97">
        <v>103</v>
      </c>
      <c r="E97">
        <v>503</v>
      </c>
      <c r="G97" s="4">
        <f t="shared" si="2"/>
        <v>146.06759443339959</v>
      </c>
      <c r="H97" s="4">
        <f>C97/$E97*256</f>
        <v>70.74353876739562</v>
      </c>
      <c r="I97" s="4">
        <f>D97/$E97*256</f>
        <v>52.421471172962228</v>
      </c>
      <c r="J97" s="4">
        <f t="shared" si="3"/>
        <v>146.06759443339959</v>
      </c>
    </row>
    <row r="98" spans="2:10" x14ac:dyDescent="0.25">
      <c r="B98">
        <v>288</v>
      </c>
      <c r="C98">
        <v>144</v>
      </c>
      <c r="D98">
        <v>104</v>
      </c>
      <c r="E98">
        <v>513</v>
      </c>
      <c r="G98" s="4">
        <f t="shared" si="2"/>
        <v>143.71929824561403</v>
      </c>
      <c r="H98" s="4">
        <f>C98/$E98*256</f>
        <v>71.859649122807014</v>
      </c>
      <c r="I98" s="4">
        <f>D98/$E98*256</f>
        <v>51.898635477582843</v>
      </c>
      <c r="J98" s="4">
        <f t="shared" si="3"/>
        <v>143.71929824561403</v>
      </c>
    </row>
    <row r="99" spans="2:10" x14ac:dyDescent="0.25">
      <c r="B99">
        <v>290</v>
      </c>
      <c r="C99">
        <v>137</v>
      </c>
      <c r="D99">
        <v>102</v>
      </c>
      <c r="E99">
        <v>504</v>
      </c>
      <c r="G99" s="4">
        <f t="shared" si="2"/>
        <v>147.30158730158729</v>
      </c>
      <c r="H99" s="4">
        <f>C99/$E99*256</f>
        <v>69.587301587301582</v>
      </c>
      <c r="I99" s="4">
        <f>D99/$E99*256</f>
        <v>51.80952380952381</v>
      </c>
      <c r="J99" s="4">
        <f t="shared" si="3"/>
        <v>147.30158730158729</v>
      </c>
    </row>
    <row r="100" spans="2:10" x14ac:dyDescent="0.25">
      <c r="B100">
        <v>290</v>
      </c>
      <c r="C100">
        <v>143</v>
      </c>
      <c r="D100">
        <v>104</v>
      </c>
      <c r="E100">
        <v>515</v>
      </c>
      <c r="G100" s="4">
        <f t="shared" si="2"/>
        <v>144.15533980582524</v>
      </c>
      <c r="H100" s="4">
        <f>C100/$E100*256</f>
        <v>71.083495145631062</v>
      </c>
      <c r="I100" s="4">
        <f>D100/$E100*256</f>
        <v>51.697087378640774</v>
      </c>
      <c r="J100" s="4">
        <f t="shared" si="3"/>
        <v>144.15533980582524</v>
      </c>
    </row>
    <row r="101" spans="2:10" x14ac:dyDescent="0.25">
      <c r="B101">
        <v>296</v>
      </c>
      <c r="C101">
        <v>139</v>
      </c>
      <c r="D101">
        <v>103</v>
      </c>
      <c r="E101">
        <v>513</v>
      </c>
      <c r="G101" s="4">
        <f t="shared" si="2"/>
        <v>147.71150097465886</v>
      </c>
      <c r="H101" s="4">
        <f>C101/$E101*256</f>
        <v>69.364522417153992</v>
      </c>
      <c r="I101" s="4">
        <f>D101/$E101*256</f>
        <v>51.399610136452239</v>
      </c>
      <c r="J101" s="4">
        <f t="shared" si="3"/>
        <v>147.71150097465886</v>
      </c>
    </row>
    <row r="102" spans="2:10" x14ac:dyDescent="0.25">
      <c r="B102">
        <v>298</v>
      </c>
      <c r="C102">
        <v>139</v>
      </c>
      <c r="D102">
        <v>104</v>
      </c>
      <c r="E102">
        <v>515</v>
      </c>
      <c r="G102" s="4">
        <f t="shared" si="2"/>
        <v>148.13203883495146</v>
      </c>
      <c r="H102" s="4">
        <f>C102/$E102*256</f>
        <v>69.095145631067965</v>
      </c>
      <c r="I102" s="4">
        <f>D102/$E102*256</f>
        <v>51.697087378640774</v>
      </c>
      <c r="J102" s="4">
        <f t="shared" si="3"/>
        <v>148.13203883495146</v>
      </c>
    </row>
    <row r="103" spans="2:10" x14ac:dyDescent="0.25">
      <c r="B103" s="15">
        <v>300</v>
      </c>
      <c r="C103" s="14">
        <v>142</v>
      </c>
      <c r="D103" s="14">
        <v>105</v>
      </c>
      <c r="E103" s="14">
        <v>522</v>
      </c>
      <c r="G103" s="4">
        <f t="shared" si="2"/>
        <v>147.12643678160919</v>
      </c>
      <c r="H103" s="4">
        <f>C103/$E103*256</f>
        <v>69.639846743295024</v>
      </c>
      <c r="I103" s="4">
        <f>D103/$E103*256</f>
        <v>51.494252873563219</v>
      </c>
      <c r="J103" s="4">
        <f t="shared" si="3"/>
        <v>147.12643678160919</v>
      </c>
    </row>
    <row r="104" spans="2:10" x14ac:dyDescent="0.25">
      <c r="B104">
        <v>301</v>
      </c>
      <c r="C104">
        <v>147</v>
      </c>
      <c r="D104">
        <v>107</v>
      </c>
      <c r="E104">
        <v>528</v>
      </c>
      <c r="G104" s="4">
        <f t="shared" si="2"/>
        <v>145.93939393939394</v>
      </c>
      <c r="H104" s="4">
        <f>C104/$E104*256</f>
        <v>71.272727272727266</v>
      </c>
      <c r="I104" s="4">
        <f>D104/$E104*256</f>
        <v>51.878787878787875</v>
      </c>
      <c r="J104" s="4">
        <f t="shared" si="3"/>
        <v>145.93939393939394</v>
      </c>
    </row>
    <row r="105" spans="2:10" x14ac:dyDescent="0.25">
      <c r="B105" s="15">
        <v>301</v>
      </c>
      <c r="C105" s="14">
        <v>140</v>
      </c>
      <c r="D105" s="14">
        <v>105</v>
      </c>
      <c r="E105" s="14">
        <v>522</v>
      </c>
      <c r="G105" s="4">
        <f t="shared" si="2"/>
        <v>147.61685823754789</v>
      </c>
      <c r="H105" s="4">
        <f>C105/$E105*256</f>
        <v>68.659003831417621</v>
      </c>
      <c r="I105" s="4">
        <f>D105/$E105*256</f>
        <v>51.494252873563219</v>
      </c>
      <c r="J105" s="4">
        <f t="shared" si="3"/>
        <v>147.61685823754789</v>
      </c>
    </row>
    <row r="106" spans="2:10" x14ac:dyDescent="0.25">
      <c r="B106">
        <v>302</v>
      </c>
      <c r="C106">
        <v>147</v>
      </c>
      <c r="D106">
        <v>107</v>
      </c>
      <c r="E106">
        <v>531</v>
      </c>
      <c r="G106" s="4">
        <f t="shared" si="2"/>
        <v>145.59698681732581</v>
      </c>
      <c r="H106" s="4">
        <f>C106/$E106*256</f>
        <v>70.870056497175142</v>
      </c>
      <c r="I106" s="4">
        <f>D106/$E106*256</f>
        <v>51.58568738229755</v>
      </c>
      <c r="J106" s="4">
        <f t="shared" si="3"/>
        <v>145.59698681732581</v>
      </c>
    </row>
    <row r="107" spans="2:10" x14ac:dyDescent="0.25">
      <c r="B107">
        <v>302</v>
      </c>
      <c r="C107">
        <v>140</v>
      </c>
      <c r="D107">
        <v>103</v>
      </c>
      <c r="E107">
        <v>520</v>
      </c>
      <c r="G107" s="4">
        <f t="shared" si="2"/>
        <v>148.67692307692309</v>
      </c>
      <c r="H107" s="4">
        <f>C107/$E107*256</f>
        <v>68.92307692307692</v>
      </c>
      <c r="I107" s="4">
        <f>D107/$E107*256</f>
        <v>50.707692307692305</v>
      </c>
      <c r="J107" s="4">
        <f t="shared" si="3"/>
        <v>148.67692307692309</v>
      </c>
    </row>
    <row r="108" spans="2:10" x14ac:dyDescent="0.25">
      <c r="B108">
        <v>303</v>
      </c>
      <c r="C108">
        <v>137</v>
      </c>
      <c r="D108">
        <v>102</v>
      </c>
      <c r="E108">
        <v>515</v>
      </c>
      <c r="G108" s="4">
        <f t="shared" si="2"/>
        <v>150.61747572815534</v>
      </c>
      <c r="H108" s="4">
        <f>C108/$E108*256</f>
        <v>68.100970873786409</v>
      </c>
      <c r="I108" s="4">
        <f>D108/$E108*256</f>
        <v>50.702912621359225</v>
      </c>
      <c r="J108" s="4">
        <f t="shared" si="3"/>
        <v>150.61747572815534</v>
      </c>
    </row>
    <row r="109" spans="2:10" x14ac:dyDescent="0.25">
      <c r="B109">
        <v>305</v>
      </c>
      <c r="C109">
        <v>146</v>
      </c>
      <c r="D109">
        <v>105</v>
      </c>
      <c r="E109">
        <v>533</v>
      </c>
      <c r="G109" s="4">
        <f t="shared" si="2"/>
        <v>146.49155722326455</v>
      </c>
      <c r="H109" s="4">
        <f>C109/$E109*256</f>
        <v>70.123827392120077</v>
      </c>
      <c r="I109" s="4">
        <f>D109/$E109*256</f>
        <v>50.431519699812384</v>
      </c>
      <c r="J109" s="4">
        <f t="shared" si="3"/>
        <v>146.49155722326455</v>
      </c>
    </row>
    <row r="110" spans="2:10" x14ac:dyDescent="0.25">
      <c r="B110">
        <v>305</v>
      </c>
      <c r="C110">
        <v>142</v>
      </c>
      <c r="D110">
        <v>104</v>
      </c>
      <c r="E110">
        <v>525</v>
      </c>
      <c r="G110" s="4">
        <f t="shared" si="2"/>
        <v>148.72380952380954</v>
      </c>
      <c r="H110" s="4">
        <f>C110/$E110*256</f>
        <v>69.241904761904763</v>
      </c>
      <c r="I110" s="4">
        <f>D110/$E110*256</f>
        <v>50.712380952380954</v>
      </c>
      <c r="J110" s="4">
        <f t="shared" si="3"/>
        <v>148.72380952380954</v>
      </c>
    </row>
    <row r="111" spans="2:10" x14ac:dyDescent="0.25">
      <c r="B111">
        <v>308</v>
      </c>
      <c r="C111">
        <v>144</v>
      </c>
      <c r="D111">
        <v>108</v>
      </c>
      <c r="E111">
        <v>535</v>
      </c>
      <c r="G111" s="4">
        <f t="shared" si="2"/>
        <v>147.37943925233645</v>
      </c>
      <c r="H111" s="4">
        <f>C111/$E111*256</f>
        <v>68.904672897196264</v>
      </c>
      <c r="I111" s="4">
        <f>D111/$E111*256</f>
        <v>51.678504672897198</v>
      </c>
      <c r="J111" s="4">
        <f t="shared" si="3"/>
        <v>147.37943925233645</v>
      </c>
    </row>
    <row r="112" spans="2:10" x14ac:dyDescent="0.25">
      <c r="B112">
        <v>310</v>
      </c>
      <c r="C112">
        <v>146</v>
      </c>
      <c r="D112">
        <v>108</v>
      </c>
      <c r="E112">
        <v>539</v>
      </c>
      <c r="G112" s="4">
        <f t="shared" si="2"/>
        <v>147.23562152133582</v>
      </c>
      <c r="H112" s="4">
        <f>C112/$E112*256</f>
        <v>69.343228200371058</v>
      </c>
      <c r="I112" s="4">
        <f>D112/$E112*256</f>
        <v>51.294990723562151</v>
      </c>
      <c r="J112" s="4">
        <f t="shared" si="3"/>
        <v>147.23562152133582</v>
      </c>
    </row>
    <row r="113" spans="2:10" x14ac:dyDescent="0.25">
      <c r="B113">
        <v>311</v>
      </c>
      <c r="C113">
        <v>142</v>
      </c>
      <c r="D113">
        <v>106</v>
      </c>
      <c r="E113">
        <v>533</v>
      </c>
      <c r="G113" s="4">
        <f t="shared" si="2"/>
        <v>149.37335834896811</v>
      </c>
      <c r="H113" s="4">
        <f>C113/$E113*256</f>
        <v>68.202626641651037</v>
      </c>
      <c r="I113" s="4">
        <f>D113/$E113*256</f>
        <v>50.911819887429644</v>
      </c>
      <c r="J113" s="4">
        <f t="shared" si="3"/>
        <v>149.37335834896811</v>
      </c>
    </row>
    <row r="114" spans="2:10" x14ac:dyDescent="0.25">
      <c r="B114" s="15">
        <v>311</v>
      </c>
      <c r="C114" s="14">
        <v>148</v>
      </c>
      <c r="D114" s="14">
        <v>109</v>
      </c>
      <c r="E114" s="14">
        <v>542</v>
      </c>
      <c r="G114" s="4">
        <f t="shared" si="2"/>
        <v>146.8929889298893</v>
      </c>
      <c r="H114" s="4">
        <f>C114/$E114*256</f>
        <v>69.904059040590411</v>
      </c>
      <c r="I114" s="4">
        <f>D114/$E114*256</f>
        <v>51.483394833948338</v>
      </c>
      <c r="J114" s="4">
        <f t="shared" si="3"/>
        <v>146.8929889298893</v>
      </c>
    </row>
    <row r="115" spans="2:10" x14ac:dyDescent="0.25">
      <c r="B115">
        <v>312</v>
      </c>
      <c r="C115">
        <v>145</v>
      </c>
      <c r="D115">
        <v>110</v>
      </c>
      <c r="E115">
        <v>541</v>
      </c>
      <c r="G115" s="4">
        <f t="shared" si="2"/>
        <v>147.63770794824399</v>
      </c>
      <c r="H115" s="4">
        <f>C115/$E115*256</f>
        <v>68.613678373382626</v>
      </c>
      <c r="I115" s="4">
        <f>D115/$E115*256</f>
        <v>52.051756007393713</v>
      </c>
      <c r="J115" s="4">
        <f t="shared" si="3"/>
        <v>147.63770794824399</v>
      </c>
    </row>
    <row r="116" spans="2:10" x14ac:dyDescent="0.25">
      <c r="B116">
        <v>314</v>
      </c>
      <c r="C116">
        <v>144</v>
      </c>
      <c r="D116">
        <v>107</v>
      </c>
      <c r="E116">
        <v>539</v>
      </c>
      <c r="G116" s="4">
        <f t="shared" si="2"/>
        <v>149.13543599257886</v>
      </c>
      <c r="H116" s="4">
        <f>C116/$E116*256</f>
        <v>68.393320964749535</v>
      </c>
      <c r="I116" s="4">
        <f>D116/$E116*256</f>
        <v>50.820037105751389</v>
      </c>
      <c r="J116" s="4">
        <f t="shared" si="3"/>
        <v>149.13543599257886</v>
      </c>
    </row>
    <row r="117" spans="2:10" x14ac:dyDescent="0.25">
      <c r="B117" s="15">
        <v>314</v>
      </c>
      <c r="C117" s="14">
        <v>146</v>
      </c>
      <c r="D117" s="14">
        <v>107</v>
      </c>
      <c r="E117" s="14">
        <v>541</v>
      </c>
      <c r="G117" s="4">
        <f t="shared" si="2"/>
        <v>148.58410351201479</v>
      </c>
      <c r="H117" s="4">
        <f>C117/$E117*256</f>
        <v>69.086876155268016</v>
      </c>
      <c r="I117" s="4">
        <f>D117/$E117*256</f>
        <v>50.632162661737524</v>
      </c>
      <c r="J117" s="4">
        <f t="shared" si="3"/>
        <v>148.58410351201479</v>
      </c>
    </row>
    <row r="118" spans="2:10" x14ac:dyDescent="0.25">
      <c r="B118">
        <v>315</v>
      </c>
      <c r="C118">
        <v>144</v>
      </c>
      <c r="D118">
        <v>106</v>
      </c>
      <c r="E118">
        <v>540</v>
      </c>
      <c r="G118" s="4">
        <f t="shared" si="2"/>
        <v>149.33333333333334</v>
      </c>
      <c r="H118" s="4">
        <f>C118/$E118*256</f>
        <v>68.266666666666666</v>
      </c>
      <c r="I118" s="4">
        <f>D118/$E118*256</f>
        <v>50.251851851851853</v>
      </c>
      <c r="J118" s="4">
        <f t="shared" si="3"/>
        <v>149.33333333333334</v>
      </c>
    </row>
    <row r="119" spans="2:10" x14ac:dyDescent="0.25">
      <c r="B119">
        <v>316</v>
      </c>
      <c r="C119">
        <v>146</v>
      </c>
      <c r="D119">
        <v>106</v>
      </c>
      <c r="E119">
        <v>543</v>
      </c>
      <c r="G119" s="4">
        <f t="shared" si="2"/>
        <v>148.97974217311233</v>
      </c>
      <c r="H119" s="4">
        <f>C119/$E119*256</f>
        <v>68.832412523020253</v>
      </c>
      <c r="I119" s="4">
        <f>D119/$E119*256</f>
        <v>49.974217311233886</v>
      </c>
      <c r="J119" s="4">
        <f t="shared" si="3"/>
        <v>148.97974217311233</v>
      </c>
    </row>
    <row r="120" spans="2:10" x14ac:dyDescent="0.25">
      <c r="B120" s="15">
        <v>318</v>
      </c>
      <c r="C120" s="14">
        <v>148</v>
      </c>
      <c r="D120" s="14">
        <v>109</v>
      </c>
      <c r="E120" s="14">
        <v>548</v>
      </c>
      <c r="G120" s="4">
        <f t="shared" si="2"/>
        <v>148.55474452554745</v>
      </c>
      <c r="H120" s="4">
        <f>C120/$E120*256</f>
        <v>69.138686131386862</v>
      </c>
      <c r="I120" s="4">
        <f>D120/$E120*256</f>
        <v>50.919708029197082</v>
      </c>
      <c r="J120" s="4">
        <f t="shared" si="3"/>
        <v>148.55474452554745</v>
      </c>
    </row>
    <row r="121" spans="2:10" x14ac:dyDescent="0.25">
      <c r="B121">
        <v>319</v>
      </c>
      <c r="C121">
        <v>150</v>
      </c>
      <c r="D121">
        <v>110</v>
      </c>
      <c r="E121">
        <v>551</v>
      </c>
      <c r="G121" s="4">
        <f t="shared" si="2"/>
        <v>148.21052631578948</v>
      </c>
      <c r="H121" s="4">
        <f>C121/$E121*256</f>
        <v>69.691470054446455</v>
      </c>
      <c r="I121" s="4">
        <f>D121/$E121*256</f>
        <v>51.107078039927401</v>
      </c>
      <c r="J121" s="4">
        <f t="shared" si="3"/>
        <v>148.21052631578948</v>
      </c>
    </row>
    <row r="122" spans="2:10" x14ac:dyDescent="0.25">
      <c r="B122">
        <v>321</v>
      </c>
      <c r="C122">
        <v>143</v>
      </c>
      <c r="D122">
        <v>106</v>
      </c>
      <c r="E122">
        <v>543</v>
      </c>
      <c r="G122" s="4">
        <f t="shared" si="2"/>
        <v>151.33701657458565</v>
      </c>
      <c r="H122" s="4">
        <f>C122/$E122*256</f>
        <v>67.418047882136278</v>
      </c>
      <c r="I122" s="4">
        <f>D122/$E122*256</f>
        <v>49.974217311233886</v>
      </c>
      <c r="J122" s="4">
        <f t="shared" si="3"/>
        <v>151.33701657458565</v>
      </c>
    </row>
    <row r="123" spans="2:10" x14ac:dyDescent="0.25">
      <c r="B123" s="15">
        <v>323</v>
      </c>
      <c r="C123" s="14">
        <v>147</v>
      </c>
      <c r="D123" s="14">
        <v>108</v>
      </c>
      <c r="E123" s="14">
        <v>554</v>
      </c>
      <c r="G123" s="4">
        <f t="shared" si="2"/>
        <v>149.25631768953068</v>
      </c>
      <c r="H123" s="4">
        <f>C123/$E123*256</f>
        <v>67.927797833935017</v>
      </c>
      <c r="I123" s="4">
        <f>D123/$E123*256</f>
        <v>49.906137184115522</v>
      </c>
      <c r="J123" s="4">
        <f t="shared" si="3"/>
        <v>149.25631768953068</v>
      </c>
    </row>
    <row r="124" spans="2:10" x14ac:dyDescent="0.25">
      <c r="B124">
        <v>324</v>
      </c>
      <c r="C124">
        <v>157</v>
      </c>
      <c r="D124">
        <v>112</v>
      </c>
      <c r="E124">
        <v>565</v>
      </c>
      <c r="G124" s="4">
        <f t="shared" si="2"/>
        <v>146.80353982300886</v>
      </c>
      <c r="H124" s="4">
        <f>C124/$E124*256</f>
        <v>71.136283185840711</v>
      </c>
      <c r="I124" s="4">
        <f>D124/$E124*256</f>
        <v>50.746902654867256</v>
      </c>
      <c r="J124" s="4">
        <f t="shared" si="3"/>
        <v>146.80353982300886</v>
      </c>
    </row>
    <row r="125" spans="2:10" x14ac:dyDescent="0.25">
      <c r="B125">
        <v>330</v>
      </c>
      <c r="C125">
        <v>152</v>
      </c>
      <c r="D125">
        <v>112</v>
      </c>
      <c r="E125">
        <v>568</v>
      </c>
      <c r="G125" s="4">
        <f t="shared" si="2"/>
        <v>148.73239436619718</v>
      </c>
      <c r="H125" s="4">
        <f>C125/$E125*256</f>
        <v>68.507042253521121</v>
      </c>
      <c r="I125" s="4">
        <f>D125/$E125*256</f>
        <v>50.478873239436616</v>
      </c>
      <c r="J125" s="4">
        <f t="shared" si="3"/>
        <v>148.73239436619718</v>
      </c>
    </row>
    <row r="126" spans="2:10" x14ac:dyDescent="0.25">
      <c r="B126">
        <v>333</v>
      </c>
      <c r="C126">
        <v>155</v>
      </c>
      <c r="D126">
        <v>113</v>
      </c>
      <c r="E126">
        <v>574</v>
      </c>
      <c r="G126" s="4">
        <f t="shared" si="2"/>
        <v>148.51567944250871</v>
      </c>
      <c r="H126" s="4">
        <f>C126/$E126*256</f>
        <v>69.128919860627178</v>
      </c>
      <c r="I126" s="4">
        <f>D126/$E126*256</f>
        <v>50.397212543554005</v>
      </c>
      <c r="J126" s="4">
        <f t="shared" si="3"/>
        <v>148.51567944250871</v>
      </c>
    </row>
    <row r="127" spans="2:10" x14ac:dyDescent="0.25">
      <c r="B127">
        <v>338</v>
      </c>
      <c r="C127">
        <v>157</v>
      </c>
      <c r="D127">
        <v>115</v>
      </c>
      <c r="E127">
        <v>582</v>
      </c>
      <c r="G127" s="4">
        <f t="shared" si="2"/>
        <v>148.67353951890036</v>
      </c>
      <c r="H127" s="4">
        <f>C127/$E127*256</f>
        <v>69.058419243986251</v>
      </c>
      <c r="I127" s="4">
        <f>D127/$E127*256</f>
        <v>50.584192439862541</v>
      </c>
      <c r="J127" s="4">
        <f t="shared" si="3"/>
        <v>148.67353951890036</v>
      </c>
    </row>
    <row r="128" spans="2:10" x14ac:dyDescent="0.25">
      <c r="B128">
        <v>344</v>
      </c>
      <c r="C128">
        <v>157</v>
      </c>
      <c r="D128">
        <v>115</v>
      </c>
      <c r="E128">
        <v>588</v>
      </c>
      <c r="G128" s="4">
        <f t="shared" si="2"/>
        <v>149.76870748299319</v>
      </c>
      <c r="H128" s="4">
        <f>C128/$E128*256</f>
        <v>68.353741496598644</v>
      </c>
      <c r="I128" s="4">
        <f>D128/$E128*256</f>
        <v>50.068027210884352</v>
      </c>
      <c r="J128" s="4">
        <f t="shared" si="3"/>
        <v>149.76870748299319</v>
      </c>
    </row>
    <row r="129" spans="1:10" x14ac:dyDescent="0.25">
      <c r="B129">
        <v>345</v>
      </c>
      <c r="C129">
        <v>157</v>
      </c>
      <c r="D129">
        <v>114</v>
      </c>
      <c r="E129">
        <v>589</v>
      </c>
      <c r="G129" s="4">
        <f t="shared" si="2"/>
        <v>149.9490662139219</v>
      </c>
      <c r="H129" s="4">
        <f>C129/$E129*256</f>
        <v>68.237691001697797</v>
      </c>
      <c r="I129" s="4">
        <f>D129/$E129*256</f>
        <v>49.548387096774192</v>
      </c>
      <c r="J129" s="4">
        <f t="shared" si="3"/>
        <v>149.9490662139219</v>
      </c>
    </row>
    <row r="130" spans="1:10" x14ac:dyDescent="0.25">
      <c r="B130">
        <v>350</v>
      </c>
      <c r="C130">
        <v>161</v>
      </c>
      <c r="D130">
        <v>116</v>
      </c>
      <c r="E130">
        <v>600</v>
      </c>
      <c r="G130" s="4">
        <f t="shared" si="2"/>
        <v>149.33333333333334</v>
      </c>
      <c r="H130" s="4">
        <f>C130/$E130*256</f>
        <v>68.693333333333328</v>
      </c>
      <c r="I130" s="4">
        <f>D130/$E130*256</f>
        <v>49.493333333333332</v>
      </c>
      <c r="J130" s="4">
        <f t="shared" si="3"/>
        <v>149.33333333333334</v>
      </c>
    </row>
    <row r="131" spans="1:10" x14ac:dyDescent="0.25">
      <c r="G131" s="4"/>
      <c r="H131" s="4"/>
      <c r="I131" s="4"/>
    </row>
    <row r="132" spans="1:10" x14ac:dyDescent="0.25">
      <c r="A132" t="s">
        <v>34</v>
      </c>
      <c r="B132" s="2">
        <f>MEDIAN(B$3:B130)</f>
        <v>249.5</v>
      </c>
      <c r="C132" s="2">
        <f>MEDIAN(C$3:C130)</f>
        <v>124</v>
      </c>
      <c r="D132" s="2">
        <f>MEDIAN(D$3:D130)</f>
        <v>94</v>
      </c>
      <c r="E132" s="2">
        <f>MEDIAN(E$3:E130)</f>
        <v>441</v>
      </c>
      <c r="G132" s="4">
        <f>B132/$E132*256</f>
        <v>144.83446712018142</v>
      </c>
      <c r="H132" s="4">
        <f>C132/$E132*256</f>
        <v>71.981859410430843</v>
      </c>
      <c r="I132" s="4">
        <f>D132/$E132*256</f>
        <v>54.56689342403628</v>
      </c>
    </row>
    <row r="133" spans="1:10" x14ac:dyDescent="0.25">
      <c r="A133" t="s">
        <v>35</v>
      </c>
      <c r="B133">
        <f>_xlfn.MODE.SNGL(B$3:B130)</f>
        <v>275</v>
      </c>
      <c r="C133">
        <f>_xlfn.MODE.SNGL(C$3:C130)</f>
        <v>69</v>
      </c>
      <c r="D133">
        <f>_xlfn.MODE.SNGL(D$3:D130)</f>
        <v>60</v>
      </c>
      <c r="E133">
        <f>_xlfn.MODE.SNGL(E$3:E130)</f>
        <v>215</v>
      </c>
      <c r="G133" s="4">
        <f>B133/$E133*256</f>
        <v>327.44186046511629</v>
      </c>
      <c r="H133" s="4">
        <f>C133/$E133*256</f>
        <v>82.158139534883716</v>
      </c>
      <c r="I133" s="4">
        <f>D133/$E133*256</f>
        <v>71.441860465116278</v>
      </c>
    </row>
    <row r="134" spans="1:10" x14ac:dyDescent="0.25">
      <c r="A134" t="s">
        <v>37</v>
      </c>
      <c r="B134">
        <f>AVERAGE(B$3:B130)</f>
        <v>227.078125</v>
      </c>
      <c r="C134">
        <f>AVERAGE(C$3:C130)</f>
        <v>116.140625</v>
      </c>
      <c r="D134">
        <f>AVERAGE(D$3:D130)</f>
        <v>89.0390625</v>
      </c>
      <c r="E134">
        <f>AVERAGE(E$3:E130)</f>
        <v>412.109375</v>
      </c>
      <c r="G134" s="4">
        <f>B134/$E134*256</f>
        <v>141.05963981042655</v>
      </c>
      <c r="H134" s="4">
        <f>C134/$E134*256</f>
        <v>72.145895734597161</v>
      </c>
      <c r="I134" s="4">
        <f>D134/$E134*256</f>
        <v>55.310559241706159</v>
      </c>
    </row>
    <row r="135" spans="1:10" x14ac:dyDescent="0.25">
      <c r="G135" s="4"/>
      <c r="H135" s="4"/>
      <c r="I135" s="4"/>
    </row>
    <row r="136" spans="1:10" x14ac:dyDescent="0.25">
      <c r="G136" s="4"/>
      <c r="H136" s="4"/>
      <c r="I136" s="4"/>
    </row>
    <row r="137" spans="1:10" x14ac:dyDescent="0.25">
      <c r="B137">
        <v>89</v>
      </c>
      <c r="C137">
        <v>66</v>
      </c>
      <c r="D137">
        <v>59</v>
      </c>
      <c r="E137">
        <v>202</v>
      </c>
      <c r="G137" s="4">
        <f>B137/$E137*256</f>
        <v>112.79207920792079</v>
      </c>
      <c r="H137" s="4">
        <f>C137/$E137*256</f>
        <v>83.643564356435647</v>
      </c>
      <c r="I137" s="4">
        <f>D137/$E137*256</f>
        <v>74.772277227722768</v>
      </c>
    </row>
  </sheetData>
  <autoFilter ref="B2:E2" xr:uid="{2A92CCA7-6E38-41CE-9129-42487178EF5C}">
    <sortState ref="B3:E130">
      <sortCondition ref="B2"/>
    </sortState>
  </autoFilter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ABC9-EB0F-4493-8243-721E0B3C9802}">
  <dimension ref="A1:R77"/>
  <sheetViews>
    <sheetView workbookViewId="0">
      <selection activeCell="H40" sqref="H40"/>
    </sheetView>
  </sheetViews>
  <sheetFormatPr defaultRowHeight="15" outlineLevelRow="1" x14ac:dyDescent="0.25"/>
  <sheetData>
    <row r="1" spans="1:17" x14ac:dyDescent="0.25">
      <c r="A1" t="s">
        <v>60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t="s">
        <v>36</v>
      </c>
      <c r="I2" s="3" t="s">
        <v>38</v>
      </c>
      <c r="J2" s="3" t="s">
        <v>39</v>
      </c>
      <c r="K2" s="3" t="s">
        <v>40</v>
      </c>
    </row>
    <row r="3" spans="1:17" outlineLevel="1" x14ac:dyDescent="0.25">
      <c r="B3">
        <v>48</v>
      </c>
      <c r="C3">
        <v>34</v>
      </c>
      <c r="D3">
        <v>30</v>
      </c>
      <c r="E3">
        <v>107</v>
      </c>
      <c r="G3">
        <f>SQRT($B3^2 + $C3^2 + $D3^2)/$E3</f>
        <v>0.61710557081193185</v>
      </c>
      <c r="I3" s="4">
        <f t="shared" ref="I3:K3" si="0">B3/$E3*256</f>
        <v>114.8411214953271</v>
      </c>
      <c r="J3" s="4">
        <f t="shared" si="0"/>
        <v>81.345794392523359</v>
      </c>
      <c r="K3" s="4">
        <f t="shared" si="0"/>
        <v>71.775700934579433</v>
      </c>
      <c r="P3" s="11">
        <f>$C3/$B3</f>
        <v>0.70833333333333337</v>
      </c>
      <c r="Q3" s="10">
        <f>$J3/$I3</f>
        <v>0.70833333333333326</v>
      </c>
    </row>
    <row r="4" spans="1:17" outlineLevel="1" x14ac:dyDescent="0.25">
      <c r="B4">
        <v>49</v>
      </c>
      <c r="C4">
        <v>35</v>
      </c>
      <c r="D4">
        <v>30</v>
      </c>
      <c r="E4">
        <v>108</v>
      </c>
      <c r="G4">
        <f t="shared" ref="G4:G67" si="1">SQRT($B4^2 + $C4^2 + $D4^2)/$E4</f>
        <v>0.62292178487237637</v>
      </c>
      <c r="I4" s="4">
        <f t="shared" ref="I4:I67" si="2">B4/$E4*256</f>
        <v>116.14814814814815</v>
      </c>
      <c r="J4" s="4">
        <f t="shared" ref="J4:J67" si="3">C4/$E4*256</f>
        <v>82.962962962962962</v>
      </c>
      <c r="K4" s="4">
        <f t="shared" ref="K4:K67" si="4">D4/$E4*256</f>
        <v>71.111111111111114</v>
      </c>
      <c r="P4" s="11">
        <f t="shared" ref="P4:P67" si="5">$C4/$B4</f>
        <v>0.7142857142857143</v>
      </c>
      <c r="Q4" s="10">
        <f t="shared" ref="Q4:Q67" si="6">$J4/$I4</f>
        <v>0.7142857142857143</v>
      </c>
    </row>
    <row r="5" spans="1:17" outlineLevel="1" x14ac:dyDescent="0.25">
      <c r="B5">
        <v>49</v>
      </c>
      <c r="C5">
        <v>35</v>
      </c>
      <c r="D5">
        <v>30</v>
      </c>
      <c r="E5">
        <v>109</v>
      </c>
      <c r="G5">
        <f t="shared" si="1"/>
        <v>0.61720690611207929</v>
      </c>
      <c r="I5" s="4">
        <f t="shared" si="2"/>
        <v>115.08256880733946</v>
      </c>
      <c r="J5" s="4">
        <f t="shared" si="3"/>
        <v>82.201834862385326</v>
      </c>
      <c r="K5" s="4">
        <f t="shared" si="4"/>
        <v>70.458715596330279</v>
      </c>
      <c r="P5" s="11">
        <f t="shared" si="5"/>
        <v>0.7142857142857143</v>
      </c>
      <c r="Q5" s="10">
        <f t="shared" si="6"/>
        <v>0.7142857142857143</v>
      </c>
    </row>
    <row r="6" spans="1:17" outlineLevel="1" x14ac:dyDescent="0.25">
      <c r="B6">
        <v>50</v>
      </c>
      <c r="C6">
        <v>35</v>
      </c>
      <c r="D6">
        <v>30</v>
      </c>
      <c r="E6">
        <v>110</v>
      </c>
      <c r="G6">
        <f t="shared" si="1"/>
        <v>0.61824865948797469</v>
      </c>
      <c r="I6" s="4">
        <f t="shared" si="2"/>
        <v>116.36363636363636</v>
      </c>
      <c r="J6" s="4">
        <f t="shared" si="3"/>
        <v>81.454545454545453</v>
      </c>
      <c r="K6" s="4">
        <f t="shared" si="4"/>
        <v>69.818181818181813</v>
      </c>
      <c r="P6" s="11">
        <f t="shared" si="5"/>
        <v>0.7</v>
      </c>
      <c r="Q6" s="10">
        <f t="shared" si="6"/>
        <v>0.70000000000000007</v>
      </c>
    </row>
    <row r="7" spans="1:17" outlineLevel="1" x14ac:dyDescent="0.25">
      <c r="B7">
        <v>53</v>
      </c>
      <c r="C7">
        <v>37</v>
      </c>
      <c r="D7">
        <v>32</v>
      </c>
      <c r="E7">
        <v>118</v>
      </c>
      <c r="G7">
        <f t="shared" si="1"/>
        <v>0.61122789560193092</v>
      </c>
      <c r="I7" s="4">
        <f t="shared" si="2"/>
        <v>114.98305084745763</v>
      </c>
      <c r="J7" s="4">
        <f t="shared" si="3"/>
        <v>80.271186440677965</v>
      </c>
      <c r="K7" s="4">
        <f t="shared" si="4"/>
        <v>69.423728813559322</v>
      </c>
      <c r="P7" s="11">
        <f t="shared" si="5"/>
        <v>0.69811320754716977</v>
      </c>
      <c r="Q7" s="10">
        <f t="shared" si="6"/>
        <v>0.69811320754716977</v>
      </c>
    </row>
    <row r="8" spans="1:17" outlineLevel="1" x14ac:dyDescent="0.25">
      <c r="B8">
        <v>54</v>
      </c>
      <c r="C8">
        <v>37</v>
      </c>
      <c r="D8">
        <v>31</v>
      </c>
      <c r="E8">
        <v>116</v>
      </c>
      <c r="G8">
        <f t="shared" si="1"/>
        <v>0.6243903090424765</v>
      </c>
      <c r="I8" s="4">
        <f t="shared" si="2"/>
        <v>119.17241379310344</v>
      </c>
      <c r="J8" s="4">
        <f t="shared" si="3"/>
        <v>81.65517241379311</v>
      </c>
      <c r="K8" s="4">
        <f t="shared" si="4"/>
        <v>68.41379310344827</v>
      </c>
      <c r="P8" s="11">
        <f t="shared" si="5"/>
        <v>0.68518518518518523</v>
      </c>
      <c r="Q8" s="10">
        <f t="shared" si="6"/>
        <v>0.68518518518518523</v>
      </c>
    </row>
    <row r="9" spans="1:17" outlineLevel="1" x14ac:dyDescent="0.25">
      <c r="B9">
        <v>56</v>
      </c>
      <c r="C9">
        <v>38</v>
      </c>
      <c r="D9">
        <v>32</v>
      </c>
      <c r="E9">
        <v>120</v>
      </c>
      <c r="G9">
        <f t="shared" si="1"/>
        <v>0.62383224240709678</v>
      </c>
      <c r="I9" s="4">
        <f t="shared" si="2"/>
        <v>119.46666666666667</v>
      </c>
      <c r="J9" s="4">
        <f t="shared" si="3"/>
        <v>81.066666666666663</v>
      </c>
      <c r="K9" s="4">
        <f t="shared" si="4"/>
        <v>68.266666666666666</v>
      </c>
      <c r="P9" s="11">
        <f t="shared" si="5"/>
        <v>0.6785714285714286</v>
      </c>
      <c r="Q9" s="10">
        <f t="shared" si="6"/>
        <v>0.67857142857142849</v>
      </c>
    </row>
    <row r="10" spans="1:17" outlineLevel="1" x14ac:dyDescent="0.25">
      <c r="B10">
        <v>57</v>
      </c>
      <c r="C10">
        <v>38</v>
      </c>
      <c r="D10">
        <v>32</v>
      </c>
      <c r="E10">
        <v>122</v>
      </c>
      <c r="G10">
        <f t="shared" si="1"/>
        <v>0.61976103100707969</v>
      </c>
      <c r="I10" s="4">
        <f t="shared" si="2"/>
        <v>119.60655737704919</v>
      </c>
      <c r="J10" s="4">
        <f t="shared" si="3"/>
        <v>79.73770491803279</v>
      </c>
      <c r="K10" s="4">
        <f t="shared" si="4"/>
        <v>67.147540983606561</v>
      </c>
      <c r="P10" s="11">
        <f t="shared" si="5"/>
        <v>0.66666666666666663</v>
      </c>
      <c r="Q10" s="10">
        <f t="shared" si="6"/>
        <v>0.66666666666666663</v>
      </c>
    </row>
    <row r="11" spans="1:17" outlineLevel="1" x14ac:dyDescent="0.25">
      <c r="B11">
        <v>58</v>
      </c>
      <c r="C11">
        <v>38</v>
      </c>
      <c r="D11">
        <v>32</v>
      </c>
      <c r="E11">
        <v>122</v>
      </c>
      <c r="G11">
        <f t="shared" si="1"/>
        <v>0.62596338006677987</v>
      </c>
      <c r="I11" s="4">
        <f t="shared" si="2"/>
        <v>121.70491803278688</v>
      </c>
      <c r="J11" s="4">
        <f t="shared" si="3"/>
        <v>79.73770491803279</v>
      </c>
      <c r="K11" s="4">
        <f t="shared" si="4"/>
        <v>67.147540983606561</v>
      </c>
      <c r="P11" s="11">
        <f t="shared" si="5"/>
        <v>0.65517241379310343</v>
      </c>
      <c r="Q11" s="10">
        <f t="shared" si="6"/>
        <v>0.65517241379310354</v>
      </c>
    </row>
    <row r="12" spans="1:17" outlineLevel="1" x14ac:dyDescent="0.25">
      <c r="B12">
        <v>64</v>
      </c>
      <c r="C12">
        <v>41</v>
      </c>
      <c r="D12">
        <v>34</v>
      </c>
      <c r="E12">
        <v>133</v>
      </c>
      <c r="G12">
        <f t="shared" si="1"/>
        <v>0.62604991242604846</v>
      </c>
      <c r="I12" s="4">
        <f t="shared" si="2"/>
        <v>123.18796992481202</v>
      </c>
      <c r="J12" s="4">
        <f t="shared" si="3"/>
        <v>78.917293233082702</v>
      </c>
      <c r="K12" s="4">
        <f t="shared" si="4"/>
        <v>65.443609022556387</v>
      </c>
      <c r="P12" s="11">
        <f t="shared" si="5"/>
        <v>0.640625</v>
      </c>
      <c r="Q12" s="10">
        <f t="shared" si="6"/>
        <v>0.640625</v>
      </c>
    </row>
    <row r="13" spans="1:17" outlineLevel="1" x14ac:dyDescent="0.25">
      <c r="B13">
        <v>66</v>
      </c>
      <c r="C13">
        <v>41</v>
      </c>
      <c r="D13">
        <v>34</v>
      </c>
      <c r="E13">
        <v>135</v>
      </c>
      <c r="G13">
        <f t="shared" si="1"/>
        <v>0.62823374678822097</v>
      </c>
      <c r="I13" s="4">
        <f t="shared" si="2"/>
        <v>125.15555555555555</v>
      </c>
      <c r="J13" s="4">
        <f t="shared" si="3"/>
        <v>77.748148148148147</v>
      </c>
      <c r="K13" s="4">
        <f t="shared" si="4"/>
        <v>64.474074074074068</v>
      </c>
      <c r="P13" s="11">
        <f t="shared" si="5"/>
        <v>0.62121212121212122</v>
      </c>
      <c r="Q13" s="10">
        <f t="shared" si="6"/>
        <v>0.62121212121212122</v>
      </c>
    </row>
    <row r="14" spans="1:17" outlineLevel="1" x14ac:dyDescent="0.25">
      <c r="B14">
        <v>66</v>
      </c>
      <c r="C14">
        <v>42</v>
      </c>
      <c r="D14">
        <v>35</v>
      </c>
      <c r="E14">
        <v>137</v>
      </c>
      <c r="G14">
        <f t="shared" si="1"/>
        <v>0.62556916382673955</v>
      </c>
      <c r="I14" s="4">
        <f t="shared" si="2"/>
        <v>123.32846715328468</v>
      </c>
      <c r="J14" s="4">
        <f t="shared" si="3"/>
        <v>78.481751824817522</v>
      </c>
      <c r="K14" s="4">
        <f t="shared" si="4"/>
        <v>65.401459854014604</v>
      </c>
      <c r="P14" s="11">
        <f t="shared" si="5"/>
        <v>0.63636363636363635</v>
      </c>
      <c r="Q14" s="10">
        <f t="shared" si="6"/>
        <v>0.63636363636363635</v>
      </c>
    </row>
    <row r="15" spans="1:17" outlineLevel="1" x14ac:dyDescent="0.25">
      <c r="B15">
        <v>70</v>
      </c>
      <c r="C15">
        <v>43</v>
      </c>
      <c r="D15">
        <v>35</v>
      </c>
      <c r="E15">
        <v>141</v>
      </c>
      <c r="G15">
        <f t="shared" si="1"/>
        <v>0.63331387515477522</v>
      </c>
      <c r="I15" s="4">
        <f t="shared" si="2"/>
        <v>127.09219858156028</v>
      </c>
      <c r="J15" s="4">
        <f t="shared" si="3"/>
        <v>78.070921985815602</v>
      </c>
      <c r="K15" s="4">
        <f t="shared" si="4"/>
        <v>63.546099290780141</v>
      </c>
      <c r="P15" s="11">
        <f t="shared" si="5"/>
        <v>0.61428571428571432</v>
      </c>
      <c r="Q15" s="10">
        <f t="shared" si="6"/>
        <v>0.61428571428571432</v>
      </c>
    </row>
    <row r="16" spans="1:17" outlineLevel="1" x14ac:dyDescent="0.25">
      <c r="B16">
        <v>74</v>
      </c>
      <c r="C16">
        <v>45</v>
      </c>
      <c r="D16">
        <v>36</v>
      </c>
      <c r="E16">
        <v>149</v>
      </c>
      <c r="G16">
        <f t="shared" si="1"/>
        <v>0.62947868308537513</v>
      </c>
      <c r="I16" s="4">
        <f t="shared" si="2"/>
        <v>127.14093959731544</v>
      </c>
      <c r="J16" s="4">
        <f t="shared" si="3"/>
        <v>77.31543624161074</v>
      </c>
      <c r="K16" s="4">
        <f t="shared" si="4"/>
        <v>61.852348993288594</v>
      </c>
      <c r="P16" s="11">
        <f t="shared" si="5"/>
        <v>0.60810810810810811</v>
      </c>
      <c r="Q16" s="10">
        <f t="shared" si="6"/>
        <v>0.60810810810810811</v>
      </c>
    </row>
    <row r="17" spans="2:17" outlineLevel="1" x14ac:dyDescent="0.25">
      <c r="B17">
        <v>76</v>
      </c>
      <c r="C17">
        <v>45</v>
      </c>
      <c r="D17">
        <v>36</v>
      </c>
      <c r="E17">
        <v>150</v>
      </c>
      <c r="G17">
        <f t="shared" si="1"/>
        <v>0.63585463048649027</v>
      </c>
      <c r="I17" s="4">
        <f t="shared" si="2"/>
        <v>129.70666666666668</v>
      </c>
      <c r="J17" s="4">
        <f t="shared" si="3"/>
        <v>76.8</v>
      </c>
      <c r="K17" s="4">
        <f t="shared" si="4"/>
        <v>61.44</v>
      </c>
      <c r="P17" s="11">
        <f t="shared" si="5"/>
        <v>0.59210526315789469</v>
      </c>
      <c r="Q17" s="10">
        <f t="shared" si="6"/>
        <v>0.59210526315789469</v>
      </c>
    </row>
    <row r="18" spans="2:17" outlineLevel="1" x14ac:dyDescent="0.25">
      <c r="B18">
        <v>79</v>
      </c>
      <c r="C18">
        <v>47</v>
      </c>
      <c r="D18">
        <v>38</v>
      </c>
      <c r="E18">
        <v>157</v>
      </c>
      <c r="G18">
        <f t="shared" si="1"/>
        <v>0.63355788539150093</v>
      </c>
      <c r="I18" s="4">
        <f t="shared" si="2"/>
        <v>128.81528662420382</v>
      </c>
      <c r="J18" s="4">
        <f t="shared" si="3"/>
        <v>76.636942675159233</v>
      </c>
      <c r="K18" s="4">
        <f t="shared" si="4"/>
        <v>61.961783439490446</v>
      </c>
      <c r="P18" s="11">
        <f t="shared" si="5"/>
        <v>0.59493670886075944</v>
      </c>
      <c r="Q18" s="10">
        <f t="shared" si="6"/>
        <v>0.59493670886075944</v>
      </c>
    </row>
    <row r="19" spans="2:17" outlineLevel="1" x14ac:dyDescent="0.25">
      <c r="B19">
        <v>80</v>
      </c>
      <c r="C19">
        <v>47</v>
      </c>
      <c r="D19">
        <v>38</v>
      </c>
      <c r="E19">
        <v>157</v>
      </c>
      <c r="G19">
        <f t="shared" si="1"/>
        <v>0.63862834269051216</v>
      </c>
      <c r="I19" s="4">
        <f t="shared" si="2"/>
        <v>130.44585987261146</v>
      </c>
      <c r="J19" s="4">
        <f t="shared" si="3"/>
        <v>76.636942675159233</v>
      </c>
      <c r="K19" s="4">
        <f t="shared" si="4"/>
        <v>61.961783439490446</v>
      </c>
      <c r="P19" s="11">
        <f t="shared" si="5"/>
        <v>0.58750000000000002</v>
      </c>
      <c r="Q19" s="10">
        <f t="shared" si="6"/>
        <v>0.58750000000000002</v>
      </c>
    </row>
    <row r="20" spans="2:17" outlineLevel="1" x14ac:dyDescent="0.25">
      <c r="B20">
        <v>87</v>
      </c>
      <c r="C20">
        <v>47</v>
      </c>
      <c r="D20">
        <v>38</v>
      </c>
      <c r="E20">
        <v>165</v>
      </c>
      <c r="G20">
        <f t="shared" si="1"/>
        <v>0.64202388897365481</v>
      </c>
      <c r="I20" s="4">
        <f t="shared" si="2"/>
        <v>134.98181818181817</v>
      </c>
      <c r="J20" s="4">
        <f t="shared" si="3"/>
        <v>72.921212121212122</v>
      </c>
      <c r="K20" s="4">
        <f t="shared" si="4"/>
        <v>58.957575757575761</v>
      </c>
      <c r="P20" s="11">
        <f t="shared" si="5"/>
        <v>0.54022988505747127</v>
      </c>
      <c r="Q20" s="10">
        <f t="shared" si="6"/>
        <v>0.54022988505747127</v>
      </c>
    </row>
    <row r="21" spans="2:17" outlineLevel="1" x14ac:dyDescent="0.25">
      <c r="B21">
        <v>89</v>
      </c>
      <c r="C21">
        <v>48</v>
      </c>
      <c r="D21">
        <v>39</v>
      </c>
      <c r="E21">
        <v>167</v>
      </c>
      <c r="G21">
        <f t="shared" si="1"/>
        <v>0.64897583681856408</v>
      </c>
      <c r="I21" s="4">
        <f t="shared" si="2"/>
        <v>136.43113772455089</v>
      </c>
      <c r="J21" s="4">
        <f t="shared" si="3"/>
        <v>73.580838323353291</v>
      </c>
      <c r="K21" s="4">
        <f t="shared" si="4"/>
        <v>59.784431137724553</v>
      </c>
      <c r="P21" s="11">
        <f t="shared" si="5"/>
        <v>0.5393258426966292</v>
      </c>
      <c r="Q21" s="10">
        <f t="shared" si="6"/>
        <v>0.5393258426966292</v>
      </c>
    </row>
    <row r="22" spans="2:17" outlineLevel="1" x14ac:dyDescent="0.25">
      <c r="B22">
        <v>92</v>
      </c>
      <c r="C22">
        <v>49</v>
      </c>
      <c r="D22">
        <v>39</v>
      </c>
      <c r="E22">
        <v>171</v>
      </c>
      <c r="G22">
        <f t="shared" si="1"/>
        <v>0.65083279326082988</v>
      </c>
      <c r="I22" s="4">
        <f t="shared" si="2"/>
        <v>137.73099415204678</v>
      </c>
      <c r="J22" s="4">
        <f t="shared" si="3"/>
        <v>73.356725146198826</v>
      </c>
      <c r="K22" s="4">
        <f t="shared" si="4"/>
        <v>58.385964912280699</v>
      </c>
      <c r="P22" s="11">
        <f t="shared" si="5"/>
        <v>0.53260869565217395</v>
      </c>
      <c r="Q22" s="10">
        <f t="shared" si="6"/>
        <v>0.53260869565217395</v>
      </c>
    </row>
    <row r="23" spans="2:17" outlineLevel="1" x14ac:dyDescent="0.25">
      <c r="B23">
        <v>100</v>
      </c>
      <c r="C23">
        <v>51</v>
      </c>
      <c r="D23">
        <v>41</v>
      </c>
      <c r="E23">
        <v>182</v>
      </c>
      <c r="G23">
        <f t="shared" si="1"/>
        <v>0.6566336370957061</v>
      </c>
      <c r="I23" s="4">
        <f t="shared" si="2"/>
        <v>140.65934065934067</v>
      </c>
      <c r="J23" s="4">
        <f t="shared" si="3"/>
        <v>71.736263736263737</v>
      </c>
      <c r="K23" s="4">
        <f t="shared" si="4"/>
        <v>57.670329670329672</v>
      </c>
      <c r="P23" s="11">
        <f t="shared" si="5"/>
        <v>0.51</v>
      </c>
      <c r="Q23" s="10">
        <f t="shared" si="6"/>
        <v>0.51</v>
      </c>
    </row>
    <row r="24" spans="2:17" outlineLevel="1" x14ac:dyDescent="0.25">
      <c r="B24">
        <v>108</v>
      </c>
      <c r="C24">
        <v>55</v>
      </c>
      <c r="D24">
        <v>44</v>
      </c>
      <c r="E24">
        <v>197</v>
      </c>
      <c r="G24">
        <f t="shared" si="1"/>
        <v>0.654507459808509</v>
      </c>
      <c r="I24" s="4">
        <f t="shared" si="2"/>
        <v>140.34517766497461</v>
      </c>
      <c r="J24" s="4">
        <f t="shared" si="3"/>
        <v>71.472081218274113</v>
      </c>
      <c r="K24" s="4">
        <f t="shared" si="4"/>
        <v>57.17766497461929</v>
      </c>
      <c r="P24" s="11">
        <f t="shared" si="5"/>
        <v>0.5092592592592593</v>
      </c>
      <c r="Q24" s="10">
        <f t="shared" si="6"/>
        <v>0.5092592592592593</v>
      </c>
    </row>
    <row r="25" spans="2:17" outlineLevel="1" x14ac:dyDescent="0.25">
      <c r="B25">
        <v>114</v>
      </c>
      <c r="C25">
        <v>58</v>
      </c>
      <c r="D25">
        <v>45</v>
      </c>
      <c r="E25">
        <v>208</v>
      </c>
      <c r="G25">
        <f t="shared" si="1"/>
        <v>0.65188123873009574</v>
      </c>
      <c r="I25" s="4">
        <f t="shared" si="2"/>
        <v>140.30769230769232</v>
      </c>
      <c r="J25" s="4">
        <f t="shared" si="3"/>
        <v>71.384615384615387</v>
      </c>
      <c r="K25" s="4">
        <f t="shared" si="4"/>
        <v>55.384615384615387</v>
      </c>
      <c r="P25" s="11">
        <f t="shared" si="5"/>
        <v>0.50877192982456143</v>
      </c>
      <c r="Q25" s="10">
        <f t="shared" si="6"/>
        <v>0.50877192982456132</v>
      </c>
    </row>
    <row r="26" spans="2:17" outlineLevel="1" x14ac:dyDescent="0.25">
      <c r="B26">
        <v>118</v>
      </c>
      <c r="C26">
        <v>57</v>
      </c>
      <c r="D26">
        <v>44</v>
      </c>
      <c r="E26">
        <v>208</v>
      </c>
      <c r="G26">
        <f t="shared" si="1"/>
        <v>0.66459282035236089</v>
      </c>
      <c r="I26" s="4">
        <f t="shared" si="2"/>
        <v>145.23076923076923</v>
      </c>
      <c r="J26" s="4">
        <f t="shared" si="3"/>
        <v>70.15384615384616</v>
      </c>
      <c r="K26" s="4">
        <f t="shared" si="4"/>
        <v>54.153846153846153</v>
      </c>
      <c r="P26" s="11">
        <f t="shared" si="5"/>
        <v>0.48305084745762711</v>
      </c>
      <c r="Q26" s="10">
        <f t="shared" si="6"/>
        <v>0.48305084745762716</v>
      </c>
    </row>
    <row r="27" spans="2:17" outlineLevel="1" x14ac:dyDescent="0.25">
      <c r="B27">
        <v>123</v>
      </c>
      <c r="C27">
        <v>61</v>
      </c>
      <c r="D27">
        <v>47</v>
      </c>
      <c r="E27">
        <v>220</v>
      </c>
      <c r="G27">
        <f t="shared" si="1"/>
        <v>0.65962360917808571</v>
      </c>
      <c r="I27" s="4">
        <f t="shared" si="2"/>
        <v>143.12727272727273</v>
      </c>
      <c r="J27" s="4">
        <f t="shared" si="3"/>
        <v>70.981818181818184</v>
      </c>
      <c r="K27" s="4">
        <f t="shared" si="4"/>
        <v>54.690909090909088</v>
      </c>
      <c r="P27" s="11">
        <f t="shared" si="5"/>
        <v>0.49593495934959347</v>
      </c>
      <c r="Q27" s="10">
        <f t="shared" si="6"/>
        <v>0.49593495934959353</v>
      </c>
    </row>
    <row r="28" spans="2:17" outlineLevel="1" x14ac:dyDescent="0.25">
      <c r="B28">
        <v>125</v>
      </c>
      <c r="C28">
        <v>60</v>
      </c>
      <c r="D28">
        <v>46</v>
      </c>
      <c r="E28">
        <v>219</v>
      </c>
      <c r="G28">
        <f t="shared" si="1"/>
        <v>0.66705749474762077</v>
      </c>
      <c r="I28" s="4">
        <f t="shared" si="2"/>
        <v>146.11872146118722</v>
      </c>
      <c r="J28" s="4">
        <f t="shared" si="3"/>
        <v>70.136986301369859</v>
      </c>
      <c r="K28" s="4">
        <f t="shared" si="4"/>
        <v>53.771689497716892</v>
      </c>
      <c r="P28" s="11">
        <f t="shared" si="5"/>
        <v>0.48</v>
      </c>
      <c r="Q28" s="10">
        <f t="shared" si="6"/>
        <v>0.47999999999999993</v>
      </c>
    </row>
    <row r="29" spans="2:17" outlineLevel="1" x14ac:dyDescent="0.25">
      <c r="B29">
        <v>129</v>
      </c>
      <c r="C29">
        <v>70</v>
      </c>
      <c r="D29">
        <v>49</v>
      </c>
      <c r="E29">
        <v>238</v>
      </c>
      <c r="G29">
        <f t="shared" si="1"/>
        <v>0.65013456478937859</v>
      </c>
      <c r="I29" s="4">
        <f t="shared" si="2"/>
        <v>138.75630252100839</v>
      </c>
      <c r="J29" s="4">
        <f t="shared" si="3"/>
        <v>75.294117647058826</v>
      </c>
      <c r="K29" s="4">
        <f t="shared" si="4"/>
        <v>52.705882352941174</v>
      </c>
      <c r="P29" s="11">
        <f t="shared" si="5"/>
        <v>0.54263565891472865</v>
      </c>
      <c r="Q29" s="10">
        <f t="shared" si="6"/>
        <v>0.54263565891472876</v>
      </c>
    </row>
    <row r="30" spans="2:17" outlineLevel="1" x14ac:dyDescent="0.25">
      <c r="B30">
        <v>133</v>
      </c>
      <c r="C30">
        <v>64</v>
      </c>
      <c r="D30">
        <v>49</v>
      </c>
      <c r="E30">
        <v>235</v>
      </c>
      <c r="G30">
        <f t="shared" si="1"/>
        <v>0.66178079849773419</v>
      </c>
      <c r="I30" s="4">
        <f t="shared" si="2"/>
        <v>144.88510638297873</v>
      </c>
      <c r="J30" s="4">
        <f t="shared" si="3"/>
        <v>69.719148936170214</v>
      </c>
      <c r="K30" s="4">
        <f t="shared" si="4"/>
        <v>53.378723404255318</v>
      </c>
      <c r="P30" s="11">
        <f t="shared" si="5"/>
        <v>0.48120300751879697</v>
      </c>
      <c r="Q30" s="10">
        <f t="shared" si="6"/>
        <v>0.48120300751879697</v>
      </c>
    </row>
    <row r="31" spans="2:17" outlineLevel="1" x14ac:dyDescent="0.25">
      <c r="B31">
        <v>137</v>
      </c>
      <c r="C31">
        <v>65</v>
      </c>
      <c r="D31">
        <v>48</v>
      </c>
      <c r="E31">
        <v>237</v>
      </c>
      <c r="G31">
        <f t="shared" si="1"/>
        <v>0.67111160394717806</v>
      </c>
      <c r="I31" s="4">
        <f t="shared" si="2"/>
        <v>147.98312236286921</v>
      </c>
      <c r="J31" s="4">
        <f t="shared" si="3"/>
        <v>70.210970464135016</v>
      </c>
      <c r="K31" s="4">
        <f t="shared" si="4"/>
        <v>51.848101265822784</v>
      </c>
      <c r="P31" s="11">
        <f t="shared" si="5"/>
        <v>0.47445255474452552</v>
      </c>
      <c r="Q31" s="10">
        <f t="shared" si="6"/>
        <v>0.47445255474452547</v>
      </c>
    </row>
    <row r="32" spans="2:17" outlineLevel="1" x14ac:dyDescent="0.25">
      <c r="B32">
        <v>140</v>
      </c>
      <c r="C32">
        <v>65</v>
      </c>
      <c r="D32">
        <v>50</v>
      </c>
      <c r="E32">
        <v>242</v>
      </c>
      <c r="G32">
        <f t="shared" si="1"/>
        <v>0.67045374956975001</v>
      </c>
      <c r="I32" s="4">
        <f t="shared" si="2"/>
        <v>148.099173553719</v>
      </c>
      <c r="J32" s="4">
        <f t="shared" si="3"/>
        <v>68.760330578512395</v>
      </c>
      <c r="K32" s="4">
        <f t="shared" si="4"/>
        <v>52.892561983471076</v>
      </c>
      <c r="P32" s="11">
        <f t="shared" si="5"/>
        <v>0.4642857142857143</v>
      </c>
      <c r="Q32" s="10">
        <f t="shared" si="6"/>
        <v>0.4642857142857143</v>
      </c>
    </row>
    <row r="33" spans="2:17" outlineLevel="1" x14ac:dyDescent="0.25">
      <c r="B33">
        <v>147</v>
      </c>
      <c r="C33">
        <v>72</v>
      </c>
      <c r="D33">
        <v>53</v>
      </c>
      <c r="E33">
        <v>259</v>
      </c>
      <c r="G33">
        <f t="shared" si="1"/>
        <v>0.66429466264328541</v>
      </c>
      <c r="I33" s="4">
        <f t="shared" si="2"/>
        <v>145.29729729729729</v>
      </c>
      <c r="J33" s="4">
        <f t="shared" si="3"/>
        <v>71.166023166023166</v>
      </c>
      <c r="K33" s="4">
        <f t="shared" si="4"/>
        <v>52.386100386100388</v>
      </c>
      <c r="P33" s="11">
        <f t="shared" si="5"/>
        <v>0.48979591836734693</v>
      </c>
      <c r="Q33" s="10">
        <f t="shared" si="6"/>
        <v>0.48979591836734698</v>
      </c>
    </row>
    <row r="34" spans="2:17" outlineLevel="1" x14ac:dyDescent="0.25">
      <c r="B34">
        <v>148</v>
      </c>
      <c r="C34">
        <v>67</v>
      </c>
      <c r="D34">
        <v>52</v>
      </c>
      <c r="E34">
        <v>254</v>
      </c>
      <c r="G34">
        <f t="shared" si="1"/>
        <v>0.67156861303131488</v>
      </c>
      <c r="I34" s="4">
        <f t="shared" si="2"/>
        <v>149.16535433070865</v>
      </c>
      <c r="J34" s="4">
        <f t="shared" si="3"/>
        <v>67.527559055118104</v>
      </c>
      <c r="K34" s="4">
        <f t="shared" si="4"/>
        <v>52.409448818897637</v>
      </c>
      <c r="P34" s="11">
        <f t="shared" si="5"/>
        <v>0.45270270270270269</v>
      </c>
      <c r="Q34" s="10">
        <f t="shared" si="6"/>
        <v>0.45270270270270269</v>
      </c>
    </row>
    <row r="35" spans="2:17" outlineLevel="1" x14ac:dyDescent="0.25">
      <c r="B35">
        <v>148</v>
      </c>
      <c r="C35">
        <v>69</v>
      </c>
      <c r="D35">
        <v>52</v>
      </c>
      <c r="E35">
        <v>256</v>
      </c>
      <c r="G35">
        <f t="shared" si="1"/>
        <v>0.66942914186384395</v>
      </c>
      <c r="I35" s="4">
        <f t="shared" si="2"/>
        <v>148</v>
      </c>
      <c r="J35" s="4">
        <f t="shared" si="3"/>
        <v>69</v>
      </c>
      <c r="K35" s="4">
        <f t="shared" si="4"/>
        <v>52</v>
      </c>
      <c r="P35" s="11">
        <f t="shared" si="5"/>
        <v>0.46621621621621623</v>
      </c>
      <c r="Q35" s="10">
        <f t="shared" si="6"/>
        <v>0.46621621621621623</v>
      </c>
    </row>
    <row r="36" spans="2:17" outlineLevel="1" x14ac:dyDescent="0.25">
      <c r="B36">
        <v>151</v>
      </c>
      <c r="C36">
        <v>69</v>
      </c>
      <c r="D36">
        <v>52</v>
      </c>
      <c r="E36">
        <v>258</v>
      </c>
      <c r="G36">
        <f t="shared" si="1"/>
        <v>0.67430721703340291</v>
      </c>
      <c r="I36" s="4">
        <f t="shared" si="2"/>
        <v>149.8294573643411</v>
      </c>
      <c r="J36" s="4">
        <f t="shared" si="3"/>
        <v>68.465116279069761</v>
      </c>
      <c r="K36" s="4">
        <f t="shared" si="4"/>
        <v>51.596899224806201</v>
      </c>
      <c r="P36" s="11">
        <f t="shared" si="5"/>
        <v>0.45695364238410596</v>
      </c>
      <c r="Q36" s="10">
        <f t="shared" si="6"/>
        <v>0.45695364238410591</v>
      </c>
    </row>
    <row r="37" spans="2:17" outlineLevel="1" x14ac:dyDescent="0.25">
      <c r="B37">
        <v>152</v>
      </c>
      <c r="C37">
        <v>70</v>
      </c>
      <c r="D37">
        <v>53</v>
      </c>
      <c r="E37">
        <v>261</v>
      </c>
      <c r="G37">
        <f t="shared" si="1"/>
        <v>0.67255295412977623</v>
      </c>
      <c r="I37" s="4">
        <f t="shared" si="2"/>
        <v>149.08812260536399</v>
      </c>
      <c r="J37" s="4">
        <f t="shared" si="3"/>
        <v>68.659003831417621</v>
      </c>
      <c r="K37" s="4">
        <f t="shared" si="4"/>
        <v>51.984674329501914</v>
      </c>
      <c r="P37" s="11">
        <f t="shared" si="5"/>
        <v>0.46052631578947367</v>
      </c>
      <c r="Q37" s="10">
        <f t="shared" si="6"/>
        <v>0.46052631578947362</v>
      </c>
    </row>
    <row r="38" spans="2:17" outlineLevel="1" x14ac:dyDescent="0.25">
      <c r="B38">
        <v>152</v>
      </c>
      <c r="C38">
        <v>72</v>
      </c>
      <c r="D38">
        <v>53</v>
      </c>
      <c r="E38">
        <v>262</v>
      </c>
      <c r="G38">
        <f t="shared" si="1"/>
        <v>0.67306646931563119</v>
      </c>
      <c r="I38" s="4">
        <f t="shared" si="2"/>
        <v>148.51908396946564</v>
      </c>
      <c r="J38" s="4">
        <f t="shared" si="3"/>
        <v>70.351145038167942</v>
      </c>
      <c r="K38" s="4">
        <f t="shared" si="4"/>
        <v>51.786259541984734</v>
      </c>
      <c r="P38" s="11">
        <f t="shared" si="5"/>
        <v>0.47368421052631576</v>
      </c>
      <c r="Q38" s="10">
        <f t="shared" si="6"/>
        <v>0.47368421052631582</v>
      </c>
    </row>
    <row r="39" spans="2:17" outlineLevel="1" x14ac:dyDescent="0.25">
      <c r="B39">
        <v>153</v>
      </c>
      <c r="C39">
        <v>68</v>
      </c>
      <c r="D39">
        <v>52</v>
      </c>
      <c r="E39">
        <v>259</v>
      </c>
      <c r="G39">
        <f t="shared" si="1"/>
        <v>0.67691006935266207</v>
      </c>
      <c r="I39" s="4">
        <f t="shared" si="2"/>
        <v>151.22779922779924</v>
      </c>
      <c r="J39" s="4">
        <f t="shared" si="3"/>
        <v>67.212355212355206</v>
      </c>
      <c r="K39" s="4">
        <f t="shared" si="4"/>
        <v>51.397683397683394</v>
      </c>
      <c r="P39" s="11">
        <f t="shared" si="5"/>
        <v>0.44444444444444442</v>
      </c>
      <c r="Q39" s="10">
        <f t="shared" si="6"/>
        <v>0.44444444444444436</v>
      </c>
    </row>
    <row r="40" spans="2:17" outlineLevel="1" x14ac:dyDescent="0.25">
      <c r="B40">
        <v>154</v>
      </c>
      <c r="C40">
        <v>79</v>
      </c>
      <c r="D40">
        <v>55</v>
      </c>
      <c r="E40">
        <v>276</v>
      </c>
      <c r="G40">
        <f t="shared" si="1"/>
        <v>0.65800533014007845</v>
      </c>
      <c r="I40" s="4">
        <f t="shared" si="2"/>
        <v>142.84057971014494</v>
      </c>
      <c r="J40" s="4">
        <f t="shared" si="3"/>
        <v>73.275362318840578</v>
      </c>
      <c r="K40" s="4">
        <f t="shared" si="4"/>
        <v>51.014492753623188</v>
      </c>
      <c r="P40" s="11">
        <f t="shared" si="5"/>
        <v>0.51298701298701299</v>
      </c>
      <c r="Q40" s="10">
        <f t="shared" si="6"/>
        <v>0.51298701298701299</v>
      </c>
    </row>
    <row r="41" spans="2:17" outlineLevel="1" x14ac:dyDescent="0.25">
      <c r="B41">
        <v>159</v>
      </c>
      <c r="C41">
        <v>72</v>
      </c>
      <c r="D41">
        <v>53</v>
      </c>
      <c r="E41">
        <v>269</v>
      </c>
      <c r="G41">
        <f t="shared" si="1"/>
        <v>0.67811012058263798</v>
      </c>
      <c r="I41" s="4">
        <f t="shared" si="2"/>
        <v>151.31598513011153</v>
      </c>
      <c r="J41" s="4">
        <f t="shared" si="3"/>
        <v>68.520446096654268</v>
      </c>
      <c r="K41" s="4">
        <f t="shared" si="4"/>
        <v>50.438661710037174</v>
      </c>
      <c r="P41" s="11">
        <f t="shared" si="5"/>
        <v>0.45283018867924529</v>
      </c>
      <c r="Q41" s="10">
        <f t="shared" si="6"/>
        <v>0.45283018867924524</v>
      </c>
    </row>
    <row r="42" spans="2:17" outlineLevel="1" x14ac:dyDescent="0.25">
      <c r="B42">
        <v>160</v>
      </c>
      <c r="C42">
        <v>74</v>
      </c>
      <c r="D42">
        <v>55</v>
      </c>
      <c r="E42">
        <v>274</v>
      </c>
      <c r="G42">
        <f t="shared" si="1"/>
        <v>0.67395825094214867</v>
      </c>
      <c r="I42" s="4">
        <f t="shared" si="2"/>
        <v>149.4890510948905</v>
      </c>
      <c r="J42" s="4">
        <f t="shared" si="3"/>
        <v>69.138686131386862</v>
      </c>
      <c r="K42" s="4">
        <f t="shared" si="4"/>
        <v>51.386861313868614</v>
      </c>
      <c r="P42" s="11">
        <f t="shared" si="5"/>
        <v>0.46250000000000002</v>
      </c>
      <c r="Q42" s="10">
        <f t="shared" si="6"/>
        <v>0.46250000000000002</v>
      </c>
    </row>
    <row r="43" spans="2:17" outlineLevel="1" x14ac:dyDescent="0.25">
      <c r="B43">
        <v>162</v>
      </c>
      <c r="C43">
        <v>74</v>
      </c>
      <c r="D43">
        <v>55</v>
      </c>
      <c r="E43">
        <v>276</v>
      </c>
      <c r="G43">
        <f t="shared" si="1"/>
        <v>0.67536270759458861</v>
      </c>
      <c r="I43" s="4">
        <f t="shared" si="2"/>
        <v>150.2608695652174</v>
      </c>
      <c r="J43" s="4">
        <f t="shared" si="3"/>
        <v>68.637681159420296</v>
      </c>
      <c r="K43" s="4">
        <f t="shared" si="4"/>
        <v>51.014492753623188</v>
      </c>
      <c r="P43" s="11">
        <f t="shared" si="5"/>
        <v>0.4567901234567901</v>
      </c>
      <c r="Q43" s="10">
        <f t="shared" si="6"/>
        <v>0.4567901234567901</v>
      </c>
    </row>
    <row r="44" spans="2:17" outlineLevel="1" x14ac:dyDescent="0.25">
      <c r="B44">
        <v>181</v>
      </c>
      <c r="C44">
        <v>85</v>
      </c>
      <c r="D44">
        <v>65</v>
      </c>
      <c r="E44">
        <v>315</v>
      </c>
      <c r="G44">
        <f t="shared" si="1"/>
        <v>0.66750514165401209</v>
      </c>
      <c r="I44" s="4">
        <f t="shared" si="2"/>
        <v>147.09841269841269</v>
      </c>
      <c r="J44" s="4">
        <f t="shared" si="3"/>
        <v>69.079365079365076</v>
      </c>
      <c r="K44" s="4">
        <f t="shared" si="4"/>
        <v>52.825396825396822</v>
      </c>
      <c r="P44" s="11">
        <f t="shared" si="5"/>
        <v>0.46961325966850831</v>
      </c>
      <c r="Q44" s="10">
        <f t="shared" si="6"/>
        <v>0.46961325966850831</v>
      </c>
    </row>
    <row r="45" spans="2:17" outlineLevel="1" x14ac:dyDescent="0.25">
      <c r="B45">
        <v>183</v>
      </c>
      <c r="C45">
        <v>81</v>
      </c>
      <c r="D45">
        <v>60</v>
      </c>
      <c r="E45">
        <v>309</v>
      </c>
      <c r="G45">
        <f t="shared" si="1"/>
        <v>0.67613535326136498</v>
      </c>
      <c r="I45" s="4">
        <f t="shared" si="2"/>
        <v>151.61165048543688</v>
      </c>
      <c r="J45" s="4">
        <f t="shared" si="3"/>
        <v>67.106796116504853</v>
      </c>
      <c r="K45" s="4">
        <f t="shared" si="4"/>
        <v>49.708737864077669</v>
      </c>
      <c r="P45" s="11">
        <f t="shared" si="5"/>
        <v>0.44262295081967212</v>
      </c>
      <c r="Q45" s="10">
        <f t="shared" si="6"/>
        <v>0.44262295081967218</v>
      </c>
    </row>
    <row r="46" spans="2:17" outlineLevel="1" x14ac:dyDescent="0.25">
      <c r="B46">
        <v>185</v>
      </c>
      <c r="C46">
        <v>80</v>
      </c>
      <c r="D46">
        <v>60</v>
      </c>
      <c r="E46">
        <v>308</v>
      </c>
      <c r="G46">
        <f t="shared" si="1"/>
        <v>0.68278379366276265</v>
      </c>
      <c r="I46" s="4">
        <f t="shared" si="2"/>
        <v>153.76623376623377</v>
      </c>
      <c r="J46" s="4">
        <f t="shared" si="3"/>
        <v>66.493506493506487</v>
      </c>
      <c r="K46" s="4">
        <f t="shared" si="4"/>
        <v>49.870129870129873</v>
      </c>
      <c r="P46" s="11">
        <f t="shared" si="5"/>
        <v>0.43243243243243246</v>
      </c>
      <c r="Q46" s="10">
        <f t="shared" si="6"/>
        <v>0.4324324324324324</v>
      </c>
    </row>
    <row r="47" spans="2:17" outlineLevel="1" x14ac:dyDescent="0.25">
      <c r="B47">
        <v>193</v>
      </c>
      <c r="C47">
        <v>83</v>
      </c>
      <c r="D47">
        <v>61</v>
      </c>
      <c r="E47">
        <v>320</v>
      </c>
      <c r="G47">
        <f t="shared" si="1"/>
        <v>0.68364687293587467</v>
      </c>
      <c r="I47" s="4">
        <f t="shared" si="2"/>
        <v>154.4</v>
      </c>
      <c r="J47" s="4">
        <f t="shared" si="3"/>
        <v>66.400000000000006</v>
      </c>
      <c r="K47" s="4">
        <f t="shared" si="4"/>
        <v>48.8</v>
      </c>
      <c r="P47" s="11">
        <f t="shared" si="5"/>
        <v>0.43005181347150256</v>
      </c>
      <c r="Q47" s="10">
        <f t="shared" si="6"/>
        <v>0.43005181347150262</v>
      </c>
    </row>
    <row r="48" spans="2:17" outlineLevel="1" x14ac:dyDescent="0.25">
      <c r="B48">
        <v>196</v>
      </c>
      <c r="C48">
        <v>81</v>
      </c>
      <c r="D48">
        <v>60</v>
      </c>
      <c r="E48">
        <v>319</v>
      </c>
      <c r="G48">
        <f t="shared" si="1"/>
        <v>0.69091506463290331</v>
      </c>
      <c r="I48" s="4">
        <f t="shared" si="2"/>
        <v>157.29153605015674</v>
      </c>
      <c r="J48" s="4">
        <f t="shared" si="3"/>
        <v>65.003134796238243</v>
      </c>
      <c r="K48" s="4">
        <f t="shared" si="4"/>
        <v>48.150470219435739</v>
      </c>
      <c r="P48" s="11">
        <f t="shared" si="5"/>
        <v>0.41326530612244899</v>
      </c>
      <c r="Q48" s="10">
        <f t="shared" si="6"/>
        <v>0.41326530612244899</v>
      </c>
    </row>
    <row r="49" spans="2:17" outlineLevel="1" x14ac:dyDescent="0.25">
      <c r="B49">
        <v>196</v>
      </c>
      <c r="C49">
        <v>88</v>
      </c>
      <c r="D49">
        <v>62</v>
      </c>
      <c r="E49">
        <v>329</v>
      </c>
      <c r="G49">
        <f t="shared" si="1"/>
        <v>0.67968310590580749</v>
      </c>
      <c r="I49" s="4">
        <f t="shared" si="2"/>
        <v>152.51063829787233</v>
      </c>
      <c r="J49" s="4">
        <f t="shared" si="3"/>
        <v>68.474164133738597</v>
      </c>
      <c r="K49" s="4">
        <f t="shared" si="4"/>
        <v>48.243161094224924</v>
      </c>
      <c r="P49" s="11">
        <f t="shared" si="5"/>
        <v>0.44897959183673469</v>
      </c>
      <c r="Q49" s="10">
        <f t="shared" si="6"/>
        <v>0.44897959183673469</v>
      </c>
    </row>
    <row r="50" spans="2:17" outlineLevel="1" x14ac:dyDescent="0.25">
      <c r="B50">
        <v>198</v>
      </c>
      <c r="C50">
        <v>87</v>
      </c>
      <c r="D50">
        <v>62</v>
      </c>
      <c r="E50">
        <v>329</v>
      </c>
      <c r="G50">
        <f t="shared" si="1"/>
        <v>0.68383653957396584</v>
      </c>
      <c r="I50" s="4">
        <f t="shared" si="2"/>
        <v>154.06686930091186</v>
      </c>
      <c r="J50" s="4">
        <f t="shared" si="3"/>
        <v>67.696048632218847</v>
      </c>
      <c r="K50" s="4">
        <f t="shared" si="4"/>
        <v>48.243161094224924</v>
      </c>
      <c r="P50" s="11">
        <f t="shared" si="5"/>
        <v>0.43939393939393939</v>
      </c>
      <c r="Q50" s="10">
        <f t="shared" si="6"/>
        <v>0.43939393939393939</v>
      </c>
    </row>
    <row r="51" spans="2:17" outlineLevel="1" x14ac:dyDescent="0.25">
      <c r="B51">
        <v>203</v>
      </c>
      <c r="C51">
        <v>87</v>
      </c>
      <c r="D51">
        <v>65</v>
      </c>
      <c r="E51">
        <v>337</v>
      </c>
      <c r="G51">
        <f t="shared" si="1"/>
        <v>0.68315668888981951</v>
      </c>
      <c r="I51" s="4">
        <f t="shared" si="2"/>
        <v>154.20771513353117</v>
      </c>
      <c r="J51" s="4">
        <f t="shared" si="3"/>
        <v>66.089020771513347</v>
      </c>
      <c r="K51" s="4">
        <f t="shared" si="4"/>
        <v>49.376854599406528</v>
      </c>
      <c r="P51" s="11">
        <f t="shared" si="5"/>
        <v>0.42857142857142855</v>
      </c>
      <c r="Q51" s="10">
        <f t="shared" si="6"/>
        <v>0.42857142857142849</v>
      </c>
    </row>
    <row r="52" spans="2:17" outlineLevel="1" x14ac:dyDescent="0.25">
      <c r="B52">
        <v>205</v>
      </c>
      <c r="C52">
        <v>95</v>
      </c>
      <c r="D52">
        <v>65</v>
      </c>
      <c r="E52">
        <v>347</v>
      </c>
      <c r="G52">
        <f t="shared" si="1"/>
        <v>0.67753993922240618</v>
      </c>
      <c r="I52" s="4">
        <f t="shared" si="2"/>
        <v>151.2391930835735</v>
      </c>
      <c r="J52" s="4">
        <f t="shared" si="3"/>
        <v>70.086455331412097</v>
      </c>
      <c r="K52" s="4">
        <f t="shared" si="4"/>
        <v>47.953890489913547</v>
      </c>
      <c r="P52" s="11">
        <f t="shared" si="5"/>
        <v>0.46341463414634149</v>
      </c>
      <c r="Q52" s="10">
        <f t="shared" si="6"/>
        <v>0.46341463414634138</v>
      </c>
    </row>
    <row r="53" spans="2:17" outlineLevel="1" x14ac:dyDescent="0.25">
      <c r="B53">
        <v>213</v>
      </c>
      <c r="C53">
        <v>97</v>
      </c>
      <c r="D53">
        <v>67</v>
      </c>
      <c r="E53">
        <v>360</v>
      </c>
      <c r="G53">
        <f t="shared" si="1"/>
        <v>0.67624485119328792</v>
      </c>
      <c r="I53" s="4">
        <f t="shared" si="2"/>
        <v>151.46666666666667</v>
      </c>
      <c r="J53" s="4">
        <f t="shared" si="3"/>
        <v>68.977777777777774</v>
      </c>
      <c r="K53" s="4">
        <f t="shared" si="4"/>
        <v>47.644444444444446</v>
      </c>
      <c r="P53" s="11">
        <f t="shared" si="5"/>
        <v>0.45539906103286387</v>
      </c>
      <c r="Q53" s="10">
        <f t="shared" si="6"/>
        <v>0.45539906103286382</v>
      </c>
    </row>
    <row r="54" spans="2:17" outlineLevel="1" x14ac:dyDescent="0.25">
      <c r="B54">
        <v>216</v>
      </c>
      <c r="C54">
        <v>90</v>
      </c>
      <c r="D54">
        <v>64</v>
      </c>
      <c r="E54">
        <v>351</v>
      </c>
      <c r="G54">
        <f t="shared" si="1"/>
        <v>0.69115188477886536</v>
      </c>
      <c r="I54" s="4">
        <f t="shared" si="2"/>
        <v>157.53846153846155</v>
      </c>
      <c r="J54" s="4">
        <f t="shared" si="3"/>
        <v>65.641025641025635</v>
      </c>
      <c r="K54" s="4">
        <f t="shared" si="4"/>
        <v>46.67806267806268</v>
      </c>
      <c r="P54" s="11">
        <f t="shared" si="5"/>
        <v>0.41666666666666669</v>
      </c>
      <c r="Q54" s="10">
        <f t="shared" si="6"/>
        <v>0.41666666666666663</v>
      </c>
    </row>
    <row r="55" spans="2:17" outlineLevel="1" x14ac:dyDescent="0.25">
      <c r="B55">
        <v>220</v>
      </c>
      <c r="C55">
        <v>95</v>
      </c>
      <c r="D55">
        <v>71</v>
      </c>
      <c r="E55">
        <v>367</v>
      </c>
      <c r="G55">
        <f t="shared" si="1"/>
        <v>0.68101359877243517</v>
      </c>
      <c r="I55" s="4">
        <f t="shared" si="2"/>
        <v>153.46049046321525</v>
      </c>
      <c r="J55" s="4">
        <f t="shared" si="3"/>
        <v>66.267029972752042</v>
      </c>
      <c r="K55" s="4">
        <f t="shared" si="4"/>
        <v>49.525885558583106</v>
      </c>
      <c r="P55" s="11">
        <f t="shared" si="5"/>
        <v>0.43181818181818182</v>
      </c>
      <c r="Q55" s="10">
        <f t="shared" si="6"/>
        <v>0.43181818181818182</v>
      </c>
    </row>
    <row r="56" spans="2:17" outlineLevel="1" x14ac:dyDescent="0.25">
      <c r="B56">
        <v>220</v>
      </c>
      <c r="C56">
        <v>98</v>
      </c>
      <c r="D56">
        <v>69</v>
      </c>
      <c r="E56">
        <v>368</v>
      </c>
      <c r="G56">
        <f t="shared" si="1"/>
        <v>0.68078652007573137</v>
      </c>
      <c r="I56" s="4">
        <f t="shared" si="2"/>
        <v>153.04347826086956</v>
      </c>
      <c r="J56" s="4">
        <f t="shared" si="3"/>
        <v>68.173913043478265</v>
      </c>
      <c r="K56" s="4">
        <f t="shared" si="4"/>
        <v>48</v>
      </c>
      <c r="P56" s="11">
        <f t="shared" si="5"/>
        <v>0.44545454545454544</v>
      </c>
      <c r="Q56" s="10">
        <f t="shared" si="6"/>
        <v>0.44545454545454549</v>
      </c>
    </row>
    <row r="57" spans="2:17" outlineLevel="1" x14ac:dyDescent="0.25">
      <c r="B57">
        <v>221</v>
      </c>
      <c r="C57">
        <v>97</v>
      </c>
      <c r="D57">
        <v>67</v>
      </c>
      <c r="E57">
        <v>368</v>
      </c>
      <c r="G57">
        <f t="shared" si="1"/>
        <v>0.68064549973815269</v>
      </c>
      <c r="I57" s="4">
        <f t="shared" si="2"/>
        <v>153.7391304347826</v>
      </c>
      <c r="J57" s="4">
        <f t="shared" si="3"/>
        <v>67.478260869565219</v>
      </c>
      <c r="K57" s="4">
        <f t="shared" si="4"/>
        <v>46.608695652173914</v>
      </c>
      <c r="P57" s="11">
        <f t="shared" si="5"/>
        <v>0.43891402714932126</v>
      </c>
      <c r="Q57" s="10">
        <f t="shared" si="6"/>
        <v>0.43891402714932132</v>
      </c>
    </row>
    <row r="58" spans="2:17" outlineLevel="1" x14ac:dyDescent="0.25">
      <c r="B58">
        <v>226</v>
      </c>
      <c r="C58">
        <v>96</v>
      </c>
      <c r="D58">
        <v>67</v>
      </c>
      <c r="E58">
        <v>371</v>
      </c>
      <c r="G58">
        <f t="shared" si="1"/>
        <v>0.68604075193148262</v>
      </c>
      <c r="I58" s="4">
        <f t="shared" si="2"/>
        <v>155.94609164420484</v>
      </c>
      <c r="J58" s="4">
        <f t="shared" si="3"/>
        <v>66.242587601078171</v>
      </c>
      <c r="K58" s="4">
        <f t="shared" si="4"/>
        <v>46.23180592991914</v>
      </c>
      <c r="P58" s="11">
        <f t="shared" si="5"/>
        <v>0.4247787610619469</v>
      </c>
      <c r="Q58" s="10">
        <f t="shared" si="6"/>
        <v>0.42477876106194695</v>
      </c>
    </row>
    <row r="59" spans="2:17" outlineLevel="1" x14ac:dyDescent="0.25">
      <c r="B59">
        <v>241</v>
      </c>
      <c r="C59">
        <v>101</v>
      </c>
      <c r="D59">
        <v>73</v>
      </c>
      <c r="E59">
        <v>395</v>
      </c>
      <c r="G59">
        <f t="shared" si="1"/>
        <v>0.6868695489532799</v>
      </c>
      <c r="I59" s="4">
        <f t="shared" si="2"/>
        <v>156.19240506329115</v>
      </c>
      <c r="J59" s="4">
        <f t="shared" si="3"/>
        <v>65.458227848101259</v>
      </c>
      <c r="K59" s="4">
        <f t="shared" si="4"/>
        <v>47.311392405063295</v>
      </c>
      <c r="P59" s="11">
        <f t="shared" si="5"/>
        <v>0.41908713692946059</v>
      </c>
      <c r="Q59" s="10">
        <f t="shared" si="6"/>
        <v>0.41908713692946054</v>
      </c>
    </row>
    <row r="60" spans="2:17" outlineLevel="1" x14ac:dyDescent="0.25">
      <c r="B60">
        <v>244</v>
      </c>
      <c r="C60">
        <v>99</v>
      </c>
      <c r="D60">
        <v>72</v>
      </c>
      <c r="E60">
        <v>394</v>
      </c>
      <c r="G60">
        <f t="shared" si="1"/>
        <v>0.69285621216278492</v>
      </c>
      <c r="I60" s="4">
        <f t="shared" si="2"/>
        <v>158.53807106598984</v>
      </c>
      <c r="J60" s="4">
        <f t="shared" si="3"/>
        <v>64.324873096446694</v>
      </c>
      <c r="K60" s="4">
        <f t="shared" si="4"/>
        <v>46.781725888324871</v>
      </c>
      <c r="P60" s="11">
        <f t="shared" si="5"/>
        <v>0.40573770491803279</v>
      </c>
      <c r="Q60" s="10">
        <f t="shared" si="6"/>
        <v>0.40573770491803279</v>
      </c>
    </row>
    <row r="61" spans="2:17" outlineLevel="1" x14ac:dyDescent="0.25">
      <c r="B61">
        <v>248</v>
      </c>
      <c r="C61">
        <v>104</v>
      </c>
      <c r="D61">
        <v>72</v>
      </c>
      <c r="E61">
        <v>405</v>
      </c>
      <c r="G61">
        <f t="shared" si="1"/>
        <v>0.68739605496514822</v>
      </c>
      <c r="I61" s="4">
        <f t="shared" si="2"/>
        <v>156.7604938271605</v>
      </c>
      <c r="J61" s="4">
        <f t="shared" si="3"/>
        <v>65.738271604938276</v>
      </c>
      <c r="K61" s="4">
        <f t="shared" si="4"/>
        <v>45.511111111111113</v>
      </c>
      <c r="P61" s="11">
        <f t="shared" si="5"/>
        <v>0.41935483870967744</v>
      </c>
      <c r="Q61" s="10">
        <f t="shared" si="6"/>
        <v>0.41935483870967744</v>
      </c>
    </row>
    <row r="62" spans="2:17" outlineLevel="1" x14ac:dyDescent="0.25">
      <c r="B62">
        <v>257</v>
      </c>
      <c r="C62">
        <v>112</v>
      </c>
      <c r="D62">
        <v>78</v>
      </c>
      <c r="E62">
        <v>426</v>
      </c>
      <c r="G62">
        <f t="shared" si="1"/>
        <v>0.68308245790282329</v>
      </c>
      <c r="I62" s="4">
        <f t="shared" si="2"/>
        <v>154.44131455399062</v>
      </c>
      <c r="J62" s="4">
        <f t="shared" si="3"/>
        <v>67.305164319248831</v>
      </c>
      <c r="K62" s="4">
        <f t="shared" si="4"/>
        <v>46.87323943661972</v>
      </c>
      <c r="P62" s="11">
        <f t="shared" si="5"/>
        <v>0.43579766536964981</v>
      </c>
      <c r="Q62" s="10">
        <f t="shared" si="6"/>
        <v>0.43579766536964981</v>
      </c>
    </row>
    <row r="63" spans="2:17" outlineLevel="1" x14ac:dyDescent="0.25">
      <c r="B63">
        <v>270</v>
      </c>
      <c r="C63">
        <v>113</v>
      </c>
      <c r="D63">
        <v>78</v>
      </c>
      <c r="E63">
        <v>440</v>
      </c>
      <c r="G63">
        <f t="shared" si="1"/>
        <v>0.68842631059828552</v>
      </c>
      <c r="I63" s="4">
        <f t="shared" si="2"/>
        <v>157.09090909090909</v>
      </c>
      <c r="J63" s="4">
        <f t="shared" si="3"/>
        <v>65.74545454545455</v>
      </c>
      <c r="K63" s="4">
        <f t="shared" si="4"/>
        <v>45.381818181818183</v>
      </c>
      <c r="P63" s="11">
        <f t="shared" si="5"/>
        <v>0.41851851851851851</v>
      </c>
      <c r="Q63" s="10">
        <f t="shared" si="6"/>
        <v>0.41851851851851851</v>
      </c>
    </row>
    <row r="64" spans="2:17" outlineLevel="1" x14ac:dyDescent="0.25">
      <c r="B64">
        <v>270</v>
      </c>
      <c r="C64">
        <v>114</v>
      </c>
      <c r="D64">
        <v>79</v>
      </c>
      <c r="E64">
        <v>443</v>
      </c>
      <c r="G64">
        <f t="shared" si="1"/>
        <v>0.68519361526241929</v>
      </c>
      <c r="I64" s="4">
        <f t="shared" si="2"/>
        <v>156.02708803611739</v>
      </c>
      <c r="J64" s="4">
        <f t="shared" si="3"/>
        <v>65.878103837471784</v>
      </c>
      <c r="K64" s="4">
        <f t="shared" si="4"/>
        <v>45.652370203160274</v>
      </c>
      <c r="P64" s="11">
        <f t="shared" si="5"/>
        <v>0.42222222222222222</v>
      </c>
      <c r="Q64" s="10">
        <f t="shared" si="6"/>
        <v>0.42222222222222222</v>
      </c>
    </row>
    <row r="65" spans="1:18" outlineLevel="1" x14ac:dyDescent="0.25">
      <c r="B65">
        <v>285</v>
      </c>
      <c r="C65">
        <v>124</v>
      </c>
      <c r="D65">
        <v>85</v>
      </c>
      <c r="E65">
        <v>472</v>
      </c>
      <c r="G65">
        <f t="shared" si="1"/>
        <v>0.68267038442988737</v>
      </c>
      <c r="I65" s="4">
        <f t="shared" si="2"/>
        <v>154.57627118644066</v>
      </c>
      <c r="J65" s="4">
        <f t="shared" si="3"/>
        <v>67.254237288135599</v>
      </c>
      <c r="K65" s="4">
        <f t="shared" si="4"/>
        <v>46.101694915254235</v>
      </c>
      <c r="P65" s="11">
        <f t="shared" si="5"/>
        <v>0.43508771929824563</v>
      </c>
      <c r="Q65" s="10">
        <f t="shared" si="6"/>
        <v>0.43508771929824569</v>
      </c>
    </row>
    <row r="66" spans="1:18" outlineLevel="1" x14ac:dyDescent="0.25">
      <c r="B66">
        <v>290</v>
      </c>
      <c r="C66">
        <v>118</v>
      </c>
      <c r="D66">
        <v>84</v>
      </c>
      <c r="E66">
        <v>470</v>
      </c>
      <c r="G66">
        <f t="shared" si="1"/>
        <v>0.68970309382217931</v>
      </c>
      <c r="I66" s="4">
        <f t="shared" si="2"/>
        <v>157.95744680851064</v>
      </c>
      <c r="J66" s="4">
        <f t="shared" si="3"/>
        <v>64.272340425531908</v>
      </c>
      <c r="K66" s="4">
        <f t="shared" si="4"/>
        <v>45.753191489361704</v>
      </c>
      <c r="P66" s="11">
        <f t="shared" si="5"/>
        <v>0.40689655172413791</v>
      </c>
      <c r="Q66" s="10">
        <f t="shared" si="6"/>
        <v>0.40689655172413791</v>
      </c>
    </row>
    <row r="67" spans="1:18" outlineLevel="1" x14ac:dyDescent="0.25">
      <c r="B67">
        <v>322</v>
      </c>
      <c r="C67">
        <v>132</v>
      </c>
      <c r="D67">
        <v>90</v>
      </c>
      <c r="E67">
        <v>521</v>
      </c>
      <c r="G67">
        <f t="shared" si="1"/>
        <v>0.68993309642543321</v>
      </c>
      <c r="I67" s="4">
        <f t="shared" si="2"/>
        <v>158.21880998080613</v>
      </c>
      <c r="J67" s="4">
        <f t="shared" si="3"/>
        <v>64.859884836852203</v>
      </c>
      <c r="K67" s="4">
        <f t="shared" si="4"/>
        <v>44.22264875239923</v>
      </c>
      <c r="P67" s="11">
        <f t="shared" si="5"/>
        <v>0.40993788819875776</v>
      </c>
      <c r="Q67" s="10">
        <f t="shared" si="6"/>
        <v>0.40993788819875776</v>
      </c>
    </row>
    <row r="68" spans="1:18" x14ac:dyDescent="0.25">
      <c r="P68" t="s">
        <v>41</v>
      </c>
      <c r="Q68" s="5" t="s">
        <v>42</v>
      </c>
      <c r="R68" s="8" t="s">
        <v>43</v>
      </c>
    </row>
    <row r="69" spans="1:18" x14ac:dyDescent="0.25">
      <c r="A69" t="s">
        <v>34</v>
      </c>
      <c r="B69" s="2">
        <f>MEDIAN(B3:B67)</f>
        <v>148</v>
      </c>
      <c r="C69" s="2">
        <f>MEDIAN(C3:C67)</f>
        <v>69</v>
      </c>
      <c r="D69" s="2">
        <f>MEDIAN(D3:D67)</f>
        <v>52</v>
      </c>
      <c r="E69" s="2">
        <f>MEDIAN(E3:E67)</f>
        <v>258</v>
      </c>
      <c r="F69" s="2"/>
      <c r="G69" s="2">
        <f t="shared" ref="G69:K69" si="7">MEDIAN(G7:G67)</f>
        <v>0.67156861303131488</v>
      </c>
      <c r="H69" s="2"/>
      <c r="I69" s="2">
        <f t="shared" si="7"/>
        <v>148.51908396946564</v>
      </c>
      <c r="J69" s="2">
        <f t="shared" si="7"/>
        <v>69.079365079365076</v>
      </c>
      <c r="K69" s="2">
        <f t="shared" si="7"/>
        <v>51.848101265822784</v>
      </c>
      <c r="P69" s="6" t="s">
        <v>44</v>
      </c>
      <c r="Q69" s="9">
        <f>$B71/$C71</f>
        <v>2.1249179610588493</v>
      </c>
      <c r="R69" s="10">
        <f>$I71/$J71</f>
        <v>2.0396586401516008</v>
      </c>
    </row>
    <row r="70" spans="1:18" x14ac:dyDescent="0.25">
      <c r="A70" t="s">
        <v>35</v>
      </c>
      <c r="B70">
        <f>_xlfn.MODE.SNGL(B$3:B67)</f>
        <v>49</v>
      </c>
      <c r="C70">
        <f>_xlfn.MODE.SNGL(C$3:C67)</f>
        <v>35</v>
      </c>
      <c r="D70">
        <f>_xlfn.MODE.SNGL(D$3:D67)</f>
        <v>30</v>
      </c>
      <c r="E70">
        <f>_xlfn.MODE.SNGL(E$3:E67)</f>
        <v>122</v>
      </c>
      <c r="J70">
        <f>_xlfn.MODE.SNGL(J$3:J67)</f>
        <v>79.73770491803279</v>
      </c>
      <c r="K70">
        <f>_xlfn.MODE.SNGL(K$3:K67)</f>
        <v>67.147540983606561</v>
      </c>
      <c r="P70" s="7" t="s">
        <v>45</v>
      </c>
      <c r="Q70" s="11">
        <f>$B71/$D71</f>
        <v>2.8525697503671075</v>
      </c>
      <c r="R70" s="10">
        <f>$I71/$K71</f>
        <v>2.6862906237831061</v>
      </c>
    </row>
    <row r="71" spans="1:18" x14ac:dyDescent="0.25">
      <c r="A71" t="s">
        <v>37</v>
      </c>
      <c r="B71">
        <f>AVERAGE(B3:B67)</f>
        <v>149.43076923076924</v>
      </c>
      <c r="C71">
        <f>AVERAGE(C3:C67)</f>
        <v>70.323076923076925</v>
      </c>
      <c r="D71">
        <f>AVERAGE(D3:D67)</f>
        <v>52.384615384615387</v>
      </c>
      <c r="E71">
        <f>AVERAGE(E3:E67)</f>
        <v>259.2</v>
      </c>
      <c r="G71">
        <f t="shared" ref="G71:K71" si="8">AVERAGE(G7:G67)</f>
        <v>0.66393856575614751</v>
      </c>
      <c r="I71">
        <f t="shared" si="8"/>
        <v>144.27354356321624</v>
      </c>
      <c r="J71">
        <f t="shared" si="8"/>
        <v>70.734161453846454</v>
      </c>
      <c r="K71">
        <f t="shared" si="8"/>
        <v>53.70734733088397</v>
      </c>
      <c r="P71" s="7" t="s">
        <v>46</v>
      </c>
      <c r="Q71" s="11">
        <f>$C71/$B71</f>
        <v>0.47060640378873669</v>
      </c>
      <c r="R71" s="10">
        <f>$J71/$I71</f>
        <v>0.4902781182667279</v>
      </c>
    </row>
    <row r="72" spans="1:18" x14ac:dyDescent="0.25">
      <c r="P72" s="7" t="s">
        <v>47</v>
      </c>
      <c r="Q72" s="11">
        <f>$C71/$D71</f>
        <v>1.3424375917767988</v>
      </c>
      <c r="R72" s="10">
        <f>$J71/$K71</f>
        <v>1.3170295121459361</v>
      </c>
    </row>
    <row r="73" spans="1:18" x14ac:dyDescent="0.25">
      <c r="P73" s="7" t="s">
        <v>48</v>
      </c>
      <c r="Q73" s="11">
        <f>$D71/$B71</f>
        <v>0.35056110367548643</v>
      </c>
      <c r="R73" s="10">
        <f>$K71/$I71</f>
        <v>0.37226054066767311</v>
      </c>
    </row>
    <row r="74" spans="1:18" x14ac:dyDescent="0.25">
      <c r="P74" s="7" t="s">
        <v>49</v>
      </c>
      <c r="Q74" s="11">
        <f>$D71/$C71</f>
        <v>0.74491358564865462</v>
      </c>
      <c r="R74" s="10">
        <f>$K71/$J71</f>
        <v>0.75928442816032582</v>
      </c>
    </row>
    <row r="75" spans="1:18" x14ac:dyDescent="0.25">
      <c r="P75" s="13" t="s">
        <v>55</v>
      </c>
      <c r="Q75">
        <f>$B71/$E71</f>
        <v>0.57650759734093071</v>
      </c>
      <c r="R75">
        <f>$I71/$E71</f>
        <v>0.55661089337660585</v>
      </c>
    </row>
    <row r="76" spans="1:18" x14ac:dyDescent="0.25">
      <c r="P76" s="13" t="s">
        <v>56</v>
      </c>
      <c r="Q76">
        <f>$C71/$E71</f>
        <v>0.27130816714150052</v>
      </c>
      <c r="R76">
        <f>$J71/$E71</f>
        <v>0.27289414141144469</v>
      </c>
    </row>
    <row r="77" spans="1:18" x14ac:dyDescent="0.25">
      <c r="P77" s="13" t="s">
        <v>57</v>
      </c>
      <c r="Q77">
        <f>$D71/$E71</f>
        <v>0.20210113960113962</v>
      </c>
      <c r="R77">
        <f>$K71/$E71</f>
        <v>0.20720427210989187</v>
      </c>
    </row>
  </sheetData>
  <autoFilter ref="B2:E67" xr:uid="{24A415FF-02B4-4215-ADBC-7C7CD9BD9296}">
    <sortState ref="B3:E67">
      <sortCondition ref="B2:B67"/>
    </sortState>
  </autoFilter>
  <conditionalFormatting sqref="P3:Q67">
    <cfRule type="cellIs" dxfId="25" priority="1" operator="lessThan">
      <formula>0.7</formula>
    </cfRule>
    <cfRule type="cellIs" dxfId="24" priority="2" operator="lessThan">
      <formula>0.6</formula>
    </cfRule>
    <cfRule type="cellIs" dxfId="23" priority="3" operator="greaterThan">
      <formula>0.9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6B3E-012A-4B26-88EC-00A9DD2CB6CC}">
  <dimension ref="A1:R74"/>
  <sheetViews>
    <sheetView workbookViewId="0">
      <selection activeCell="A66" sqref="A66:K68"/>
    </sheetView>
  </sheetViews>
  <sheetFormatPr defaultRowHeight="15" x14ac:dyDescent="0.25"/>
  <sheetData>
    <row r="1" spans="1:17" x14ac:dyDescent="0.25">
      <c r="A1" t="s">
        <v>61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t="s">
        <v>36</v>
      </c>
      <c r="I2" s="3" t="s">
        <v>38</v>
      </c>
      <c r="J2" s="3" t="s">
        <v>39</v>
      </c>
      <c r="K2" s="3" t="s">
        <v>40</v>
      </c>
    </row>
    <row r="3" spans="1:17" x14ac:dyDescent="0.25">
      <c r="B3">
        <v>48</v>
      </c>
      <c r="C3">
        <v>34</v>
      </c>
      <c r="D3">
        <v>30</v>
      </c>
      <c r="E3">
        <v>106</v>
      </c>
      <c r="G3">
        <f>SQRT($B3^2 + $C3^2 + $D3^2)/$E3</f>
        <v>0.62292732147996899</v>
      </c>
      <c r="I3" s="4">
        <f t="shared" ref="I3:K3" si="0">B3/$E3*256</f>
        <v>115.9245283018868</v>
      </c>
      <c r="J3" s="4">
        <f t="shared" si="0"/>
        <v>82.113207547169807</v>
      </c>
      <c r="K3" s="4">
        <f t="shared" si="0"/>
        <v>72.452830188679243</v>
      </c>
      <c r="P3" s="11">
        <f>$C3/$B3</f>
        <v>0.70833333333333337</v>
      </c>
      <c r="Q3" s="10">
        <f>$J3/$I3</f>
        <v>0.70833333333333326</v>
      </c>
    </row>
    <row r="4" spans="1:17" x14ac:dyDescent="0.25">
      <c r="B4">
        <v>48</v>
      </c>
      <c r="C4">
        <v>34</v>
      </c>
      <c r="D4">
        <v>30</v>
      </c>
      <c r="E4">
        <v>106</v>
      </c>
      <c r="G4">
        <f t="shared" ref="G4:G64" si="1">SQRT($B4^2 + $C4^2 + $D4^2)/$E4</f>
        <v>0.62292732147996899</v>
      </c>
      <c r="I4" s="4">
        <f t="shared" ref="I4:I64" si="2">B4/$E4*256</f>
        <v>115.9245283018868</v>
      </c>
      <c r="J4" s="4">
        <f t="shared" ref="J4:J64" si="3">C4/$E4*256</f>
        <v>82.113207547169807</v>
      </c>
      <c r="K4" s="4">
        <f t="shared" ref="K4:K64" si="4">D4/$E4*256</f>
        <v>72.452830188679243</v>
      </c>
      <c r="P4" s="11">
        <f t="shared" ref="P4:P64" si="5">$C4/$B4</f>
        <v>0.70833333333333337</v>
      </c>
      <c r="Q4" s="10">
        <f t="shared" ref="Q4:Q64" si="6">$J4/$I4</f>
        <v>0.70833333333333326</v>
      </c>
    </row>
    <row r="5" spans="1:17" x14ac:dyDescent="0.25">
      <c r="B5">
        <v>48</v>
      </c>
      <c r="C5">
        <v>34</v>
      </c>
      <c r="D5">
        <v>30</v>
      </c>
      <c r="E5">
        <v>106</v>
      </c>
      <c r="G5">
        <f t="shared" si="1"/>
        <v>0.62292732147996899</v>
      </c>
      <c r="I5" s="4">
        <f t="shared" si="2"/>
        <v>115.9245283018868</v>
      </c>
      <c r="J5" s="4">
        <f t="shared" si="3"/>
        <v>82.113207547169807</v>
      </c>
      <c r="K5" s="4">
        <f t="shared" si="4"/>
        <v>72.452830188679243</v>
      </c>
      <c r="P5" s="11">
        <f t="shared" si="5"/>
        <v>0.70833333333333337</v>
      </c>
      <c r="Q5" s="10">
        <f t="shared" si="6"/>
        <v>0.70833333333333326</v>
      </c>
    </row>
    <row r="6" spans="1:17" x14ac:dyDescent="0.25">
      <c r="B6">
        <v>48</v>
      </c>
      <c r="C6">
        <v>34</v>
      </c>
      <c r="D6">
        <v>30</v>
      </c>
      <c r="E6">
        <v>107</v>
      </c>
      <c r="G6">
        <f t="shared" si="1"/>
        <v>0.61710557081193185</v>
      </c>
      <c r="I6" s="4">
        <f t="shared" si="2"/>
        <v>114.8411214953271</v>
      </c>
      <c r="J6" s="4">
        <f t="shared" si="3"/>
        <v>81.345794392523359</v>
      </c>
      <c r="K6" s="4">
        <f t="shared" si="4"/>
        <v>71.775700934579433</v>
      </c>
      <c r="P6" s="11">
        <f t="shared" si="5"/>
        <v>0.70833333333333337</v>
      </c>
      <c r="Q6" s="10">
        <f t="shared" si="6"/>
        <v>0.70833333333333326</v>
      </c>
    </row>
    <row r="7" spans="1:17" x14ac:dyDescent="0.25">
      <c r="B7">
        <v>49</v>
      </c>
      <c r="C7">
        <v>34</v>
      </c>
      <c r="D7">
        <v>31</v>
      </c>
      <c r="E7">
        <v>108</v>
      </c>
      <c r="G7">
        <f t="shared" si="1"/>
        <v>0.62237101395577998</v>
      </c>
      <c r="I7" s="4">
        <f t="shared" si="2"/>
        <v>116.14814814814815</v>
      </c>
      <c r="J7" s="4">
        <f t="shared" si="3"/>
        <v>80.592592592592595</v>
      </c>
      <c r="K7" s="4">
        <f t="shared" si="4"/>
        <v>73.481481481481481</v>
      </c>
      <c r="P7" s="11">
        <f t="shared" si="5"/>
        <v>0.69387755102040816</v>
      </c>
      <c r="Q7" s="10">
        <f t="shared" si="6"/>
        <v>0.69387755102040816</v>
      </c>
    </row>
    <row r="8" spans="1:17" x14ac:dyDescent="0.25">
      <c r="B8">
        <v>50</v>
      </c>
      <c r="C8">
        <v>34</v>
      </c>
      <c r="D8">
        <v>31</v>
      </c>
      <c r="E8">
        <v>110</v>
      </c>
      <c r="G8">
        <f t="shared" si="1"/>
        <v>0.61771372652215228</v>
      </c>
      <c r="I8" s="4">
        <f t="shared" si="2"/>
        <v>116.36363636363636</v>
      </c>
      <c r="J8" s="4">
        <f t="shared" si="3"/>
        <v>79.127272727272725</v>
      </c>
      <c r="K8" s="4">
        <f t="shared" si="4"/>
        <v>72.145454545454541</v>
      </c>
      <c r="P8" s="11">
        <f t="shared" si="5"/>
        <v>0.68</v>
      </c>
      <c r="Q8" s="10">
        <f t="shared" si="6"/>
        <v>0.68</v>
      </c>
    </row>
    <row r="9" spans="1:17" x14ac:dyDescent="0.25">
      <c r="B9">
        <v>51</v>
      </c>
      <c r="C9">
        <v>34</v>
      </c>
      <c r="D9">
        <v>31</v>
      </c>
      <c r="E9">
        <v>110</v>
      </c>
      <c r="G9">
        <f t="shared" si="1"/>
        <v>0.62443362767543265</v>
      </c>
      <c r="I9" s="4">
        <f t="shared" si="2"/>
        <v>118.69090909090909</v>
      </c>
      <c r="J9" s="4">
        <f t="shared" si="3"/>
        <v>79.127272727272725</v>
      </c>
      <c r="K9" s="4">
        <f t="shared" si="4"/>
        <v>72.145454545454541</v>
      </c>
      <c r="P9" s="11">
        <f t="shared" si="5"/>
        <v>0.66666666666666663</v>
      </c>
      <c r="Q9" s="10">
        <f t="shared" si="6"/>
        <v>0.66666666666666663</v>
      </c>
    </row>
    <row r="10" spans="1:17" x14ac:dyDescent="0.25">
      <c r="B10">
        <v>52</v>
      </c>
      <c r="C10">
        <v>35</v>
      </c>
      <c r="D10">
        <v>31</v>
      </c>
      <c r="E10">
        <v>112</v>
      </c>
      <c r="G10">
        <f t="shared" si="1"/>
        <v>0.62436191918025319</v>
      </c>
      <c r="I10" s="4">
        <f t="shared" si="2"/>
        <v>118.85714285714286</v>
      </c>
      <c r="J10" s="4">
        <f t="shared" si="3"/>
        <v>80</v>
      </c>
      <c r="K10" s="4">
        <f t="shared" si="4"/>
        <v>70.857142857142861</v>
      </c>
      <c r="P10" s="11">
        <f t="shared" si="5"/>
        <v>0.67307692307692313</v>
      </c>
      <c r="Q10" s="10">
        <f t="shared" si="6"/>
        <v>0.67307692307692302</v>
      </c>
    </row>
    <row r="11" spans="1:17" x14ac:dyDescent="0.25">
      <c r="B11">
        <v>52</v>
      </c>
      <c r="C11">
        <v>35</v>
      </c>
      <c r="D11">
        <v>31</v>
      </c>
      <c r="E11">
        <v>111</v>
      </c>
      <c r="G11">
        <f t="shared" si="1"/>
        <v>0.62998680133503027</v>
      </c>
      <c r="I11" s="4">
        <f t="shared" si="2"/>
        <v>119.92792792792793</v>
      </c>
      <c r="J11" s="4">
        <f t="shared" si="3"/>
        <v>80.72072072072072</v>
      </c>
      <c r="K11" s="4">
        <f t="shared" si="4"/>
        <v>71.49549549549549</v>
      </c>
      <c r="P11" s="11">
        <f t="shared" si="5"/>
        <v>0.67307692307692313</v>
      </c>
      <c r="Q11" s="10">
        <f t="shared" si="6"/>
        <v>0.67307692307692313</v>
      </c>
    </row>
    <row r="12" spans="1:17" x14ac:dyDescent="0.25">
      <c r="B12">
        <v>52</v>
      </c>
      <c r="C12">
        <v>36</v>
      </c>
      <c r="D12">
        <v>32</v>
      </c>
      <c r="E12">
        <v>113</v>
      </c>
      <c r="G12">
        <f t="shared" si="1"/>
        <v>0.62725823528033098</v>
      </c>
      <c r="I12" s="4">
        <f t="shared" si="2"/>
        <v>117.80530973451327</v>
      </c>
      <c r="J12" s="4">
        <f t="shared" si="3"/>
        <v>81.557522123893804</v>
      </c>
      <c r="K12" s="4">
        <f t="shared" si="4"/>
        <v>72.495575221238937</v>
      </c>
      <c r="P12" s="11">
        <f t="shared" si="5"/>
        <v>0.69230769230769229</v>
      </c>
      <c r="Q12" s="10">
        <f t="shared" si="6"/>
        <v>0.69230769230769229</v>
      </c>
    </row>
    <row r="13" spans="1:17" x14ac:dyDescent="0.25">
      <c r="B13">
        <v>53</v>
      </c>
      <c r="C13">
        <v>35</v>
      </c>
      <c r="D13">
        <v>32</v>
      </c>
      <c r="E13">
        <v>113</v>
      </c>
      <c r="G13">
        <f t="shared" si="1"/>
        <v>0.62937714643166542</v>
      </c>
      <c r="I13" s="4">
        <f t="shared" si="2"/>
        <v>120.07079646017699</v>
      </c>
      <c r="J13" s="4">
        <f t="shared" si="3"/>
        <v>79.292035398230084</v>
      </c>
      <c r="K13" s="4">
        <f t="shared" si="4"/>
        <v>72.495575221238937</v>
      </c>
      <c r="P13" s="11">
        <f t="shared" si="5"/>
        <v>0.660377358490566</v>
      </c>
      <c r="Q13" s="10">
        <f t="shared" si="6"/>
        <v>0.660377358490566</v>
      </c>
    </row>
    <row r="14" spans="1:17" x14ac:dyDescent="0.25">
      <c r="B14">
        <v>53</v>
      </c>
      <c r="C14">
        <v>35</v>
      </c>
      <c r="D14">
        <v>32</v>
      </c>
      <c r="E14">
        <v>113</v>
      </c>
      <c r="G14">
        <f t="shared" si="1"/>
        <v>0.62937714643166542</v>
      </c>
      <c r="I14" s="4">
        <f t="shared" si="2"/>
        <v>120.07079646017699</v>
      </c>
      <c r="J14" s="4">
        <f t="shared" si="3"/>
        <v>79.292035398230084</v>
      </c>
      <c r="K14" s="4">
        <f t="shared" si="4"/>
        <v>72.495575221238937</v>
      </c>
      <c r="P14" s="11">
        <f t="shared" si="5"/>
        <v>0.660377358490566</v>
      </c>
      <c r="Q14" s="10">
        <f t="shared" si="6"/>
        <v>0.660377358490566</v>
      </c>
    </row>
    <row r="15" spans="1:17" x14ac:dyDescent="0.25">
      <c r="B15">
        <v>55</v>
      </c>
      <c r="C15">
        <v>35</v>
      </c>
      <c r="D15">
        <v>32</v>
      </c>
      <c r="E15">
        <v>116</v>
      </c>
      <c r="G15">
        <f t="shared" si="1"/>
        <v>0.62605440190914852</v>
      </c>
      <c r="I15" s="4">
        <f t="shared" si="2"/>
        <v>121.37931034482759</v>
      </c>
      <c r="J15" s="4">
        <f t="shared" si="3"/>
        <v>77.241379310344826</v>
      </c>
      <c r="K15" s="4">
        <f t="shared" si="4"/>
        <v>70.620689655172413</v>
      </c>
      <c r="P15" s="11">
        <f t="shared" si="5"/>
        <v>0.63636363636363635</v>
      </c>
      <c r="Q15" s="10">
        <f t="shared" si="6"/>
        <v>0.63636363636363635</v>
      </c>
    </row>
    <row r="16" spans="1:17" x14ac:dyDescent="0.25">
      <c r="B16">
        <v>57</v>
      </c>
      <c r="C16">
        <v>35</v>
      </c>
      <c r="D16">
        <v>32</v>
      </c>
      <c r="E16">
        <v>117</v>
      </c>
      <c r="G16">
        <f t="shared" si="1"/>
        <v>0.6337478602364659</v>
      </c>
      <c r="I16" s="4">
        <f t="shared" si="2"/>
        <v>124.71794871794872</v>
      </c>
      <c r="J16" s="4">
        <f t="shared" si="3"/>
        <v>76.581196581196579</v>
      </c>
      <c r="K16" s="4">
        <f t="shared" si="4"/>
        <v>70.017094017094024</v>
      </c>
      <c r="P16" s="11">
        <f t="shared" si="5"/>
        <v>0.61403508771929827</v>
      </c>
      <c r="Q16" s="10">
        <f t="shared" si="6"/>
        <v>0.61403508771929827</v>
      </c>
    </row>
    <row r="17" spans="2:17" x14ac:dyDescent="0.25">
      <c r="B17">
        <v>58</v>
      </c>
      <c r="C17">
        <v>36</v>
      </c>
      <c r="D17">
        <v>33</v>
      </c>
      <c r="E17">
        <v>119</v>
      </c>
      <c r="G17">
        <f t="shared" si="1"/>
        <v>0.6371610113367181</v>
      </c>
      <c r="I17" s="4">
        <f t="shared" si="2"/>
        <v>124.77310924369748</v>
      </c>
      <c r="J17" s="4">
        <f t="shared" si="3"/>
        <v>77.445378151260499</v>
      </c>
      <c r="K17" s="4">
        <f t="shared" si="4"/>
        <v>70.991596638655466</v>
      </c>
      <c r="P17" s="11">
        <f t="shared" si="5"/>
        <v>0.62068965517241381</v>
      </c>
      <c r="Q17" s="10">
        <f t="shared" si="6"/>
        <v>0.62068965517241381</v>
      </c>
    </row>
    <row r="18" spans="2:17" x14ac:dyDescent="0.25">
      <c r="B18">
        <v>60</v>
      </c>
      <c r="C18">
        <v>37</v>
      </c>
      <c r="D18">
        <v>33</v>
      </c>
      <c r="E18">
        <v>122</v>
      </c>
      <c r="G18">
        <f t="shared" si="1"/>
        <v>0.63797667941934577</v>
      </c>
      <c r="I18" s="4">
        <f t="shared" si="2"/>
        <v>125.90163934426229</v>
      </c>
      <c r="J18" s="4">
        <f t="shared" si="3"/>
        <v>77.639344262295083</v>
      </c>
      <c r="K18" s="4">
        <f t="shared" si="4"/>
        <v>69.245901639344268</v>
      </c>
      <c r="P18" s="11">
        <f t="shared" si="5"/>
        <v>0.6166666666666667</v>
      </c>
      <c r="Q18" s="10">
        <f t="shared" si="6"/>
        <v>0.6166666666666667</v>
      </c>
    </row>
    <row r="19" spans="2:17" x14ac:dyDescent="0.25">
      <c r="B19">
        <v>61</v>
      </c>
      <c r="C19">
        <v>36</v>
      </c>
      <c r="D19">
        <v>33</v>
      </c>
      <c r="E19">
        <v>122</v>
      </c>
      <c r="G19">
        <f t="shared" si="1"/>
        <v>0.64049916706840337</v>
      </c>
      <c r="I19" s="4">
        <f t="shared" si="2"/>
        <v>128</v>
      </c>
      <c r="J19" s="4">
        <f t="shared" si="3"/>
        <v>75.540983606557376</v>
      </c>
      <c r="K19" s="4">
        <f t="shared" si="4"/>
        <v>69.245901639344268</v>
      </c>
      <c r="P19" s="11">
        <f t="shared" si="5"/>
        <v>0.5901639344262295</v>
      </c>
      <c r="Q19" s="10">
        <f t="shared" si="6"/>
        <v>0.5901639344262295</v>
      </c>
    </row>
    <row r="20" spans="2:17" x14ac:dyDescent="0.25">
      <c r="B20">
        <v>63</v>
      </c>
      <c r="C20">
        <v>38</v>
      </c>
      <c r="D20">
        <v>34</v>
      </c>
      <c r="E20">
        <v>127</v>
      </c>
      <c r="G20">
        <f t="shared" si="1"/>
        <v>0.63818399741581511</v>
      </c>
      <c r="I20" s="4">
        <f t="shared" si="2"/>
        <v>126.99212598425197</v>
      </c>
      <c r="J20" s="4">
        <f t="shared" si="3"/>
        <v>76.5984251968504</v>
      </c>
      <c r="K20" s="4">
        <f t="shared" si="4"/>
        <v>68.535433070866148</v>
      </c>
      <c r="P20" s="11">
        <f t="shared" si="5"/>
        <v>0.60317460317460314</v>
      </c>
      <c r="Q20" s="10">
        <f t="shared" si="6"/>
        <v>0.60317460317460325</v>
      </c>
    </row>
    <row r="21" spans="2:17" x14ac:dyDescent="0.25">
      <c r="B21">
        <v>63</v>
      </c>
      <c r="C21">
        <v>37</v>
      </c>
      <c r="D21">
        <v>34</v>
      </c>
      <c r="E21">
        <v>126</v>
      </c>
      <c r="G21">
        <f t="shared" si="1"/>
        <v>0.639566337076374</v>
      </c>
      <c r="I21" s="4">
        <f t="shared" si="2"/>
        <v>128</v>
      </c>
      <c r="J21" s="4">
        <f t="shared" si="3"/>
        <v>75.174603174603178</v>
      </c>
      <c r="K21" s="4">
        <f t="shared" si="4"/>
        <v>69.079365079365076</v>
      </c>
      <c r="P21" s="11">
        <f t="shared" si="5"/>
        <v>0.58730158730158732</v>
      </c>
      <c r="Q21" s="10">
        <f t="shared" si="6"/>
        <v>0.58730158730158732</v>
      </c>
    </row>
    <row r="22" spans="2:17" x14ac:dyDescent="0.25">
      <c r="B22">
        <v>64</v>
      </c>
      <c r="C22">
        <v>39</v>
      </c>
      <c r="D22">
        <v>36</v>
      </c>
      <c r="E22">
        <v>131</v>
      </c>
      <c r="G22">
        <f t="shared" si="1"/>
        <v>0.63469047794735334</v>
      </c>
      <c r="I22" s="4">
        <f t="shared" si="2"/>
        <v>125.06870229007633</v>
      </c>
      <c r="J22" s="4">
        <f t="shared" si="3"/>
        <v>76.213740458015266</v>
      </c>
      <c r="K22" s="4">
        <f t="shared" si="4"/>
        <v>70.351145038167942</v>
      </c>
      <c r="P22" s="11">
        <f t="shared" si="5"/>
        <v>0.609375</v>
      </c>
      <c r="Q22" s="10">
        <f t="shared" si="6"/>
        <v>0.609375</v>
      </c>
    </row>
    <row r="23" spans="2:17" x14ac:dyDescent="0.25">
      <c r="B23">
        <v>64</v>
      </c>
      <c r="C23">
        <v>39</v>
      </c>
      <c r="D23">
        <v>35</v>
      </c>
      <c r="E23">
        <v>130</v>
      </c>
      <c r="G23">
        <f t="shared" si="1"/>
        <v>0.63627986845877582</v>
      </c>
      <c r="I23" s="4">
        <f t="shared" si="2"/>
        <v>126.03076923076924</v>
      </c>
      <c r="J23" s="4">
        <f t="shared" si="3"/>
        <v>76.8</v>
      </c>
      <c r="K23" s="4">
        <f t="shared" si="4"/>
        <v>68.92307692307692</v>
      </c>
      <c r="P23" s="11">
        <f t="shared" si="5"/>
        <v>0.609375</v>
      </c>
      <c r="Q23" s="10">
        <f t="shared" si="6"/>
        <v>0.60937499999999989</v>
      </c>
    </row>
    <row r="24" spans="2:17" x14ac:dyDescent="0.25">
      <c r="B24">
        <v>65</v>
      </c>
      <c r="C24">
        <v>38</v>
      </c>
      <c r="D24">
        <v>35</v>
      </c>
      <c r="E24">
        <v>130</v>
      </c>
      <c r="G24">
        <f t="shared" si="1"/>
        <v>0.63869319245067913</v>
      </c>
      <c r="I24" s="4">
        <f t="shared" si="2"/>
        <v>128</v>
      </c>
      <c r="J24" s="4">
        <f t="shared" si="3"/>
        <v>74.830769230769235</v>
      </c>
      <c r="K24" s="4">
        <f t="shared" si="4"/>
        <v>68.92307692307692</v>
      </c>
      <c r="P24" s="11">
        <f t="shared" si="5"/>
        <v>0.58461538461538465</v>
      </c>
      <c r="Q24" s="10">
        <f t="shared" si="6"/>
        <v>0.58461538461538465</v>
      </c>
    </row>
    <row r="25" spans="2:17" x14ac:dyDescent="0.25">
      <c r="B25">
        <v>68</v>
      </c>
      <c r="C25">
        <v>38</v>
      </c>
      <c r="D25">
        <v>35</v>
      </c>
      <c r="E25">
        <v>132</v>
      </c>
      <c r="G25">
        <f t="shared" si="1"/>
        <v>0.64696260020236573</v>
      </c>
      <c r="I25" s="4">
        <f t="shared" si="2"/>
        <v>131.87878787878788</v>
      </c>
      <c r="J25" s="4">
        <f t="shared" si="3"/>
        <v>73.696969696969703</v>
      </c>
      <c r="K25" s="4">
        <f t="shared" si="4"/>
        <v>67.878787878787875</v>
      </c>
      <c r="P25" s="11">
        <f t="shared" si="5"/>
        <v>0.55882352941176472</v>
      </c>
      <c r="Q25" s="10">
        <f t="shared" si="6"/>
        <v>0.55882352941176472</v>
      </c>
    </row>
    <row r="26" spans="2:17" x14ac:dyDescent="0.25">
      <c r="B26">
        <v>72</v>
      </c>
      <c r="C26">
        <v>40</v>
      </c>
      <c r="D26">
        <v>36</v>
      </c>
      <c r="E26">
        <v>139</v>
      </c>
      <c r="G26">
        <f t="shared" si="1"/>
        <v>0.64668215983436639</v>
      </c>
      <c r="I26" s="4">
        <f t="shared" si="2"/>
        <v>132.60431654676259</v>
      </c>
      <c r="J26" s="4">
        <f t="shared" si="3"/>
        <v>73.669064748201436</v>
      </c>
      <c r="K26" s="4">
        <f t="shared" si="4"/>
        <v>66.302158273381295</v>
      </c>
      <c r="P26" s="11">
        <f t="shared" si="5"/>
        <v>0.55555555555555558</v>
      </c>
      <c r="Q26" s="10">
        <f t="shared" si="6"/>
        <v>0.55555555555555558</v>
      </c>
    </row>
    <row r="27" spans="2:17" x14ac:dyDescent="0.25">
      <c r="B27">
        <v>78</v>
      </c>
      <c r="C27">
        <v>41</v>
      </c>
      <c r="D27">
        <v>38</v>
      </c>
      <c r="E27">
        <v>146</v>
      </c>
      <c r="G27">
        <f t="shared" si="1"/>
        <v>0.65728448452785715</v>
      </c>
      <c r="I27" s="4">
        <f t="shared" si="2"/>
        <v>136.76712328767124</v>
      </c>
      <c r="J27" s="4">
        <f t="shared" si="3"/>
        <v>71.890410958904113</v>
      </c>
      <c r="K27" s="4">
        <f t="shared" si="4"/>
        <v>66.630136986301366</v>
      </c>
      <c r="P27" s="11">
        <f t="shared" si="5"/>
        <v>0.52564102564102566</v>
      </c>
      <c r="Q27" s="10">
        <f t="shared" si="6"/>
        <v>0.52564102564102566</v>
      </c>
    </row>
    <row r="28" spans="2:17" x14ac:dyDescent="0.25">
      <c r="B28">
        <v>78</v>
      </c>
      <c r="C28">
        <v>44</v>
      </c>
      <c r="D28">
        <v>39</v>
      </c>
      <c r="E28">
        <v>150</v>
      </c>
      <c r="G28">
        <f t="shared" si="1"/>
        <v>0.65118695045619923</v>
      </c>
      <c r="I28" s="4">
        <f t="shared" si="2"/>
        <v>133.12</v>
      </c>
      <c r="J28" s="4">
        <f t="shared" si="3"/>
        <v>75.093333333333334</v>
      </c>
      <c r="K28" s="4">
        <f t="shared" si="4"/>
        <v>66.56</v>
      </c>
      <c r="P28" s="11">
        <f t="shared" si="5"/>
        <v>0.5641025641025641</v>
      </c>
      <c r="Q28" s="10">
        <f t="shared" si="6"/>
        <v>0.5641025641025641</v>
      </c>
    </row>
    <row r="29" spans="2:17" x14ac:dyDescent="0.25">
      <c r="B29">
        <v>81</v>
      </c>
      <c r="C29">
        <v>41</v>
      </c>
      <c r="D29">
        <v>38</v>
      </c>
      <c r="E29">
        <v>149</v>
      </c>
      <c r="G29">
        <f t="shared" si="1"/>
        <v>0.66051998739957551</v>
      </c>
      <c r="I29" s="4">
        <f t="shared" si="2"/>
        <v>139.16778523489933</v>
      </c>
      <c r="J29" s="4">
        <f t="shared" si="3"/>
        <v>70.442953020134226</v>
      </c>
      <c r="K29" s="4">
        <f t="shared" si="4"/>
        <v>65.288590604026851</v>
      </c>
      <c r="P29" s="11">
        <f t="shared" si="5"/>
        <v>0.50617283950617287</v>
      </c>
      <c r="Q29" s="10">
        <f t="shared" si="6"/>
        <v>0.50617283950617287</v>
      </c>
    </row>
    <row r="30" spans="2:17" x14ac:dyDescent="0.25">
      <c r="B30">
        <v>83</v>
      </c>
      <c r="C30">
        <v>42</v>
      </c>
      <c r="D30">
        <v>39</v>
      </c>
      <c r="E30">
        <v>153</v>
      </c>
      <c r="G30">
        <f t="shared" si="1"/>
        <v>0.65925652334244456</v>
      </c>
      <c r="I30" s="4">
        <f t="shared" si="2"/>
        <v>138.87581699346404</v>
      </c>
      <c r="J30" s="4">
        <f t="shared" si="3"/>
        <v>70.274509803921575</v>
      </c>
      <c r="K30" s="4">
        <f t="shared" si="4"/>
        <v>65.254901960784309</v>
      </c>
      <c r="P30" s="11">
        <f t="shared" si="5"/>
        <v>0.50602409638554213</v>
      </c>
      <c r="Q30" s="10">
        <f t="shared" si="6"/>
        <v>0.50602409638554224</v>
      </c>
    </row>
    <row r="31" spans="2:17" x14ac:dyDescent="0.25">
      <c r="B31">
        <v>84</v>
      </c>
      <c r="C31">
        <v>42</v>
      </c>
      <c r="D31">
        <v>39</v>
      </c>
      <c r="E31">
        <v>154</v>
      </c>
      <c r="G31">
        <f t="shared" si="1"/>
        <v>0.66032926974071271</v>
      </c>
      <c r="I31" s="4">
        <f t="shared" si="2"/>
        <v>139.63636363636363</v>
      </c>
      <c r="J31" s="4">
        <f t="shared" si="3"/>
        <v>69.818181818181813</v>
      </c>
      <c r="K31" s="4">
        <f t="shared" si="4"/>
        <v>64.831168831168824</v>
      </c>
      <c r="P31" s="11">
        <f t="shared" si="5"/>
        <v>0.5</v>
      </c>
      <c r="Q31" s="10">
        <f t="shared" si="6"/>
        <v>0.5</v>
      </c>
    </row>
    <row r="32" spans="2:17" x14ac:dyDescent="0.25">
      <c r="B32">
        <v>85</v>
      </c>
      <c r="C32">
        <v>41</v>
      </c>
      <c r="D32">
        <v>39</v>
      </c>
      <c r="E32">
        <v>154</v>
      </c>
      <c r="G32">
        <f t="shared" si="1"/>
        <v>0.66306936919321424</v>
      </c>
      <c r="I32" s="4">
        <f t="shared" si="2"/>
        <v>141.2987012987013</v>
      </c>
      <c r="J32" s="4">
        <f t="shared" si="3"/>
        <v>68.15584415584415</v>
      </c>
      <c r="K32" s="4">
        <f t="shared" si="4"/>
        <v>64.831168831168824</v>
      </c>
      <c r="P32" s="11">
        <f t="shared" si="5"/>
        <v>0.4823529411764706</v>
      </c>
      <c r="Q32" s="10">
        <f t="shared" si="6"/>
        <v>0.48235294117647054</v>
      </c>
    </row>
    <row r="33" spans="2:17" x14ac:dyDescent="0.25">
      <c r="B33">
        <v>88</v>
      </c>
      <c r="C33">
        <v>42</v>
      </c>
      <c r="D33">
        <v>40</v>
      </c>
      <c r="E33">
        <v>158</v>
      </c>
      <c r="G33">
        <f t="shared" si="1"/>
        <v>0.66705377854457715</v>
      </c>
      <c r="I33" s="4">
        <f t="shared" si="2"/>
        <v>142.58227848101265</v>
      </c>
      <c r="J33" s="4">
        <f t="shared" si="3"/>
        <v>68.050632911392398</v>
      </c>
      <c r="K33" s="4">
        <f t="shared" si="4"/>
        <v>64.810126582278485</v>
      </c>
      <c r="P33" s="11">
        <f t="shared" si="5"/>
        <v>0.47727272727272729</v>
      </c>
      <c r="Q33" s="10">
        <f t="shared" si="6"/>
        <v>0.47727272727272724</v>
      </c>
    </row>
    <row r="34" spans="2:17" x14ac:dyDescent="0.25">
      <c r="B34">
        <v>88</v>
      </c>
      <c r="C34">
        <v>41</v>
      </c>
      <c r="D34">
        <v>39</v>
      </c>
      <c r="E34">
        <v>156</v>
      </c>
      <c r="G34">
        <f t="shared" si="1"/>
        <v>0.67066111023849051</v>
      </c>
      <c r="I34" s="4">
        <f t="shared" si="2"/>
        <v>144.41025641025641</v>
      </c>
      <c r="J34" s="4">
        <f t="shared" si="3"/>
        <v>67.282051282051285</v>
      </c>
      <c r="K34" s="4">
        <f t="shared" si="4"/>
        <v>64</v>
      </c>
      <c r="P34" s="11">
        <f t="shared" si="5"/>
        <v>0.46590909090909088</v>
      </c>
      <c r="Q34" s="10">
        <f t="shared" si="6"/>
        <v>0.46590909090909094</v>
      </c>
    </row>
    <row r="35" spans="2:17" x14ac:dyDescent="0.25">
      <c r="B35">
        <v>90</v>
      </c>
      <c r="C35">
        <v>45</v>
      </c>
      <c r="D35">
        <v>42</v>
      </c>
      <c r="E35">
        <v>165</v>
      </c>
      <c r="G35">
        <f t="shared" si="1"/>
        <v>0.66082843074131803</v>
      </c>
      <c r="I35" s="4">
        <f t="shared" si="2"/>
        <v>139.63636363636363</v>
      </c>
      <c r="J35" s="4">
        <f t="shared" si="3"/>
        <v>69.818181818181813</v>
      </c>
      <c r="K35" s="4">
        <f t="shared" si="4"/>
        <v>65.163636363636357</v>
      </c>
      <c r="P35" s="11">
        <f t="shared" si="5"/>
        <v>0.5</v>
      </c>
      <c r="Q35" s="10">
        <f t="shared" si="6"/>
        <v>0.5</v>
      </c>
    </row>
    <row r="36" spans="2:17" x14ac:dyDescent="0.25">
      <c r="B36">
        <v>92</v>
      </c>
      <c r="C36">
        <v>45</v>
      </c>
      <c r="D36">
        <v>42</v>
      </c>
      <c r="E36">
        <v>166</v>
      </c>
      <c r="G36">
        <f t="shared" si="1"/>
        <v>0.66682692707702584</v>
      </c>
      <c r="I36" s="4">
        <f t="shared" si="2"/>
        <v>141.87951807228916</v>
      </c>
      <c r="J36" s="4">
        <f t="shared" si="3"/>
        <v>69.397590361445779</v>
      </c>
      <c r="K36" s="4">
        <f t="shared" si="4"/>
        <v>64.771084337349393</v>
      </c>
      <c r="P36" s="11">
        <f t="shared" si="5"/>
        <v>0.4891304347826087</v>
      </c>
      <c r="Q36" s="10">
        <f t="shared" si="6"/>
        <v>0.48913043478260865</v>
      </c>
    </row>
    <row r="37" spans="2:17" x14ac:dyDescent="0.25">
      <c r="B37">
        <v>94</v>
      </c>
      <c r="C37">
        <v>45</v>
      </c>
      <c r="D37">
        <v>42</v>
      </c>
      <c r="E37">
        <v>168</v>
      </c>
      <c r="G37">
        <f t="shared" si="1"/>
        <v>0.66881562661441174</v>
      </c>
      <c r="I37" s="4">
        <f t="shared" si="2"/>
        <v>143.23809523809524</v>
      </c>
      <c r="J37" s="4">
        <f t="shared" si="3"/>
        <v>68.571428571428569</v>
      </c>
      <c r="K37" s="4">
        <f t="shared" si="4"/>
        <v>64</v>
      </c>
      <c r="P37" s="11">
        <f t="shared" si="5"/>
        <v>0.47872340425531917</v>
      </c>
      <c r="Q37" s="10">
        <f t="shared" si="6"/>
        <v>0.47872340425531912</v>
      </c>
    </row>
    <row r="38" spans="2:17" x14ac:dyDescent="0.25">
      <c r="B38">
        <v>95</v>
      </c>
      <c r="C38">
        <v>46</v>
      </c>
      <c r="D38">
        <v>43</v>
      </c>
      <c r="E38">
        <v>171</v>
      </c>
      <c r="G38">
        <f t="shared" si="1"/>
        <v>0.66651275539446286</v>
      </c>
      <c r="I38" s="4">
        <f t="shared" si="2"/>
        <v>142.22222222222223</v>
      </c>
      <c r="J38" s="4">
        <f t="shared" si="3"/>
        <v>68.865497076023388</v>
      </c>
      <c r="K38" s="4">
        <f t="shared" si="4"/>
        <v>64.37426900584795</v>
      </c>
      <c r="P38" s="11">
        <f t="shared" si="5"/>
        <v>0.48421052631578948</v>
      </c>
      <c r="Q38" s="10">
        <f t="shared" si="6"/>
        <v>0.48421052631578942</v>
      </c>
    </row>
    <row r="39" spans="2:17" x14ac:dyDescent="0.25">
      <c r="B39">
        <v>96</v>
      </c>
      <c r="C39">
        <v>44</v>
      </c>
      <c r="D39">
        <v>42</v>
      </c>
      <c r="E39">
        <v>168</v>
      </c>
      <c r="G39">
        <f t="shared" si="1"/>
        <v>0.67647964977025576</v>
      </c>
      <c r="I39" s="4">
        <f t="shared" si="2"/>
        <v>146.28571428571428</v>
      </c>
      <c r="J39" s="4">
        <f t="shared" si="3"/>
        <v>67.047619047619051</v>
      </c>
      <c r="K39" s="4">
        <f t="shared" si="4"/>
        <v>64</v>
      </c>
      <c r="P39" s="11">
        <f t="shared" si="5"/>
        <v>0.45833333333333331</v>
      </c>
      <c r="Q39" s="10">
        <f t="shared" si="6"/>
        <v>0.45833333333333337</v>
      </c>
    </row>
    <row r="40" spans="2:17" x14ac:dyDescent="0.25">
      <c r="B40">
        <v>97</v>
      </c>
      <c r="C40">
        <v>45</v>
      </c>
      <c r="D40">
        <v>42</v>
      </c>
      <c r="E40">
        <v>172</v>
      </c>
      <c r="G40">
        <f t="shared" si="1"/>
        <v>0.66792179487351899</v>
      </c>
      <c r="I40" s="4">
        <f t="shared" si="2"/>
        <v>144.37209302325581</v>
      </c>
      <c r="J40" s="4">
        <f t="shared" si="3"/>
        <v>66.976744186046517</v>
      </c>
      <c r="K40" s="4">
        <f t="shared" si="4"/>
        <v>62.511627906976742</v>
      </c>
      <c r="P40" s="11">
        <f t="shared" si="5"/>
        <v>0.46391752577319589</v>
      </c>
      <c r="Q40" s="10">
        <f t="shared" si="6"/>
        <v>0.46391752577319589</v>
      </c>
    </row>
    <row r="41" spans="2:17" x14ac:dyDescent="0.25">
      <c r="B41">
        <v>97</v>
      </c>
      <c r="C41">
        <v>49</v>
      </c>
      <c r="D41">
        <v>45</v>
      </c>
      <c r="E41">
        <v>178</v>
      </c>
      <c r="G41">
        <f t="shared" si="1"/>
        <v>0.66079930787434338</v>
      </c>
      <c r="I41" s="4">
        <f t="shared" si="2"/>
        <v>139.50561797752809</v>
      </c>
      <c r="J41" s="4">
        <f t="shared" si="3"/>
        <v>70.471910112359552</v>
      </c>
      <c r="K41" s="4">
        <f t="shared" si="4"/>
        <v>64.719101123595507</v>
      </c>
      <c r="P41" s="11">
        <f t="shared" si="5"/>
        <v>0.50515463917525771</v>
      </c>
      <c r="Q41" s="10">
        <f t="shared" si="6"/>
        <v>0.50515463917525771</v>
      </c>
    </row>
    <row r="42" spans="2:17" x14ac:dyDescent="0.25">
      <c r="B42">
        <v>99</v>
      </c>
      <c r="C42">
        <v>45</v>
      </c>
      <c r="D42">
        <v>43</v>
      </c>
      <c r="E42">
        <v>173</v>
      </c>
      <c r="G42">
        <f t="shared" si="1"/>
        <v>0.67595465685124279</v>
      </c>
      <c r="I42" s="4">
        <f t="shared" si="2"/>
        <v>146.49710982658959</v>
      </c>
      <c r="J42" s="4">
        <f t="shared" si="3"/>
        <v>66.589595375722539</v>
      </c>
      <c r="K42" s="4">
        <f t="shared" si="4"/>
        <v>63.630057803468205</v>
      </c>
      <c r="P42" s="11">
        <f t="shared" si="5"/>
        <v>0.45454545454545453</v>
      </c>
      <c r="Q42" s="10">
        <f t="shared" si="6"/>
        <v>0.45454545454545453</v>
      </c>
    </row>
    <row r="43" spans="2:17" x14ac:dyDescent="0.25">
      <c r="B43">
        <v>99</v>
      </c>
      <c r="C43">
        <v>46</v>
      </c>
      <c r="D43">
        <v>43</v>
      </c>
      <c r="E43">
        <v>174</v>
      </c>
      <c r="G43">
        <f t="shared" si="1"/>
        <v>0.67430228959373573</v>
      </c>
      <c r="I43" s="4">
        <f t="shared" si="2"/>
        <v>145.65517241379311</v>
      </c>
      <c r="J43" s="4">
        <f t="shared" si="3"/>
        <v>67.678160919540232</v>
      </c>
      <c r="K43" s="4">
        <f t="shared" si="4"/>
        <v>63.264367816091955</v>
      </c>
      <c r="P43" s="11">
        <f t="shared" si="5"/>
        <v>0.46464646464646464</v>
      </c>
      <c r="Q43" s="10">
        <f t="shared" si="6"/>
        <v>0.46464646464646464</v>
      </c>
    </row>
    <row r="44" spans="2:17" x14ac:dyDescent="0.25">
      <c r="B44">
        <v>101</v>
      </c>
      <c r="C44">
        <v>44</v>
      </c>
      <c r="D44">
        <v>41</v>
      </c>
      <c r="E44">
        <v>173</v>
      </c>
      <c r="G44">
        <f t="shared" si="1"/>
        <v>0.67947970731922924</v>
      </c>
      <c r="I44" s="4">
        <f t="shared" si="2"/>
        <v>149.45664739884393</v>
      </c>
      <c r="J44" s="4">
        <f t="shared" si="3"/>
        <v>65.109826589595372</v>
      </c>
      <c r="K44" s="4">
        <f t="shared" si="4"/>
        <v>60.670520231213871</v>
      </c>
      <c r="P44" s="11">
        <f t="shared" si="5"/>
        <v>0.43564356435643564</v>
      </c>
      <c r="Q44" s="10">
        <f t="shared" si="6"/>
        <v>0.43564356435643564</v>
      </c>
    </row>
    <row r="45" spans="2:17" x14ac:dyDescent="0.25">
      <c r="B45">
        <v>103</v>
      </c>
      <c r="C45">
        <v>46</v>
      </c>
      <c r="D45">
        <v>43</v>
      </c>
      <c r="E45">
        <v>178</v>
      </c>
      <c r="G45">
        <f t="shared" si="1"/>
        <v>0.67821810690237117</v>
      </c>
      <c r="I45" s="4">
        <f t="shared" si="2"/>
        <v>148.13483146067415</v>
      </c>
      <c r="J45" s="4">
        <f t="shared" si="3"/>
        <v>66.157303370786522</v>
      </c>
      <c r="K45" s="4">
        <f t="shared" si="4"/>
        <v>61.842696629213485</v>
      </c>
      <c r="P45" s="11">
        <f t="shared" si="5"/>
        <v>0.44660194174757284</v>
      </c>
      <c r="Q45" s="10">
        <f t="shared" si="6"/>
        <v>0.44660194174757289</v>
      </c>
    </row>
    <row r="46" spans="2:17" x14ac:dyDescent="0.25">
      <c r="B46">
        <v>105</v>
      </c>
      <c r="C46">
        <v>46</v>
      </c>
      <c r="D46">
        <v>44</v>
      </c>
      <c r="E46">
        <v>181</v>
      </c>
      <c r="G46">
        <f t="shared" si="1"/>
        <v>0.67838914882647217</v>
      </c>
      <c r="I46" s="4">
        <f t="shared" si="2"/>
        <v>148.50828729281767</v>
      </c>
      <c r="J46" s="4">
        <f t="shared" si="3"/>
        <v>65.060773480662988</v>
      </c>
      <c r="K46" s="4">
        <f t="shared" si="4"/>
        <v>62.232044198895025</v>
      </c>
      <c r="P46" s="11">
        <f t="shared" si="5"/>
        <v>0.43809523809523809</v>
      </c>
      <c r="Q46" s="10">
        <f t="shared" si="6"/>
        <v>0.43809523809523815</v>
      </c>
    </row>
    <row r="47" spans="2:17" x14ac:dyDescent="0.25">
      <c r="B47">
        <v>107</v>
      </c>
      <c r="C47">
        <v>51</v>
      </c>
      <c r="D47">
        <v>47</v>
      </c>
      <c r="E47">
        <v>191</v>
      </c>
      <c r="G47">
        <f t="shared" si="1"/>
        <v>0.66759572700356051</v>
      </c>
      <c r="I47" s="4">
        <f t="shared" si="2"/>
        <v>143.41361256544502</v>
      </c>
      <c r="J47" s="4">
        <f t="shared" si="3"/>
        <v>68.356020942408378</v>
      </c>
      <c r="K47" s="4">
        <f t="shared" si="4"/>
        <v>62.994764397905762</v>
      </c>
      <c r="P47" s="11">
        <f t="shared" si="5"/>
        <v>0.47663551401869159</v>
      </c>
      <c r="Q47" s="10">
        <f t="shared" si="6"/>
        <v>0.47663551401869159</v>
      </c>
    </row>
    <row r="48" spans="2:17" x14ac:dyDescent="0.25">
      <c r="B48">
        <v>113</v>
      </c>
      <c r="C48">
        <v>47</v>
      </c>
      <c r="D48">
        <v>45</v>
      </c>
      <c r="E48">
        <v>190</v>
      </c>
      <c r="G48">
        <f t="shared" si="1"/>
        <v>0.6862923793230532</v>
      </c>
      <c r="I48" s="4">
        <f t="shared" si="2"/>
        <v>152.25263157894736</v>
      </c>
      <c r="J48" s="4">
        <f t="shared" si="3"/>
        <v>63.326315789473682</v>
      </c>
      <c r="K48" s="4">
        <f t="shared" si="4"/>
        <v>60.631578947368418</v>
      </c>
      <c r="P48" s="11">
        <f t="shared" si="5"/>
        <v>0.41592920353982299</v>
      </c>
      <c r="Q48" s="10">
        <f t="shared" si="6"/>
        <v>0.41592920353982304</v>
      </c>
    </row>
    <row r="49" spans="2:17" x14ac:dyDescent="0.25">
      <c r="B49">
        <v>115</v>
      </c>
      <c r="C49">
        <v>52</v>
      </c>
      <c r="D49">
        <v>48</v>
      </c>
      <c r="E49">
        <v>199</v>
      </c>
      <c r="G49">
        <f t="shared" si="1"/>
        <v>0.67854083607440319</v>
      </c>
      <c r="I49" s="4">
        <f t="shared" si="2"/>
        <v>147.9396984924623</v>
      </c>
      <c r="J49" s="4">
        <f t="shared" si="3"/>
        <v>66.894472361809051</v>
      </c>
      <c r="K49" s="4">
        <f t="shared" si="4"/>
        <v>61.748743718592962</v>
      </c>
      <c r="P49" s="11">
        <f t="shared" si="5"/>
        <v>0.45217391304347826</v>
      </c>
      <c r="Q49" s="10">
        <f t="shared" si="6"/>
        <v>0.45217391304347831</v>
      </c>
    </row>
    <row r="50" spans="2:17" x14ac:dyDescent="0.25">
      <c r="B50">
        <v>115</v>
      </c>
      <c r="C50">
        <v>49</v>
      </c>
      <c r="D50">
        <v>47</v>
      </c>
      <c r="E50">
        <v>196</v>
      </c>
      <c r="G50">
        <f t="shared" si="1"/>
        <v>0.68136604220141672</v>
      </c>
      <c r="I50" s="4">
        <f t="shared" si="2"/>
        <v>150.20408163265307</v>
      </c>
      <c r="J50" s="4">
        <f t="shared" si="3"/>
        <v>64</v>
      </c>
      <c r="K50" s="4">
        <f t="shared" si="4"/>
        <v>61.387755102040813</v>
      </c>
      <c r="P50" s="11">
        <f t="shared" si="5"/>
        <v>0.42608695652173911</v>
      </c>
      <c r="Q50" s="10">
        <f t="shared" si="6"/>
        <v>0.42608695652173911</v>
      </c>
    </row>
    <row r="51" spans="2:17" x14ac:dyDescent="0.25">
      <c r="B51">
        <v>122</v>
      </c>
      <c r="C51">
        <v>50</v>
      </c>
      <c r="D51">
        <v>48</v>
      </c>
      <c r="E51">
        <v>203</v>
      </c>
      <c r="G51">
        <f t="shared" si="1"/>
        <v>0.69120164401144368</v>
      </c>
      <c r="I51" s="4">
        <f t="shared" si="2"/>
        <v>153.85221674876848</v>
      </c>
      <c r="J51" s="4">
        <f t="shared" si="3"/>
        <v>63.054187192118228</v>
      </c>
      <c r="K51" s="4">
        <f t="shared" si="4"/>
        <v>60.532019704433495</v>
      </c>
      <c r="P51" s="11">
        <f t="shared" si="5"/>
        <v>0.4098360655737705</v>
      </c>
      <c r="Q51" s="10">
        <f t="shared" si="6"/>
        <v>0.40983606557377045</v>
      </c>
    </row>
    <row r="52" spans="2:17" x14ac:dyDescent="0.25">
      <c r="B52">
        <v>124</v>
      </c>
      <c r="C52">
        <v>55</v>
      </c>
      <c r="D52">
        <v>51</v>
      </c>
      <c r="E52">
        <v>212</v>
      </c>
      <c r="G52">
        <f t="shared" si="1"/>
        <v>0.68358805638299203</v>
      </c>
      <c r="I52" s="4">
        <f t="shared" si="2"/>
        <v>149.73584905660377</v>
      </c>
      <c r="J52" s="4">
        <f t="shared" si="3"/>
        <v>66.415094339622641</v>
      </c>
      <c r="K52" s="4">
        <f t="shared" si="4"/>
        <v>61.584905660377359</v>
      </c>
      <c r="P52" s="11">
        <f t="shared" si="5"/>
        <v>0.44354838709677419</v>
      </c>
      <c r="Q52" s="10">
        <f t="shared" si="6"/>
        <v>0.44354838709677419</v>
      </c>
    </row>
    <row r="53" spans="2:17" x14ac:dyDescent="0.25">
      <c r="B53">
        <v>126</v>
      </c>
      <c r="C53">
        <v>50</v>
      </c>
      <c r="D53">
        <v>48</v>
      </c>
      <c r="E53">
        <v>207</v>
      </c>
      <c r="G53">
        <f t="shared" si="1"/>
        <v>0.69471219371005022</v>
      </c>
      <c r="I53" s="4">
        <f t="shared" si="2"/>
        <v>155.82608695652175</v>
      </c>
      <c r="J53" s="4">
        <f t="shared" si="3"/>
        <v>61.835748792270529</v>
      </c>
      <c r="K53" s="4">
        <f t="shared" si="4"/>
        <v>59.362318840579711</v>
      </c>
      <c r="P53" s="11">
        <f t="shared" si="5"/>
        <v>0.3968253968253968</v>
      </c>
      <c r="Q53" s="10">
        <f t="shared" si="6"/>
        <v>0.3968253968253968</v>
      </c>
    </row>
    <row r="54" spans="2:17" x14ac:dyDescent="0.25">
      <c r="B54">
        <v>127</v>
      </c>
      <c r="C54">
        <v>62</v>
      </c>
      <c r="D54">
        <v>57</v>
      </c>
      <c r="E54">
        <v>228</v>
      </c>
      <c r="G54">
        <f t="shared" si="1"/>
        <v>0.66836694536267405</v>
      </c>
      <c r="I54" s="4">
        <f t="shared" si="2"/>
        <v>142.59649122807016</v>
      </c>
      <c r="J54" s="4">
        <f t="shared" si="3"/>
        <v>69.614035087719301</v>
      </c>
      <c r="K54" s="4">
        <f t="shared" si="4"/>
        <v>64</v>
      </c>
      <c r="P54" s="11">
        <f t="shared" si="5"/>
        <v>0.48818897637795278</v>
      </c>
      <c r="Q54" s="10">
        <f t="shared" si="6"/>
        <v>0.48818897637795283</v>
      </c>
    </row>
    <row r="55" spans="2:17" x14ac:dyDescent="0.25">
      <c r="B55">
        <v>129</v>
      </c>
      <c r="C55">
        <v>51</v>
      </c>
      <c r="D55">
        <v>50</v>
      </c>
      <c r="E55">
        <v>213</v>
      </c>
      <c r="G55">
        <f t="shared" si="1"/>
        <v>0.69226144132815004</v>
      </c>
      <c r="I55" s="4">
        <f t="shared" si="2"/>
        <v>155.04225352112675</v>
      </c>
      <c r="J55" s="4">
        <f t="shared" si="3"/>
        <v>61.29577464788732</v>
      </c>
      <c r="K55" s="4">
        <f t="shared" si="4"/>
        <v>60.093896713615024</v>
      </c>
      <c r="P55" s="11">
        <f t="shared" si="5"/>
        <v>0.39534883720930231</v>
      </c>
      <c r="Q55" s="10">
        <f t="shared" si="6"/>
        <v>0.39534883720930231</v>
      </c>
    </row>
    <row r="56" spans="2:17" x14ac:dyDescent="0.25">
      <c r="B56">
        <v>130</v>
      </c>
      <c r="C56">
        <v>53</v>
      </c>
      <c r="D56">
        <v>50</v>
      </c>
      <c r="E56">
        <v>216</v>
      </c>
      <c r="G56">
        <f t="shared" si="1"/>
        <v>0.68993908897964151</v>
      </c>
      <c r="I56" s="4">
        <f t="shared" si="2"/>
        <v>154.07407407407408</v>
      </c>
      <c r="J56" s="4">
        <f t="shared" si="3"/>
        <v>62.814814814814817</v>
      </c>
      <c r="K56" s="4">
        <f t="shared" si="4"/>
        <v>59.25925925925926</v>
      </c>
      <c r="P56" s="11">
        <f t="shared" si="5"/>
        <v>0.40769230769230769</v>
      </c>
      <c r="Q56" s="10">
        <f t="shared" si="6"/>
        <v>0.40769230769230769</v>
      </c>
    </row>
    <row r="57" spans="2:17" x14ac:dyDescent="0.25">
      <c r="B57">
        <v>130</v>
      </c>
      <c r="C57">
        <v>54</v>
      </c>
      <c r="D57">
        <v>51</v>
      </c>
      <c r="E57">
        <v>218</v>
      </c>
      <c r="G57">
        <f t="shared" si="1"/>
        <v>0.68680310877748074</v>
      </c>
      <c r="I57" s="4">
        <f t="shared" si="2"/>
        <v>152.66055045871559</v>
      </c>
      <c r="J57" s="4">
        <f t="shared" si="3"/>
        <v>63.412844036697251</v>
      </c>
      <c r="K57" s="4">
        <f t="shared" si="4"/>
        <v>59.889908256880737</v>
      </c>
      <c r="P57" s="11">
        <f t="shared" si="5"/>
        <v>0.41538461538461541</v>
      </c>
      <c r="Q57" s="10">
        <f t="shared" si="6"/>
        <v>0.41538461538461541</v>
      </c>
    </row>
    <row r="58" spans="2:17" x14ac:dyDescent="0.25">
      <c r="B58">
        <v>132</v>
      </c>
      <c r="C58">
        <v>53</v>
      </c>
      <c r="D58">
        <v>50</v>
      </c>
      <c r="E58">
        <v>218</v>
      </c>
      <c r="G58">
        <f t="shared" si="1"/>
        <v>0.69162690966533236</v>
      </c>
      <c r="I58" s="4">
        <f t="shared" si="2"/>
        <v>155.00917431192661</v>
      </c>
      <c r="J58" s="4">
        <f t="shared" si="3"/>
        <v>62.238532110091747</v>
      </c>
      <c r="K58" s="4">
        <f t="shared" si="4"/>
        <v>58.715596330275233</v>
      </c>
      <c r="P58" s="11">
        <f t="shared" si="5"/>
        <v>0.40151515151515149</v>
      </c>
      <c r="Q58" s="10">
        <f t="shared" si="6"/>
        <v>0.40151515151515149</v>
      </c>
    </row>
    <row r="59" spans="2:17" x14ac:dyDescent="0.25">
      <c r="B59">
        <v>134</v>
      </c>
      <c r="C59">
        <v>55</v>
      </c>
      <c r="D59">
        <v>53</v>
      </c>
      <c r="E59">
        <v>225</v>
      </c>
      <c r="G59">
        <f t="shared" si="1"/>
        <v>0.68551143384040347</v>
      </c>
      <c r="I59" s="4">
        <f t="shared" si="2"/>
        <v>152.46222222222221</v>
      </c>
      <c r="J59" s="4">
        <f t="shared" si="3"/>
        <v>62.577777777777776</v>
      </c>
      <c r="K59" s="4">
        <f t="shared" si="4"/>
        <v>60.30222222222222</v>
      </c>
      <c r="P59" s="11">
        <f t="shared" si="5"/>
        <v>0.41044776119402987</v>
      </c>
      <c r="Q59" s="10">
        <f t="shared" si="6"/>
        <v>0.41044776119402987</v>
      </c>
    </row>
    <row r="60" spans="2:17" x14ac:dyDescent="0.25">
      <c r="B60">
        <v>135</v>
      </c>
      <c r="C60">
        <v>53</v>
      </c>
      <c r="D60">
        <v>51</v>
      </c>
      <c r="E60">
        <v>220</v>
      </c>
      <c r="G60">
        <f t="shared" si="1"/>
        <v>0.69880358204648019</v>
      </c>
      <c r="I60" s="4">
        <f t="shared" si="2"/>
        <v>157.09090909090909</v>
      </c>
      <c r="J60" s="4">
        <f t="shared" si="3"/>
        <v>61.672727272727272</v>
      </c>
      <c r="K60" s="4">
        <f t="shared" si="4"/>
        <v>59.345454545454544</v>
      </c>
      <c r="P60" s="11">
        <f t="shared" si="5"/>
        <v>0.3925925925925926</v>
      </c>
      <c r="Q60" s="10">
        <f t="shared" si="6"/>
        <v>0.3925925925925926</v>
      </c>
    </row>
    <row r="61" spans="2:17" x14ac:dyDescent="0.25">
      <c r="B61">
        <v>136</v>
      </c>
      <c r="C61">
        <v>53</v>
      </c>
      <c r="D61">
        <v>51</v>
      </c>
      <c r="E61">
        <v>222</v>
      </c>
      <c r="G61">
        <f t="shared" si="1"/>
        <v>0.69646690318227578</v>
      </c>
      <c r="I61" s="4">
        <f t="shared" si="2"/>
        <v>156.82882882882882</v>
      </c>
      <c r="J61" s="4">
        <f t="shared" si="3"/>
        <v>61.117117117117118</v>
      </c>
      <c r="K61" s="4">
        <f t="shared" si="4"/>
        <v>58.810810810810814</v>
      </c>
      <c r="P61" s="11">
        <f t="shared" si="5"/>
        <v>0.38970588235294118</v>
      </c>
      <c r="Q61" s="10">
        <f t="shared" si="6"/>
        <v>0.38970588235294124</v>
      </c>
    </row>
    <row r="62" spans="2:17" x14ac:dyDescent="0.25">
      <c r="B62">
        <v>137</v>
      </c>
      <c r="C62">
        <v>55</v>
      </c>
      <c r="D62">
        <v>52</v>
      </c>
      <c r="E62">
        <v>225</v>
      </c>
      <c r="G62">
        <f t="shared" si="1"/>
        <v>0.69563719790643097</v>
      </c>
      <c r="I62" s="4">
        <f t="shared" si="2"/>
        <v>155.87555555555556</v>
      </c>
      <c r="J62" s="4">
        <f t="shared" si="3"/>
        <v>62.577777777777776</v>
      </c>
      <c r="K62" s="4">
        <f t="shared" si="4"/>
        <v>59.164444444444442</v>
      </c>
      <c r="P62" s="11">
        <f t="shared" si="5"/>
        <v>0.40145985401459855</v>
      </c>
      <c r="Q62" s="10">
        <f t="shared" si="6"/>
        <v>0.40145985401459849</v>
      </c>
    </row>
    <row r="63" spans="2:17" x14ac:dyDescent="0.25">
      <c r="B63">
        <v>139</v>
      </c>
      <c r="C63">
        <v>54</v>
      </c>
      <c r="D63">
        <v>52</v>
      </c>
      <c r="E63">
        <v>228</v>
      </c>
      <c r="G63">
        <f t="shared" si="1"/>
        <v>0.6926631509539416</v>
      </c>
      <c r="I63" s="4">
        <f t="shared" si="2"/>
        <v>156.07017543859649</v>
      </c>
      <c r="J63" s="4">
        <f t="shared" si="3"/>
        <v>60.631578947368418</v>
      </c>
      <c r="K63" s="4">
        <f t="shared" si="4"/>
        <v>58.385964912280699</v>
      </c>
      <c r="P63" s="11">
        <f t="shared" si="5"/>
        <v>0.38848920863309355</v>
      </c>
      <c r="Q63" s="10">
        <f t="shared" si="6"/>
        <v>0.3884892086330935</v>
      </c>
    </row>
    <row r="64" spans="2:17" x14ac:dyDescent="0.25">
      <c r="B64">
        <v>153</v>
      </c>
      <c r="C64">
        <v>60</v>
      </c>
      <c r="D64">
        <v>58</v>
      </c>
      <c r="E64">
        <v>251</v>
      </c>
      <c r="G64">
        <f t="shared" si="1"/>
        <v>0.69433670411066351</v>
      </c>
      <c r="I64" s="4">
        <f t="shared" si="2"/>
        <v>156.04780876494024</v>
      </c>
      <c r="J64" s="4">
        <f t="shared" si="3"/>
        <v>61.195219123505979</v>
      </c>
      <c r="K64" s="4">
        <f t="shared" si="4"/>
        <v>59.155378486055774</v>
      </c>
      <c r="P64" s="11">
        <f t="shared" si="5"/>
        <v>0.39215686274509803</v>
      </c>
      <c r="Q64" s="10">
        <f t="shared" si="6"/>
        <v>0.39215686274509803</v>
      </c>
    </row>
    <row r="65" spans="1:18" x14ac:dyDescent="0.25">
      <c r="P65" t="s">
        <v>41</v>
      </c>
      <c r="Q65" s="5" t="s">
        <v>42</v>
      </c>
      <c r="R65" s="8" t="s">
        <v>43</v>
      </c>
    </row>
    <row r="66" spans="1:18" x14ac:dyDescent="0.25">
      <c r="A66" t="s">
        <v>34</v>
      </c>
      <c r="B66" s="2">
        <f>MEDIAN(B$3:B64)</f>
        <v>88</v>
      </c>
      <c r="C66" s="2">
        <f>MEDIAN(C$3:C64)</f>
        <v>43</v>
      </c>
      <c r="D66" s="2">
        <f>MEDIAN(D$3:D64)</f>
        <v>39.5</v>
      </c>
      <c r="E66" s="2">
        <f>MEDIAN(E$3:E64)</f>
        <v>157</v>
      </c>
      <c r="F66" s="2"/>
      <c r="G66" s="2">
        <f>MEDIAN(G$3:G64)</f>
        <v>0.66194889996726614</v>
      </c>
      <c r="H66" s="2"/>
      <c r="I66" s="2">
        <f>MEDIAN(I$3:I64)</f>
        <v>140.46753246753246</v>
      </c>
      <c r="J66" s="2">
        <f>MEDIAN(J$3:J64)</f>
        <v>69.71610845295055</v>
      </c>
      <c r="K66" s="2">
        <f>MEDIAN(K$3:K64)</f>
        <v>64.820647706723662</v>
      </c>
      <c r="P66" s="6" t="s">
        <v>44</v>
      </c>
      <c r="Q66" s="9">
        <f>$B68/$C68</f>
        <v>2.0344572063727306</v>
      </c>
      <c r="R66" s="10">
        <f>$I68/$J68</f>
        <v>1.9414987091954279</v>
      </c>
    </row>
    <row r="67" spans="1:18" x14ac:dyDescent="0.25">
      <c r="A67" t="s">
        <v>35</v>
      </c>
      <c r="B67">
        <f>_xlfn.MODE.SNGL(B$3:B64)</f>
        <v>48</v>
      </c>
      <c r="C67">
        <f>_xlfn.MODE.SNGL(C$3:C64)</f>
        <v>34</v>
      </c>
      <c r="D67">
        <f>_xlfn.MODE.SNGL(D$3:D64)</f>
        <v>31</v>
      </c>
      <c r="E67">
        <f>_xlfn.MODE.SNGL(E$3:E64)</f>
        <v>106</v>
      </c>
      <c r="G67">
        <f>_xlfn.MODE.SNGL(G$3:G64)</f>
        <v>0.62292732147996899</v>
      </c>
      <c r="I67">
        <f>_xlfn.MODE.SNGL(I$3:I64)</f>
        <v>115.9245283018868</v>
      </c>
      <c r="J67">
        <f>_xlfn.MODE.SNGL(J$3:J64)</f>
        <v>82.113207547169807</v>
      </c>
      <c r="K67">
        <f>_xlfn.MODE.SNGL(K$3:K64)</f>
        <v>64</v>
      </c>
      <c r="P67" s="7" t="s">
        <v>45</v>
      </c>
      <c r="Q67" s="11">
        <f>$B68/$D68</f>
        <v>2.1867781760254879</v>
      </c>
      <c r="R67" s="10">
        <f>$I68/$K68</f>
        <v>2.0986092725086869</v>
      </c>
    </row>
    <row r="68" spans="1:18" x14ac:dyDescent="0.25">
      <c r="A68" t="s">
        <v>37</v>
      </c>
      <c r="B68">
        <f>AVERAGE(B$3:B64)</f>
        <v>88.564516129032256</v>
      </c>
      <c r="C68">
        <f>AVERAGE(C$3:C64)</f>
        <v>43.532258064516128</v>
      </c>
      <c r="D68">
        <f>AVERAGE(D$3:D64)</f>
        <v>40.5</v>
      </c>
      <c r="E68">
        <f>AVERAGE(E$3:E64)</f>
        <v>160.88709677419354</v>
      </c>
      <c r="G68">
        <f>AVERAGE(G$3:G64)</f>
        <v>0.65914303428325494</v>
      </c>
      <c r="I68">
        <f>AVERAGE(I$3:I64)</f>
        <v>137.6149726087408</v>
      </c>
      <c r="J68">
        <f>AVERAGE(J$3:J64)</f>
        <v>70.880795313930193</v>
      </c>
      <c r="K68">
        <f>AVERAGE(K$3:K64)</f>
        <v>65.574366039198537</v>
      </c>
      <c r="P68" s="7" t="s">
        <v>46</v>
      </c>
      <c r="Q68" s="11">
        <f>$C68/$B68</f>
        <v>0.49153159715898742</v>
      </c>
      <c r="R68" s="10">
        <f>$J68/$I68</f>
        <v>0.51506601331422353</v>
      </c>
    </row>
    <row r="69" spans="1:18" x14ac:dyDescent="0.25">
      <c r="P69" s="7" t="s">
        <v>47</v>
      </c>
      <c r="Q69" s="11">
        <f>$C68/$D68</f>
        <v>1.0748705694942253</v>
      </c>
      <c r="R69" s="10">
        <f>$J68/$K68</f>
        <v>1.0809223114953124</v>
      </c>
    </row>
    <row r="70" spans="1:18" x14ac:dyDescent="0.25">
      <c r="P70" s="7" t="s">
        <v>48</v>
      </c>
      <c r="Q70" s="11">
        <f>$D68/$B68</f>
        <v>0.45729375341467859</v>
      </c>
      <c r="R70" s="10">
        <f>$K68/$I68</f>
        <v>0.47650604288267318</v>
      </c>
    </row>
    <row r="71" spans="1:18" x14ac:dyDescent="0.25">
      <c r="P71" s="7" t="s">
        <v>49</v>
      </c>
      <c r="Q71" s="11">
        <f>$D68/$C68</f>
        <v>0.93034457206372734</v>
      </c>
      <c r="R71" s="10">
        <f>$K68/$J68</f>
        <v>0.92513586718053109</v>
      </c>
    </row>
    <row r="72" spans="1:18" x14ac:dyDescent="0.25">
      <c r="P72" s="13" t="s">
        <v>55</v>
      </c>
      <c r="Q72">
        <f>$B68/$E68</f>
        <v>0.55047619047619045</v>
      </c>
      <c r="R72">
        <f>$I68/$E68</f>
        <v>0.85535120819467969</v>
      </c>
    </row>
    <row r="73" spans="1:18" x14ac:dyDescent="0.25">
      <c r="P73" s="13" t="s">
        <v>56</v>
      </c>
      <c r="Q73">
        <f>$C68/$E68</f>
        <v>0.27057644110275691</v>
      </c>
      <c r="R73">
        <f>$J68/$E68</f>
        <v>0.44056233678833806</v>
      </c>
    </row>
    <row r="74" spans="1:18" x14ac:dyDescent="0.25">
      <c r="P74" s="13" t="s">
        <v>57</v>
      </c>
      <c r="Q74">
        <f>$D68/$E68</f>
        <v>0.25172932330827069</v>
      </c>
      <c r="R74">
        <f>$K68/$E68</f>
        <v>0.40758001949176037</v>
      </c>
    </row>
  </sheetData>
  <autoFilter ref="B2:E2" xr:uid="{E0E38F3B-A6B7-4DC0-B43B-F106A2CC8097}">
    <sortState ref="B3:E64">
      <sortCondition ref="B2"/>
    </sortState>
  </autoFilter>
  <conditionalFormatting sqref="P3:Q64">
    <cfRule type="cellIs" dxfId="22" priority="1" operator="lessThan">
      <formula>0.7</formula>
    </cfRule>
    <cfRule type="cellIs" dxfId="21" priority="2" operator="lessThan">
      <formula>0.6</formula>
    </cfRule>
    <cfRule type="cellIs" dxfId="20" priority="3" operator="greaterThan">
      <formula>0.9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02B1-86DA-4A3B-8CEF-3312FD6E8177}">
  <dimension ref="A1:R75"/>
  <sheetViews>
    <sheetView workbookViewId="0">
      <selection activeCell="P3" sqref="P3:Q65"/>
    </sheetView>
  </sheetViews>
  <sheetFormatPr defaultRowHeight="15" x14ac:dyDescent="0.25"/>
  <sheetData>
    <row r="1" spans="1:17" x14ac:dyDescent="0.25">
      <c r="A1" t="s">
        <v>28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t="s">
        <v>36</v>
      </c>
      <c r="I2" s="3" t="s">
        <v>38</v>
      </c>
      <c r="J2" s="3" t="s">
        <v>39</v>
      </c>
      <c r="K2" s="3" t="s">
        <v>40</v>
      </c>
    </row>
    <row r="3" spans="1:17" x14ac:dyDescent="0.25">
      <c r="B3">
        <v>45</v>
      </c>
      <c r="C3">
        <v>37</v>
      </c>
      <c r="D3">
        <v>30</v>
      </c>
      <c r="E3">
        <v>107</v>
      </c>
      <c r="G3">
        <f>SQRT($B3^2 + $C3^2 + $D3^2)/$E3</f>
        <v>0.61241700655722897</v>
      </c>
      <c r="I3" s="4">
        <f t="shared" ref="I3:K3" si="0">B3/$E3*256</f>
        <v>107.66355140186916</v>
      </c>
      <c r="J3" s="4">
        <f t="shared" si="0"/>
        <v>88.523364485981304</v>
      </c>
      <c r="K3" s="4">
        <f t="shared" si="0"/>
        <v>71.775700934579433</v>
      </c>
      <c r="P3" s="11">
        <f>$C3/$B3</f>
        <v>0.82222222222222219</v>
      </c>
      <c r="Q3" s="10">
        <f>$J3/$I3</f>
        <v>0.82222222222222219</v>
      </c>
    </row>
    <row r="4" spans="1:17" x14ac:dyDescent="0.25">
      <c r="B4">
        <v>45</v>
      </c>
      <c r="C4">
        <v>37</v>
      </c>
      <c r="D4">
        <v>30</v>
      </c>
      <c r="E4">
        <v>107</v>
      </c>
      <c r="G4">
        <f t="shared" ref="G4:G65" si="1">SQRT($B4^2 + $C4^2 + $D4^2)/$E4</f>
        <v>0.61241700655722897</v>
      </c>
      <c r="I4" s="4">
        <f t="shared" ref="I4:I65" si="2">B4/$E4*256</f>
        <v>107.66355140186916</v>
      </c>
      <c r="J4" s="4">
        <f t="shared" ref="J4:J65" si="3">C4/$E4*256</f>
        <v>88.523364485981304</v>
      </c>
      <c r="K4" s="4">
        <f t="shared" ref="K4:K65" si="4">D4/$E4*256</f>
        <v>71.775700934579433</v>
      </c>
      <c r="P4" s="11">
        <f t="shared" ref="P4:P65" si="5">$C4/$B4</f>
        <v>0.82222222222222219</v>
      </c>
      <c r="Q4" s="10">
        <f t="shared" ref="Q4:Q65" si="6">$J4/$I4</f>
        <v>0.82222222222222219</v>
      </c>
    </row>
    <row r="5" spans="1:17" x14ac:dyDescent="0.25">
      <c r="B5">
        <v>46</v>
      </c>
      <c r="C5">
        <v>38</v>
      </c>
      <c r="D5">
        <v>31</v>
      </c>
      <c r="E5">
        <v>110</v>
      </c>
      <c r="G5">
        <f t="shared" si="1"/>
        <v>0.61125801723688145</v>
      </c>
      <c r="I5" s="4">
        <f t="shared" si="2"/>
        <v>107.05454545454545</v>
      </c>
      <c r="J5" s="4">
        <f t="shared" si="3"/>
        <v>88.436363636363637</v>
      </c>
      <c r="K5" s="4">
        <f t="shared" si="4"/>
        <v>72.145454545454541</v>
      </c>
      <c r="P5" s="11">
        <f t="shared" si="5"/>
        <v>0.82608695652173914</v>
      </c>
      <c r="Q5" s="10">
        <f t="shared" si="6"/>
        <v>0.82608695652173925</v>
      </c>
    </row>
    <row r="6" spans="1:17" x14ac:dyDescent="0.25">
      <c r="B6">
        <v>46</v>
      </c>
      <c r="C6">
        <v>38</v>
      </c>
      <c r="D6">
        <v>31</v>
      </c>
      <c r="E6">
        <v>110</v>
      </c>
      <c r="G6">
        <f t="shared" si="1"/>
        <v>0.61125801723688145</v>
      </c>
      <c r="I6" s="4">
        <f t="shared" si="2"/>
        <v>107.05454545454545</v>
      </c>
      <c r="J6" s="4">
        <f t="shared" si="3"/>
        <v>88.436363636363637</v>
      </c>
      <c r="K6" s="4">
        <f t="shared" si="4"/>
        <v>72.145454545454541</v>
      </c>
      <c r="P6" s="11">
        <f t="shared" si="5"/>
        <v>0.82608695652173914</v>
      </c>
      <c r="Q6" s="10">
        <f t="shared" si="6"/>
        <v>0.82608695652173925</v>
      </c>
    </row>
    <row r="7" spans="1:17" x14ac:dyDescent="0.25">
      <c r="B7">
        <v>47</v>
      </c>
      <c r="C7">
        <v>39</v>
      </c>
      <c r="D7">
        <v>31</v>
      </c>
      <c r="E7">
        <v>112</v>
      </c>
      <c r="G7">
        <f t="shared" si="1"/>
        <v>0.61152567236313449</v>
      </c>
      <c r="I7" s="4">
        <f t="shared" si="2"/>
        <v>107.42857142857143</v>
      </c>
      <c r="J7" s="4">
        <f t="shared" si="3"/>
        <v>89.142857142857139</v>
      </c>
      <c r="K7" s="4">
        <f t="shared" si="4"/>
        <v>70.857142857142861</v>
      </c>
      <c r="P7" s="11">
        <f t="shared" si="5"/>
        <v>0.82978723404255317</v>
      </c>
      <c r="Q7" s="10">
        <f t="shared" si="6"/>
        <v>0.82978723404255317</v>
      </c>
    </row>
    <row r="8" spans="1:17" x14ac:dyDescent="0.25">
      <c r="B8">
        <v>47</v>
      </c>
      <c r="C8">
        <v>39</v>
      </c>
      <c r="D8">
        <v>31</v>
      </c>
      <c r="E8">
        <v>111</v>
      </c>
      <c r="G8">
        <f t="shared" si="1"/>
        <v>0.61703491265469423</v>
      </c>
      <c r="I8" s="4">
        <f t="shared" si="2"/>
        <v>108.3963963963964</v>
      </c>
      <c r="J8" s="4">
        <f t="shared" si="3"/>
        <v>89.945945945945951</v>
      </c>
      <c r="K8" s="4">
        <f t="shared" si="4"/>
        <v>71.49549549549549</v>
      </c>
      <c r="P8" s="11">
        <f t="shared" si="5"/>
        <v>0.82978723404255317</v>
      </c>
      <c r="Q8" s="10">
        <f t="shared" si="6"/>
        <v>0.82978723404255328</v>
      </c>
    </row>
    <row r="9" spans="1:17" x14ac:dyDescent="0.25">
      <c r="B9">
        <v>47</v>
      </c>
      <c r="C9">
        <v>39</v>
      </c>
      <c r="D9">
        <v>31</v>
      </c>
      <c r="E9">
        <v>112</v>
      </c>
      <c r="G9">
        <f t="shared" si="1"/>
        <v>0.61152567236313449</v>
      </c>
      <c r="I9" s="4">
        <f t="shared" si="2"/>
        <v>107.42857142857143</v>
      </c>
      <c r="J9" s="4">
        <f t="shared" si="3"/>
        <v>89.142857142857139</v>
      </c>
      <c r="K9" s="4">
        <f t="shared" si="4"/>
        <v>70.857142857142861</v>
      </c>
      <c r="P9" s="11">
        <f t="shared" si="5"/>
        <v>0.82978723404255317</v>
      </c>
      <c r="Q9" s="10">
        <f t="shared" si="6"/>
        <v>0.82978723404255317</v>
      </c>
    </row>
    <row r="10" spans="1:17" x14ac:dyDescent="0.25">
      <c r="B10">
        <v>48</v>
      </c>
      <c r="C10">
        <v>41</v>
      </c>
      <c r="D10">
        <v>32</v>
      </c>
      <c r="E10">
        <v>115</v>
      </c>
      <c r="G10">
        <f t="shared" si="1"/>
        <v>0.6154286010163651</v>
      </c>
      <c r="I10" s="4">
        <f t="shared" si="2"/>
        <v>106.85217391304347</v>
      </c>
      <c r="J10" s="4">
        <f t="shared" si="3"/>
        <v>91.269565217391303</v>
      </c>
      <c r="K10" s="4">
        <f t="shared" si="4"/>
        <v>71.234782608695653</v>
      </c>
      <c r="P10" s="11">
        <f t="shared" si="5"/>
        <v>0.85416666666666663</v>
      </c>
      <c r="Q10" s="10">
        <f t="shared" si="6"/>
        <v>0.85416666666666674</v>
      </c>
    </row>
    <row r="11" spans="1:17" x14ac:dyDescent="0.25">
      <c r="B11">
        <v>48</v>
      </c>
      <c r="C11">
        <v>41</v>
      </c>
      <c r="D11">
        <v>32</v>
      </c>
      <c r="E11">
        <v>116</v>
      </c>
      <c r="G11">
        <f t="shared" si="1"/>
        <v>0.61012318204208615</v>
      </c>
      <c r="I11" s="4">
        <f t="shared" si="2"/>
        <v>105.93103448275862</v>
      </c>
      <c r="J11" s="4">
        <f t="shared" si="3"/>
        <v>90.482758620689651</v>
      </c>
      <c r="K11" s="4">
        <f t="shared" si="4"/>
        <v>70.620689655172413</v>
      </c>
      <c r="P11" s="11">
        <f t="shared" si="5"/>
        <v>0.85416666666666663</v>
      </c>
      <c r="Q11" s="10">
        <f t="shared" si="6"/>
        <v>0.85416666666666663</v>
      </c>
    </row>
    <row r="12" spans="1:17" x14ac:dyDescent="0.25">
      <c r="B12">
        <v>48</v>
      </c>
      <c r="C12">
        <v>42</v>
      </c>
      <c r="D12">
        <v>32</v>
      </c>
      <c r="E12">
        <v>117</v>
      </c>
      <c r="G12">
        <f t="shared" si="1"/>
        <v>0.60989958204824857</v>
      </c>
      <c r="I12" s="4">
        <f t="shared" si="2"/>
        <v>105.02564102564102</v>
      </c>
      <c r="J12" s="4">
        <f t="shared" si="3"/>
        <v>91.897435897435898</v>
      </c>
      <c r="K12" s="4">
        <f t="shared" si="4"/>
        <v>70.017094017094024</v>
      </c>
      <c r="P12" s="11">
        <f t="shared" si="5"/>
        <v>0.875</v>
      </c>
      <c r="Q12" s="10">
        <f t="shared" si="6"/>
        <v>0.875</v>
      </c>
    </row>
    <row r="13" spans="1:17" x14ac:dyDescent="0.25">
      <c r="B13">
        <v>48</v>
      </c>
      <c r="C13">
        <v>42</v>
      </c>
      <c r="D13">
        <v>32</v>
      </c>
      <c r="E13">
        <v>118</v>
      </c>
      <c r="G13">
        <f t="shared" si="1"/>
        <v>0.60473094152241602</v>
      </c>
      <c r="I13" s="4">
        <f t="shared" si="2"/>
        <v>104.13559322033899</v>
      </c>
      <c r="J13" s="4">
        <f t="shared" si="3"/>
        <v>91.118644067796609</v>
      </c>
      <c r="K13" s="4">
        <f t="shared" si="4"/>
        <v>69.423728813559322</v>
      </c>
      <c r="P13" s="11">
        <f t="shared" si="5"/>
        <v>0.875</v>
      </c>
      <c r="Q13" s="10">
        <f t="shared" si="6"/>
        <v>0.87499999999999989</v>
      </c>
    </row>
    <row r="14" spans="1:17" x14ac:dyDescent="0.25">
      <c r="B14">
        <v>48</v>
      </c>
      <c r="C14">
        <v>41</v>
      </c>
      <c r="D14">
        <v>32</v>
      </c>
      <c r="E14">
        <v>115</v>
      </c>
      <c r="G14">
        <f t="shared" si="1"/>
        <v>0.6154286010163651</v>
      </c>
      <c r="I14" s="4">
        <f t="shared" si="2"/>
        <v>106.85217391304347</v>
      </c>
      <c r="J14" s="4">
        <f t="shared" si="3"/>
        <v>91.269565217391303</v>
      </c>
      <c r="K14" s="4">
        <f t="shared" si="4"/>
        <v>71.234782608695653</v>
      </c>
      <c r="P14" s="11">
        <f t="shared" si="5"/>
        <v>0.85416666666666663</v>
      </c>
      <c r="Q14" s="10">
        <f t="shared" si="6"/>
        <v>0.85416666666666674</v>
      </c>
    </row>
    <row r="15" spans="1:17" x14ac:dyDescent="0.25">
      <c r="B15">
        <v>48</v>
      </c>
      <c r="C15">
        <v>41</v>
      </c>
      <c r="D15">
        <v>32</v>
      </c>
      <c r="E15">
        <v>116</v>
      </c>
      <c r="G15">
        <f t="shared" si="1"/>
        <v>0.61012318204208615</v>
      </c>
      <c r="I15" s="4">
        <f t="shared" si="2"/>
        <v>105.93103448275862</v>
      </c>
      <c r="J15" s="4">
        <f t="shared" si="3"/>
        <v>90.482758620689651</v>
      </c>
      <c r="K15" s="4">
        <f t="shared" si="4"/>
        <v>70.620689655172413</v>
      </c>
      <c r="P15" s="11">
        <f t="shared" si="5"/>
        <v>0.85416666666666663</v>
      </c>
      <c r="Q15" s="10">
        <f t="shared" si="6"/>
        <v>0.85416666666666663</v>
      </c>
    </row>
    <row r="16" spans="1:17" x14ac:dyDescent="0.25">
      <c r="B16">
        <v>48</v>
      </c>
      <c r="C16">
        <v>41</v>
      </c>
      <c r="D16">
        <v>32</v>
      </c>
      <c r="E16">
        <v>117</v>
      </c>
      <c r="G16">
        <f t="shared" si="1"/>
        <v>0.60490845399044435</v>
      </c>
      <c r="I16" s="4">
        <f t="shared" si="2"/>
        <v>105.02564102564102</v>
      </c>
      <c r="J16" s="4">
        <f t="shared" si="3"/>
        <v>89.709401709401703</v>
      </c>
      <c r="K16" s="4">
        <f t="shared" si="4"/>
        <v>70.017094017094024</v>
      </c>
      <c r="P16" s="11">
        <f t="shared" si="5"/>
        <v>0.85416666666666663</v>
      </c>
      <c r="Q16" s="10">
        <f t="shared" si="6"/>
        <v>0.85416666666666663</v>
      </c>
    </row>
    <row r="17" spans="2:17" x14ac:dyDescent="0.25">
      <c r="B17">
        <v>49</v>
      </c>
      <c r="C17">
        <v>42</v>
      </c>
      <c r="D17">
        <v>32</v>
      </c>
      <c r="E17">
        <v>118</v>
      </c>
      <c r="G17">
        <f t="shared" si="1"/>
        <v>0.6104636767271866</v>
      </c>
      <c r="I17" s="4">
        <f t="shared" si="2"/>
        <v>106.30508474576271</v>
      </c>
      <c r="J17" s="4">
        <f t="shared" si="3"/>
        <v>91.118644067796609</v>
      </c>
      <c r="K17" s="4">
        <f t="shared" si="4"/>
        <v>69.423728813559322</v>
      </c>
      <c r="P17" s="11">
        <f t="shared" si="5"/>
        <v>0.8571428571428571</v>
      </c>
      <c r="Q17" s="10">
        <f t="shared" si="6"/>
        <v>0.8571428571428571</v>
      </c>
    </row>
    <row r="18" spans="2:17" x14ac:dyDescent="0.25">
      <c r="B18">
        <v>49</v>
      </c>
      <c r="C18">
        <v>43</v>
      </c>
      <c r="D18">
        <v>33</v>
      </c>
      <c r="E18">
        <v>120</v>
      </c>
      <c r="G18">
        <f t="shared" si="1"/>
        <v>0.60890384207105219</v>
      </c>
      <c r="I18" s="4">
        <f t="shared" si="2"/>
        <v>104.53333333333333</v>
      </c>
      <c r="J18" s="4">
        <f t="shared" si="3"/>
        <v>91.733333333333334</v>
      </c>
      <c r="K18" s="4">
        <f t="shared" si="4"/>
        <v>70.400000000000006</v>
      </c>
      <c r="P18" s="11">
        <f t="shared" si="5"/>
        <v>0.87755102040816324</v>
      </c>
      <c r="Q18" s="10">
        <f t="shared" si="6"/>
        <v>0.87755102040816324</v>
      </c>
    </row>
    <row r="19" spans="2:17" x14ac:dyDescent="0.25">
      <c r="B19">
        <v>50</v>
      </c>
      <c r="C19">
        <v>44</v>
      </c>
      <c r="D19">
        <v>33</v>
      </c>
      <c r="E19">
        <v>121</v>
      </c>
      <c r="G19">
        <f t="shared" si="1"/>
        <v>0.61430036145944233</v>
      </c>
      <c r="I19" s="4">
        <f t="shared" si="2"/>
        <v>105.78512396694215</v>
      </c>
      <c r="J19" s="4">
        <f t="shared" si="3"/>
        <v>93.090909090909093</v>
      </c>
      <c r="K19" s="4">
        <f t="shared" si="4"/>
        <v>69.818181818181813</v>
      </c>
      <c r="P19" s="11">
        <f t="shared" si="5"/>
        <v>0.88</v>
      </c>
      <c r="Q19" s="10">
        <f t="shared" si="6"/>
        <v>0.88</v>
      </c>
    </row>
    <row r="20" spans="2:17" x14ac:dyDescent="0.25">
      <c r="B20">
        <v>51</v>
      </c>
      <c r="C20">
        <v>47</v>
      </c>
      <c r="D20">
        <v>34</v>
      </c>
      <c r="E20">
        <v>127</v>
      </c>
      <c r="G20">
        <f t="shared" si="1"/>
        <v>0.60818807928590612</v>
      </c>
      <c r="I20" s="4">
        <f t="shared" si="2"/>
        <v>102.80314960629921</v>
      </c>
      <c r="J20" s="4">
        <f t="shared" si="3"/>
        <v>94.740157480314963</v>
      </c>
      <c r="K20" s="4">
        <f t="shared" si="4"/>
        <v>68.535433070866148</v>
      </c>
      <c r="P20" s="11">
        <f t="shared" si="5"/>
        <v>0.92156862745098034</v>
      </c>
      <c r="Q20" s="10">
        <f t="shared" si="6"/>
        <v>0.92156862745098045</v>
      </c>
    </row>
    <row r="21" spans="2:17" x14ac:dyDescent="0.25">
      <c r="B21">
        <v>51</v>
      </c>
      <c r="C21">
        <v>46</v>
      </c>
      <c r="D21">
        <v>34</v>
      </c>
      <c r="E21">
        <v>125</v>
      </c>
      <c r="G21">
        <f t="shared" si="1"/>
        <v>0.6130840072942696</v>
      </c>
      <c r="I21" s="4">
        <f t="shared" si="2"/>
        <v>104.44799999999999</v>
      </c>
      <c r="J21" s="4">
        <f t="shared" si="3"/>
        <v>94.207999999999998</v>
      </c>
      <c r="K21" s="4">
        <f t="shared" si="4"/>
        <v>69.632000000000005</v>
      </c>
      <c r="P21" s="11">
        <f t="shared" si="5"/>
        <v>0.90196078431372551</v>
      </c>
      <c r="Q21" s="10">
        <f t="shared" si="6"/>
        <v>0.90196078431372551</v>
      </c>
    </row>
    <row r="22" spans="2:17" x14ac:dyDescent="0.25">
      <c r="B22">
        <v>51</v>
      </c>
      <c r="C22">
        <v>45</v>
      </c>
      <c r="D22">
        <v>33</v>
      </c>
      <c r="E22">
        <v>124</v>
      </c>
      <c r="G22">
        <f t="shared" si="1"/>
        <v>0.60965821782358798</v>
      </c>
      <c r="I22" s="4">
        <f t="shared" si="2"/>
        <v>105.29032258064517</v>
      </c>
      <c r="J22" s="4">
        <f t="shared" si="3"/>
        <v>92.903225806451616</v>
      </c>
      <c r="K22" s="4">
        <f t="shared" si="4"/>
        <v>68.129032258064512</v>
      </c>
      <c r="P22" s="11">
        <f t="shared" si="5"/>
        <v>0.88235294117647056</v>
      </c>
      <c r="Q22" s="10">
        <f t="shared" si="6"/>
        <v>0.88235294117647056</v>
      </c>
    </row>
    <row r="23" spans="2:17" x14ac:dyDescent="0.25">
      <c r="B23">
        <v>51</v>
      </c>
      <c r="C23">
        <v>46</v>
      </c>
      <c r="D23">
        <v>34</v>
      </c>
      <c r="E23">
        <v>125</v>
      </c>
      <c r="G23">
        <f t="shared" si="1"/>
        <v>0.6130840072942696</v>
      </c>
      <c r="I23" s="4">
        <f t="shared" si="2"/>
        <v>104.44799999999999</v>
      </c>
      <c r="J23" s="4">
        <f t="shared" si="3"/>
        <v>94.207999999999998</v>
      </c>
      <c r="K23" s="4">
        <f t="shared" si="4"/>
        <v>69.632000000000005</v>
      </c>
      <c r="P23" s="11">
        <f t="shared" si="5"/>
        <v>0.90196078431372551</v>
      </c>
      <c r="Q23" s="10">
        <f t="shared" si="6"/>
        <v>0.90196078431372551</v>
      </c>
    </row>
    <row r="24" spans="2:17" x14ac:dyDescent="0.25">
      <c r="B24">
        <v>51</v>
      </c>
      <c r="C24">
        <v>46</v>
      </c>
      <c r="D24">
        <v>34</v>
      </c>
      <c r="E24">
        <v>126</v>
      </c>
      <c r="G24">
        <f t="shared" si="1"/>
        <v>0.60821826120463252</v>
      </c>
      <c r="I24" s="4">
        <f t="shared" si="2"/>
        <v>103.61904761904762</v>
      </c>
      <c r="J24" s="4">
        <f t="shared" si="3"/>
        <v>93.460317460317455</v>
      </c>
      <c r="K24" s="4">
        <f t="shared" si="4"/>
        <v>69.079365079365076</v>
      </c>
      <c r="P24" s="11">
        <f t="shared" si="5"/>
        <v>0.90196078431372551</v>
      </c>
      <c r="Q24" s="10">
        <f t="shared" si="6"/>
        <v>0.90196078431372539</v>
      </c>
    </row>
    <row r="25" spans="2:17" x14ac:dyDescent="0.25">
      <c r="B25">
        <v>54</v>
      </c>
      <c r="C25">
        <v>52</v>
      </c>
      <c r="D25">
        <v>36</v>
      </c>
      <c r="E25">
        <v>137</v>
      </c>
      <c r="G25">
        <f t="shared" si="1"/>
        <v>0.60702548573114712</v>
      </c>
      <c r="I25" s="4">
        <f t="shared" si="2"/>
        <v>100.9051094890511</v>
      </c>
      <c r="J25" s="4">
        <f t="shared" si="3"/>
        <v>97.167883211678827</v>
      </c>
      <c r="K25" s="4">
        <f t="shared" si="4"/>
        <v>67.270072992700733</v>
      </c>
      <c r="P25" s="11">
        <f t="shared" si="5"/>
        <v>0.96296296296296291</v>
      </c>
      <c r="Q25" s="10">
        <f t="shared" si="6"/>
        <v>0.96296296296296291</v>
      </c>
    </row>
    <row r="26" spans="2:17" x14ac:dyDescent="0.25">
      <c r="B26">
        <v>55</v>
      </c>
      <c r="C26">
        <v>54</v>
      </c>
      <c r="D26">
        <v>37</v>
      </c>
      <c r="E26">
        <v>141</v>
      </c>
      <c r="G26">
        <f t="shared" si="1"/>
        <v>0.60637260992337738</v>
      </c>
      <c r="I26" s="4">
        <f t="shared" si="2"/>
        <v>99.858156028368796</v>
      </c>
      <c r="J26" s="4">
        <f t="shared" si="3"/>
        <v>98.042553191489361</v>
      </c>
      <c r="K26" s="4">
        <f t="shared" si="4"/>
        <v>67.177304964539005</v>
      </c>
      <c r="P26" s="11">
        <f t="shared" si="5"/>
        <v>0.98181818181818181</v>
      </c>
      <c r="Q26" s="10">
        <f t="shared" si="6"/>
        <v>0.98181818181818181</v>
      </c>
    </row>
    <row r="27" spans="2:17" x14ac:dyDescent="0.25">
      <c r="B27">
        <v>58</v>
      </c>
      <c r="C27">
        <v>57</v>
      </c>
      <c r="D27">
        <v>38</v>
      </c>
      <c r="E27">
        <v>148</v>
      </c>
      <c r="G27">
        <f t="shared" si="1"/>
        <v>0.60649184610051721</v>
      </c>
      <c r="I27" s="4">
        <f t="shared" si="2"/>
        <v>100.32432432432432</v>
      </c>
      <c r="J27" s="4">
        <f t="shared" si="3"/>
        <v>98.594594594594597</v>
      </c>
      <c r="K27" s="4">
        <f t="shared" si="4"/>
        <v>65.729729729729726</v>
      </c>
      <c r="P27" s="11">
        <f t="shared" si="5"/>
        <v>0.98275862068965514</v>
      </c>
      <c r="Q27" s="10">
        <f t="shared" si="6"/>
        <v>0.98275862068965525</v>
      </c>
    </row>
    <row r="28" spans="2:17" x14ac:dyDescent="0.25">
      <c r="B28">
        <v>58</v>
      </c>
      <c r="C28">
        <v>58</v>
      </c>
      <c r="D28">
        <v>39</v>
      </c>
      <c r="E28">
        <v>149</v>
      </c>
      <c r="G28">
        <f t="shared" si="1"/>
        <v>0.609557084813935</v>
      </c>
      <c r="I28" s="4">
        <f t="shared" si="2"/>
        <v>99.651006711409394</v>
      </c>
      <c r="J28" s="4">
        <f t="shared" si="3"/>
        <v>99.651006711409394</v>
      </c>
      <c r="K28" s="4">
        <f t="shared" si="4"/>
        <v>67.006711409395976</v>
      </c>
      <c r="P28" s="11">
        <f t="shared" si="5"/>
        <v>1</v>
      </c>
      <c r="Q28" s="10">
        <f t="shared" si="6"/>
        <v>1</v>
      </c>
    </row>
    <row r="29" spans="2:17" x14ac:dyDescent="0.25">
      <c r="B29">
        <v>58</v>
      </c>
      <c r="C29">
        <v>57</v>
      </c>
      <c r="D29">
        <v>39</v>
      </c>
      <c r="E29">
        <v>147</v>
      </c>
      <c r="G29">
        <f t="shared" si="1"/>
        <v>0.61352851079643456</v>
      </c>
      <c r="I29" s="4">
        <f t="shared" si="2"/>
        <v>101.00680272108843</v>
      </c>
      <c r="J29" s="4">
        <f t="shared" si="3"/>
        <v>99.265306122448976</v>
      </c>
      <c r="K29" s="4">
        <f t="shared" si="4"/>
        <v>67.91836734693878</v>
      </c>
      <c r="P29" s="11">
        <f t="shared" si="5"/>
        <v>0.98275862068965514</v>
      </c>
      <c r="Q29" s="10">
        <f t="shared" si="6"/>
        <v>0.98275862068965514</v>
      </c>
    </row>
    <row r="30" spans="2:17" x14ac:dyDescent="0.25">
      <c r="B30">
        <v>59</v>
      </c>
      <c r="C30">
        <v>59</v>
      </c>
      <c r="D30">
        <v>39</v>
      </c>
      <c r="E30">
        <v>150</v>
      </c>
      <c r="G30">
        <f t="shared" si="1"/>
        <v>0.61402135322985485</v>
      </c>
      <c r="I30" s="4">
        <f t="shared" si="2"/>
        <v>100.69333333333333</v>
      </c>
      <c r="J30" s="4">
        <f t="shared" si="3"/>
        <v>100.69333333333333</v>
      </c>
      <c r="K30" s="4">
        <f t="shared" si="4"/>
        <v>66.56</v>
      </c>
      <c r="P30" s="11">
        <f t="shared" si="5"/>
        <v>1</v>
      </c>
      <c r="Q30" s="10">
        <f t="shared" si="6"/>
        <v>1</v>
      </c>
    </row>
    <row r="31" spans="2:17" x14ac:dyDescent="0.25">
      <c r="B31">
        <v>60</v>
      </c>
      <c r="C31">
        <v>61</v>
      </c>
      <c r="D31">
        <v>39</v>
      </c>
      <c r="E31">
        <v>154</v>
      </c>
      <c r="G31">
        <f t="shared" si="1"/>
        <v>0.61059681478948746</v>
      </c>
      <c r="I31" s="4">
        <f t="shared" si="2"/>
        <v>99.740259740259745</v>
      </c>
      <c r="J31" s="4">
        <f t="shared" si="3"/>
        <v>101.40259740259741</v>
      </c>
      <c r="K31" s="4">
        <f t="shared" si="4"/>
        <v>64.831168831168824</v>
      </c>
      <c r="P31" s="11">
        <f t="shared" si="5"/>
        <v>1.0166666666666666</v>
      </c>
      <c r="Q31" s="10">
        <f t="shared" si="6"/>
        <v>1.0166666666666666</v>
      </c>
    </row>
    <row r="32" spans="2:17" x14ac:dyDescent="0.25">
      <c r="B32">
        <v>61</v>
      </c>
      <c r="C32">
        <v>63</v>
      </c>
      <c r="D32">
        <v>43</v>
      </c>
      <c r="E32">
        <v>161</v>
      </c>
      <c r="G32">
        <f t="shared" si="1"/>
        <v>0.60663232494700992</v>
      </c>
      <c r="I32" s="4">
        <f t="shared" si="2"/>
        <v>96.993788819875775</v>
      </c>
      <c r="J32" s="4">
        <f t="shared" si="3"/>
        <v>100.17391304347827</v>
      </c>
      <c r="K32" s="4">
        <f t="shared" si="4"/>
        <v>68.372670807453417</v>
      </c>
      <c r="P32" s="11">
        <f t="shared" si="5"/>
        <v>1.0327868852459017</v>
      </c>
      <c r="Q32" s="10">
        <f t="shared" si="6"/>
        <v>1.0327868852459017</v>
      </c>
    </row>
    <row r="33" spans="2:17" x14ac:dyDescent="0.25">
      <c r="B33">
        <v>61</v>
      </c>
      <c r="C33">
        <v>62</v>
      </c>
      <c r="D33">
        <v>42</v>
      </c>
      <c r="E33">
        <v>158</v>
      </c>
      <c r="G33">
        <f t="shared" si="1"/>
        <v>0.61130853527529994</v>
      </c>
      <c r="I33" s="4">
        <f t="shared" si="2"/>
        <v>98.835443037974684</v>
      </c>
      <c r="J33" s="4">
        <f t="shared" si="3"/>
        <v>100.45569620253164</v>
      </c>
      <c r="K33" s="4">
        <f t="shared" si="4"/>
        <v>68.050632911392398</v>
      </c>
      <c r="P33" s="11">
        <f t="shared" si="5"/>
        <v>1.0163934426229508</v>
      </c>
      <c r="Q33" s="10">
        <f t="shared" si="6"/>
        <v>1.0163934426229508</v>
      </c>
    </row>
    <row r="34" spans="2:17" x14ac:dyDescent="0.25">
      <c r="B34">
        <v>62</v>
      </c>
      <c r="C34">
        <v>66</v>
      </c>
      <c r="D34">
        <v>42</v>
      </c>
      <c r="E34">
        <v>163</v>
      </c>
      <c r="G34">
        <f t="shared" si="1"/>
        <v>0.61239164237878674</v>
      </c>
      <c r="I34" s="4">
        <f t="shared" si="2"/>
        <v>97.374233128834362</v>
      </c>
      <c r="J34" s="4">
        <f t="shared" si="3"/>
        <v>103.65644171779141</v>
      </c>
      <c r="K34" s="4">
        <f t="shared" si="4"/>
        <v>65.963190184049083</v>
      </c>
      <c r="P34" s="11">
        <f t="shared" si="5"/>
        <v>1.064516129032258</v>
      </c>
      <c r="Q34" s="10">
        <f t="shared" si="6"/>
        <v>1.064516129032258</v>
      </c>
    </row>
    <row r="35" spans="2:17" x14ac:dyDescent="0.25">
      <c r="B35">
        <v>68</v>
      </c>
      <c r="C35">
        <v>73</v>
      </c>
      <c r="D35">
        <v>45</v>
      </c>
      <c r="E35">
        <v>179</v>
      </c>
      <c r="G35">
        <f t="shared" si="1"/>
        <v>0.61141927169093635</v>
      </c>
      <c r="I35" s="4">
        <f t="shared" si="2"/>
        <v>97.25139664804469</v>
      </c>
      <c r="J35" s="4">
        <f t="shared" si="3"/>
        <v>104.40223463687151</v>
      </c>
      <c r="K35" s="4">
        <f t="shared" si="4"/>
        <v>64.357541899441344</v>
      </c>
      <c r="P35" s="11">
        <f t="shared" si="5"/>
        <v>1.0735294117647058</v>
      </c>
      <c r="Q35" s="10">
        <f t="shared" si="6"/>
        <v>1.0735294117647058</v>
      </c>
    </row>
    <row r="36" spans="2:17" x14ac:dyDescent="0.25">
      <c r="B36">
        <v>70</v>
      </c>
      <c r="C36">
        <v>78</v>
      </c>
      <c r="D36">
        <v>46</v>
      </c>
      <c r="E36">
        <v>186</v>
      </c>
      <c r="G36">
        <f t="shared" si="1"/>
        <v>0.61535070657309665</v>
      </c>
      <c r="I36" s="4">
        <f t="shared" si="2"/>
        <v>96.344086021505376</v>
      </c>
      <c r="J36" s="4">
        <f t="shared" si="3"/>
        <v>107.35483870967742</v>
      </c>
      <c r="K36" s="4">
        <f t="shared" si="4"/>
        <v>63.311827956989248</v>
      </c>
      <c r="P36" s="11">
        <f t="shared" si="5"/>
        <v>1.1142857142857143</v>
      </c>
      <c r="Q36" s="10">
        <f t="shared" si="6"/>
        <v>1.1142857142857143</v>
      </c>
    </row>
    <row r="37" spans="2:17" x14ac:dyDescent="0.25">
      <c r="B37">
        <v>71</v>
      </c>
      <c r="C37">
        <v>84</v>
      </c>
      <c r="D37">
        <v>47</v>
      </c>
      <c r="E37">
        <v>194</v>
      </c>
      <c r="G37">
        <f t="shared" si="1"/>
        <v>0.6165344951563676</v>
      </c>
      <c r="I37" s="4">
        <f t="shared" si="2"/>
        <v>93.69072164948453</v>
      </c>
      <c r="J37" s="4">
        <f t="shared" si="3"/>
        <v>110.84536082474227</v>
      </c>
      <c r="K37" s="4">
        <f t="shared" si="4"/>
        <v>62.020618556701031</v>
      </c>
      <c r="P37" s="11">
        <f t="shared" si="5"/>
        <v>1.1830985915492958</v>
      </c>
      <c r="Q37" s="10">
        <f t="shared" si="6"/>
        <v>1.183098591549296</v>
      </c>
    </row>
    <row r="38" spans="2:17" x14ac:dyDescent="0.25">
      <c r="B38">
        <v>72</v>
      </c>
      <c r="C38">
        <v>86</v>
      </c>
      <c r="D38">
        <v>48</v>
      </c>
      <c r="E38">
        <v>197</v>
      </c>
      <c r="G38">
        <f t="shared" si="1"/>
        <v>0.61928934010152281</v>
      </c>
      <c r="I38" s="4">
        <f t="shared" si="2"/>
        <v>93.563451776649742</v>
      </c>
      <c r="J38" s="4">
        <f t="shared" si="3"/>
        <v>111.75634517766497</v>
      </c>
      <c r="K38" s="4">
        <f t="shared" si="4"/>
        <v>62.3756345177665</v>
      </c>
      <c r="P38" s="11">
        <f t="shared" si="5"/>
        <v>1.1944444444444444</v>
      </c>
      <c r="Q38" s="10">
        <f t="shared" si="6"/>
        <v>1.1944444444444444</v>
      </c>
    </row>
    <row r="39" spans="2:17" x14ac:dyDescent="0.25">
      <c r="B39">
        <v>77</v>
      </c>
      <c r="C39">
        <v>91</v>
      </c>
      <c r="D39">
        <v>50</v>
      </c>
      <c r="E39">
        <v>209</v>
      </c>
      <c r="G39">
        <f t="shared" si="1"/>
        <v>0.61850318279651206</v>
      </c>
      <c r="I39" s="4">
        <f t="shared" si="2"/>
        <v>94.315789473684205</v>
      </c>
      <c r="J39" s="4">
        <f t="shared" si="3"/>
        <v>111.46411483253588</v>
      </c>
      <c r="K39" s="4">
        <f t="shared" si="4"/>
        <v>61.244019138755981</v>
      </c>
      <c r="P39" s="11">
        <f t="shared" si="5"/>
        <v>1.1818181818181819</v>
      </c>
      <c r="Q39" s="10">
        <f t="shared" si="6"/>
        <v>1.1818181818181819</v>
      </c>
    </row>
    <row r="40" spans="2:17" x14ac:dyDescent="0.25">
      <c r="B40">
        <v>81</v>
      </c>
      <c r="C40">
        <v>98</v>
      </c>
      <c r="D40">
        <v>53</v>
      </c>
      <c r="E40">
        <v>222</v>
      </c>
      <c r="G40">
        <f t="shared" si="1"/>
        <v>0.62047812307068284</v>
      </c>
      <c r="I40" s="4">
        <f t="shared" si="2"/>
        <v>93.405405405405403</v>
      </c>
      <c r="J40" s="4">
        <f t="shared" si="3"/>
        <v>113.00900900900901</v>
      </c>
      <c r="K40" s="4">
        <f t="shared" si="4"/>
        <v>61.117117117117118</v>
      </c>
      <c r="P40" s="11">
        <f t="shared" si="5"/>
        <v>1.2098765432098766</v>
      </c>
      <c r="Q40" s="10">
        <f t="shared" si="6"/>
        <v>1.2098765432098766</v>
      </c>
    </row>
    <row r="41" spans="2:17" x14ac:dyDescent="0.25">
      <c r="B41">
        <v>83</v>
      </c>
      <c r="C41">
        <v>105</v>
      </c>
      <c r="D41">
        <v>55</v>
      </c>
      <c r="E41">
        <v>233</v>
      </c>
      <c r="G41">
        <f t="shared" si="1"/>
        <v>0.62104353820858793</v>
      </c>
      <c r="I41" s="4">
        <f t="shared" si="2"/>
        <v>91.193133047210296</v>
      </c>
      <c r="J41" s="4">
        <f t="shared" si="3"/>
        <v>115.36480686695279</v>
      </c>
      <c r="K41" s="4">
        <f t="shared" si="4"/>
        <v>60.429184549356222</v>
      </c>
      <c r="P41" s="11">
        <f t="shared" si="5"/>
        <v>1.2650602409638554</v>
      </c>
      <c r="Q41" s="10">
        <f t="shared" si="6"/>
        <v>1.2650602409638554</v>
      </c>
    </row>
    <row r="42" spans="2:17" x14ac:dyDescent="0.25">
      <c r="B42">
        <v>85</v>
      </c>
      <c r="C42">
        <v>103</v>
      </c>
      <c r="D42">
        <v>56</v>
      </c>
      <c r="E42">
        <v>234</v>
      </c>
      <c r="G42">
        <f t="shared" si="1"/>
        <v>0.61884709672549598</v>
      </c>
      <c r="I42" s="4">
        <f t="shared" si="2"/>
        <v>92.991452991452988</v>
      </c>
      <c r="J42" s="4">
        <f t="shared" si="3"/>
        <v>112.68376068376068</v>
      </c>
      <c r="K42" s="4">
        <f t="shared" si="4"/>
        <v>61.264957264957268</v>
      </c>
      <c r="P42" s="11">
        <f t="shared" si="5"/>
        <v>1.2117647058823529</v>
      </c>
      <c r="Q42" s="10">
        <f t="shared" si="6"/>
        <v>1.2117647058823529</v>
      </c>
    </row>
    <row r="43" spans="2:17" x14ac:dyDescent="0.25">
      <c r="B43">
        <v>90</v>
      </c>
      <c r="C43">
        <v>114</v>
      </c>
      <c r="D43">
        <v>58</v>
      </c>
      <c r="E43">
        <v>252</v>
      </c>
      <c r="G43">
        <f t="shared" si="1"/>
        <v>0.62062274173086818</v>
      </c>
      <c r="I43" s="4">
        <f t="shared" si="2"/>
        <v>91.428571428571431</v>
      </c>
      <c r="J43" s="4">
        <f t="shared" si="3"/>
        <v>115.80952380952381</v>
      </c>
      <c r="K43" s="4">
        <f t="shared" si="4"/>
        <v>58.920634920634917</v>
      </c>
      <c r="P43" s="11">
        <f t="shared" si="5"/>
        <v>1.2666666666666666</v>
      </c>
      <c r="Q43" s="10">
        <f t="shared" si="6"/>
        <v>1.2666666666666666</v>
      </c>
    </row>
    <row r="44" spans="2:17" x14ac:dyDescent="0.25">
      <c r="B44">
        <v>93</v>
      </c>
      <c r="C44">
        <v>112</v>
      </c>
      <c r="D44">
        <v>59</v>
      </c>
      <c r="E44">
        <v>254</v>
      </c>
      <c r="G44">
        <f t="shared" si="1"/>
        <v>0.6184236128217695</v>
      </c>
      <c r="I44" s="4">
        <f t="shared" si="2"/>
        <v>93.732283464566933</v>
      </c>
      <c r="J44" s="4">
        <f t="shared" si="3"/>
        <v>112.88188976377953</v>
      </c>
      <c r="K44" s="4">
        <f t="shared" si="4"/>
        <v>59.464566929133859</v>
      </c>
      <c r="P44" s="11">
        <f t="shared" si="5"/>
        <v>1.2043010752688172</v>
      </c>
      <c r="Q44" s="10">
        <f t="shared" si="6"/>
        <v>1.2043010752688172</v>
      </c>
    </row>
    <row r="45" spans="2:17" x14ac:dyDescent="0.25">
      <c r="B45">
        <v>93</v>
      </c>
      <c r="C45">
        <v>114</v>
      </c>
      <c r="D45">
        <v>63</v>
      </c>
      <c r="E45">
        <v>258</v>
      </c>
      <c r="G45">
        <f t="shared" si="1"/>
        <v>0.62032458922554135</v>
      </c>
      <c r="I45" s="4">
        <f t="shared" si="2"/>
        <v>92.279069767441854</v>
      </c>
      <c r="J45" s="4">
        <f t="shared" si="3"/>
        <v>113.11627906976744</v>
      </c>
      <c r="K45" s="4">
        <f t="shared" si="4"/>
        <v>62.511627906976742</v>
      </c>
      <c r="P45" s="11">
        <f t="shared" si="5"/>
        <v>1.2258064516129032</v>
      </c>
      <c r="Q45" s="10">
        <f t="shared" si="6"/>
        <v>1.2258064516129032</v>
      </c>
    </row>
    <row r="46" spans="2:17" x14ac:dyDescent="0.25">
      <c r="B46">
        <v>94</v>
      </c>
      <c r="C46">
        <v>118</v>
      </c>
      <c r="D46">
        <v>59</v>
      </c>
      <c r="E46">
        <v>261</v>
      </c>
      <c r="G46">
        <f t="shared" si="1"/>
        <v>0.62065417806940559</v>
      </c>
      <c r="I46" s="4">
        <f t="shared" si="2"/>
        <v>92.199233716475092</v>
      </c>
      <c r="J46" s="4">
        <f t="shared" si="3"/>
        <v>115.73946360153256</v>
      </c>
      <c r="K46" s="4">
        <f t="shared" si="4"/>
        <v>57.869731800766282</v>
      </c>
      <c r="P46" s="11">
        <f t="shared" si="5"/>
        <v>1.2553191489361701</v>
      </c>
      <c r="Q46" s="10">
        <f t="shared" si="6"/>
        <v>1.2553191489361701</v>
      </c>
    </row>
    <row r="47" spans="2:17" x14ac:dyDescent="0.25">
      <c r="B47">
        <v>96</v>
      </c>
      <c r="C47">
        <v>118</v>
      </c>
      <c r="D47">
        <v>60</v>
      </c>
      <c r="E47">
        <v>263</v>
      </c>
      <c r="G47">
        <f t="shared" si="1"/>
        <v>0.62176311250307459</v>
      </c>
      <c r="I47" s="4">
        <f t="shared" si="2"/>
        <v>93.444866920152094</v>
      </c>
      <c r="J47" s="4">
        <f t="shared" si="3"/>
        <v>114.85931558935361</v>
      </c>
      <c r="K47" s="4">
        <f t="shared" si="4"/>
        <v>58.403041825095059</v>
      </c>
      <c r="P47" s="11">
        <f t="shared" si="5"/>
        <v>1.2291666666666667</v>
      </c>
      <c r="Q47" s="10">
        <f t="shared" si="6"/>
        <v>1.2291666666666667</v>
      </c>
    </row>
    <row r="48" spans="2:17" x14ac:dyDescent="0.25">
      <c r="B48">
        <v>97</v>
      </c>
      <c r="C48">
        <v>129</v>
      </c>
      <c r="D48">
        <v>63</v>
      </c>
      <c r="E48">
        <v>277</v>
      </c>
      <c r="G48">
        <f t="shared" si="1"/>
        <v>0.62548707707905915</v>
      </c>
      <c r="I48" s="4">
        <f t="shared" si="2"/>
        <v>89.646209386281583</v>
      </c>
      <c r="J48" s="4">
        <f t="shared" si="3"/>
        <v>119.2202166064982</v>
      </c>
      <c r="K48" s="4">
        <f t="shared" si="4"/>
        <v>58.223826714801447</v>
      </c>
      <c r="P48" s="11">
        <f t="shared" si="5"/>
        <v>1.3298969072164948</v>
      </c>
      <c r="Q48" s="10">
        <f t="shared" si="6"/>
        <v>1.329896907216495</v>
      </c>
    </row>
    <row r="49" spans="2:17" x14ac:dyDescent="0.25">
      <c r="B49">
        <v>97</v>
      </c>
      <c r="C49">
        <v>124</v>
      </c>
      <c r="D49">
        <v>62</v>
      </c>
      <c r="E49">
        <v>271</v>
      </c>
      <c r="G49">
        <f t="shared" si="1"/>
        <v>0.62435816910126529</v>
      </c>
      <c r="I49" s="4">
        <f t="shared" si="2"/>
        <v>91.630996309963095</v>
      </c>
      <c r="J49" s="4">
        <f t="shared" si="3"/>
        <v>117.13653136531366</v>
      </c>
      <c r="K49" s="4">
        <f t="shared" si="4"/>
        <v>58.568265682656829</v>
      </c>
      <c r="P49" s="11">
        <f t="shared" si="5"/>
        <v>1.2783505154639174</v>
      </c>
      <c r="Q49" s="10">
        <f t="shared" si="6"/>
        <v>1.2783505154639176</v>
      </c>
    </row>
    <row r="50" spans="2:17" x14ac:dyDescent="0.25">
      <c r="B50">
        <v>97</v>
      </c>
      <c r="C50">
        <v>128</v>
      </c>
      <c r="D50">
        <v>62</v>
      </c>
      <c r="E50">
        <v>277</v>
      </c>
      <c r="G50">
        <f t="shared" si="1"/>
        <v>0.6214945878153173</v>
      </c>
      <c r="I50" s="4">
        <f t="shared" si="2"/>
        <v>89.646209386281583</v>
      </c>
      <c r="J50" s="4">
        <f t="shared" si="3"/>
        <v>118.29602888086643</v>
      </c>
      <c r="K50" s="4">
        <f t="shared" si="4"/>
        <v>57.299638989169672</v>
      </c>
      <c r="P50" s="11">
        <f t="shared" si="5"/>
        <v>1.3195876288659794</v>
      </c>
      <c r="Q50" s="10">
        <f t="shared" si="6"/>
        <v>1.3195876288659796</v>
      </c>
    </row>
    <row r="51" spans="2:17" x14ac:dyDescent="0.25">
      <c r="B51">
        <v>99</v>
      </c>
      <c r="C51">
        <v>124</v>
      </c>
      <c r="D51">
        <v>63</v>
      </c>
      <c r="E51">
        <v>275</v>
      </c>
      <c r="G51">
        <f t="shared" si="1"/>
        <v>0.62080725905272893</v>
      </c>
      <c r="I51" s="4">
        <f t="shared" si="2"/>
        <v>92.16</v>
      </c>
      <c r="J51" s="4">
        <f t="shared" si="3"/>
        <v>115.43272727272728</v>
      </c>
      <c r="K51" s="4">
        <f t="shared" si="4"/>
        <v>58.647272727272728</v>
      </c>
      <c r="P51" s="11">
        <f t="shared" si="5"/>
        <v>1.2525252525252526</v>
      </c>
      <c r="Q51" s="10">
        <f t="shared" si="6"/>
        <v>1.2525252525252526</v>
      </c>
    </row>
    <row r="52" spans="2:17" x14ac:dyDescent="0.25">
      <c r="B52">
        <v>100</v>
      </c>
      <c r="C52">
        <v>126</v>
      </c>
      <c r="D52">
        <v>64</v>
      </c>
      <c r="E52">
        <v>279</v>
      </c>
      <c r="G52">
        <f t="shared" si="1"/>
        <v>0.62051696362109632</v>
      </c>
      <c r="I52" s="4">
        <f t="shared" si="2"/>
        <v>91.756272401433691</v>
      </c>
      <c r="J52" s="4">
        <f t="shared" si="3"/>
        <v>115.61290322580645</v>
      </c>
      <c r="K52" s="4">
        <f t="shared" si="4"/>
        <v>58.724014336917563</v>
      </c>
      <c r="P52" s="11">
        <f t="shared" si="5"/>
        <v>1.26</v>
      </c>
      <c r="Q52" s="10">
        <f t="shared" si="6"/>
        <v>1.26</v>
      </c>
    </row>
    <row r="53" spans="2:17" x14ac:dyDescent="0.25">
      <c r="B53">
        <v>104</v>
      </c>
      <c r="C53">
        <v>142</v>
      </c>
      <c r="D53">
        <v>67</v>
      </c>
      <c r="E53">
        <v>300</v>
      </c>
      <c r="G53">
        <f t="shared" si="1"/>
        <v>0.62777384462878028</v>
      </c>
      <c r="I53" s="4">
        <f t="shared" si="2"/>
        <v>88.74666666666667</v>
      </c>
      <c r="J53" s="4">
        <f t="shared" si="3"/>
        <v>121.17333333333333</v>
      </c>
      <c r="K53" s="4">
        <f t="shared" si="4"/>
        <v>57.173333333333332</v>
      </c>
      <c r="P53" s="11">
        <f t="shared" si="5"/>
        <v>1.3653846153846154</v>
      </c>
      <c r="Q53" s="10">
        <f t="shared" si="6"/>
        <v>1.3653846153846154</v>
      </c>
    </row>
    <row r="54" spans="2:17" x14ac:dyDescent="0.25">
      <c r="B54">
        <v>104</v>
      </c>
      <c r="C54">
        <v>131</v>
      </c>
      <c r="D54">
        <v>66</v>
      </c>
      <c r="E54">
        <v>289</v>
      </c>
      <c r="G54">
        <f t="shared" si="1"/>
        <v>0.62219305389075985</v>
      </c>
      <c r="I54" s="4">
        <f t="shared" si="2"/>
        <v>92.124567474048447</v>
      </c>
      <c r="J54" s="4">
        <f t="shared" si="3"/>
        <v>116.04152249134948</v>
      </c>
      <c r="K54" s="4">
        <f t="shared" si="4"/>
        <v>58.463667820069205</v>
      </c>
      <c r="P54" s="11">
        <f t="shared" si="5"/>
        <v>1.2596153846153846</v>
      </c>
      <c r="Q54" s="10">
        <f t="shared" si="6"/>
        <v>1.2596153846153846</v>
      </c>
    </row>
    <row r="55" spans="2:17" x14ac:dyDescent="0.25">
      <c r="B55">
        <v>105</v>
      </c>
      <c r="C55">
        <v>131</v>
      </c>
      <c r="D55">
        <v>66</v>
      </c>
      <c r="E55">
        <v>291</v>
      </c>
      <c r="G55">
        <f t="shared" si="1"/>
        <v>0.61991069829700973</v>
      </c>
      <c r="I55" s="4">
        <f t="shared" si="2"/>
        <v>92.371134020618555</v>
      </c>
      <c r="J55" s="4">
        <f t="shared" si="3"/>
        <v>115.24398625429554</v>
      </c>
      <c r="K55" s="4">
        <f t="shared" si="4"/>
        <v>58.061855670103093</v>
      </c>
      <c r="P55" s="11">
        <f t="shared" si="5"/>
        <v>1.2476190476190476</v>
      </c>
      <c r="Q55" s="10">
        <f t="shared" si="6"/>
        <v>1.2476190476190476</v>
      </c>
    </row>
    <row r="56" spans="2:17" x14ac:dyDescent="0.25">
      <c r="B56">
        <v>110</v>
      </c>
      <c r="C56">
        <v>146</v>
      </c>
      <c r="D56">
        <v>70</v>
      </c>
      <c r="E56">
        <v>314</v>
      </c>
      <c r="G56">
        <f t="shared" si="1"/>
        <v>0.62339086538176158</v>
      </c>
      <c r="I56" s="4">
        <f t="shared" si="2"/>
        <v>89.681528662420376</v>
      </c>
      <c r="J56" s="4">
        <f t="shared" si="3"/>
        <v>119.03184713375796</v>
      </c>
      <c r="K56" s="4">
        <f t="shared" si="4"/>
        <v>57.070063694267517</v>
      </c>
      <c r="P56" s="11">
        <f t="shared" si="5"/>
        <v>1.3272727272727274</v>
      </c>
      <c r="Q56" s="10">
        <f t="shared" si="6"/>
        <v>1.3272727272727274</v>
      </c>
    </row>
    <row r="57" spans="2:17" x14ac:dyDescent="0.25">
      <c r="B57">
        <v>110</v>
      </c>
      <c r="C57">
        <v>139</v>
      </c>
      <c r="D57">
        <v>69</v>
      </c>
      <c r="E57">
        <v>306</v>
      </c>
      <c r="G57">
        <f t="shared" si="1"/>
        <v>0.62161982703572116</v>
      </c>
      <c r="I57" s="4">
        <f t="shared" si="2"/>
        <v>92.026143790849673</v>
      </c>
      <c r="J57" s="4">
        <f t="shared" si="3"/>
        <v>116.2875816993464</v>
      </c>
      <c r="K57" s="4">
        <f t="shared" si="4"/>
        <v>57.725490196078432</v>
      </c>
      <c r="P57" s="11">
        <f t="shared" si="5"/>
        <v>1.2636363636363637</v>
      </c>
      <c r="Q57" s="10">
        <f t="shared" si="6"/>
        <v>1.2636363636363637</v>
      </c>
    </row>
    <row r="58" spans="2:17" x14ac:dyDescent="0.25">
      <c r="B58">
        <v>111</v>
      </c>
      <c r="C58">
        <v>148</v>
      </c>
      <c r="D58">
        <v>71</v>
      </c>
      <c r="E58">
        <v>320</v>
      </c>
      <c r="G58">
        <f t="shared" si="1"/>
        <v>0.61923907438888259</v>
      </c>
      <c r="I58" s="4">
        <f t="shared" si="2"/>
        <v>88.8</v>
      </c>
      <c r="J58" s="4">
        <f t="shared" si="3"/>
        <v>118.4</v>
      </c>
      <c r="K58" s="4">
        <f t="shared" si="4"/>
        <v>56.8</v>
      </c>
      <c r="P58" s="11">
        <f t="shared" si="5"/>
        <v>1.3333333333333333</v>
      </c>
      <c r="Q58" s="10">
        <f t="shared" si="6"/>
        <v>1.3333333333333335</v>
      </c>
    </row>
    <row r="59" spans="2:17" x14ac:dyDescent="0.25">
      <c r="B59">
        <v>113</v>
      </c>
      <c r="C59">
        <v>159</v>
      </c>
      <c r="D59">
        <v>74</v>
      </c>
      <c r="E59">
        <v>334</v>
      </c>
      <c r="G59">
        <f t="shared" si="1"/>
        <v>0.62463729660001543</v>
      </c>
      <c r="I59" s="4">
        <f t="shared" si="2"/>
        <v>86.610778443113773</v>
      </c>
      <c r="J59" s="4">
        <f t="shared" si="3"/>
        <v>121.86826347305389</v>
      </c>
      <c r="K59" s="4">
        <f t="shared" si="4"/>
        <v>56.718562874251496</v>
      </c>
      <c r="P59" s="11">
        <f t="shared" si="5"/>
        <v>1.4070796460176991</v>
      </c>
      <c r="Q59" s="10">
        <f t="shared" si="6"/>
        <v>1.4070796460176991</v>
      </c>
    </row>
    <row r="60" spans="2:17" x14ac:dyDescent="0.25">
      <c r="B60">
        <v>113</v>
      </c>
      <c r="C60">
        <v>157</v>
      </c>
      <c r="D60">
        <v>73</v>
      </c>
      <c r="E60">
        <v>330</v>
      </c>
      <c r="G60">
        <f t="shared" si="1"/>
        <v>0.62652568603506431</v>
      </c>
      <c r="I60" s="4">
        <f t="shared" si="2"/>
        <v>87.660606060606057</v>
      </c>
      <c r="J60" s="4">
        <f t="shared" si="3"/>
        <v>121.7939393939394</v>
      </c>
      <c r="K60" s="4">
        <f t="shared" si="4"/>
        <v>56.630303030303033</v>
      </c>
      <c r="P60" s="11">
        <f t="shared" si="5"/>
        <v>1.3893805309734513</v>
      </c>
      <c r="Q60" s="10">
        <f t="shared" si="6"/>
        <v>1.3893805309734515</v>
      </c>
    </row>
    <row r="61" spans="2:17" x14ac:dyDescent="0.25">
      <c r="B61">
        <v>115</v>
      </c>
      <c r="C61">
        <v>153</v>
      </c>
      <c r="D61">
        <v>73</v>
      </c>
      <c r="E61">
        <v>330</v>
      </c>
      <c r="G61">
        <f t="shared" si="1"/>
        <v>0.62075371112915989</v>
      </c>
      <c r="I61" s="4">
        <f t="shared" si="2"/>
        <v>89.212121212121218</v>
      </c>
      <c r="J61" s="4">
        <f t="shared" si="3"/>
        <v>118.69090909090909</v>
      </c>
      <c r="K61" s="4">
        <f t="shared" si="4"/>
        <v>56.630303030303033</v>
      </c>
      <c r="P61" s="11">
        <f t="shared" si="5"/>
        <v>1.3304347826086957</v>
      </c>
      <c r="Q61" s="10">
        <f t="shared" si="6"/>
        <v>1.3304347826086955</v>
      </c>
    </row>
    <row r="62" spans="2:17" x14ac:dyDescent="0.25">
      <c r="B62">
        <v>115</v>
      </c>
      <c r="C62">
        <v>155</v>
      </c>
      <c r="D62">
        <v>75</v>
      </c>
      <c r="E62">
        <v>332</v>
      </c>
      <c r="G62">
        <f t="shared" si="1"/>
        <v>0.62368310966411611</v>
      </c>
      <c r="I62" s="4">
        <f t="shared" si="2"/>
        <v>88.674698795180717</v>
      </c>
      <c r="J62" s="4">
        <f t="shared" si="3"/>
        <v>119.51807228915662</v>
      </c>
      <c r="K62" s="4">
        <f t="shared" si="4"/>
        <v>57.831325301204821</v>
      </c>
      <c r="P62" s="11">
        <f t="shared" si="5"/>
        <v>1.3478260869565217</v>
      </c>
      <c r="Q62" s="10">
        <f t="shared" si="6"/>
        <v>1.3478260869565217</v>
      </c>
    </row>
    <row r="63" spans="2:17" x14ac:dyDescent="0.25">
      <c r="B63">
        <v>118</v>
      </c>
      <c r="C63">
        <v>157</v>
      </c>
      <c r="D63">
        <v>74</v>
      </c>
      <c r="E63">
        <v>337</v>
      </c>
      <c r="G63">
        <f t="shared" si="1"/>
        <v>0.62278497418800283</v>
      </c>
      <c r="I63" s="4">
        <f t="shared" si="2"/>
        <v>89.637982195845694</v>
      </c>
      <c r="J63" s="4">
        <f t="shared" si="3"/>
        <v>119.26409495548961</v>
      </c>
      <c r="K63" s="4">
        <f t="shared" si="4"/>
        <v>56.213649851632049</v>
      </c>
      <c r="P63" s="11">
        <f t="shared" si="5"/>
        <v>1.3305084745762712</v>
      </c>
      <c r="Q63" s="10">
        <f t="shared" si="6"/>
        <v>1.3305084745762712</v>
      </c>
    </row>
    <row r="64" spans="2:17" x14ac:dyDescent="0.25">
      <c r="B64">
        <v>122</v>
      </c>
      <c r="C64">
        <v>169</v>
      </c>
      <c r="D64">
        <v>79</v>
      </c>
      <c r="E64">
        <v>357</v>
      </c>
      <c r="G64">
        <f t="shared" si="1"/>
        <v>0.62437973835649641</v>
      </c>
      <c r="I64" s="4">
        <f t="shared" si="2"/>
        <v>87.484593837535016</v>
      </c>
      <c r="J64" s="4">
        <f t="shared" si="3"/>
        <v>121.18767507002801</v>
      </c>
      <c r="K64" s="4">
        <f t="shared" si="4"/>
        <v>56.649859943977589</v>
      </c>
      <c r="P64" s="11">
        <f t="shared" si="5"/>
        <v>1.3852459016393444</v>
      </c>
      <c r="Q64" s="10">
        <f t="shared" si="6"/>
        <v>1.3852459016393441</v>
      </c>
    </row>
    <row r="65" spans="1:18" x14ac:dyDescent="0.25">
      <c r="B65">
        <v>124</v>
      </c>
      <c r="C65">
        <v>171</v>
      </c>
      <c r="D65">
        <v>79</v>
      </c>
      <c r="E65">
        <v>363</v>
      </c>
      <c r="G65">
        <f t="shared" si="1"/>
        <v>0.621259458349254</v>
      </c>
      <c r="I65" s="4">
        <f t="shared" si="2"/>
        <v>87.449035812672179</v>
      </c>
      <c r="J65" s="4">
        <f t="shared" si="3"/>
        <v>120.59504132231405</v>
      </c>
      <c r="K65" s="4">
        <f t="shared" si="4"/>
        <v>55.713498622589533</v>
      </c>
      <c r="P65" s="11">
        <f t="shared" si="5"/>
        <v>1.3790322580645162</v>
      </c>
      <c r="Q65" s="10">
        <f t="shared" si="6"/>
        <v>1.379032258064516</v>
      </c>
    </row>
    <row r="66" spans="1:18" x14ac:dyDescent="0.25">
      <c r="P66" t="s">
        <v>41</v>
      </c>
      <c r="Q66" s="5" t="s">
        <v>42</v>
      </c>
      <c r="R66" s="8" t="s">
        <v>43</v>
      </c>
    </row>
    <row r="67" spans="1:18" x14ac:dyDescent="0.25">
      <c r="A67" t="s">
        <v>34</v>
      </c>
      <c r="B67" s="2">
        <f>MEDIAN(B$3:B65)</f>
        <v>62</v>
      </c>
      <c r="C67" s="2">
        <f>MEDIAN(C$3:C65)</f>
        <v>66</v>
      </c>
      <c r="D67" s="2">
        <f>MEDIAN(D$3:D65)</f>
        <v>43</v>
      </c>
      <c r="E67" s="2">
        <f>MEDIAN(E$3:E65)</f>
        <v>163</v>
      </c>
      <c r="F67" s="2"/>
      <c r="G67" s="2">
        <f>MEDIAN(G$3:G65)</f>
        <v>0.6154286010163651</v>
      </c>
      <c r="H67" s="2"/>
      <c r="I67" s="2">
        <f>MEDIAN(I$3:I65)</f>
        <v>97.25139664804469</v>
      </c>
      <c r="J67" s="2">
        <f>MEDIAN(J$3:J65)</f>
        <v>103.65644171779141</v>
      </c>
      <c r="K67" s="2">
        <f>MEDIAN(K$3:K65)</f>
        <v>64.831168831168824</v>
      </c>
      <c r="P67" s="6" t="s">
        <v>44</v>
      </c>
      <c r="Q67" s="9">
        <f>$B69/$C69</f>
        <v>0.86782996101726373</v>
      </c>
      <c r="R67" s="10">
        <f>$I69/$J69</f>
        <v>0.93318018776619904</v>
      </c>
    </row>
    <row r="68" spans="1:18" x14ac:dyDescent="0.25">
      <c r="A68" t="s">
        <v>35</v>
      </c>
      <c r="B68">
        <f>_xlfn.MODE.SNGL(B$3:B65)</f>
        <v>48</v>
      </c>
      <c r="C68">
        <f>_xlfn.MODE.SNGL(C$3:C65)</f>
        <v>41</v>
      </c>
      <c r="D68">
        <f>_xlfn.MODE.SNGL(D$3:D65)</f>
        <v>32</v>
      </c>
      <c r="E68">
        <f>_xlfn.MODE.SNGL(E$3:E65)</f>
        <v>107</v>
      </c>
      <c r="G68">
        <f>_xlfn.MODE.SNGL(G$3:G65)</f>
        <v>0.61241700655722897</v>
      </c>
      <c r="I68">
        <f>_xlfn.MODE.SNGL(I$3:I65)</f>
        <v>107.66355140186916</v>
      </c>
      <c r="J68">
        <f>_xlfn.MODE.SNGL(J$3:J65)</f>
        <v>88.523364485981304</v>
      </c>
      <c r="K68">
        <f>_xlfn.MODE.SNGL(K$3:K65)</f>
        <v>71.775700934579433</v>
      </c>
      <c r="P68" s="7" t="s">
        <v>45</v>
      </c>
      <c r="Q68" s="11">
        <f>$B69/$D69</f>
        <v>1.5332896031485732</v>
      </c>
      <c r="R68" s="10">
        <f>$I69/$K69</f>
        <v>1.5222387351817976</v>
      </c>
    </row>
    <row r="69" spans="1:18" x14ac:dyDescent="0.25">
      <c r="A69" t="s">
        <v>37</v>
      </c>
      <c r="B69">
        <f>AVERAGE(B$3:B65)</f>
        <v>74.206349206349202</v>
      </c>
      <c r="C69">
        <f>AVERAGE(C$3:C65)</f>
        <v>85.507936507936506</v>
      </c>
      <c r="D69">
        <f>AVERAGE(D$3:D65)</f>
        <v>48.396825396825399</v>
      </c>
      <c r="E69">
        <f>AVERAGE(E$3:E65)</f>
        <v>200.01587301587301</v>
      </c>
      <c r="G69">
        <f>AVERAGE(G$3:G65)</f>
        <v>0.61580912528701193</v>
      </c>
      <c r="I69">
        <f>AVERAGE(I$3:I65)</f>
        <v>97.717723031467088</v>
      </c>
      <c r="J69">
        <f>AVERAGE(J$3:J65)</f>
        <v>104.71474246080918</v>
      </c>
      <c r="K69">
        <f>AVERAGE(K$3:K65)</f>
        <v>64.193428253418389</v>
      </c>
      <c r="P69" s="7" t="s">
        <v>46</v>
      </c>
      <c r="Q69" s="11">
        <f>$C69/$B69</f>
        <v>1.1522994652406418</v>
      </c>
      <c r="R69" s="10">
        <f>$J69/$I69</f>
        <v>1.0716044051403952</v>
      </c>
    </row>
    <row r="70" spans="1:18" x14ac:dyDescent="0.25">
      <c r="P70" s="7" t="s">
        <v>47</v>
      </c>
      <c r="Q70" s="11">
        <f>$C69/$D69</f>
        <v>1.7668087897671367</v>
      </c>
      <c r="R70" s="10">
        <f>$J69/$K69</f>
        <v>1.6312377342961579</v>
      </c>
    </row>
    <row r="71" spans="1:18" x14ac:dyDescent="0.25">
      <c r="P71" s="7" t="s">
        <v>48</v>
      </c>
      <c r="Q71" s="11">
        <f>$D69/$B69</f>
        <v>0.65219251336898398</v>
      </c>
      <c r="R71" s="10">
        <f>$K69/$I69</f>
        <v>0.65692718026950758</v>
      </c>
    </row>
    <row r="72" spans="1:18" x14ac:dyDescent="0.25">
      <c r="P72" s="7" t="s">
        <v>49</v>
      </c>
      <c r="Q72" s="11">
        <f>$D69/$C69</f>
        <v>0.56599220345275669</v>
      </c>
      <c r="R72" s="10">
        <f>$K69/$J69</f>
        <v>0.61303142943261879</v>
      </c>
    </row>
    <row r="73" spans="1:18" x14ac:dyDescent="0.25">
      <c r="P73" s="13" t="s">
        <v>55</v>
      </c>
      <c r="Q73">
        <f>$B69/$E69</f>
        <v>0.3710023014046504</v>
      </c>
      <c r="R73">
        <f>$I69/$E69</f>
        <v>0.48854984136040208</v>
      </c>
    </row>
    <row r="74" spans="1:18" x14ac:dyDescent="0.25">
      <c r="P74" s="13" t="s">
        <v>56</v>
      </c>
      <c r="Q74">
        <f>$C69/$E69</f>
        <v>0.42750575351162606</v>
      </c>
      <c r="R74">
        <f>$J69/$E69</f>
        <v>0.52353216213244813</v>
      </c>
    </row>
    <row r="75" spans="1:18" x14ac:dyDescent="0.25">
      <c r="P75" s="13" t="s">
        <v>57</v>
      </c>
      <c r="Q75">
        <f>$D69/$E69</f>
        <v>0.24196492341877629</v>
      </c>
      <c r="R75">
        <f>$K69/$E69</f>
        <v>0.32094166970600418</v>
      </c>
    </row>
  </sheetData>
  <autoFilter ref="B2:E2" xr:uid="{77197D85-DC97-4FB4-A412-D250BA044435}">
    <sortState ref="B3:E65">
      <sortCondition ref="B2"/>
    </sortState>
  </autoFilter>
  <conditionalFormatting sqref="P3:Q65">
    <cfRule type="cellIs" dxfId="19" priority="1" operator="greaterThan">
      <formula>0.82</formula>
    </cfRule>
    <cfRule type="cellIs" dxfId="18" priority="2" operator="lessThan">
      <formula>0.82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7E6F-8423-472C-9999-6FD2A55AD866}">
  <dimension ref="A1:R77"/>
  <sheetViews>
    <sheetView workbookViewId="0">
      <selection activeCell="P3" sqref="P3:Q67"/>
    </sheetView>
  </sheetViews>
  <sheetFormatPr defaultRowHeight="15" x14ac:dyDescent="0.25"/>
  <sheetData>
    <row r="1" spans="1:17" x14ac:dyDescent="0.25">
      <c r="A1" t="s">
        <v>62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t="s">
        <v>36</v>
      </c>
      <c r="I2" s="3" t="s">
        <v>38</v>
      </c>
      <c r="J2" s="3" t="s">
        <v>39</v>
      </c>
      <c r="K2" s="3" t="s">
        <v>40</v>
      </c>
    </row>
    <row r="3" spans="1:17" x14ac:dyDescent="0.25">
      <c r="B3">
        <v>47</v>
      </c>
      <c r="C3">
        <v>35</v>
      </c>
      <c r="D3">
        <v>31</v>
      </c>
      <c r="E3">
        <v>107</v>
      </c>
      <c r="G3">
        <f>SQRT($B3^2 + $C3^2 + $D3^2)/$E3</f>
        <v>0.61957753435391483</v>
      </c>
      <c r="I3" s="4">
        <f t="shared" ref="I3:K3" si="0">B3/$E3*256</f>
        <v>112.44859813084112</v>
      </c>
      <c r="J3" s="4">
        <f t="shared" si="0"/>
        <v>83.738317757009341</v>
      </c>
      <c r="K3" s="4">
        <f t="shared" si="0"/>
        <v>74.168224299065415</v>
      </c>
      <c r="P3" s="11">
        <f>$C3/$B3</f>
        <v>0.74468085106382975</v>
      </c>
      <c r="Q3" s="10">
        <f>$J3/$I3</f>
        <v>0.74468085106382975</v>
      </c>
    </row>
    <row r="4" spans="1:17" x14ac:dyDescent="0.25">
      <c r="B4">
        <v>47</v>
      </c>
      <c r="C4">
        <v>35</v>
      </c>
      <c r="D4">
        <v>31</v>
      </c>
      <c r="E4">
        <v>106</v>
      </c>
      <c r="G4">
        <f t="shared" ref="G4:G67" si="1">SQRT($B4^2 + $C4^2 + $D4^2)/$E4</f>
        <v>0.62542260543272532</v>
      </c>
      <c r="I4" s="4">
        <f t="shared" ref="I4:I67" si="2">B4/$E4*256</f>
        <v>113.50943396226415</v>
      </c>
      <c r="J4" s="4">
        <f t="shared" ref="J4:J67" si="3">C4/$E4*256</f>
        <v>84.528301886792448</v>
      </c>
      <c r="K4" s="4">
        <f t="shared" ref="K4:K67" si="4">D4/$E4*256</f>
        <v>74.867924528301884</v>
      </c>
      <c r="P4" s="11">
        <f t="shared" ref="P4:P67" si="5">$C4/$B4</f>
        <v>0.74468085106382975</v>
      </c>
      <c r="Q4" s="10">
        <f t="shared" ref="Q4:Q67" si="6">$J4/$I4</f>
        <v>0.74468085106382975</v>
      </c>
    </row>
    <row r="5" spans="1:17" x14ac:dyDescent="0.25">
      <c r="B5">
        <v>48</v>
      </c>
      <c r="C5">
        <v>35</v>
      </c>
      <c r="D5">
        <v>31</v>
      </c>
      <c r="E5">
        <v>109</v>
      </c>
      <c r="G5">
        <f t="shared" si="1"/>
        <v>0.61474736028443866</v>
      </c>
      <c r="I5" s="4">
        <f t="shared" si="2"/>
        <v>112.73394495412845</v>
      </c>
      <c r="J5" s="4">
        <f t="shared" si="3"/>
        <v>82.201834862385326</v>
      </c>
      <c r="K5" s="4">
        <f t="shared" si="4"/>
        <v>72.807339449541288</v>
      </c>
      <c r="P5" s="11">
        <f t="shared" si="5"/>
        <v>0.72916666666666663</v>
      </c>
      <c r="Q5" s="10">
        <f t="shared" si="6"/>
        <v>0.72916666666666663</v>
      </c>
    </row>
    <row r="6" spans="1:17" x14ac:dyDescent="0.25">
      <c r="B6">
        <v>48</v>
      </c>
      <c r="C6">
        <v>35</v>
      </c>
      <c r="D6">
        <v>32</v>
      </c>
      <c r="E6">
        <v>109</v>
      </c>
      <c r="G6">
        <f t="shared" si="1"/>
        <v>0.61904515258118675</v>
      </c>
      <c r="I6" s="4">
        <f t="shared" si="2"/>
        <v>112.73394495412845</v>
      </c>
      <c r="J6" s="4">
        <f t="shared" si="3"/>
        <v>82.201834862385326</v>
      </c>
      <c r="K6" s="4">
        <f t="shared" si="4"/>
        <v>75.155963302752298</v>
      </c>
      <c r="P6" s="11">
        <f t="shared" si="5"/>
        <v>0.72916666666666663</v>
      </c>
      <c r="Q6" s="10">
        <f t="shared" si="6"/>
        <v>0.72916666666666663</v>
      </c>
    </row>
    <row r="7" spans="1:17" x14ac:dyDescent="0.25">
      <c r="B7">
        <v>49</v>
      </c>
      <c r="C7">
        <v>37</v>
      </c>
      <c r="D7">
        <v>33</v>
      </c>
      <c r="E7">
        <v>113</v>
      </c>
      <c r="G7">
        <f t="shared" si="1"/>
        <v>0.61687192629534326</v>
      </c>
      <c r="I7" s="4">
        <f t="shared" si="2"/>
        <v>111.00884955752213</v>
      </c>
      <c r="J7" s="4">
        <f t="shared" si="3"/>
        <v>83.823008849557525</v>
      </c>
      <c r="K7" s="4">
        <f t="shared" si="4"/>
        <v>74.761061946902657</v>
      </c>
      <c r="P7" s="11">
        <f t="shared" si="5"/>
        <v>0.75510204081632648</v>
      </c>
      <c r="Q7" s="10">
        <f t="shared" si="6"/>
        <v>0.75510204081632659</v>
      </c>
    </row>
    <row r="8" spans="1:17" x14ac:dyDescent="0.25">
      <c r="B8">
        <v>49</v>
      </c>
      <c r="C8">
        <v>36</v>
      </c>
      <c r="D8">
        <v>32</v>
      </c>
      <c r="E8">
        <v>111</v>
      </c>
      <c r="G8">
        <f t="shared" si="1"/>
        <v>0.61900480671358138</v>
      </c>
      <c r="I8" s="4">
        <f t="shared" si="2"/>
        <v>113.00900900900901</v>
      </c>
      <c r="J8" s="4">
        <f t="shared" si="3"/>
        <v>83.027027027027032</v>
      </c>
      <c r="K8" s="4">
        <f t="shared" si="4"/>
        <v>73.801801801801801</v>
      </c>
      <c r="P8" s="11">
        <f t="shared" si="5"/>
        <v>0.73469387755102045</v>
      </c>
      <c r="Q8" s="10">
        <f t="shared" si="6"/>
        <v>0.73469387755102045</v>
      </c>
    </row>
    <row r="9" spans="1:17" x14ac:dyDescent="0.25">
      <c r="B9">
        <v>49</v>
      </c>
      <c r="C9">
        <v>36</v>
      </c>
      <c r="D9">
        <v>33</v>
      </c>
      <c r="E9">
        <v>112</v>
      </c>
      <c r="G9">
        <f t="shared" si="1"/>
        <v>0.61768680558671352</v>
      </c>
      <c r="I9" s="4">
        <f t="shared" si="2"/>
        <v>112</v>
      </c>
      <c r="J9" s="4">
        <f t="shared" si="3"/>
        <v>82.285714285714292</v>
      </c>
      <c r="K9" s="4">
        <f t="shared" si="4"/>
        <v>75.428571428571431</v>
      </c>
      <c r="P9" s="11">
        <f t="shared" si="5"/>
        <v>0.73469387755102045</v>
      </c>
      <c r="Q9" s="10">
        <f t="shared" si="6"/>
        <v>0.73469387755102045</v>
      </c>
    </row>
    <row r="10" spans="1:17" x14ac:dyDescent="0.25">
      <c r="B10">
        <v>50</v>
      </c>
      <c r="C10">
        <v>36</v>
      </c>
      <c r="D10">
        <v>33</v>
      </c>
      <c r="E10">
        <v>113</v>
      </c>
      <c r="G10">
        <f t="shared" si="1"/>
        <v>0.61852013292058594</v>
      </c>
      <c r="I10" s="4">
        <f t="shared" si="2"/>
        <v>113.27433628318585</v>
      </c>
      <c r="J10" s="4">
        <f t="shared" si="3"/>
        <v>81.557522123893804</v>
      </c>
      <c r="K10" s="4">
        <f t="shared" si="4"/>
        <v>74.761061946902657</v>
      </c>
      <c r="P10" s="11">
        <f t="shared" si="5"/>
        <v>0.72</v>
      </c>
      <c r="Q10" s="10">
        <f t="shared" si="6"/>
        <v>0.72</v>
      </c>
    </row>
    <row r="11" spans="1:17" x14ac:dyDescent="0.25">
      <c r="B11">
        <v>50</v>
      </c>
      <c r="C11">
        <v>35</v>
      </c>
      <c r="D11">
        <v>31</v>
      </c>
      <c r="E11">
        <v>110</v>
      </c>
      <c r="G11">
        <f t="shared" si="1"/>
        <v>0.62231240327726656</v>
      </c>
      <c r="I11" s="4">
        <f t="shared" si="2"/>
        <v>116.36363636363636</v>
      </c>
      <c r="J11" s="4">
        <f t="shared" si="3"/>
        <v>81.454545454545453</v>
      </c>
      <c r="K11" s="4">
        <f t="shared" si="4"/>
        <v>72.145454545454541</v>
      </c>
      <c r="P11" s="11">
        <f t="shared" si="5"/>
        <v>0.7</v>
      </c>
      <c r="Q11" s="10">
        <f t="shared" si="6"/>
        <v>0.70000000000000007</v>
      </c>
    </row>
    <row r="12" spans="1:17" x14ac:dyDescent="0.25">
      <c r="B12">
        <v>50</v>
      </c>
      <c r="C12">
        <v>37</v>
      </c>
      <c r="D12">
        <v>33</v>
      </c>
      <c r="E12">
        <v>114</v>
      </c>
      <c r="G12">
        <f t="shared" si="1"/>
        <v>0.61765848218540165</v>
      </c>
      <c r="I12" s="4">
        <f t="shared" si="2"/>
        <v>112.28070175438596</v>
      </c>
      <c r="J12" s="4">
        <f t="shared" si="3"/>
        <v>83.087719298245617</v>
      </c>
      <c r="K12" s="4">
        <f t="shared" si="4"/>
        <v>74.10526315789474</v>
      </c>
      <c r="P12" s="11">
        <f t="shared" si="5"/>
        <v>0.74</v>
      </c>
      <c r="Q12" s="10">
        <f t="shared" si="6"/>
        <v>0.7400000000000001</v>
      </c>
    </row>
    <row r="13" spans="1:17" x14ac:dyDescent="0.25">
      <c r="B13">
        <v>50</v>
      </c>
      <c r="C13">
        <v>37</v>
      </c>
      <c r="D13">
        <v>33</v>
      </c>
      <c r="E13">
        <v>113</v>
      </c>
      <c r="G13">
        <f t="shared" si="1"/>
        <v>0.62312448645252905</v>
      </c>
      <c r="I13" s="4">
        <f t="shared" si="2"/>
        <v>113.27433628318585</v>
      </c>
      <c r="J13" s="4">
        <f t="shared" si="3"/>
        <v>83.823008849557525</v>
      </c>
      <c r="K13" s="4">
        <f t="shared" si="4"/>
        <v>74.761061946902657</v>
      </c>
      <c r="P13" s="11">
        <f t="shared" si="5"/>
        <v>0.74</v>
      </c>
      <c r="Q13" s="10">
        <f t="shared" si="6"/>
        <v>0.74</v>
      </c>
    </row>
    <row r="14" spans="1:17" x14ac:dyDescent="0.25">
      <c r="B14">
        <v>52</v>
      </c>
      <c r="C14">
        <v>37</v>
      </c>
      <c r="D14">
        <v>33</v>
      </c>
      <c r="E14">
        <v>115</v>
      </c>
      <c r="G14">
        <f t="shared" si="1"/>
        <v>0.62475704162386281</v>
      </c>
      <c r="I14" s="4">
        <f t="shared" si="2"/>
        <v>115.75652173913043</v>
      </c>
      <c r="J14" s="4">
        <f t="shared" si="3"/>
        <v>82.365217391304341</v>
      </c>
      <c r="K14" s="4">
        <f t="shared" si="4"/>
        <v>73.460869565217394</v>
      </c>
      <c r="P14" s="11">
        <f t="shared" si="5"/>
        <v>0.71153846153846156</v>
      </c>
      <c r="Q14" s="10">
        <f t="shared" si="6"/>
        <v>0.71153846153846145</v>
      </c>
    </row>
    <row r="15" spans="1:17" x14ac:dyDescent="0.25">
      <c r="B15">
        <v>53</v>
      </c>
      <c r="C15">
        <v>39</v>
      </c>
      <c r="D15">
        <v>34</v>
      </c>
      <c r="E15">
        <v>119</v>
      </c>
      <c r="G15">
        <f t="shared" si="1"/>
        <v>0.62241627519802367</v>
      </c>
      <c r="I15" s="4">
        <f t="shared" si="2"/>
        <v>114.01680672268908</v>
      </c>
      <c r="J15" s="4">
        <f t="shared" si="3"/>
        <v>83.899159663865547</v>
      </c>
      <c r="K15" s="4">
        <f t="shared" si="4"/>
        <v>73.142857142857139</v>
      </c>
      <c r="P15" s="11">
        <f t="shared" si="5"/>
        <v>0.73584905660377353</v>
      </c>
      <c r="Q15" s="10">
        <f t="shared" si="6"/>
        <v>0.73584905660377353</v>
      </c>
    </row>
    <row r="16" spans="1:17" x14ac:dyDescent="0.25">
      <c r="B16">
        <v>53</v>
      </c>
      <c r="C16">
        <v>38</v>
      </c>
      <c r="D16">
        <v>34</v>
      </c>
      <c r="E16">
        <v>119</v>
      </c>
      <c r="G16">
        <f t="shared" si="1"/>
        <v>0.61803280699821495</v>
      </c>
      <c r="I16" s="4">
        <f t="shared" si="2"/>
        <v>114.01680672268908</v>
      </c>
      <c r="J16" s="4">
        <f t="shared" si="3"/>
        <v>81.747899159663859</v>
      </c>
      <c r="K16" s="4">
        <f t="shared" si="4"/>
        <v>73.142857142857139</v>
      </c>
      <c r="P16" s="11">
        <f t="shared" si="5"/>
        <v>0.71698113207547165</v>
      </c>
      <c r="Q16" s="10">
        <f t="shared" si="6"/>
        <v>0.71698113207547165</v>
      </c>
    </row>
    <row r="17" spans="2:17" x14ac:dyDescent="0.25">
      <c r="B17">
        <v>54</v>
      </c>
      <c r="C17">
        <v>38</v>
      </c>
      <c r="D17">
        <v>34</v>
      </c>
      <c r="E17">
        <v>120</v>
      </c>
      <c r="G17">
        <f t="shared" si="1"/>
        <v>0.61891482092090477</v>
      </c>
      <c r="I17" s="4">
        <f t="shared" si="2"/>
        <v>115.2</v>
      </c>
      <c r="J17" s="4">
        <f t="shared" si="3"/>
        <v>81.066666666666663</v>
      </c>
      <c r="K17" s="4">
        <f t="shared" si="4"/>
        <v>72.533333333333331</v>
      </c>
      <c r="P17" s="11">
        <f t="shared" si="5"/>
        <v>0.70370370370370372</v>
      </c>
      <c r="Q17" s="10">
        <f t="shared" si="6"/>
        <v>0.70370370370370361</v>
      </c>
    </row>
    <row r="18" spans="2:17" x14ac:dyDescent="0.25">
      <c r="B18">
        <v>55</v>
      </c>
      <c r="C18">
        <v>40</v>
      </c>
      <c r="D18">
        <v>35</v>
      </c>
      <c r="E18">
        <v>123</v>
      </c>
      <c r="G18">
        <f t="shared" si="1"/>
        <v>0.62183164799912005</v>
      </c>
      <c r="I18" s="4">
        <f t="shared" si="2"/>
        <v>114.47154471544715</v>
      </c>
      <c r="J18" s="4">
        <f t="shared" si="3"/>
        <v>83.252032520325201</v>
      </c>
      <c r="K18" s="4">
        <f t="shared" si="4"/>
        <v>72.845528455284551</v>
      </c>
      <c r="P18" s="11">
        <f t="shared" si="5"/>
        <v>0.72727272727272729</v>
      </c>
      <c r="Q18" s="10">
        <f t="shared" si="6"/>
        <v>0.72727272727272729</v>
      </c>
    </row>
    <row r="19" spans="2:17" x14ac:dyDescent="0.25">
      <c r="B19">
        <v>56</v>
      </c>
      <c r="C19">
        <v>38</v>
      </c>
      <c r="D19">
        <v>34</v>
      </c>
      <c r="E19">
        <v>121</v>
      </c>
      <c r="G19">
        <f t="shared" si="1"/>
        <v>0.62592053648798307</v>
      </c>
      <c r="I19" s="4">
        <f t="shared" si="2"/>
        <v>118.47933884297521</v>
      </c>
      <c r="J19" s="4">
        <f t="shared" si="3"/>
        <v>80.396694214876035</v>
      </c>
      <c r="K19" s="4">
        <f t="shared" si="4"/>
        <v>71.933884297520663</v>
      </c>
      <c r="P19" s="11">
        <f t="shared" si="5"/>
        <v>0.6785714285714286</v>
      </c>
      <c r="Q19" s="10">
        <f t="shared" si="6"/>
        <v>0.6785714285714286</v>
      </c>
    </row>
    <row r="20" spans="2:17" x14ac:dyDescent="0.25">
      <c r="B20">
        <v>56</v>
      </c>
      <c r="C20">
        <v>41</v>
      </c>
      <c r="D20">
        <v>37</v>
      </c>
      <c r="E20">
        <v>126</v>
      </c>
      <c r="G20">
        <f t="shared" si="1"/>
        <v>0.6242153048328789</v>
      </c>
      <c r="I20" s="4">
        <f t="shared" si="2"/>
        <v>113.77777777777777</v>
      </c>
      <c r="J20" s="4">
        <f t="shared" si="3"/>
        <v>83.301587301587304</v>
      </c>
      <c r="K20" s="4">
        <f t="shared" si="4"/>
        <v>75.174603174603178</v>
      </c>
      <c r="P20" s="11">
        <f t="shared" si="5"/>
        <v>0.7321428571428571</v>
      </c>
      <c r="Q20" s="10">
        <f t="shared" si="6"/>
        <v>0.73214285714285721</v>
      </c>
    </row>
    <row r="21" spans="2:17" x14ac:dyDescent="0.25">
      <c r="B21">
        <v>56</v>
      </c>
      <c r="C21">
        <v>40</v>
      </c>
      <c r="D21">
        <v>36</v>
      </c>
      <c r="E21">
        <v>126</v>
      </c>
      <c r="G21">
        <f t="shared" si="1"/>
        <v>0.61639643933166988</v>
      </c>
      <c r="I21" s="4">
        <f t="shared" si="2"/>
        <v>113.77777777777777</v>
      </c>
      <c r="J21" s="4">
        <f t="shared" si="3"/>
        <v>81.269841269841265</v>
      </c>
      <c r="K21" s="4">
        <f t="shared" si="4"/>
        <v>73.142857142857139</v>
      </c>
      <c r="P21" s="11">
        <f t="shared" si="5"/>
        <v>0.7142857142857143</v>
      </c>
      <c r="Q21" s="10">
        <f t="shared" si="6"/>
        <v>0.7142857142857143</v>
      </c>
    </row>
    <row r="22" spans="2:17" x14ac:dyDescent="0.25">
      <c r="B22">
        <v>56</v>
      </c>
      <c r="C22">
        <v>39</v>
      </c>
      <c r="D22">
        <v>35</v>
      </c>
      <c r="E22">
        <v>122</v>
      </c>
      <c r="G22">
        <f t="shared" si="1"/>
        <v>0.62864096684636106</v>
      </c>
      <c r="I22" s="4">
        <f t="shared" si="2"/>
        <v>117.50819672131148</v>
      </c>
      <c r="J22" s="4">
        <f t="shared" si="3"/>
        <v>81.836065573770497</v>
      </c>
      <c r="K22" s="4">
        <f t="shared" si="4"/>
        <v>73.442622950819668</v>
      </c>
      <c r="P22" s="11">
        <f t="shared" si="5"/>
        <v>0.6964285714285714</v>
      </c>
      <c r="Q22" s="10">
        <f t="shared" si="6"/>
        <v>0.69642857142857151</v>
      </c>
    </row>
    <row r="23" spans="2:17" x14ac:dyDescent="0.25">
      <c r="B23">
        <v>57</v>
      </c>
      <c r="C23">
        <v>41</v>
      </c>
      <c r="D23">
        <v>36</v>
      </c>
      <c r="E23">
        <v>127</v>
      </c>
      <c r="G23">
        <f t="shared" si="1"/>
        <v>0.62129926124657842</v>
      </c>
      <c r="I23" s="4">
        <f t="shared" si="2"/>
        <v>114.89763779527559</v>
      </c>
      <c r="J23" s="4">
        <f t="shared" si="3"/>
        <v>82.645669291338578</v>
      </c>
      <c r="K23" s="4">
        <f t="shared" si="4"/>
        <v>72.566929133858267</v>
      </c>
      <c r="P23" s="11">
        <f t="shared" si="5"/>
        <v>0.7192982456140351</v>
      </c>
      <c r="Q23" s="10">
        <f t="shared" si="6"/>
        <v>0.7192982456140351</v>
      </c>
    </row>
    <row r="24" spans="2:17" x14ac:dyDescent="0.25">
      <c r="B24">
        <v>57</v>
      </c>
      <c r="C24">
        <v>41</v>
      </c>
      <c r="D24">
        <v>36</v>
      </c>
      <c r="E24">
        <v>127</v>
      </c>
      <c r="G24">
        <f t="shared" si="1"/>
        <v>0.62129926124657842</v>
      </c>
      <c r="I24" s="4">
        <f t="shared" si="2"/>
        <v>114.89763779527559</v>
      </c>
      <c r="J24" s="4">
        <f t="shared" si="3"/>
        <v>82.645669291338578</v>
      </c>
      <c r="K24" s="4">
        <f t="shared" si="4"/>
        <v>72.566929133858267</v>
      </c>
      <c r="P24" s="11">
        <f t="shared" si="5"/>
        <v>0.7192982456140351</v>
      </c>
      <c r="Q24" s="10">
        <f t="shared" si="6"/>
        <v>0.7192982456140351</v>
      </c>
    </row>
    <row r="25" spans="2:17" x14ac:dyDescent="0.25">
      <c r="B25">
        <v>58</v>
      </c>
      <c r="C25">
        <v>41</v>
      </c>
      <c r="D25">
        <v>36</v>
      </c>
      <c r="E25">
        <v>128</v>
      </c>
      <c r="G25">
        <f t="shared" si="1"/>
        <v>0.62211247036307671</v>
      </c>
      <c r="I25" s="4">
        <f t="shared" si="2"/>
        <v>116</v>
      </c>
      <c r="J25" s="4">
        <f t="shared" si="3"/>
        <v>82</v>
      </c>
      <c r="K25" s="4">
        <f t="shared" si="4"/>
        <v>72</v>
      </c>
      <c r="P25" s="11">
        <f t="shared" si="5"/>
        <v>0.7068965517241379</v>
      </c>
      <c r="Q25" s="10">
        <f t="shared" si="6"/>
        <v>0.7068965517241379</v>
      </c>
    </row>
    <row r="26" spans="2:17" x14ac:dyDescent="0.25">
      <c r="B26">
        <v>58</v>
      </c>
      <c r="C26">
        <v>40</v>
      </c>
      <c r="D26">
        <v>36</v>
      </c>
      <c r="E26">
        <v>127</v>
      </c>
      <c r="G26">
        <f t="shared" si="1"/>
        <v>0.62299339983787339</v>
      </c>
      <c r="I26" s="4">
        <f t="shared" si="2"/>
        <v>116.91338582677166</v>
      </c>
      <c r="J26" s="4">
        <f t="shared" si="3"/>
        <v>80.629921259842519</v>
      </c>
      <c r="K26" s="4">
        <f t="shared" si="4"/>
        <v>72.566929133858267</v>
      </c>
      <c r="P26" s="11">
        <f t="shared" si="5"/>
        <v>0.68965517241379315</v>
      </c>
      <c r="Q26" s="10">
        <f t="shared" si="6"/>
        <v>0.68965517241379304</v>
      </c>
    </row>
    <row r="27" spans="2:17" x14ac:dyDescent="0.25">
      <c r="B27">
        <v>58</v>
      </c>
      <c r="C27">
        <v>43</v>
      </c>
      <c r="D27">
        <v>38</v>
      </c>
      <c r="E27">
        <v>132</v>
      </c>
      <c r="G27">
        <f t="shared" si="1"/>
        <v>0.61810939861009861</v>
      </c>
      <c r="I27" s="4">
        <f t="shared" si="2"/>
        <v>112.48484848484848</v>
      </c>
      <c r="J27" s="4">
        <f t="shared" si="3"/>
        <v>83.393939393939391</v>
      </c>
      <c r="K27" s="4">
        <f t="shared" si="4"/>
        <v>73.696969696969703</v>
      </c>
      <c r="P27" s="11">
        <f t="shared" si="5"/>
        <v>0.74137931034482762</v>
      </c>
      <c r="Q27" s="10">
        <f t="shared" si="6"/>
        <v>0.74137931034482751</v>
      </c>
    </row>
    <row r="28" spans="2:17" x14ac:dyDescent="0.25">
      <c r="B28">
        <v>58</v>
      </c>
      <c r="C28">
        <v>43</v>
      </c>
      <c r="D28">
        <v>39</v>
      </c>
      <c r="E28">
        <v>132</v>
      </c>
      <c r="G28">
        <f t="shared" si="1"/>
        <v>0.62167388602814067</v>
      </c>
      <c r="I28" s="4">
        <f t="shared" si="2"/>
        <v>112.48484848484848</v>
      </c>
      <c r="J28" s="4">
        <f t="shared" si="3"/>
        <v>83.393939393939391</v>
      </c>
      <c r="K28" s="4">
        <f t="shared" si="4"/>
        <v>75.63636363636364</v>
      </c>
      <c r="P28" s="11">
        <f t="shared" si="5"/>
        <v>0.74137931034482762</v>
      </c>
      <c r="Q28" s="10">
        <f t="shared" si="6"/>
        <v>0.74137931034482751</v>
      </c>
    </row>
    <row r="29" spans="2:17" x14ac:dyDescent="0.25">
      <c r="B29">
        <v>58</v>
      </c>
      <c r="C29">
        <v>41</v>
      </c>
      <c r="D29">
        <v>37</v>
      </c>
      <c r="E29">
        <v>128</v>
      </c>
      <c r="G29">
        <f t="shared" si="1"/>
        <v>0.62568322031799761</v>
      </c>
      <c r="I29" s="4">
        <f t="shared" si="2"/>
        <v>116</v>
      </c>
      <c r="J29" s="4">
        <f t="shared" si="3"/>
        <v>82</v>
      </c>
      <c r="K29" s="4">
        <f t="shared" si="4"/>
        <v>74</v>
      </c>
      <c r="P29" s="11">
        <f t="shared" si="5"/>
        <v>0.7068965517241379</v>
      </c>
      <c r="Q29" s="10">
        <f t="shared" si="6"/>
        <v>0.7068965517241379</v>
      </c>
    </row>
    <row r="30" spans="2:17" x14ac:dyDescent="0.25">
      <c r="B30">
        <v>59</v>
      </c>
      <c r="C30">
        <v>42</v>
      </c>
      <c r="D30">
        <v>37</v>
      </c>
      <c r="E30">
        <v>131</v>
      </c>
      <c r="G30">
        <f t="shared" si="1"/>
        <v>0.62081299576633475</v>
      </c>
      <c r="I30" s="4">
        <f t="shared" si="2"/>
        <v>115.29770992366412</v>
      </c>
      <c r="J30" s="4">
        <f t="shared" si="3"/>
        <v>82.07633587786259</v>
      </c>
      <c r="K30" s="4">
        <f t="shared" si="4"/>
        <v>72.305343511450388</v>
      </c>
      <c r="P30" s="11">
        <f t="shared" si="5"/>
        <v>0.71186440677966101</v>
      </c>
      <c r="Q30" s="10">
        <f t="shared" si="6"/>
        <v>0.71186440677966101</v>
      </c>
    </row>
    <row r="31" spans="2:17" x14ac:dyDescent="0.25">
      <c r="B31">
        <v>59</v>
      </c>
      <c r="C31">
        <v>42</v>
      </c>
      <c r="D31">
        <v>37</v>
      </c>
      <c r="E31">
        <v>130</v>
      </c>
      <c r="G31">
        <f t="shared" si="1"/>
        <v>0.62558848034915271</v>
      </c>
      <c r="I31" s="4">
        <f t="shared" si="2"/>
        <v>116.18461538461538</v>
      </c>
      <c r="J31" s="4">
        <f t="shared" si="3"/>
        <v>82.707692307692312</v>
      </c>
      <c r="K31" s="4">
        <f t="shared" si="4"/>
        <v>72.861538461538458</v>
      </c>
      <c r="P31" s="11">
        <f t="shared" si="5"/>
        <v>0.71186440677966101</v>
      </c>
      <c r="Q31" s="10">
        <f t="shared" si="6"/>
        <v>0.71186440677966101</v>
      </c>
    </row>
    <row r="32" spans="2:17" x14ac:dyDescent="0.25">
      <c r="B32">
        <v>59</v>
      </c>
      <c r="C32">
        <v>43</v>
      </c>
      <c r="D32">
        <v>38</v>
      </c>
      <c r="E32">
        <v>132</v>
      </c>
      <c r="G32">
        <f t="shared" si="1"/>
        <v>0.62351752556218953</v>
      </c>
      <c r="I32" s="4">
        <f t="shared" si="2"/>
        <v>114.42424242424242</v>
      </c>
      <c r="J32" s="4">
        <f t="shared" si="3"/>
        <v>83.393939393939391</v>
      </c>
      <c r="K32" s="4">
        <f t="shared" si="4"/>
        <v>73.696969696969703</v>
      </c>
      <c r="P32" s="11">
        <f t="shared" si="5"/>
        <v>0.72881355932203384</v>
      </c>
      <c r="Q32" s="10">
        <f t="shared" si="6"/>
        <v>0.72881355932203384</v>
      </c>
    </row>
    <row r="33" spans="2:17" x14ac:dyDescent="0.25">
      <c r="B33">
        <v>60</v>
      </c>
      <c r="C33">
        <v>45</v>
      </c>
      <c r="D33">
        <v>41</v>
      </c>
      <c r="E33">
        <v>138</v>
      </c>
      <c r="G33">
        <f t="shared" si="1"/>
        <v>0.6193850911987856</v>
      </c>
      <c r="I33" s="4">
        <f t="shared" si="2"/>
        <v>111.30434782608695</v>
      </c>
      <c r="J33" s="4">
        <f t="shared" si="3"/>
        <v>83.478260869565219</v>
      </c>
      <c r="K33" s="4">
        <f t="shared" si="4"/>
        <v>76.05797101449275</v>
      </c>
      <c r="P33" s="11">
        <f t="shared" si="5"/>
        <v>0.75</v>
      </c>
      <c r="Q33" s="10">
        <f t="shared" si="6"/>
        <v>0.75</v>
      </c>
    </row>
    <row r="34" spans="2:17" x14ac:dyDescent="0.25">
      <c r="B34">
        <v>60</v>
      </c>
      <c r="C34">
        <v>45</v>
      </c>
      <c r="D34">
        <v>40</v>
      </c>
      <c r="E34">
        <v>136</v>
      </c>
      <c r="G34">
        <f t="shared" si="1"/>
        <v>0.625</v>
      </c>
      <c r="I34" s="4">
        <f t="shared" si="2"/>
        <v>112.94117647058823</v>
      </c>
      <c r="J34" s="4">
        <f t="shared" si="3"/>
        <v>84.705882352941174</v>
      </c>
      <c r="K34" s="4">
        <f t="shared" si="4"/>
        <v>75.294117647058826</v>
      </c>
      <c r="P34" s="11">
        <f t="shared" si="5"/>
        <v>0.75</v>
      </c>
      <c r="Q34" s="10">
        <f t="shared" si="6"/>
        <v>0.75</v>
      </c>
    </row>
    <row r="35" spans="2:17" x14ac:dyDescent="0.25">
      <c r="B35">
        <v>61</v>
      </c>
      <c r="C35">
        <v>43</v>
      </c>
      <c r="D35">
        <v>39</v>
      </c>
      <c r="E35">
        <v>134</v>
      </c>
      <c r="G35">
        <f t="shared" si="1"/>
        <v>0.62841847479279644</v>
      </c>
      <c r="I35" s="4">
        <f t="shared" si="2"/>
        <v>116.53731343283582</v>
      </c>
      <c r="J35" s="4">
        <f t="shared" si="3"/>
        <v>82.149253731343279</v>
      </c>
      <c r="K35" s="4">
        <f t="shared" si="4"/>
        <v>74.507462686567166</v>
      </c>
      <c r="P35" s="11">
        <f t="shared" si="5"/>
        <v>0.70491803278688525</v>
      </c>
      <c r="Q35" s="10">
        <f t="shared" si="6"/>
        <v>0.70491803278688525</v>
      </c>
    </row>
    <row r="36" spans="2:17" x14ac:dyDescent="0.25">
      <c r="B36">
        <v>61</v>
      </c>
      <c r="C36">
        <v>44</v>
      </c>
      <c r="D36">
        <v>39</v>
      </c>
      <c r="E36">
        <v>136</v>
      </c>
      <c r="G36">
        <f t="shared" si="1"/>
        <v>0.62296381117573929</v>
      </c>
      <c r="I36" s="4">
        <f t="shared" si="2"/>
        <v>114.82352941176471</v>
      </c>
      <c r="J36" s="4">
        <f t="shared" si="3"/>
        <v>82.82352941176471</v>
      </c>
      <c r="K36" s="4">
        <f t="shared" si="4"/>
        <v>73.411764705882348</v>
      </c>
      <c r="P36" s="11">
        <f t="shared" si="5"/>
        <v>0.72131147540983609</v>
      </c>
      <c r="Q36" s="10">
        <f t="shared" si="6"/>
        <v>0.72131147540983609</v>
      </c>
    </row>
    <row r="37" spans="2:17" x14ac:dyDescent="0.25">
      <c r="B37">
        <v>61</v>
      </c>
      <c r="C37">
        <v>42</v>
      </c>
      <c r="D37">
        <v>37</v>
      </c>
      <c r="E37">
        <v>131</v>
      </c>
      <c r="G37">
        <f t="shared" si="1"/>
        <v>0.63197624536852526</v>
      </c>
      <c r="I37" s="4">
        <f t="shared" si="2"/>
        <v>119.20610687022901</v>
      </c>
      <c r="J37" s="4">
        <f t="shared" si="3"/>
        <v>82.07633587786259</v>
      </c>
      <c r="K37" s="4">
        <f t="shared" si="4"/>
        <v>72.305343511450388</v>
      </c>
      <c r="P37" s="11">
        <f t="shared" si="5"/>
        <v>0.68852459016393441</v>
      </c>
      <c r="Q37" s="10">
        <f t="shared" si="6"/>
        <v>0.68852459016393441</v>
      </c>
    </row>
    <row r="38" spans="2:17" x14ac:dyDescent="0.25">
      <c r="B38">
        <v>61</v>
      </c>
      <c r="C38">
        <v>44</v>
      </c>
      <c r="D38">
        <v>39</v>
      </c>
      <c r="E38">
        <v>137</v>
      </c>
      <c r="G38">
        <f t="shared" si="1"/>
        <v>0.61841663007226666</v>
      </c>
      <c r="I38" s="4">
        <f t="shared" si="2"/>
        <v>113.98540145985402</v>
      </c>
      <c r="J38" s="4">
        <f t="shared" si="3"/>
        <v>82.21897810218978</v>
      </c>
      <c r="K38" s="4">
        <f t="shared" si="4"/>
        <v>72.87591240875912</v>
      </c>
      <c r="P38" s="11">
        <f t="shared" si="5"/>
        <v>0.72131147540983609</v>
      </c>
      <c r="Q38" s="10">
        <f t="shared" si="6"/>
        <v>0.72131147540983609</v>
      </c>
    </row>
    <row r="39" spans="2:17" x14ac:dyDescent="0.25">
      <c r="B39">
        <v>61</v>
      </c>
      <c r="C39">
        <v>43</v>
      </c>
      <c r="D39">
        <v>38</v>
      </c>
      <c r="E39">
        <v>133</v>
      </c>
      <c r="G39">
        <f t="shared" si="1"/>
        <v>0.62969644259278512</v>
      </c>
      <c r="I39" s="4">
        <f t="shared" si="2"/>
        <v>117.41353383458646</v>
      </c>
      <c r="J39" s="4">
        <f t="shared" si="3"/>
        <v>82.766917293233078</v>
      </c>
      <c r="K39" s="4">
        <f t="shared" si="4"/>
        <v>73.142857142857139</v>
      </c>
      <c r="P39" s="11">
        <f t="shared" si="5"/>
        <v>0.70491803278688525</v>
      </c>
      <c r="Q39" s="10">
        <f t="shared" si="6"/>
        <v>0.70491803278688525</v>
      </c>
    </row>
    <row r="40" spans="2:17" x14ac:dyDescent="0.25">
      <c r="B40">
        <v>62</v>
      </c>
      <c r="C40">
        <v>45</v>
      </c>
      <c r="D40">
        <v>40</v>
      </c>
      <c r="E40">
        <v>140</v>
      </c>
      <c r="G40">
        <f t="shared" si="1"/>
        <v>0.61730983190892774</v>
      </c>
      <c r="I40" s="4">
        <f t="shared" si="2"/>
        <v>113.37142857142857</v>
      </c>
      <c r="J40" s="4">
        <f t="shared" si="3"/>
        <v>82.285714285714292</v>
      </c>
      <c r="K40" s="4">
        <f t="shared" si="4"/>
        <v>73.142857142857139</v>
      </c>
      <c r="P40" s="11">
        <f t="shared" si="5"/>
        <v>0.72580645161290325</v>
      </c>
      <c r="Q40" s="10">
        <f t="shared" si="6"/>
        <v>0.72580645161290336</v>
      </c>
    </row>
    <row r="41" spans="2:17" x14ac:dyDescent="0.25">
      <c r="B41">
        <v>62</v>
      </c>
      <c r="C41">
        <v>44</v>
      </c>
      <c r="D41">
        <v>39</v>
      </c>
      <c r="E41">
        <v>136</v>
      </c>
      <c r="G41">
        <f t="shared" si="1"/>
        <v>0.62827859786864648</v>
      </c>
      <c r="I41" s="4">
        <f t="shared" si="2"/>
        <v>116.70588235294117</v>
      </c>
      <c r="J41" s="4">
        <f t="shared" si="3"/>
        <v>82.82352941176471</v>
      </c>
      <c r="K41" s="4">
        <f t="shared" si="4"/>
        <v>73.411764705882348</v>
      </c>
      <c r="P41" s="11">
        <f t="shared" si="5"/>
        <v>0.70967741935483875</v>
      </c>
      <c r="Q41" s="10">
        <f t="shared" si="6"/>
        <v>0.70967741935483875</v>
      </c>
    </row>
    <row r="42" spans="2:17" x14ac:dyDescent="0.25">
      <c r="B42">
        <v>63</v>
      </c>
      <c r="C42">
        <v>43</v>
      </c>
      <c r="D42">
        <v>39</v>
      </c>
      <c r="E42">
        <v>137</v>
      </c>
      <c r="G42">
        <f t="shared" si="1"/>
        <v>0.62531360345773312</v>
      </c>
      <c r="I42" s="4">
        <f t="shared" si="2"/>
        <v>117.72262773722628</v>
      </c>
      <c r="J42" s="4">
        <f t="shared" si="3"/>
        <v>80.350364963503651</v>
      </c>
      <c r="K42" s="4">
        <f t="shared" si="4"/>
        <v>72.87591240875912</v>
      </c>
      <c r="P42" s="11">
        <f t="shared" si="5"/>
        <v>0.68253968253968256</v>
      </c>
      <c r="Q42" s="10">
        <f t="shared" si="6"/>
        <v>0.68253968253968256</v>
      </c>
    </row>
    <row r="43" spans="2:17" x14ac:dyDescent="0.25">
      <c r="B43">
        <v>63</v>
      </c>
      <c r="C43">
        <v>45</v>
      </c>
      <c r="D43">
        <v>40</v>
      </c>
      <c r="E43">
        <v>139</v>
      </c>
      <c r="G43">
        <f t="shared" si="1"/>
        <v>0.62693208428875813</v>
      </c>
      <c r="I43" s="4">
        <f t="shared" si="2"/>
        <v>116.02877697841727</v>
      </c>
      <c r="J43" s="4">
        <f t="shared" si="3"/>
        <v>82.877697841726615</v>
      </c>
      <c r="K43" s="4">
        <f t="shared" si="4"/>
        <v>73.669064748201436</v>
      </c>
      <c r="P43" s="11">
        <f t="shared" si="5"/>
        <v>0.7142857142857143</v>
      </c>
      <c r="Q43" s="10">
        <f t="shared" si="6"/>
        <v>0.71428571428571419</v>
      </c>
    </row>
    <row r="44" spans="2:17" x14ac:dyDescent="0.25">
      <c r="B44">
        <v>64</v>
      </c>
      <c r="C44">
        <v>46</v>
      </c>
      <c r="D44">
        <v>41</v>
      </c>
      <c r="E44">
        <v>143</v>
      </c>
      <c r="G44">
        <f t="shared" si="1"/>
        <v>0.6212766249633922</v>
      </c>
      <c r="I44" s="4">
        <f t="shared" si="2"/>
        <v>114.57342657342657</v>
      </c>
      <c r="J44" s="4">
        <f t="shared" si="3"/>
        <v>82.349650349650346</v>
      </c>
      <c r="K44" s="4">
        <f t="shared" si="4"/>
        <v>73.3986013986014</v>
      </c>
      <c r="P44" s="11">
        <f t="shared" si="5"/>
        <v>0.71875</v>
      </c>
      <c r="Q44" s="10">
        <f t="shared" si="6"/>
        <v>0.71875</v>
      </c>
    </row>
    <row r="45" spans="2:17" x14ac:dyDescent="0.25">
      <c r="B45">
        <v>64</v>
      </c>
      <c r="C45">
        <v>47</v>
      </c>
      <c r="D45">
        <v>42</v>
      </c>
      <c r="E45">
        <v>145</v>
      </c>
      <c r="G45">
        <f t="shared" si="1"/>
        <v>0.6195007771115828</v>
      </c>
      <c r="I45" s="4">
        <f t="shared" si="2"/>
        <v>112.99310344827586</v>
      </c>
      <c r="J45" s="4">
        <f t="shared" si="3"/>
        <v>82.979310344827582</v>
      </c>
      <c r="K45" s="4">
        <f t="shared" si="4"/>
        <v>74.151724137931041</v>
      </c>
      <c r="P45" s="11">
        <f t="shared" si="5"/>
        <v>0.734375</v>
      </c>
      <c r="Q45" s="10">
        <f t="shared" si="6"/>
        <v>0.734375</v>
      </c>
    </row>
    <row r="46" spans="2:17" x14ac:dyDescent="0.25">
      <c r="B46">
        <v>64</v>
      </c>
      <c r="C46">
        <v>44</v>
      </c>
      <c r="D46">
        <v>39</v>
      </c>
      <c r="E46">
        <v>139</v>
      </c>
      <c r="G46">
        <f t="shared" si="1"/>
        <v>0.62523739086698116</v>
      </c>
      <c r="I46" s="4">
        <f t="shared" si="2"/>
        <v>117.87050359712231</v>
      </c>
      <c r="J46" s="4">
        <f t="shared" si="3"/>
        <v>81.035971223021576</v>
      </c>
      <c r="K46" s="4">
        <f t="shared" si="4"/>
        <v>71.827338129496397</v>
      </c>
      <c r="P46" s="11">
        <f t="shared" si="5"/>
        <v>0.6875</v>
      </c>
      <c r="Q46" s="10">
        <f t="shared" si="6"/>
        <v>0.68749999999999989</v>
      </c>
    </row>
    <row r="47" spans="2:17" x14ac:dyDescent="0.25">
      <c r="B47">
        <v>64</v>
      </c>
      <c r="C47">
        <v>46</v>
      </c>
      <c r="D47">
        <v>41</v>
      </c>
      <c r="E47">
        <v>143</v>
      </c>
      <c r="G47">
        <f t="shared" si="1"/>
        <v>0.6212766249633922</v>
      </c>
      <c r="I47" s="4">
        <f t="shared" si="2"/>
        <v>114.57342657342657</v>
      </c>
      <c r="J47" s="4">
        <f t="shared" si="3"/>
        <v>82.349650349650346</v>
      </c>
      <c r="K47" s="4">
        <f t="shared" si="4"/>
        <v>73.3986013986014</v>
      </c>
      <c r="P47" s="11">
        <f t="shared" si="5"/>
        <v>0.71875</v>
      </c>
      <c r="Q47" s="10">
        <f t="shared" si="6"/>
        <v>0.71875</v>
      </c>
    </row>
    <row r="48" spans="2:17" x14ac:dyDescent="0.25">
      <c r="B48">
        <v>65</v>
      </c>
      <c r="C48">
        <v>44</v>
      </c>
      <c r="D48">
        <v>40</v>
      </c>
      <c r="E48">
        <v>141</v>
      </c>
      <c r="G48">
        <f t="shared" si="1"/>
        <v>0.62479814153863911</v>
      </c>
      <c r="I48" s="4">
        <f t="shared" si="2"/>
        <v>118.01418439716312</v>
      </c>
      <c r="J48" s="4">
        <f t="shared" si="3"/>
        <v>79.886524822695037</v>
      </c>
      <c r="K48" s="4">
        <f t="shared" si="4"/>
        <v>72.62411347517731</v>
      </c>
      <c r="P48" s="11">
        <f t="shared" si="5"/>
        <v>0.67692307692307696</v>
      </c>
      <c r="Q48" s="10">
        <f t="shared" si="6"/>
        <v>0.67692307692307696</v>
      </c>
    </row>
    <row r="49" spans="2:17" x14ac:dyDescent="0.25">
      <c r="B49">
        <v>65</v>
      </c>
      <c r="C49">
        <v>46</v>
      </c>
      <c r="D49">
        <v>41</v>
      </c>
      <c r="E49">
        <v>143</v>
      </c>
      <c r="G49">
        <f t="shared" si="1"/>
        <v>0.62633299582861757</v>
      </c>
      <c r="I49" s="4">
        <f t="shared" si="2"/>
        <v>116.36363636363636</v>
      </c>
      <c r="J49" s="4">
        <f t="shared" si="3"/>
        <v>82.349650349650346</v>
      </c>
      <c r="K49" s="4">
        <f t="shared" si="4"/>
        <v>73.3986013986014</v>
      </c>
      <c r="P49" s="11">
        <f t="shared" si="5"/>
        <v>0.70769230769230773</v>
      </c>
      <c r="Q49" s="10">
        <f t="shared" si="6"/>
        <v>0.70769230769230773</v>
      </c>
    </row>
    <row r="50" spans="2:17" x14ac:dyDescent="0.25">
      <c r="B50">
        <v>65</v>
      </c>
      <c r="C50">
        <v>45</v>
      </c>
      <c r="D50">
        <v>40</v>
      </c>
      <c r="E50">
        <v>141</v>
      </c>
      <c r="G50">
        <f t="shared" si="1"/>
        <v>0.6283703952719627</v>
      </c>
      <c r="I50" s="4">
        <f t="shared" si="2"/>
        <v>118.01418439716312</v>
      </c>
      <c r="J50" s="4">
        <f t="shared" si="3"/>
        <v>81.702127659574472</v>
      </c>
      <c r="K50" s="4">
        <f t="shared" si="4"/>
        <v>72.62411347517731</v>
      </c>
      <c r="P50" s="11">
        <f t="shared" si="5"/>
        <v>0.69230769230769229</v>
      </c>
      <c r="Q50" s="10">
        <f t="shared" si="6"/>
        <v>0.69230769230769229</v>
      </c>
    </row>
    <row r="51" spans="2:17" x14ac:dyDescent="0.25">
      <c r="B51">
        <v>65</v>
      </c>
      <c r="C51">
        <v>48</v>
      </c>
      <c r="D51">
        <v>43</v>
      </c>
      <c r="E51">
        <v>148</v>
      </c>
      <c r="G51">
        <f t="shared" si="1"/>
        <v>0.61845550927021131</v>
      </c>
      <c r="I51" s="4">
        <f t="shared" si="2"/>
        <v>112.43243243243244</v>
      </c>
      <c r="J51" s="4">
        <f t="shared" si="3"/>
        <v>83.027027027027032</v>
      </c>
      <c r="K51" s="4">
        <f t="shared" si="4"/>
        <v>74.378378378378372</v>
      </c>
      <c r="P51" s="11">
        <f t="shared" si="5"/>
        <v>0.7384615384615385</v>
      </c>
      <c r="Q51" s="10">
        <f t="shared" si="6"/>
        <v>0.7384615384615385</v>
      </c>
    </row>
    <row r="52" spans="2:17" x14ac:dyDescent="0.25">
      <c r="B52">
        <v>66</v>
      </c>
      <c r="C52">
        <v>47</v>
      </c>
      <c r="D52">
        <v>42</v>
      </c>
      <c r="E52">
        <v>146</v>
      </c>
      <c r="G52">
        <f t="shared" si="1"/>
        <v>0.62509147388399244</v>
      </c>
      <c r="I52" s="4">
        <f t="shared" si="2"/>
        <v>115.72602739726027</v>
      </c>
      <c r="J52" s="4">
        <f t="shared" si="3"/>
        <v>82.410958904109592</v>
      </c>
      <c r="K52" s="4">
        <f t="shared" si="4"/>
        <v>73.643835616438352</v>
      </c>
      <c r="P52" s="11">
        <f t="shared" si="5"/>
        <v>0.71212121212121215</v>
      </c>
      <c r="Q52" s="10">
        <f t="shared" si="6"/>
        <v>0.71212121212121215</v>
      </c>
    </row>
    <row r="53" spans="2:17" x14ac:dyDescent="0.25">
      <c r="B53">
        <v>67</v>
      </c>
      <c r="C53">
        <v>46</v>
      </c>
      <c r="D53">
        <v>40</v>
      </c>
      <c r="E53">
        <v>144</v>
      </c>
      <c r="G53">
        <f t="shared" si="1"/>
        <v>0.62903788233095104</v>
      </c>
      <c r="I53" s="4">
        <f t="shared" si="2"/>
        <v>119.11111111111111</v>
      </c>
      <c r="J53" s="4">
        <f t="shared" si="3"/>
        <v>81.777777777777771</v>
      </c>
      <c r="K53" s="4">
        <f t="shared" si="4"/>
        <v>71.111111111111114</v>
      </c>
      <c r="P53" s="11">
        <f t="shared" si="5"/>
        <v>0.68656716417910446</v>
      </c>
      <c r="Q53" s="10">
        <f t="shared" si="6"/>
        <v>0.68656716417910446</v>
      </c>
    </row>
    <row r="54" spans="2:17" x14ac:dyDescent="0.25">
      <c r="B54">
        <v>67</v>
      </c>
      <c r="C54">
        <v>45</v>
      </c>
      <c r="D54">
        <v>41</v>
      </c>
      <c r="E54">
        <v>145</v>
      </c>
      <c r="G54">
        <f t="shared" si="1"/>
        <v>0.62431889165554033</v>
      </c>
      <c r="I54" s="4">
        <f t="shared" si="2"/>
        <v>118.28965517241379</v>
      </c>
      <c r="J54" s="4">
        <f t="shared" si="3"/>
        <v>79.448275862068968</v>
      </c>
      <c r="K54" s="4">
        <f t="shared" si="4"/>
        <v>72.386206896551727</v>
      </c>
      <c r="P54" s="11">
        <f t="shared" si="5"/>
        <v>0.67164179104477617</v>
      </c>
      <c r="Q54" s="10">
        <f t="shared" si="6"/>
        <v>0.67164179104477617</v>
      </c>
    </row>
    <row r="55" spans="2:17" x14ac:dyDescent="0.25">
      <c r="B55">
        <v>68</v>
      </c>
      <c r="C55">
        <v>48</v>
      </c>
      <c r="D55">
        <v>43</v>
      </c>
      <c r="E55">
        <v>151</v>
      </c>
      <c r="G55">
        <f t="shared" si="1"/>
        <v>0.6204347323048004</v>
      </c>
      <c r="I55" s="4">
        <f t="shared" si="2"/>
        <v>115.28476821192054</v>
      </c>
      <c r="J55" s="4">
        <f t="shared" si="3"/>
        <v>81.377483443708613</v>
      </c>
      <c r="K55" s="4">
        <f t="shared" si="4"/>
        <v>72.900662251655632</v>
      </c>
      <c r="P55" s="11">
        <f t="shared" si="5"/>
        <v>0.70588235294117652</v>
      </c>
      <c r="Q55" s="10">
        <f t="shared" si="6"/>
        <v>0.70588235294117652</v>
      </c>
    </row>
    <row r="56" spans="2:17" x14ac:dyDescent="0.25">
      <c r="B56">
        <v>69</v>
      </c>
      <c r="C56">
        <v>48</v>
      </c>
      <c r="D56">
        <v>43</v>
      </c>
      <c r="E56">
        <v>152</v>
      </c>
      <c r="G56">
        <f t="shared" si="1"/>
        <v>0.62114461852221947</v>
      </c>
      <c r="I56" s="4">
        <f t="shared" si="2"/>
        <v>116.21052631578948</v>
      </c>
      <c r="J56" s="4">
        <f t="shared" si="3"/>
        <v>80.84210526315789</v>
      </c>
      <c r="K56" s="4">
        <f t="shared" si="4"/>
        <v>72.421052631578945</v>
      </c>
      <c r="P56" s="11">
        <f t="shared" si="5"/>
        <v>0.69565217391304346</v>
      </c>
      <c r="Q56" s="10">
        <f t="shared" si="6"/>
        <v>0.69565217391304346</v>
      </c>
    </row>
    <row r="57" spans="2:17" x14ac:dyDescent="0.25">
      <c r="B57">
        <v>69</v>
      </c>
      <c r="C57">
        <v>47</v>
      </c>
      <c r="D57">
        <v>41</v>
      </c>
      <c r="E57">
        <v>148</v>
      </c>
      <c r="G57">
        <f t="shared" si="1"/>
        <v>0.62845102747722548</v>
      </c>
      <c r="I57" s="4">
        <f t="shared" si="2"/>
        <v>119.35135135135135</v>
      </c>
      <c r="J57" s="4">
        <f t="shared" si="3"/>
        <v>81.297297297297291</v>
      </c>
      <c r="K57" s="4">
        <f t="shared" si="4"/>
        <v>70.918918918918919</v>
      </c>
      <c r="P57" s="11">
        <f t="shared" si="5"/>
        <v>0.6811594202898551</v>
      </c>
      <c r="Q57" s="10">
        <f t="shared" si="6"/>
        <v>0.68115942028985499</v>
      </c>
    </row>
    <row r="58" spans="2:17" x14ac:dyDescent="0.25">
      <c r="B58">
        <v>69</v>
      </c>
      <c r="C58">
        <v>47</v>
      </c>
      <c r="D58">
        <v>42</v>
      </c>
      <c r="E58">
        <v>148</v>
      </c>
      <c r="G58">
        <f t="shared" si="1"/>
        <v>0.63145859418681494</v>
      </c>
      <c r="I58" s="4">
        <f t="shared" si="2"/>
        <v>119.35135135135135</v>
      </c>
      <c r="J58" s="4">
        <f t="shared" si="3"/>
        <v>81.297297297297291</v>
      </c>
      <c r="K58" s="4">
        <f t="shared" si="4"/>
        <v>72.648648648648646</v>
      </c>
      <c r="P58" s="11">
        <f t="shared" si="5"/>
        <v>0.6811594202898551</v>
      </c>
      <c r="Q58" s="10">
        <f t="shared" si="6"/>
        <v>0.68115942028985499</v>
      </c>
    </row>
    <row r="59" spans="2:17" x14ac:dyDescent="0.25">
      <c r="B59">
        <v>70</v>
      </c>
      <c r="C59">
        <v>48</v>
      </c>
      <c r="D59">
        <v>43</v>
      </c>
      <c r="E59">
        <v>151</v>
      </c>
      <c r="G59">
        <f t="shared" si="1"/>
        <v>0.63011426685857141</v>
      </c>
      <c r="I59" s="4">
        <f t="shared" si="2"/>
        <v>118.67549668874172</v>
      </c>
      <c r="J59" s="4">
        <f t="shared" si="3"/>
        <v>81.377483443708613</v>
      </c>
      <c r="K59" s="4">
        <f t="shared" si="4"/>
        <v>72.900662251655632</v>
      </c>
      <c r="P59" s="11">
        <f t="shared" si="5"/>
        <v>0.68571428571428572</v>
      </c>
      <c r="Q59" s="10">
        <f t="shared" si="6"/>
        <v>0.68571428571428572</v>
      </c>
    </row>
    <row r="60" spans="2:17" x14ac:dyDescent="0.25">
      <c r="B60">
        <v>70</v>
      </c>
      <c r="C60">
        <v>50</v>
      </c>
      <c r="D60">
        <v>45</v>
      </c>
      <c r="E60">
        <v>156</v>
      </c>
      <c r="G60">
        <f t="shared" si="1"/>
        <v>0.62232332817139746</v>
      </c>
      <c r="I60" s="4">
        <f t="shared" si="2"/>
        <v>114.87179487179488</v>
      </c>
      <c r="J60" s="4">
        <f t="shared" si="3"/>
        <v>82.051282051282058</v>
      </c>
      <c r="K60" s="4">
        <f t="shared" si="4"/>
        <v>73.84615384615384</v>
      </c>
      <c r="P60" s="11">
        <f t="shared" si="5"/>
        <v>0.7142857142857143</v>
      </c>
      <c r="Q60" s="10">
        <f t="shared" si="6"/>
        <v>0.7142857142857143</v>
      </c>
    </row>
    <row r="61" spans="2:17" x14ac:dyDescent="0.25">
      <c r="B61">
        <v>70</v>
      </c>
      <c r="C61">
        <v>47</v>
      </c>
      <c r="D61">
        <v>42</v>
      </c>
      <c r="E61">
        <v>151</v>
      </c>
      <c r="G61">
        <f t="shared" si="1"/>
        <v>0.62381856232546595</v>
      </c>
      <c r="I61" s="4">
        <f t="shared" si="2"/>
        <v>118.67549668874172</v>
      </c>
      <c r="J61" s="4">
        <f t="shared" si="3"/>
        <v>79.682119205298008</v>
      </c>
      <c r="K61" s="4">
        <f t="shared" si="4"/>
        <v>71.205298013245027</v>
      </c>
      <c r="P61" s="11">
        <f t="shared" si="5"/>
        <v>0.67142857142857137</v>
      </c>
      <c r="Q61" s="10">
        <f t="shared" si="6"/>
        <v>0.67142857142857137</v>
      </c>
    </row>
    <row r="62" spans="2:17" x14ac:dyDescent="0.25">
      <c r="B62">
        <v>71</v>
      </c>
      <c r="C62">
        <v>49</v>
      </c>
      <c r="D62">
        <v>44</v>
      </c>
      <c r="E62">
        <v>155</v>
      </c>
      <c r="G62">
        <f t="shared" si="1"/>
        <v>0.62477467322202473</v>
      </c>
      <c r="I62" s="4">
        <f t="shared" si="2"/>
        <v>117.26451612903226</v>
      </c>
      <c r="J62" s="4">
        <f t="shared" si="3"/>
        <v>80.92903225806451</v>
      </c>
      <c r="K62" s="4">
        <f t="shared" si="4"/>
        <v>72.670967741935485</v>
      </c>
      <c r="P62" s="11">
        <f t="shared" si="5"/>
        <v>0.6901408450704225</v>
      </c>
      <c r="Q62" s="10">
        <f t="shared" si="6"/>
        <v>0.6901408450704225</v>
      </c>
    </row>
    <row r="63" spans="2:17" x14ac:dyDescent="0.25">
      <c r="B63">
        <v>71</v>
      </c>
      <c r="C63">
        <v>47</v>
      </c>
      <c r="D63">
        <v>43</v>
      </c>
      <c r="E63">
        <v>152</v>
      </c>
      <c r="G63">
        <f t="shared" si="1"/>
        <v>0.6275570958783413</v>
      </c>
      <c r="I63" s="4">
        <f t="shared" si="2"/>
        <v>119.57894736842105</v>
      </c>
      <c r="J63" s="4">
        <f t="shared" si="3"/>
        <v>79.15789473684211</v>
      </c>
      <c r="K63" s="4">
        <f t="shared" si="4"/>
        <v>72.421052631578945</v>
      </c>
      <c r="P63" s="11">
        <f t="shared" si="5"/>
        <v>0.6619718309859155</v>
      </c>
      <c r="Q63" s="10">
        <f t="shared" si="6"/>
        <v>0.6619718309859155</v>
      </c>
    </row>
    <row r="64" spans="2:17" x14ac:dyDescent="0.25">
      <c r="B64">
        <v>71</v>
      </c>
      <c r="C64">
        <v>48</v>
      </c>
      <c r="D64">
        <v>43</v>
      </c>
      <c r="E64">
        <v>152</v>
      </c>
      <c r="G64">
        <f t="shared" si="1"/>
        <v>0.63082465922990105</v>
      </c>
      <c r="I64" s="4">
        <f t="shared" si="2"/>
        <v>119.57894736842105</v>
      </c>
      <c r="J64" s="4">
        <f t="shared" si="3"/>
        <v>80.84210526315789</v>
      </c>
      <c r="K64" s="4">
        <f t="shared" si="4"/>
        <v>72.421052631578945</v>
      </c>
      <c r="P64" s="11">
        <f t="shared" si="5"/>
        <v>0.676056338028169</v>
      </c>
      <c r="Q64" s="10">
        <f t="shared" si="6"/>
        <v>0.676056338028169</v>
      </c>
    </row>
    <row r="65" spans="1:18" x14ac:dyDescent="0.25">
      <c r="B65">
        <v>73</v>
      </c>
      <c r="C65">
        <v>52</v>
      </c>
      <c r="D65">
        <v>46</v>
      </c>
      <c r="E65">
        <v>162</v>
      </c>
      <c r="G65">
        <f t="shared" si="1"/>
        <v>0.62186571209342112</v>
      </c>
      <c r="I65" s="4">
        <f t="shared" si="2"/>
        <v>115.35802469135803</v>
      </c>
      <c r="J65" s="4">
        <f t="shared" si="3"/>
        <v>82.172839506172835</v>
      </c>
      <c r="K65" s="4">
        <f t="shared" si="4"/>
        <v>72.691358024691354</v>
      </c>
      <c r="P65" s="11">
        <f t="shared" si="5"/>
        <v>0.71232876712328763</v>
      </c>
      <c r="Q65" s="10">
        <f t="shared" si="6"/>
        <v>0.71232876712328763</v>
      </c>
    </row>
    <row r="66" spans="1:18" x14ac:dyDescent="0.25">
      <c r="B66">
        <v>73</v>
      </c>
      <c r="C66">
        <v>52</v>
      </c>
      <c r="D66">
        <v>46</v>
      </c>
      <c r="E66">
        <v>161</v>
      </c>
      <c r="G66">
        <f t="shared" si="1"/>
        <v>0.62572823204431194</v>
      </c>
      <c r="I66" s="4">
        <f t="shared" si="2"/>
        <v>116.07453416149069</v>
      </c>
      <c r="J66" s="4">
        <f t="shared" si="3"/>
        <v>82.683229813664596</v>
      </c>
      <c r="K66" s="4">
        <f t="shared" si="4"/>
        <v>73.142857142857139</v>
      </c>
      <c r="P66" s="11">
        <f t="shared" si="5"/>
        <v>0.71232876712328763</v>
      </c>
      <c r="Q66" s="10">
        <f t="shared" si="6"/>
        <v>0.71232876712328763</v>
      </c>
    </row>
    <row r="67" spans="1:18" x14ac:dyDescent="0.25">
      <c r="B67">
        <v>77</v>
      </c>
      <c r="C67">
        <v>50</v>
      </c>
      <c r="D67">
        <v>45</v>
      </c>
      <c r="E67">
        <v>162</v>
      </c>
      <c r="G67">
        <f t="shared" si="1"/>
        <v>0.63114076709240785</v>
      </c>
      <c r="I67" s="4">
        <f t="shared" si="2"/>
        <v>121.67901234567901</v>
      </c>
      <c r="J67" s="4">
        <f t="shared" si="3"/>
        <v>79.012345679012341</v>
      </c>
      <c r="K67" s="4">
        <f t="shared" si="4"/>
        <v>71.111111111111114</v>
      </c>
      <c r="P67" s="11">
        <f t="shared" si="5"/>
        <v>0.64935064935064934</v>
      </c>
      <c r="Q67" s="10">
        <f t="shared" si="6"/>
        <v>0.64935064935064934</v>
      </c>
    </row>
    <row r="68" spans="1:18" x14ac:dyDescent="0.25">
      <c r="P68" t="s">
        <v>41</v>
      </c>
      <c r="Q68" s="5" t="s">
        <v>42</v>
      </c>
      <c r="R68" s="8" t="s">
        <v>43</v>
      </c>
    </row>
    <row r="69" spans="1:18" x14ac:dyDescent="0.25">
      <c r="A69" t="s">
        <v>34</v>
      </c>
      <c r="B69" s="2">
        <f>MEDIAN(B$3:B67)</f>
        <v>61</v>
      </c>
      <c r="C69" s="2">
        <f>MEDIAN(C$3:C67)</f>
        <v>43</v>
      </c>
      <c r="D69" s="2">
        <f>MEDIAN(D$3:D67)</f>
        <v>39</v>
      </c>
      <c r="E69" s="2">
        <f>MEDIAN(E$3:E67)</f>
        <v>134</v>
      </c>
      <c r="F69" s="2"/>
      <c r="G69" s="2">
        <f>MEDIAN(G$3:G67)</f>
        <v>0.62299339983787339</v>
      </c>
      <c r="H69" s="2"/>
      <c r="I69" s="2">
        <f>MEDIAN(I$3:I67)</f>
        <v>115.29770992366412</v>
      </c>
      <c r="J69" s="2">
        <f>MEDIAN(J$3:J67)</f>
        <v>82.201834862385326</v>
      </c>
      <c r="K69" s="2">
        <f>MEDIAN(K$3:K67)</f>
        <v>73.142857142857139</v>
      </c>
      <c r="P69" s="6" t="s">
        <v>44</v>
      </c>
      <c r="Q69" s="9">
        <f>$B71/$C71</f>
        <v>1.4099244875943906</v>
      </c>
      <c r="R69" s="10">
        <f>$I71/$J71</f>
        <v>1.4071766808379302</v>
      </c>
    </row>
    <row r="70" spans="1:18" x14ac:dyDescent="0.25">
      <c r="A70" t="s">
        <v>35</v>
      </c>
      <c r="B70">
        <f>_xlfn.MODE.SNGL(B$3:B67)</f>
        <v>58</v>
      </c>
      <c r="C70">
        <f>_xlfn.MODE.SNGL(C$3:C67)</f>
        <v>43</v>
      </c>
      <c r="D70">
        <f>_xlfn.MODE.SNGL(D$3:D67)</f>
        <v>39</v>
      </c>
      <c r="E70">
        <f>_xlfn.MODE.SNGL(E$3:E67)</f>
        <v>113</v>
      </c>
      <c r="G70">
        <f>_xlfn.MODE.SNGL(G$3:G67)</f>
        <v>0.62129926124657842</v>
      </c>
      <c r="I70">
        <f>_xlfn.MODE.SNGL(I$3:I67)</f>
        <v>112.73394495412845</v>
      </c>
      <c r="J70">
        <f>_xlfn.MODE.SNGL(J$3:J67)</f>
        <v>83.393939393939391</v>
      </c>
      <c r="K70">
        <f>_xlfn.MODE.SNGL(K$3:K67)</f>
        <v>73.142857142857139</v>
      </c>
      <c r="P70" s="7" t="s">
        <v>45</v>
      </c>
      <c r="Q70" s="11">
        <f>$B71/$D71</f>
        <v>1.5797743755036262</v>
      </c>
      <c r="R70" s="10">
        <f>$I71/$K71</f>
        <v>1.5767583156455991</v>
      </c>
    </row>
    <row r="71" spans="1:18" x14ac:dyDescent="0.25">
      <c r="A71" t="s">
        <v>37</v>
      </c>
      <c r="B71">
        <f>AVERAGE(B$3:B67)</f>
        <v>60.323076923076925</v>
      </c>
      <c r="C71">
        <f>AVERAGE(C$3:C67)</f>
        <v>42.784615384615385</v>
      </c>
      <c r="D71">
        <f>AVERAGE(D$3:D67)</f>
        <v>38.184615384615384</v>
      </c>
      <c r="E71">
        <f>AVERAGE(E$3:E67)</f>
        <v>133.50769230769231</v>
      </c>
      <c r="G71">
        <f>AVERAGE(G$3:G67)</f>
        <v>0.62331094193027492</v>
      </c>
      <c r="I71">
        <f>AVERAGE(I$3:I67)</f>
        <v>115.52589342069403</v>
      </c>
      <c r="J71">
        <f>AVERAGE(J$3:J67)</f>
        <v>82.097646296911293</v>
      </c>
      <c r="K71">
        <f>AVERAGE(K$3:K67)</f>
        <v>73.267977897673106</v>
      </c>
      <c r="P71" s="7" t="s">
        <v>46</v>
      </c>
      <c r="Q71" s="11">
        <f>$C71/$B71</f>
        <v>0.70925784238714618</v>
      </c>
      <c r="R71" s="10">
        <f>$J71/$I71</f>
        <v>0.71064281665364926</v>
      </c>
    </row>
    <row r="72" spans="1:18" x14ac:dyDescent="0.25">
      <c r="P72" s="7" t="s">
        <v>47</v>
      </c>
      <c r="Q72" s="11">
        <f>$C71/$D71</f>
        <v>1.1204673650282031</v>
      </c>
      <c r="R72" s="10">
        <f>$J71/$K71</f>
        <v>1.1205119706124522</v>
      </c>
    </row>
    <row r="73" spans="1:18" x14ac:dyDescent="0.25">
      <c r="P73" s="7" t="s">
        <v>48</v>
      </c>
      <c r="Q73" s="11">
        <f>$D71/$B71</f>
        <v>0.63300178525886253</v>
      </c>
      <c r="R73" s="10">
        <f>$K71/$I71</f>
        <v>0.63421260574773175</v>
      </c>
    </row>
    <row r="74" spans="1:18" x14ac:dyDescent="0.25">
      <c r="P74" s="7" t="s">
        <v>49</v>
      </c>
      <c r="Q74" s="11">
        <f>$D71/$C71</f>
        <v>0.89248471772743609</v>
      </c>
      <c r="R74" s="10">
        <f>$K71/$J71</f>
        <v>0.89244918950166807</v>
      </c>
    </row>
    <row r="75" spans="1:18" x14ac:dyDescent="0.25">
      <c r="P75" s="13" t="s">
        <v>55</v>
      </c>
      <c r="Q75">
        <f>$B71/$E71</f>
        <v>0.45183221940539298</v>
      </c>
      <c r="R75">
        <f>$I71/$E71</f>
        <v>0.86531263797477664</v>
      </c>
    </row>
    <row r="76" spans="1:18" x14ac:dyDescent="0.25">
      <c r="P76" s="13" t="s">
        <v>56</v>
      </c>
      <c r="Q76">
        <f>$C71/$E71</f>
        <v>0.32046554505646463</v>
      </c>
      <c r="R76">
        <f>$J71/$E71</f>
        <v>0.61492821033639478</v>
      </c>
    </row>
    <row r="77" spans="1:18" x14ac:dyDescent="0.25">
      <c r="P77" s="13" t="s">
        <v>57</v>
      </c>
      <c r="Q77">
        <f>$D71/$E71</f>
        <v>0.28601060152108781</v>
      </c>
      <c r="R77">
        <f>$K71/$E71</f>
        <v>0.54879218291642684</v>
      </c>
    </row>
  </sheetData>
  <autoFilter ref="B2:E2" xr:uid="{11EC4B78-2D10-4B83-B5C8-D4E091231BCB}">
    <sortState ref="B3:E67">
      <sortCondition ref="B2"/>
    </sortState>
  </autoFilter>
  <conditionalFormatting sqref="P3:Q67">
    <cfRule type="cellIs" dxfId="17" priority="1" operator="lessThan">
      <formula>0.7</formula>
    </cfRule>
    <cfRule type="cellIs" dxfId="16" priority="2" operator="lessThan">
      <formula>0.6</formula>
    </cfRule>
    <cfRule type="cellIs" dxfId="15" priority="3" operator="greaterThan">
      <formula>0.9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BB92-25C5-4DCA-88B3-4933D5827E86}">
  <dimension ref="A1:R79"/>
  <sheetViews>
    <sheetView topLeftCell="A40" workbookViewId="0">
      <selection activeCell="T46" sqref="T46"/>
    </sheetView>
  </sheetViews>
  <sheetFormatPr defaultRowHeight="15" x14ac:dyDescent="0.25"/>
  <sheetData>
    <row r="1" spans="1:17" x14ac:dyDescent="0.25">
      <c r="A1" t="s">
        <v>18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t="s">
        <v>36</v>
      </c>
      <c r="I2" s="3" t="s">
        <v>38</v>
      </c>
      <c r="J2" s="3" t="s">
        <v>39</v>
      </c>
      <c r="K2" s="3" t="s">
        <v>40</v>
      </c>
    </row>
    <row r="3" spans="1:17" x14ac:dyDescent="0.25">
      <c r="B3">
        <v>46</v>
      </c>
      <c r="C3">
        <v>36</v>
      </c>
      <c r="D3">
        <v>30</v>
      </c>
      <c r="E3">
        <v>107</v>
      </c>
      <c r="G3">
        <f>SQRT($B3^2 + $C3^2 + $D3^2)/$E3</f>
        <v>0.61369925829465433</v>
      </c>
      <c r="I3" s="4">
        <f t="shared" ref="I3:K3" si="0">B3/$E3*256</f>
        <v>110.05607476635514</v>
      </c>
      <c r="J3" s="4">
        <f t="shared" si="0"/>
        <v>86.130841121495322</v>
      </c>
      <c r="K3" s="4">
        <f t="shared" si="0"/>
        <v>71.775700934579433</v>
      </c>
      <c r="P3" s="11">
        <f>$C3/$B3</f>
        <v>0.78260869565217395</v>
      </c>
      <c r="Q3" s="10">
        <f>$J3/$I3</f>
        <v>0.78260869565217384</v>
      </c>
    </row>
    <row r="4" spans="1:17" x14ac:dyDescent="0.25">
      <c r="B4">
        <v>46</v>
      </c>
      <c r="C4">
        <v>36</v>
      </c>
      <c r="D4">
        <v>30</v>
      </c>
      <c r="E4">
        <v>107</v>
      </c>
      <c r="G4">
        <f t="shared" ref="G4:G67" si="1">SQRT($B4^2 + $C4^2 + $D4^2)/$E4</f>
        <v>0.61369925829465433</v>
      </c>
      <c r="I4" s="4">
        <f t="shared" ref="I4:I67" si="2">B4/$E4*256</f>
        <v>110.05607476635514</v>
      </c>
      <c r="J4" s="4">
        <f t="shared" ref="J4:J67" si="3">C4/$E4*256</f>
        <v>86.130841121495322</v>
      </c>
      <c r="K4" s="4">
        <f t="shared" ref="K4:K67" si="4">D4/$E4*256</f>
        <v>71.775700934579433</v>
      </c>
      <c r="P4" s="11">
        <f t="shared" ref="P4:P67" si="5">$C4/$B4</f>
        <v>0.78260869565217395</v>
      </c>
      <c r="Q4" s="10">
        <f t="shared" ref="Q4:Q67" si="6">$J4/$I4</f>
        <v>0.78260869565217384</v>
      </c>
    </row>
    <row r="5" spans="1:17" x14ac:dyDescent="0.25">
      <c r="B5">
        <v>46</v>
      </c>
      <c r="C5">
        <v>36</v>
      </c>
      <c r="D5">
        <v>30</v>
      </c>
      <c r="E5">
        <v>107</v>
      </c>
      <c r="G5">
        <f t="shared" si="1"/>
        <v>0.61369925829465433</v>
      </c>
      <c r="I5" s="4">
        <f t="shared" si="2"/>
        <v>110.05607476635514</v>
      </c>
      <c r="J5" s="4">
        <f t="shared" si="3"/>
        <v>86.130841121495322</v>
      </c>
      <c r="K5" s="4">
        <f t="shared" si="4"/>
        <v>71.775700934579433</v>
      </c>
      <c r="P5" s="11">
        <f t="shared" si="5"/>
        <v>0.78260869565217395</v>
      </c>
      <c r="Q5" s="10">
        <f t="shared" si="6"/>
        <v>0.78260869565217384</v>
      </c>
    </row>
    <row r="6" spans="1:17" x14ac:dyDescent="0.25">
      <c r="B6">
        <v>46</v>
      </c>
      <c r="C6">
        <v>36</v>
      </c>
      <c r="D6">
        <v>30</v>
      </c>
      <c r="E6">
        <v>106</v>
      </c>
      <c r="G6">
        <f t="shared" si="1"/>
        <v>0.61948887393894358</v>
      </c>
      <c r="I6" s="4">
        <f t="shared" si="2"/>
        <v>111.09433962264151</v>
      </c>
      <c r="J6" s="4">
        <f t="shared" si="3"/>
        <v>86.943396226415089</v>
      </c>
      <c r="K6" s="4">
        <f t="shared" si="4"/>
        <v>72.452830188679243</v>
      </c>
      <c r="P6" s="11">
        <f t="shared" si="5"/>
        <v>0.78260869565217395</v>
      </c>
      <c r="Q6" s="10">
        <f t="shared" si="6"/>
        <v>0.78260869565217384</v>
      </c>
    </row>
    <row r="7" spans="1:17" x14ac:dyDescent="0.25">
      <c r="B7">
        <v>47</v>
      </c>
      <c r="C7">
        <v>37</v>
      </c>
      <c r="D7">
        <v>30</v>
      </c>
      <c r="E7">
        <v>110</v>
      </c>
      <c r="G7">
        <f t="shared" si="1"/>
        <v>0.60834418270260393</v>
      </c>
      <c r="I7" s="4">
        <f t="shared" si="2"/>
        <v>109.38181818181818</v>
      </c>
      <c r="J7" s="4">
        <f t="shared" si="3"/>
        <v>86.109090909090909</v>
      </c>
      <c r="K7" s="4">
        <f t="shared" si="4"/>
        <v>69.818181818181813</v>
      </c>
      <c r="P7" s="11">
        <f t="shared" si="5"/>
        <v>0.78723404255319152</v>
      </c>
      <c r="Q7" s="10">
        <f t="shared" si="6"/>
        <v>0.78723404255319152</v>
      </c>
    </row>
    <row r="8" spans="1:17" x14ac:dyDescent="0.25">
      <c r="B8">
        <v>47</v>
      </c>
      <c r="C8">
        <v>37</v>
      </c>
      <c r="D8">
        <v>30</v>
      </c>
      <c r="E8">
        <v>109</v>
      </c>
      <c r="G8">
        <f t="shared" si="1"/>
        <v>0.61392532199345351</v>
      </c>
      <c r="I8" s="4">
        <f t="shared" si="2"/>
        <v>110.38532110091744</v>
      </c>
      <c r="J8" s="4">
        <f t="shared" si="3"/>
        <v>86.899082568807344</v>
      </c>
      <c r="K8" s="4">
        <f t="shared" si="4"/>
        <v>70.458715596330279</v>
      </c>
      <c r="P8" s="11">
        <f t="shared" si="5"/>
        <v>0.78723404255319152</v>
      </c>
      <c r="Q8" s="10">
        <f t="shared" si="6"/>
        <v>0.78723404255319152</v>
      </c>
    </row>
    <row r="9" spans="1:17" x14ac:dyDescent="0.25">
      <c r="B9">
        <v>47</v>
      </c>
      <c r="C9">
        <v>37</v>
      </c>
      <c r="D9">
        <v>30</v>
      </c>
      <c r="E9">
        <v>110</v>
      </c>
      <c r="G9">
        <f t="shared" si="1"/>
        <v>0.60834418270260393</v>
      </c>
      <c r="I9" s="4">
        <f t="shared" si="2"/>
        <v>109.38181818181818</v>
      </c>
      <c r="J9" s="4">
        <f t="shared" si="3"/>
        <v>86.109090909090909</v>
      </c>
      <c r="K9" s="4">
        <f t="shared" si="4"/>
        <v>69.818181818181813</v>
      </c>
      <c r="P9" s="11">
        <f t="shared" si="5"/>
        <v>0.78723404255319152</v>
      </c>
      <c r="Q9" s="10">
        <f t="shared" si="6"/>
        <v>0.78723404255319152</v>
      </c>
    </row>
    <row r="10" spans="1:17" x14ac:dyDescent="0.25">
      <c r="B10">
        <v>48</v>
      </c>
      <c r="C10">
        <v>38</v>
      </c>
      <c r="D10">
        <v>31</v>
      </c>
      <c r="E10">
        <v>112</v>
      </c>
      <c r="G10">
        <f t="shared" si="1"/>
        <v>0.61269780229634863</v>
      </c>
      <c r="I10" s="4">
        <f t="shared" si="2"/>
        <v>109.71428571428571</v>
      </c>
      <c r="J10" s="4">
        <f t="shared" si="3"/>
        <v>86.857142857142861</v>
      </c>
      <c r="K10" s="4">
        <f t="shared" si="4"/>
        <v>70.857142857142861</v>
      </c>
      <c r="P10" s="11">
        <f t="shared" si="5"/>
        <v>0.79166666666666663</v>
      </c>
      <c r="Q10" s="10">
        <f t="shared" si="6"/>
        <v>0.79166666666666674</v>
      </c>
    </row>
    <row r="11" spans="1:17" x14ac:dyDescent="0.25">
      <c r="B11">
        <v>48</v>
      </c>
      <c r="C11">
        <v>39</v>
      </c>
      <c r="D11">
        <v>31</v>
      </c>
      <c r="E11">
        <v>113</v>
      </c>
      <c r="G11">
        <f t="shared" si="1"/>
        <v>0.61222055067001691</v>
      </c>
      <c r="I11" s="4">
        <f t="shared" si="2"/>
        <v>108.74336283185841</v>
      </c>
      <c r="J11" s="4">
        <f t="shared" si="3"/>
        <v>88.353982300884951</v>
      </c>
      <c r="K11" s="4">
        <f t="shared" si="4"/>
        <v>70.230088495575217</v>
      </c>
      <c r="P11" s="11">
        <f t="shared" si="5"/>
        <v>0.8125</v>
      </c>
      <c r="Q11" s="10">
        <f t="shared" si="6"/>
        <v>0.8125</v>
      </c>
    </row>
    <row r="12" spans="1:17" x14ac:dyDescent="0.25">
      <c r="B12">
        <v>48</v>
      </c>
      <c r="C12">
        <v>37</v>
      </c>
      <c r="D12">
        <v>30</v>
      </c>
      <c r="E12">
        <v>110</v>
      </c>
      <c r="G12">
        <f t="shared" si="1"/>
        <v>0.61476327500715322</v>
      </c>
      <c r="I12" s="4">
        <f t="shared" si="2"/>
        <v>111.7090909090909</v>
      </c>
      <c r="J12" s="4">
        <f t="shared" si="3"/>
        <v>86.109090909090909</v>
      </c>
      <c r="K12" s="4">
        <f t="shared" si="4"/>
        <v>69.818181818181813</v>
      </c>
      <c r="P12" s="11">
        <f t="shared" si="5"/>
        <v>0.77083333333333337</v>
      </c>
      <c r="Q12" s="10">
        <f t="shared" si="6"/>
        <v>0.77083333333333337</v>
      </c>
    </row>
    <row r="13" spans="1:17" x14ac:dyDescent="0.25">
      <c r="B13">
        <v>48</v>
      </c>
      <c r="C13">
        <v>39</v>
      </c>
      <c r="D13">
        <v>31</v>
      </c>
      <c r="E13">
        <v>113</v>
      </c>
      <c r="G13">
        <f t="shared" si="1"/>
        <v>0.61222055067001691</v>
      </c>
      <c r="I13" s="4">
        <f t="shared" si="2"/>
        <v>108.74336283185841</v>
      </c>
      <c r="J13" s="4">
        <f t="shared" si="3"/>
        <v>88.353982300884951</v>
      </c>
      <c r="K13" s="4">
        <f t="shared" si="4"/>
        <v>70.230088495575217</v>
      </c>
      <c r="P13" s="11">
        <f t="shared" si="5"/>
        <v>0.8125</v>
      </c>
      <c r="Q13" s="10">
        <f t="shared" si="6"/>
        <v>0.8125</v>
      </c>
    </row>
    <row r="14" spans="1:17" x14ac:dyDescent="0.25">
      <c r="B14">
        <v>48</v>
      </c>
      <c r="C14">
        <v>37</v>
      </c>
      <c r="D14">
        <v>30</v>
      </c>
      <c r="E14">
        <v>111</v>
      </c>
      <c r="G14">
        <f t="shared" si="1"/>
        <v>0.60922486712420587</v>
      </c>
      <c r="I14" s="4">
        <f t="shared" si="2"/>
        <v>110.70270270270271</v>
      </c>
      <c r="J14" s="4">
        <f t="shared" si="3"/>
        <v>85.333333333333329</v>
      </c>
      <c r="K14" s="4">
        <f t="shared" si="4"/>
        <v>69.189189189189193</v>
      </c>
      <c r="P14" s="11">
        <f t="shared" si="5"/>
        <v>0.77083333333333337</v>
      </c>
      <c r="Q14" s="10">
        <f t="shared" si="6"/>
        <v>0.77083333333333326</v>
      </c>
    </row>
    <row r="15" spans="1:17" x14ac:dyDescent="0.25">
      <c r="B15">
        <v>49</v>
      </c>
      <c r="C15">
        <v>39</v>
      </c>
      <c r="D15">
        <v>31</v>
      </c>
      <c r="E15">
        <v>115</v>
      </c>
      <c r="G15">
        <f t="shared" si="1"/>
        <v>0.60763883412848196</v>
      </c>
      <c r="I15" s="4">
        <f t="shared" si="2"/>
        <v>109.07826086956521</v>
      </c>
      <c r="J15" s="4">
        <f t="shared" si="3"/>
        <v>86.817391304347822</v>
      </c>
      <c r="K15" s="4">
        <f t="shared" si="4"/>
        <v>69.008695652173913</v>
      </c>
      <c r="P15" s="11">
        <f t="shared" si="5"/>
        <v>0.79591836734693877</v>
      </c>
      <c r="Q15" s="10">
        <f t="shared" si="6"/>
        <v>0.79591836734693877</v>
      </c>
    </row>
    <row r="16" spans="1:17" x14ac:dyDescent="0.25">
      <c r="B16">
        <v>50</v>
      </c>
      <c r="C16">
        <v>40</v>
      </c>
      <c r="D16">
        <v>31</v>
      </c>
      <c r="E16">
        <v>117</v>
      </c>
      <c r="G16">
        <f t="shared" si="1"/>
        <v>0.6080402192079456</v>
      </c>
      <c r="I16" s="4">
        <f t="shared" si="2"/>
        <v>109.4017094017094</v>
      </c>
      <c r="J16" s="4">
        <f t="shared" si="3"/>
        <v>87.521367521367523</v>
      </c>
      <c r="K16" s="4">
        <f t="shared" si="4"/>
        <v>67.82905982905983</v>
      </c>
      <c r="P16" s="11">
        <f t="shared" si="5"/>
        <v>0.8</v>
      </c>
      <c r="Q16" s="10">
        <f t="shared" si="6"/>
        <v>0.8</v>
      </c>
    </row>
    <row r="17" spans="2:17" x14ac:dyDescent="0.25">
      <c r="B17">
        <v>50</v>
      </c>
      <c r="C17">
        <v>40</v>
      </c>
      <c r="D17">
        <v>31</v>
      </c>
      <c r="E17">
        <v>116</v>
      </c>
      <c r="G17">
        <f t="shared" si="1"/>
        <v>0.61328194523560031</v>
      </c>
      <c r="I17" s="4">
        <f t="shared" si="2"/>
        <v>110.34482758620689</v>
      </c>
      <c r="J17" s="4">
        <f t="shared" si="3"/>
        <v>88.275862068965523</v>
      </c>
      <c r="K17" s="4">
        <f t="shared" si="4"/>
        <v>68.41379310344827</v>
      </c>
      <c r="P17" s="11">
        <f t="shared" si="5"/>
        <v>0.8</v>
      </c>
      <c r="Q17" s="10">
        <f t="shared" si="6"/>
        <v>0.80000000000000016</v>
      </c>
    </row>
    <row r="18" spans="2:17" x14ac:dyDescent="0.25">
      <c r="B18">
        <v>51</v>
      </c>
      <c r="C18">
        <v>40</v>
      </c>
      <c r="D18">
        <v>32</v>
      </c>
      <c r="E18">
        <v>118</v>
      </c>
      <c r="G18">
        <f t="shared" si="1"/>
        <v>0.61257763961021017</v>
      </c>
      <c r="I18" s="4">
        <f t="shared" si="2"/>
        <v>110.64406779661017</v>
      </c>
      <c r="J18" s="4">
        <f t="shared" si="3"/>
        <v>86.779661016949149</v>
      </c>
      <c r="K18" s="4">
        <f t="shared" si="4"/>
        <v>69.423728813559322</v>
      </c>
      <c r="P18" s="11">
        <f t="shared" si="5"/>
        <v>0.78431372549019607</v>
      </c>
      <c r="Q18" s="10">
        <f t="shared" si="6"/>
        <v>0.78431372549019607</v>
      </c>
    </row>
    <row r="19" spans="2:17" x14ac:dyDescent="0.25">
      <c r="B19">
        <v>51</v>
      </c>
      <c r="C19">
        <v>41</v>
      </c>
      <c r="D19">
        <v>32</v>
      </c>
      <c r="E19">
        <v>119</v>
      </c>
      <c r="G19">
        <f t="shared" si="1"/>
        <v>0.61212012946132144</v>
      </c>
      <c r="I19" s="4">
        <f t="shared" si="2"/>
        <v>109.71428571428571</v>
      </c>
      <c r="J19" s="4">
        <f t="shared" si="3"/>
        <v>88.201680672268907</v>
      </c>
      <c r="K19" s="4">
        <f t="shared" si="4"/>
        <v>68.840336134453779</v>
      </c>
      <c r="P19" s="11">
        <f t="shared" si="5"/>
        <v>0.80392156862745101</v>
      </c>
      <c r="Q19" s="10">
        <f t="shared" si="6"/>
        <v>0.80392156862745101</v>
      </c>
    </row>
    <row r="20" spans="2:17" x14ac:dyDescent="0.25">
      <c r="B20">
        <v>52</v>
      </c>
      <c r="C20">
        <v>42</v>
      </c>
      <c r="D20">
        <v>32</v>
      </c>
      <c r="E20">
        <v>121</v>
      </c>
      <c r="G20">
        <f t="shared" si="1"/>
        <v>0.61246305169087289</v>
      </c>
      <c r="I20" s="4">
        <f t="shared" si="2"/>
        <v>110.01652892561984</v>
      </c>
      <c r="J20" s="4">
        <f t="shared" si="3"/>
        <v>88.859504132231407</v>
      </c>
      <c r="K20" s="4">
        <f t="shared" si="4"/>
        <v>67.702479338842977</v>
      </c>
      <c r="P20" s="11">
        <f t="shared" si="5"/>
        <v>0.80769230769230771</v>
      </c>
      <c r="Q20" s="10">
        <f t="shared" si="6"/>
        <v>0.80769230769230771</v>
      </c>
    </row>
    <row r="21" spans="2:17" x14ac:dyDescent="0.25">
      <c r="B21">
        <v>52</v>
      </c>
      <c r="C21">
        <v>42</v>
      </c>
      <c r="D21">
        <v>32</v>
      </c>
      <c r="E21">
        <v>121</v>
      </c>
      <c r="G21">
        <f t="shared" si="1"/>
        <v>0.61246305169087289</v>
      </c>
      <c r="I21" s="4">
        <f t="shared" si="2"/>
        <v>110.01652892561984</v>
      </c>
      <c r="J21" s="4">
        <f t="shared" si="3"/>
        <v>88.859504132231407</v>
      </c>
      <c r="K21" s="4">
        <f t="shared" si="4"/>
        <v>67.702479338842977</v>
      </c>
      <c r="P21" s="11">
        <f t="shared" si="5"/>
        <v>0.80769230769230771</v>
      </c>
      <c r="Q21" s="10">
        <f t="shared" si="6"/>
        <v>0.80769230769230771</v>
      </c>
    </row>
    <row r="22" spans="2:17" x14ac:dyDescent="0.25">
      <c r="B22">
        <v>52</v>
      </c>
      <c r="C22">
        <v>42</v>
      </c>
      <c r="D22">
        <v>32</v>
      </c>
      <c r="E22">
        <v>122</v>
      </c>
      <c r="G22">
        <f t="shared" si="1"/>
        <v>0.60744286274258708</v>
      </c>
      <c r="I22" s="4">
        <f t="shared" si="2"/>
        <v>109.11475409836065</v>
      </c>
      <c r="J22" s="4">
        <f t="shared" si="3"/>
        <v>88.131147540983605</v>
      </c>
      <c r="K22" s="4">
        <f t="shared" si="4"/>
        <v>67.147540983606561</v>
      </c>
      <c r="P22" s="11">
        <f t="shared" si="5"/>
        <v>0.80769230769230771</v>
      </c>
      <c r="Q22" s="10">
        <f t="shared" si="6"/>
        <v>0.80769230769230771</v>
      </c>
    </row>
    <row r="23" spans="2:17" x14ac:dyDescent="0.25">
      <c r="B23">
        <v>54</v>
      </c>
      <c r="C23">
        <v>44</v>
      </c>
      <c r="D23">
        <v>33</v>
      </c>
      <c r="E23">
        <v>127</v>
      </c>
      <c r="G23">
        <f t="shared" si="1"/>
        <v>0.60691246212734284</v>
      </c>
      <c r="I23" s="4">
        <f t="shared" si="2"/>
        <v>108.85039370078741</v>
      </c>
      <c r="J23" s="4">
        <f t="shared" si="3"/>
        <v>88.69291338582677</v>
      </c>
      <c r="K23" s="4">
        <f t="shared" si="4"/>
        <v>66.519685039370074</v>
      </c>
      <c r="P23" s="11">
        <f t="shared" si="5"/>
        <v>0.81481481481481477</v>
      </c>
      <c r="Q23" s="10">
        <f t="shared" si="6"/>
        <v>0.81481481481481477</v>
      </c>
    </row>
    <row r="24" spans="2:17" x14ac:dyDescent="0.25">
      <c r="B24">
        <v>54</v>
      </c>
      <c r="C24">
        <v>44</v>
      </c>
      <c r="D24">
        <v>33</v>
      </c>
      <c r="E24">
        <v>126</v>
      </c>
      <c r="G24">
        <f t="shared" si="1"/>
        <v>0.61172922769978211</v>
      </c>
      <c r="I24" s="4">
        <f t="shared" si="2"/>
        <v>109.71428571428571</v>
      </c>
      <c r="J24" s="4">
        <f t="shared" si="3"/>
        <v>89.396825396825392</v>
      </c>
      <c r="K24" s="4">
        <f t="shared" si="4"/>
        <v>67.047619047619051</v>
      </c>
      <c r="P24" s="11">
        <f t="shared" si="5"/>
        <v>0.81481481481481477</v>
      </c>
      <c r="Q24" s="10">
        <f t="shared" si="6"/>
        <v>0.81481481481481477</v>
      </c>
    </row>
    <row r="25" spans="2:17" x14ac:dyDescent="0.25">
      <c r="B25">
        <v>54</v>
      </c>
      <c r="C25">
        <v>43</v>
      </c>
      <c r="D25">
        <v>33</v>
      </c>
      <c r="E25">
        <v>126</v>
      </c>
      <c r="G25">
        <f t="shared" si="1"/>
        <v>0.60723362740916098</v>
      </c>
      <c r="I25" s="4">
        <f t="shared" si="2"/>
        <v>109.71428571428571</v>
      </c>
      <c r="J25" s="4">
        <f t="shared" si="3"/>
        <v>87.365079365079367</v>
      </c>
      <c r="K25" s="4">
        <f t="shared" si="4"/>
        <v>67.047619047619051</v>
      </c>
      <c r="P25" s="11">
        <f t="shared" si="5"/>
        <v>0.79629629629629628</v>
      </c>
      <c r="Q25" s="10">
        <f t="shared" si="6"/>
        <v>0.79629629629629639</v>
      </c>
    </row>
    <row r="26" spans="2:17" x14ac:dyDescent="0.25">
      <c r="B26">
        <v>55</v>
      </c>
      <c r="C26">
        <v>44</v>
      </c>
      <c r="D26">
        <v>33</v>
      </c>
      <c r="E26">
        <v>127</v>
      </c>
      <c r="G26">
        <f t="shared" si="1"/>
        <v>0.61245469236630101</v>
      </c>
      <c r="I26" s="4">
        <f t="shared" si="2"/>
        <v>110.86614173228347</v>
      </c>
      <c r="J26" s="4">
        <f t="shared" si="3"/>
        <v>88.69291338582677</v>
      </c>
      <c r="K26" s="4">
        <f t="shared" si="4"/>
        <v>66.519685039370074</v>
      </c>
      <c r="P26" s="11">
        <f t="shared" si="5"/>
        <v>0.8</v>
      </c>
      <c r="Q26" s="10">
        <f t="shared" si="6"/>
        <v>0.79999999999999993</v>
      </c>
    </row>
    <row r="27" spans="2:17" x14ac:dyDescent="0.25">
      <c r="B27">
        <v>55</v>
      </c>
      <c r="C27">
        <v>45</v>
      </c>
      <c r="D27">
        <v>33</v>
      </c>
      <c r="E27">
        <v>129</v>
      </c>
      <c r="G27">
        <f t="shared" si="1"/>
        <v>0.60737806883562551</v>
      </c>
      <c r="I27" s="4">
        <f t="shared" si="2"/>
        <v>109.14728682170542</v>
      </c>
      <c r="J27" s="4">
        <f t="shared" si="3"/>
        <v>89.302325581395351</v>
      </c>
      <c r="K27" s="4">
        <f t="shared" si="4"/>
        <v>65.488372093023258</v>
      </c>
      <c r="P27" s="11">
        <f t="shared" si="5"/>
        <v>0.81818181818181823</v>
      </c>
      <c r="Q27" s="10">
        <f t="shared" si="6"/>
        <v>0.81818181818181823</v>
      </c>
    </row>
    <row r="28" spans="2:17" x14ac:dyDescent="0.25">
      <c r="B28">
        <v>56</v>
      </c>
      <c r="C28">
        <v>46</v>
      </c>
      <c r="D28">
        <v>34</v>
      </c>
      <c r="E28">
        <v>131</v>
      </c>
      <c r="G28">
        <f t="shared" si="1"/>
        <v>0.61106858308975576</v>
      </c>
      <c r="I28" s="4">
        <f t="shared" si="2"/>
        <v>109.43511450381679</v>
      </c>
      <c r="J28" s="4">
        <f t="shared" si="3"/>
        <v>89.89312977099236</v>
      </c>
      <c r="K28" s="4">
        <f t="shared" si="4"/>
        <v>66.44274809160305</v>
      </c>
      <c r="P28" s="11">
        <f t="shared" si="5"/>
        <v>0.8214285714285714</v>
      </c>
      <c r="Q28" s="10">
        <f t="shared" si="6"/>
        <v>0.8214285714285714</v>
      </c>
    </row>
    <row r="29" spans="2:17" x14ac:dyDescent="0.25">
      <c r="B29">
        <v>57</v>
      </c>
      <c r="C29">
        <v>47</v>
      </c>
      <c r="D29">
        <v>34</v>
      </c>
      <c r="E29">
        <v>133</v>
      </c>
      <c r="G29">
        <f t="shared" si="1"/>
        <v>0.61147746199541242</v>
      </c>
      <c r="I29" s="4">
        <f t="shared" si="2"/>
        <v>109.71428571428571</v>
      </c>
      <c r="J29" s="4">
        <f t="shared" si="3"/>
        <v>90.46616541353383</v>
      </c>
      <c r="K29" s="4">
        <f t="shared" si="4"/>
        <v>65.443609022556387</v>
      </c>
      <c r="P29" s="11">
        <f t="shared" si="5"/>
        <v>0.82456140350877194</v>
      </c>
      <c r="Q29" s="10">
        <f t="shared" si="6"/>
        <v>0.82456140350877194</v>
      </c>
    </row>
    <row r="30" spans="2:17" x14ac:dyDescent="0.25">
      <c r="B30">
        <v>58</v>
      </c>
      <c r="C30">
        <v>48</v>
      </c>
      <c r="D30">
        <v>34</v>
      </c>
      <c r="E30">
        <v>135</v>
      </c>
      <c r="G30">
        <f t="shared" si="1"/>
        <v>0.61190744972039646</v>
      </c>
      <c r="I30" s="4">
        <f t="shared" si="2"/>
        <v>109.98518518518519</v>
      </c>
      <c r="J30" s="4">
        <f t="shared" si="3"/>
        <v>91.022222222222226</v>
      </c>
      <c r="K30" s="4">
        <f t="shared" si="4"/>
        <v>64.474074074074068</v>
      </c>
      <c r="P30" s="11">
        <f t="shared" si="5"/>
        <v>0.82758620689655171</v>
      </c>
      <c r="Q30" s="10">
        <f t="shared" si="6"/>
        <v>0.82758620689655171</v>
      </c>
    </row>
    <row r="31" spans="2:17" x14ac:dyDescent="0.25">
      <c r="B31">
        <v>59</v>
      </c>
      <c r="C31">
        <v>48</v>
      </c>
      <c r="D31">
        <v>35</v>
      </c>
      <c r="E31">
        <v>137</v>
      </c>
      <c r="G31">
        <f t="shared" si="1"/>
        <v>0.61113680843604312</v>
      </c>
      <c r="I31" s="4">
        <f t="shared" si="2"/>
        <v>110.24817518248175</v>
      </c>
      <c r="J31" s="4">
        <f t="shared" si="3"/>
        <v>89.693430656934311</v>
      </c>
      <c r="K31" s="4">
        <f t="shared" si="4"/>
        <v>65.401459854014604</v>
      </c>
      <c r="P31" s="11">
        <f t="shared" si="5"/>
        <v>0.81355932203389836</v>
      </c>
      <c r="Q31" s="10">
        <f t="shared" si="6"/>
        <v>0.81355932203389836</v>
      </c>
    </row>
    <row r="32" spans="2:17" x14ac:dyDescent="0.25">
      <c r="B32">
        <v>59</v>
      </c>
      <c r="C32">
        <v>47</v>
      </c>
      <c r="D32">
        <v>35</v>
      </c>
      <c r="E32">
        <v>136</v>
      </c>
      <c r="G32">
        <f t="shared" si="1"/>
        <v>0.61144469854367256</v>
      </c>
      <c r="I32" s="4">
        <f t="shared" si="2"/>
        <v>111.05882352941177</v>
      </c>
      <c r="J32" s="4">
        <f t="shared" si="3"/>
        <v>88.470588235294116</v>
      </c>
      <c r="K32" s="4">
        <f t="shared" si="4"/>
        <v>65.882352941176464</v>
      </c>
      <c r="P32" s="11">
        <f t="shared" si="5"/>
        <v>0.79661016949152541</v>
      </c>
      <c r="Q32" s="10">
        <f t="shared" si="6"/>
        <v>0.79661016949152541</v>
      </c>
    </row>
    <row r="33" spans="2:17" x14ac:dyDescent="0.25">
      <c r="B33">
        <v>59</v>
      </c>
      <c r="C33">
        <v>49</v>
      </c>
      <c r="D33">
        <v>35</v>
      </c>
      <c r="E33">
        <v>138</v>
      </c>
      <c r="G33">
        <f t="shared" si="1"/>
        <v>0.61089148446929709</v>
      </c>
      <c r="I33" s="4">
        <f t="shared" si="2"/>
        <v>109.44927536231884</v>
      </c>
      <c r="J33" s="4">
        <f t="shared" si="3"/>
        <v>90.898550724637687</v>
      </c>
      <c r="K33" s="4">
        <f t="shared" si="4"/>
        <v>64.927536231884062</v>
      </c>
      <c r="P33" s="11">
        <f t="shared" si="5"/>
        <v>0.83050847457627119</v>
      </c>
      <c r="Q33" s="10">
        <f t="shared" si="6"/>
        <v>0.83050847457627119</v>
      </c>
    </row>
    <row r="34" spans="2:17" x14ac:dyDescent="0.25">
      <c r="B34">
        <v>59</v>
      </c>
      <c r="C34">
        <v>47</v>
      </c>
      <c r="D34">
        <v>34</v>
      </c>
      <c r="E34">
        <v>136</v>
      </c>
      <c r="G34">
        <f t="shared" si="1"/>
        <v>0.60838645863051777</v>
      </c>
      <c r="I34" s="4">
        <f t="shared" si="2"/>
        <v>111.05882352941177</v>
      </c>
      <c r="J34" s="4">
        <f t="shared" si="3"/>
        <v>88.470588235294116</v>
      </c>
      <c r="K34" s="4">
        <f t="shared" si="4"/>
        <v>64</v>
      </c>
      <c r="P34" s="11">
        <f t="shared" si="5"/>
        <v>0.79661016949152541</v>
      </c>
      <c r="Q34" s="10">
        <f t="shared" si="6"/>
        <v>0.79661016949152541</v>
      </c>
    </row>
    <row r="35" spans="2:17" x14ac:dyDescent="0.25">
      <c r="B35">
        <v>61</v>
      </c>
      <c r="C35">
        <v>49</v>
      </c>
      <c r="D35">
        <v>35</v>
      </c>
      <c r="E35">
        <v>141</v>
      </c>
      <c r="G35">
        <f t="shared" si="1"/>
        <v>0.60790526848509796</v>
      </c>
      <c r="I35" s="4">
        <f t="shared" si="2"/>
        <v>110.75177304964539</v>
      </c>
      <c r="J35" s="4">
        <f t="shared" si="3"/>
        <v>88.964539007092199</v>
      </c>
      <c r="K35" s="4">
        <f t="shared" si="4"/>
        <v>63.546099290780141</v>
      </c>
      <c r="P35" s="11">
        <f t="shared" si="5"/>
        <v>0.80327868852459017</v>
      </c>
      <c r="Q35" s="10">
        <f t="shared" si="6"/>
        <v>0.80327868852459017</v>
      </c>
    </row>
    <row r="36" spans="2:17" x14ac:dyDescent="0.25">
      <c r="B36">
        <v>64</v>
      </c>
      <c r="C36">
        <v>51</v>
      </c>
      <c r="D36">
        <v>36</v>
      </c>
      <c r="E36">
        <v>146</v>
      </c>
      <c r="G36">
        <f t="shared" si="1"/>
        <v>0.61235328319651094</v>
      </c>
      <c r="I36" s="4">
        <f t="shared" si="2"/>
        <v>112.21917808219177</v>
      </c>
      <c r="J36" s="4">
        <f t="shared" si="3"/>
        <v>89.424657534246577</v>
      </c>
      <c r="K36" s="4">
        <f t="shared" si="4"/>
        <v>63.123287671232873</v>
      </c>
      <c r="P36" s="11">
        <f t="shared" si="5"/>
        <v>0.796875</v>
      </c>
      <c r="Q36" s="10">
        <f t="shared" si="6"/>
        <v>0.79687500000000011</v>
      </c>
    </row>
    <row r="37" spans="2:17" x14ac:dyDescent="0.25">
      <c r="B37">
        <v>65</v>
      </c>
      <c r="C37">
        <v>54</v>
      </c>
      <c r="D37">
        <v>38</v>
      </c>
      <c r="E37">
        <v>151</v>
      </c>
      <c r="G37">
        <f t="shared" si="1"/>
        <v>0.61361109323965568</v>
      </c>
      <c r="I37" s="4">
        <f t="shared" si="2"/>
        <v>110.19867549668874</v>
      </c>
      <c r="J37" s="4">
        <f t="shared" si="3"/>
        <v>91.549668874172184</v>
      </c>
      <c r="K37" s="4">
        <f t="shared" si="4"/>
        <v>64.423841059602651</v>
      </c>
      <c r="P37" s="11">
        <f t="shared" si="5"/>
        <v>0.83076923076923082</v>
      </c>
      <c r="Q37" s="10">
        <f t="shared" si="6"/>
        <v>0.83076923076923082</v>
      </c>
    </row>
    <row r="38" spans="2:17" x14ac:dyDescent="0.25">
      <c r="B38">
        <v>66</v>
      </c>
      <c r="C38">
        <v>54</v>
      </c>
      <c r="D38">
        <v>37</v>
      </c>
      <c r="E38">
        <v>153</v>
      </c>
      <c r="G38">
        <f t="shared" si="1"/>
        <v>0.60756195618873787</v>
      </c>
      <c r="I38" s="4">
        <f t="shared" si="2"/>
        <v>110.43137254901961</v>
      </c>
      <c r="J38" s="4">
        <f t="shared" si="3"/>
        <v>90.352941176470594</v>
      </c>
      <c r="K38" s="4">
        <f t="shared" si="4"/>
        <v>61.908496732026144</v>
      </c>
      <c r="P38" s="11">
        <f t="shared" si="5"/>
        <v>0.81818181818181823</v>
      </c>
      <c r="Q38" s="10">
        <f t="shared" si="6"/>
        <v>0.81818181818181823</v>
      </c>
    </row>
    <row r="39" spans="2:17" x14ac:dyDescent="0.25">
      <c r="B39">
        <v>67</v>
      </c>
      <c r="C39">
        <v>55</v>
      </c>
      <c r="D39">
        <v>38</v>
      </c>
      <c r="E39">
        <v>154</v>
      </c>
      <c r="G39">
        <f t="shared" si="1"/>
        <v>0.61458903579098134</v>
      </c>
      <c r="I39" s="4">
        <f t="shared" si="2"/>
        <v>111.37662337662337</v>
      </c>
      <c r="J39" s="4">
        <f t="shared" si="3"/>
        <v>91.428571428571431</v>
      </c>
      <c r="K39" s="4">
        <f t="shared" si="4"/>
        <v>63.168831168831169</v>
      </c>
      <c r="P39" s="11">
        <f t="shared" si="5"/>
        <v>0.82089552238805974</v>
      </c>
      <c r="Q39" s="10">
        <f t="shared" si="6"/>
        <v>0.82089552238805974</v>
      </c>
    </row>
    <row r="40" spans="2:17" x14ac:dyDescent="0.25">
      <c r="B40">
        <v>68</v>
      </c>
      <c r="C40">
        <v>56</v>
      </c>
      <c r="D40">
        <v>38</v>
      </c>
      <c r="E40">
        <v>157</v>
      </c>
      <c r="G40">
        <f t="shared" si="1"/>
        <v>0.61106674931013794</v>
      </c>
      <c r="I40" s="4">
        <f t="shared" si="2"/>
        <v>110.87898089171975</v>
      </c>
      <c r="J40" s="4">
        <f t="shared" si="3"/>
        <v>91.312101910828019</v>
      </c>
      <c r="K40" s="4">
        <f t="shared" si="4"/>
        <v>61.961783439490446</v>
      </c>
      <c r="P40" s="11">
        <f t="shared" si="5"/>
        <v>0.82352941176470584</v>
      </c>
      <c r="Q40" s="10">
        <f t="shared" si="6"/>
        <v>0.82352941176470584</v>
      </c>
    </row>
    <row r="41" spans="2:17" x14ac:dyDescent="0.25">
      <c r="B41">
        <v>70</v>
      </c>
      <c r="C41">
        <v>58</v>
      </c>
      <c r="D41">
        <v>39</v>
      </c>
      <c r="E41">
        <v>162</v>
      </c>
      <c r="G41">
        <f t="shared" si="1"/>
        <v>0.6106120920538286</v>
      </c>
      <c r="I41" s="4">
        <f t="shared" si="2"/>
        <v>110.61728395061728</v>
      </c>
      <c r="J41" s="4">
        <f t="shared" si="3"/>
        <v>91.654320987654316</v>
      </c>
      <c r="K41" s="4">
        <f t="shared" si="4"/>
        <v>61.629629629629626</v>
      </c>
      <c r="P41" s="11">
        <f t="shared" si="5"/>
        <v>0.82857142857142863</v>
      </c>
      <c r="Q41" s="10">
        <f t="shared" si="6"/>
        <v>0.82857142857142863</v>
      </c>
    </row>
    <row r="42" spans="2:17" x14ac:dyDescent="0.25">
      <c r="B42">
        <v>70</v>
      </c>
      <c r="C42">
        <v>57</v>
      </c>
      <c r="D42">
        <v>39</v>
      </c>
      <c r="E42">
        <v>160</v>
      </c>
      <c r="G42">
        <f t="shared" si="1"/>
        <v>0.61460098844697608</v>
      </c>
      <c r="I42" s="4">
        <f t="shared" si="2"/>
        <v>112</v>
      </c>
      <c r="J42" s="4">
        <f t="shared" si="3"/>
        <v>91.2</v>
      </c>
      <c r="K42" s="4">
        <f t="shared" si="4"/>
        <v>62.4</v>
      </c>
      <c r="P42" s="11">
        <f t="shared" si="5"/>
        <v>0.81428571428571428</v>
      </c>
      <c r="Q42" s="10">
        <f t="shared" si="6"/>
        <v>0.81428571428571428</v>
      </c>
    </row>
    <row r="43" spans="2:17" x14ac:dyDescent="0.25">
      <c r="B43">
        <v>73</v>
      </c>
      <c r="C43">
        <v>60</v>
      </c>
      <c r="D43">
        <v>40</v>
      </c>
      <c r="E43">
        <v>167</v>
      </c>
      <c r="G43">
        <f t="shared" si="1"/>
        <v>0.6144366203513939</v>
      </c>
      <c r="I43" s="4">
        <f t="shared" si="2"/>
        <v>111.90419161676647</v>
      </c>
      <c r="J43" s="4">
        <f t="shared" si="3"/>
        <v>91.976047904191617</v>
      </c>
      <c r="K43" s="4">
        <f t="shared" si="4"/>
        <v>61.317365269461078</v>
      </c>
      <c r="P43" s="11">
        <f t="shared" si="5"/>
        <v>0.82191780821917804</v>
      </c>
      <c r="Q43" s="10">
        <f t="shared" si="6"/>
        <v>0.82191780821917804</v>
      </c>
    </row>
    <row r="44" spans="2:17" x14ac:dyDescent="0.25">
      <c r="B44">
        <v>73</v>
      </c>
      <c r="C44">
        <v>60</v>
      </c>
      <c r="D44">
        <v>40</v>
      </c>
      <c r="E44">
        <v>168</v>
      </c>
      <c r="G44">
        <f t="shared" si="1"/>
        <v>0.6107792595159689</v>
      </c>
      <c r="I44" s="4">
        <f t="shared" si="2"/>
        <v>111.23809523809524</v>
      </c>
      <c r="J44" s="4">
        <f t="shared" si="3"/>
        <v>91.428571428571431</v>
      </c>
      <c r="K44" s="4">
        <f t="shared" si="4"/>
        <v>60.952380952380949</v>
      </c>
      <c r="P44" s="11">
        <f t="shared" si="5"/>
        <v>0.82191780821917804</v>
      </c>
      <c r="Q44" s="10">
        <f t="shared" si="6"/>
        <v>0.82191780821917804</v>
      </c>
    </row>
    <row r="45" spans="2:17" x14ac:dyDescent="0.25">
      <c r="B45">
        <v>73</v>
      </c>
      <c r="C45">
        <v>60</v>
      </c>
      <c r="D45">
        <v>40</v>
      </c>
      <c r="E45">
        <v>167</v>
      </c>
      <c r="G45">
        <f t="shared" si="1"/>
        <v>0.6144366203513939</v>
      </c>
      <c r="I45" s="4">
        <f t="shared" si="2"/>
        <v>111.90419161676647</v>
      </c>
      <c r="J45" s="4">
        <f t="shared" si="3"/>
        <v>91.976047904191617</v>
      </c>
      <c r="K45" s="4">
        <f t="shared" si="4"/>
        <v>61.317365269461078</v>
      </c>
      <c r="P45" s="11">
        <f t="shared" si="5"/>
        <v>0.82191780821917804</v>
      </c>
      <c r="Q45" s="10">
        <f t="shared" si="6"/>
        <v>0.82191780821917804</v>
      </c>
    </row>
    <row r="46" spans="2:17" x14ac:dyDescent="0.25">
      <c r="B46">
        <v>87</v>
      </c>
      <c r="C46">
        <v>70</v>
      </c>
      <c r="D46">
        <v>44</v>
      </c>
      <c r="E46">
        <v>194</v>
      </c>
      <c r="G46">
        <f t="shared" si="1"/>
        <v>0.61866408002679463</v>
      </c>
      <c r="I46" s="4">
        <f t="shared" si="2"/>
        <v>114.80412371134021</v>
      </c>
      <c r="J46" s="4">
        <f t="shared" si="3"/>
        <v>92.371134020618555</v>
      </c>
      <c r="K46" s="4">
        <f t="shared" si="4"/>
        <v>58.061855670103093</v>
      </c>
      <c r="P46" s="11">
        <f t="shared" si="5"/>
        <v>0.8045977011494253</v>
      </c>
      <c r="Q46" s="10">
        <f t="shared" si="6"/>
        <v>0.80459770114942519</v>
      </c>
    </row>
    <row r="47" spans="2:17" x14ac:dyDescent="0.25">
      <c r="B47">
        <v>87</v>
      </c>
      <c r="C47">
        <v>69</v>
      </c>
      <c r="D47">
        <v>44</v>
      </c>
      <c r="E47">
        <v>194</v>
      </c>
      <c r="G47">
        <f t="shared" si="1"/>
        <v>0.61567196746045938</v>
      </c>
      <c r="I47" s="4">
        <f t="shared" si="2"/>
        <v>114.80412371134021</v>
      </c>
      <c r="J47" s="4">
        <f t="shared" si="3"/>
        <v>91.051546391752581</v>
      </c>
      <c r="K47" s="4">
        <f t="shared" si="4"/>
        <v>58.061855670103093</v>
      </c>
      <c r="P47" s="11">
        <f t="shared" si="5"/>
        <v>0.7931034482758621</v>
      </c>
      <c r="Q47" s="10">
        <f t="shared" si="6"/>
        <v>0.7931034482758621</v>
      </c>
    </row>
    <row r="48" spans="2:17" x14ac:dyDescent="0.25">
      <c r="B48">
        <v>95</v>
      </c>
      <c r="C48">
        <v>74</v>
      </c>
      <c r="D48">
        <v>46</v>
      </c>
      <c r="E48">
        <v>208</v>
      </c>
      <c r="G48">
        <f t="shared" si="1"/>
        <v>0.61974491913439622</v>
      </c>
      <c r="I48" s="4">
        <f t="shared" si="2"/>
        <v>116.92307692307692</v>
      </c>
      <c r="J48" s="4">
        <f t="shared" si="3"/>
        <v>91.07692307692308</v>
      </c>
      <c r="K48" s="4">
        <f t="shared" si="4"/>
        <v>56.615384615384613</v>
      </c>
      <c r="P48" s="11">
        <f t="shared" si="5"/>
        <v>0.77894736842105261</v>
      </c>
      <c r="Q48" s="10">
        <f t="shared" si="6"/>
        <v>0.77894736842105272</v>
      </c>
    </row>
    <row r="49" spans="2:17" x14ac:dyDescent="0.25">
      <c r="B49">
        <v>100</v>
      </c>
      <c r="C49">
        <v>76</v>
      </c>
      <c r="D49">
        <v>47</v>
      </c>
      <c r="E49">
        <v>216</v>
      </c>
      <c r="G49">
        <f t="shared" si="1"/>
        <v>0.6208711356458676</v>
      </c>
      <c r="I49" s="4">
        <f t="shared" si="2"/>
        <v>118.51851851851852</v>
      </c>
      <c r="J49" s="4">
        <f t="shared" si="3"/>
        <v>90.074074074074076</v>
      </c>
      <c r="K49" s="4">
        <f t="shared" si="4"/>
        <v>55.703703703703702</v>
      </c>
      <c r="P49" s="11">
        <f t="shared" si="5"/>
        <v>0.76</v>
      </c>
      <c r="Q49" s="10">
        <f t="shared" si="6"/>
        <v>0.76</v>
      </c>
    </row>
    <row r="50" spans="2:17" x14ac:dyDescent="0.25">
      <c r="B50">
        <v>102</v>
      </c>
      <c r="C50">
        <v>81</v>
      </c>
      <c r="D50">
        <v>49</v>
      </c>
      <c r="E50">
        <v>224</v>
      </c>
      <c r="G50">
        <f t="shared" si="1"/>
        <v>0.62125793018385411</v>
      </c>
      <c r="I50" s="4">
        <f t="shared" si="2"/>
        <v>116.57142857142857</v>
      </c>
      <c r="J50" s="4">
        <f t="shared" si="3"/>
        <v>92.571428571428569</v>
      </c>
      <c r="K50" s="4">
        <f t="shared" si="4"/>
        <v>56</v>
      </c>
      <c r="P50" s="11">
        <f t="shared" si="5"/>
        <v>0.79411764705882348</v>
      </c>
      <c r="Q50" s="10">
        <f t="shared" si="6"/>
        <v>0.79411764705882348</v>
      </c>
    </row>
    <row r="51" spans="2:17" x14ac:dyDescent="0.25">
      <c r="B51">
        <v>104</v>
      </c>
      <c r="C51">
        <v>81</v>
      </c>
      <c r="D51">
        <v>49</v>
      </c>
      <c r="E51">
        <v>226</v>
      </c>
      <c r="G51">
        <f t="shared" si="1"/>
        <v>0.62227556403427364</v>
      </c>
      <c r="I51" s="4">
        <f t="shared" si="2"/>
        <v>117.80530973451327</v>
      </c>
      <c r="J51" s="4">
        <f t="shared" si="3"/>
        <v>91.752212389380531</v>
      </c>
      <c r="K51" s="4">
        <f t="shared" si="4"/>
        <v>55.504424778761063</v>
      </c>
      <c r="P51" s="11">
        <f t="shared" si="5"/>
        <v>0.77884615384615385</v>
      </c>
      <c r="Q51" s="10">
        <f t="shared" si="6"/>
        <v>0.77884615384615385</v>
      </c>
    </row>
    <row r="52" spans="2:17" x14ac:dyDescent="0.25">
      <c r="B52">
        <v>107</v>
      </c>
      <c r="C52">
        <v>86</v>
      </c>
      <c r="D52">
        <v>50</v>
      </c>
      <c r="E52">
        <v>236</v>
      </c>
      <c r="G52">
        <f t="shared" si="1"/>
        <v>0.61906475132373184</v>
      </c>
      <c r="I52" s="4">
        <f t="shared" si="2"/>
        <v>116.06779661016949</v>
      </c>
      <c r="J52" s="4">
        <f t="shared" si="3"/>
        <v>93.288135593220332</v>
      </c>
      <c r="K52" s="4">
        <f t="shared" si="4"/>
        <v>54.237288135593218</v>
      </c>
      <c r="P52" s="11">
        <f t="shared" si="5"/>
        <v>0.80373831775700932</v>
      </c>
      <c r="Q52" s="10">
        <f t="shared" si="6"/>
        <v>0.80373831775700921</v>
      </c>
    </row>
    <row r="53" spans="2:17" x14ac:dyDescent="0.25">
      <c r="B53">
        <v>107</v>
      </c>
      <c r="C53">
        <v>85</v>
      </c>
      <c r="D53">
        <v>52</v>
      </c>
      <c r="E53">
        <v>236</v>
      </c>
      <c r="G53">
        <f t="shared" si="1"/>
        <v>0.61954311269359397</v>
      </c>
      <c r="I53" s="4">
        <f t="shared" si="2"/>
        <v>116.06779661016949</v>
      </c>
      <c r="J53" s="4">
        <f t="shared" si="3"/>
        <v>92.20338983050847</v>
      </c>
      <c r="K53" s="4">
        <f t="shared" si="4"/>
        <v>56.406779661016948</v>
      </c>
      <c r="P53" s="11">
        <f t="shared" si="5"/>
        <v>0.79439252336448596</v>
      </c>
      <c r="Q53" s="10">
        <f t="shared" si="6"/>
        <v>0.79439252336448596</v>
      </c>
    </row>
    <row r="54" spans="2:17" x14ac:dyDescent="0.25">
      <c r="B54">
        <v>110</v>
      </c>
      <c r="C54">
        <v>89</v>
      </c>
      <c r="D54">
        <v>51</v>
      </c>
      <c r="E54">
        <v>242</v>
      </c>
      <c r="G54">
        <f t="shared" si="1"/>
        <v>0.621512879739202</v>
      </c>
      <c r="I54" s="4">
        <f t="shared" si="2"/>
        <v>116.36363636363636</v>
      </c>
      <c r="J54" s="4">
        <f t="shared" si="3"/>
        <v>94.148760330578511</v>
      </c>
      <c r="K54" s="4">
        <f t="shared" si="4"/>
        <v>53.950413223140494</v>
      </c>
      <c r="P54" s="11">
        <f t="shared" si="5"/>
        <v>0.80909090909090908</v>
      </c>
      <c r="Q54" s="10">
        <f t="shared" si="6"/>
        <v>0.80909090909090908</v>
      </c>
    </row>
    <row r="55" spans="2:17" x14ac:dyDescent="0.25">
      <c r="B55">
        <v>123</v>
      </c>
      <c r="C55">
        <v>94</v>
      </c>
      <c r="D55">
        <v>54</v>
      </c>
      <c r="E55">
        <v>262</v>
      </c>
      <c r="G55">
        <f t="shared" si="1"/>
        <v>0.62577962562869527</v>
      </c>
      <c r="I55" s="4">
        <f t="shared" si="2"/>
        <v>120.18320610687023</v>
      </c>
      <c r="J55" s="4">
        <f t="shared" si="3"/>
        <v>91.847328244274806</v>
      </c>
      <c r="K55" s="4">
        <f t="shared" si="4"/>
        <v>52.763358778625957</v>
      </c>
      <c r="P55" s="11">
        <f t="shared" si="5"/>
        <v>0.76422764227642281</v>
      </c>
      <c r="Q55" s="10">
        <f t="shared" si="6"/>
        <v>0.7642276422764227</v>
      </c>
    </row>
    <row r="56" spans="2:17" x14ac:dyDescent="0.25">
      <c r="B56">
        <v>152</v>
      </c>
      <c r="C56">
        <v>116</v>
      </c>
      <c r="D56">
        <v>65</v>
      </c>
      <c r="E56">
        <v>320</v>
      </c>
      <c r="G56">
        <f t="shared" si="1"/>
        <v>0.63110301506568645</v>
      </c>
      <c r="I56" s="4">
        <f t="shared" si="2"/>
        <v>121.6</v>
      </c>
      <c r="J56" s="4">
        <f t="shared" si="3"/>
        <v>92.8</v>
      </c>
      <c r="K56" s="4">
        <f t="shared" si="4"/>
        <v>52</v>
      </c>
      <c r="P56" s="11">
        <f t="shared" si="5"/>
        <v>0.76315789473684215</v>
      </c>
      <c r="Q56" s="10">
        <f t="shared" si="6"/>
        <v>0.76315789473684215</v>
      </c>
    </row>
    <row r="57" spans="2:17" x14ac:dyDescent="0.25">
      <c r="B57">
        <v>152</v>
      </c>
      <c r="C57">
        <v>113</v>
      </c>
      <c r="D57">
        <v>63</v>
      </c>
      <c r="E57">
        <v>314</v>
      </c>
      <c r="G57">
        <f t="shared" si="1"/>
        <v>0.63568346867904268</v>
      </c>
      <c r="I57" s="4">
        <f t="shared" si="2"/>
        <v>123.92356687898089</v>
      </c>
      <c r="J57" s="4">
        <f t="shared" si="3"/>
        <v>92.127388535031841</v>
      </c>
      <c r="K57" s="4">
        <f t="shared" si="4"/>
        <v>51.363057324840767</v>
      </c>
      <c r="P57" s="11">
        <f t="shared" si="5"/>
        <v>0.74342105263157898</v>
      </c>
      <c r="Q57" s="10">
        <f t="shared" si="6"/>
        <v>0.74342105263157887</v>
      </c>
    </row>
    <row r="58" spans="2:17" x14ac:dyDescent="0.25">
      <c r="B58">
        <v>172</v>
      </c>
      <c r="C58">
        <v>136</v>
      </c>
      <c r="D58">
        <v>73</v>
      </c>
      <c r="E58">
        <v>365</v>
      </c>
      <c r="G58">
        <f t="shared" si="1"/>
        <v>0.63316129520519382</v>
      </c>
      <c r="I58" s="4">
        <f t="shared" si="2"/>
        <v>120.63561643835617</v>
      </c>
      <c r="J58" s="4">
        <f t="shared" si="3"/>
        <v>95.38630136986302</v>
      </c>
      <c r="K58" s="4">
        <f t="shared" si="4"/>
        <v>51.2</v>
      </c>
      <c r="P58" s="11">
        <f t="shared" si="5"/>
        <v>0.79069767441860461</v>
      </c>
      <c r="Q58" s="10">
        <f t="shared" si="6"/>
        <v>0.79069767441860472</v>
      </c>
    </row>
    <row r="59" spans="2:17" x14ac:dyDescent="0.25">
      <c r="B59">
        <v>181</v>
      </c>
      <c r="C59">
        <v>137</v>
      </c>
      <c r="D59">
        <v>72</v>
      </c>
      <c r="E59">
        <v>374</v>
      </c>
      <c r="G59">
        <f t="shared" si="1"/>
        <v>0.63675672036947195</v>
      </c>
      <c r="I59" s="4">
        <f t="shared" si="2"/>
        <v>123.89304812834224</v>
      </c>
      <c r="J59" s="4">
        <f t="shared" si="3"/>
        <v>93.775401069518722</v>
      </c>
      <c r="K59" s="4">
        <f t="shared" si="4"/>
        <v>49.283422459893046</v>
      </c>
      <c r="P59" s="11">
        <f t="shared" si="5"/>
        <v>0.75690607734806625</v>
      </c>
      <c r="Q59" s="10">
        <f t="shared" si="6"/>
        <v>0.75690607734806636</v>
      </c>
    </row>
    <row r="60" spans="2:17" x14ac:dyDescent="0.25">
      <c r="B60">
        <v>185</v>
      </c>
      <c r="C60">
        <v>152</v>
      </c>
      <c r="D60">
        <v>77</v>
      </c>
      <c r="E60">
        <v>397</v>
      </c>
      <c r="G60">
        <f t="shared" si="1"/>
        <v>0.63353005327895984</v>
      </c>
      <c r="I60" s="4">
        <f t="shared" si="2"/>
        <v>119.29471032745592</v>
      </c>
      <c r="J60" s="4">
        <f t="shared" si="3"/>
        <v>98.015113350125944</v>
      </c>
      <c r="K60" s="4">
        <f t="shared" si="4"/>
        <v>49.652392947103273</v>
      </c>
      <c r="P60" s="11">
        <f t="shared" si="5"/>
        <v>0.82162162162162167</v>
      </c>
      <c r="Q60" s="10">
        <f t="shared" si="6"/>
        <v>0.82162162162162167</v>
      </c>
    </row>
    <row r="61" spans="2:17" x14ac:dyDescent="0.25">
      <c r="B61">
        <v>187</v>
      </c>
      <c r="C61">
        <v>141</v>
      </c>
      <c r="D61">
        <v>75</v>
      </c>
      <c r="E61">
        <v>386</v>
      </c>
      <c r="G61">
        <f t="shared" si="1"/>
        <v>0.63708977343823514</v>
      </c>
      <c r="I61" s="4">
        <f t="shared" si="2"/>
        <v>124.02072538860104</v>
      </c>
      <c r="J61" s="4">
        <f t="shared" si="3"/>
        <v>93.512953367875653</v>
      </c>
      <c r="K61" s="4">
        <f t="shared" si="4"/>
        <v>49.740932642487046</v>
      </c>
      <c r="P61" s="11">
        <f t="shared" si="5"/>
        <v>0.75401069518716579</v>
      </c>
      <c r="Q61" s="10">
        <f t="shared" si="6"/>
        <v>0.75401069518716579</v>
      </c>
    </row>
    <row r="62" spans="2:17" x14ac:dyDescent="0.25">
      <c r="B62">
        <v>222</v>
      </c>
      <c r="C62">
        <v>174</v>
      </c>
      <c r="D62">
        <v>88</v>
      </c>
      <c r="E62">
        <v>464</v>
      </c>
      <c r="G62">
        <f t="shared" si="1"/>
        <v>0.63679418739392712</v>
      </c>
      <c r="I62" s="4">
        <f t="shared" si="2"/>
        <v>122.48275862068965</v>
      </c>
      <c r="J62" s="4">
        <f t="shared" si="3"/>
        <v>96</v>
      </c>
      <c r="K62" s="4">
        <f t="shared" si="4"/>
        <v>48.551724137931032</v>
      </c>
      <c r="P62" s="11">
        <f t="shared" si="5"/>
        <v>0.78378378378378377</v>
      </c>
      <c r="Q62" s="10">
        <f t="shared" si="6"/>
        <v>0.78378378378378377</v>
      </c>
    </row>
    <row r="63" spans="2:17" x14ac:dyDescent="0.25">
      <c r="B63">
        <v>233</v>
      </c>
      <c r="C63">
        <v>191</v>
      </c>
      <c r="D63">
        <v>92</v>
      </c>
      <c r="E63">
        <v>495</v>
      </c>
      <c r="G63">
        <f t="shared" si="1"/>
        <v>0.63639249573810364</v>
      </c>
      <c r="I63" s="4">
        <f t="shared" si="2"/>
        <v>120.5010101010101</v>
      </c>
      <c r="J63" s="4">
        <f t="shared" si="3"/>
        <v>98.779797979797976</v>
      </c>
      <c r="K63" s="4">
        <f t="shared" si="4"/>
        <v>47.579797979797981</v>
      </c>
      <c r="P63" s="11">
        <f t="shared" si="5"/>
        <v>0.81974248927038629</v>
      </c>
      <c r="Q63" s="10">
        <f t="shared" si="6"/>
        <v>0.81974248927038629</v>
      </c>
    </row>
    <row r="64" spans="2:17" x14ac:dyDescent="0.25">
      <c r="B64">
        <v>234</v>
      </c>
      <c r="C64">
        <v>187</v>
      </c>
      <c r="D64">
        <v>91</v>
      </c>
      <c r="E64">
        <v>493</v>
      </c>
      <c r="G64">
        <f t="shared" si="1"/>
        <v>0.63500831612934927</v>
      </c>
      <c r="I64" s="4">
        <f t="shared" si="2"/>
        <v>121.50912778904666</v>
      </c>
      <c r="J64" s="4">
        <f t="shared" si="3"/>
        <v>97.103448275862064</v>
      </c>
      <c r="K64" s="4">
        <f t="shared" si="4"/>
        <v>47.253549695740368</v>
      </c>
      <c r="P64" s="11">
        <f t="shared" si="5"/>
        <v>0.79914529914529919</v>
      </c>
      <c r="Q64" s="10">
        <f t="shared" si="6"/>
        <v>0.79914529914529908</v>
      </c>
    </row>
    <row r="65" spans="1:18" x14ac:dyDescent="0.25">
      <c r="B65">
        <v>235</v>
      </c>
      <c r="C65">
        <v>181</v>
      </c>
      <c r="D65">
        <v>90</v>
      </c>
      <c r="E65">
        <v>486</v>
      </c>
      <c r="G65">
        <f t="shared" si="1"/>
        <v>0.63781361837938844</v>
      </c>
      <c r="I65" s="4">
        <f t="shared" si="2"/>
        <v>123.78600823045268</v>
      </c>
      <c r="J65" s="4">
        <f t="shared" si="3"/>
        <v>95.341563786008237</v>
      </c>
      <c r="K65" s="4">
        <f t="shared" si="4"/>
        <v>47.407407407407405</v>
      </c>
      <c r="P65" s="11">
        <f t="shared" si="5"/>
        <v>0.77021276595744681</v>
      </c>
      <c r="Q65" s="10">
        <f t="shared" si="6"/>
        <v>0.77021276595744681</v>
      </c>
    </row>
    <row r="66" spans="1:18" x14ac:dyDescent="0.25">
      <c r="B66">
        <v>280</v>
      </c>
      <c r="C66">
        <v>211</v>
      </c>
      <c r="D66">
        <v>106</v>
      </c>
      <c r="E66">
        <v>574</v>
      </c>
      <c r="G66">
        <f t="shared" si="1"/>
        <v>0.63810886278050039</v>
      </c>
      <c r="I66" s="4">
        <f t="shared" si="2"/>
        <v>124.8780487804878</v>
      </c>
      <c r="J66" s="4">
        <f t="shared" si="3"/>
        <v>94.104529616724733</v>
      </c>
      <c r="K66" s="4">
        <f t="shared" si="4"/>
        <v>47.275261324041814</v>
      </c>
      <c r="P66" s="11">
        <f t="shared" si="5"/>
        <v>0.75357142857142856</v>
      </c>
      <c r="Q66" s="10">
        <f t="shared" si="6"/>
        <v>0.75357142857142856</v>
      </c>
    </row>
    <row r="67" spans="1:18" x14ac:dyDescent="0.25">
      <c r="B67">
        <v>284</v>
      </c>
      <c r="C67">
        <v>215</v>
      </c>
      <c r="D67">
        <v>108</v>
      </c>
      <c r="E67">
        <v>584</v>
      </c>
      <c r="G67">
        <f t="shared" si="1"/>
        <v>0.63735673791977721</v>
      </c>
      <c r="I67" s="4">
        <f t="shared" si="2"/>
        <v>124.49315068493151</v>
      </c>
      <c r="J67" s="4">
        <f t="shared" si="3"/>
        <v>94.246575342465746</v>
      </c>
      <c r="K67" s="4">
        <f t="shared" si="4"/>
        <v>47.342465753424655</v>
      </c>
      <c r="P67" s="11">
        <f t="shared" si="5"/>
        <v>0.75704225352112675</v>
      </c>
      <c r="Q67" s="10">
        <f t="shared" si="6"/>
        <v>0.75704225352112675</v>
      </c>
    </row>
    <row r="68" spans="1:18" x14ac:dyDescent="0.25">
      <c r="B68">
        <v>289</v>
      </c>
      <c r="C68">
        <v>231</v>
      </c>
      <c r="D68">
        <v>113</v>
      </c>
      <c r="E68">
        <v>608</v>
      </c>
      <c r="G68">
        <f t="shared" ref="G68:G69" si="7">SQRT($B68^2 + $C68^2 + $D68^2)/$E68</f>
        <v>0.63626236049142215</v>
      </c>
      <c r="I68" s="4">
        <f t="shared" ref="I68:I69" si="8">B68/$E68*256</f>
        <v>121.68421052631579</v>
      </c>
      <c r="J68" s="4">
        <f t="shared" ref="J68:J69" si="9">C68/$E68*256</f>
        <v>97.263157894736835</v>
      </c>
      <c r="K68" s="4">
        <f t="shared" ref="K68:K69" si="10">D68/$E68*256</f>
        <v>47.578947368421055</v>
      </c>
      <c r="P68" s="11">
        <f t="shared" ref="P68:P69" si="11">$C68/$B68</f>
        <v>0.79930795847750868</v>
      </c>
      <c r="Q68" s="10">
        <f t="shared" ref="Q68:Q69" si="12">$J68/$I68</f>
        <v>0.79930795847750857</v>
      </c>
    </row>
    <row r="69" spans="1:18" x14ac:dyDescent="0.25">
      <c r="B69">
        <v>384</v>
      </c>
      <c r="C69">
        <v>312</v>
      </c>
      <c r="D69">
        <v>143</v>
      </c>
      <c r="E69">
        <v>812</v>
      </c>
      <c r="G69">
        <f t="shared" si="7"/>
        <v>0.63426514832977343</v>
      </c>
      <c r="I69" s="4">
        <f t="shared" si="8"/>
        <v>121.06403940886699</v>
      </c>
      <c r="J69" s="4">
        <f t="shared" si="9"/>
        <v>98.364532019704427</v>
      </c>
      <c r="K69" s="4">
        <f t="shared" si="10"/>
        <v>45.083743842364534</v>
      </c>
      <c r="P69" s="11">
        <f t="shared" si="11"/>
        <v>0.8125</v>
      </c>
      <c r="Q69" s="10">
        <f t="shared" si="12"/>
        <v>0.8125</v>
      </c>
    </row>
    <row r="70" spans="1:18" x14ac:dyDescent="0.25">
      <c r="P70" t="s">
        <v>41</v>
      </c>
      <c r="Q70" s="5" t="s">
        <v>42</v>
      </c>
      <c r="R70" s="8" t="s">
        <v>43</v>
      </c>
    </row>
    <row r="71" spans="1:18" x14ac:dyDescent="0.25">
      <c r="A71" t="s">
        <v>34</v>
      </c>
      <c r="B71" s="2">
        <f>MEDIAN(B$3:B69)</f>
        <v>64</v>
      </c>
      <c r="C71" s="2">
        <f>MEDIAN(C$3:C69)</f>
        <v>51</v>
      </c>
      <c r="D71" s="2">
        <f>MEDIAN(D$3:D69)</f>
        <v>36</v>
      </c>
      <c r="E71" s="2">
        <f>MEDIAN(E$3:E69)</f>
        <v>146</v>
      </c>
      <c r="F71" s="2"/>
      <c r="G71" s="2">
        <f>MEDIAN(G$3:G69)</f>
        <v>0.61369925829465433</v>
      </c>
      <c r="H71" s="2"/>
      <c r="I71" s="2">
        <f>MEDIAN(I$3:I69)</f>
        <v>111.05882352941177</v>
      </c>
      <c r="J71" s="2">
        <f>MEDIAN(J$3:J69)</f>
        <v>90.46616541353383</v>
      </c>
      <c r="K71" s="2">
        <f>MEDIAN(K$3:K69)</f>
        <v>63.546099290780141</v>
      </c>
      <c r="P71" s="6" t="s">
        <v>44</v>
      </c>
      <c r="Q71" s="9">
        <f>$B73/$C73</f>
        <v>1.2622637907997707</v>
      </c>
      <c r="R71" s="10">
        <f>$I73/$J73</f>
        <v>1.2550729590437162</v>
      </c>
    </row>
    <row r="72" spans="1:18" x14ac:dyDescent="0.25">
      <c r="A72" t="s">
        <v>35</v>
      </c>
      <c r="B72">
        <f>_xlfn.MODE.SNGL(B$3:B69)</f>
        <v>48</v>
      </c>
      <c r="C72">
        <f>_xlfn.MODE.SNGL(C$3:C69)</f>
        <v>37</v>
      </c>
      <c r="D72">
        <f>_xlfn.MODE.SNGL(D$3:D69)</f>
        <v>30</v>
      </c>
      <c r="E72">
        <f>_xlfn.MODE.SNGL(E$3:E69)</f>
        <v>107</v>
      </c>
      <c r="G72">
        <f>_xlfn.MODE.SNGL(G$3:G69)</f>
        <v>0.61369925829465433</v>
      </c>
      <c r="I72">
        <f>_xlfn.MODE.SNGL(I$3:I69)</f>
        <v>109.71428571428571</v>
      </c>
      <c r="J72">
        <f>_xlfn.MODE.SNGL(J$3:J69)</f>
        <v>86.130841121495322</v>
      </c>
      <c r="K72">
        <f>_xlfn.MODE.SNGL(K$3:K69)</f>
        <v>71.775700934579433</v>
      </c>
      <c r="P72" s="7" t="s">
        <v>45</v>
      </c>
      <c r="Q72" s="11">
        <f>$B73/$D73</f>
        <v>2.0769472361809043</v>
      </c>
      <c r="R72" s="10">
        <f>$I73/$K73</f>
        <v>1.8557228119580356</v>
      </c>
    </row>
    <row r="73" spans="1:18" x14ac:dyDescent="0.25">
      <c r="A73" t="s">
        <v>37</v>
      </c>
      <c r="B73">
        <f>AVERAGE(B$3:B69)</f>
        <v>98.701492537313428</v>
      </c>
      <c r="C73">
        <f>AVERAGE(C$3:C69)</f>
        <v>78.194029850746276</v>
      </c>
      <c r="D73">
        <f>AVERAGE(D$3:D69)</f>
        <v>47.522388059701491</v>
      </c>
      <c r="E73">
        <f>AVERAGE(E$3:E69)</f>
        <v>216.13432835820896</v>
      </c>
      <c r="G73">
        <f>AVERAGE(G$3:G69)</f>
        <v>0.61785136007583397</v>
      </c>
      <c r="I73">
        <f>AVERAGE(I$3:I69)</f>
        <v>113.77601149876159</v>
      </c>
      <c r="J73">
        <f>AVERAGE(J$3:J69)</f>
        <v>90.652906413864173</v>
      </c>
      <c r="K73">
        <f>AVERAGE(K$3:K69)</f>
        <v>61.31088693074409</v>
      </c>
      <c r="P73" s="7" t="s">
        <v>46</v>
      </c>
      <c r="Q73" s="11">
        <f>$C73/$B73</f>
        <v>0.79222743081808567</v>
      </c>
      <c r="R73" s="10">
        <f>$J73/$I73</f>
        <v>0.79676642922968777</v>
      </c>
    </row>
    <row r="74" spans="1:18" x14ac:dyDescent="0.25">
      <c r="P74" s="7" t="s">
        <v>47</v>
      </c>
      <c r="Q74" s="11">
        <f>$C73/$D73</f>
        <v>1.6454145728643219</v>
      </c>
      <c r="R74" s="10">
        <f>$J73/$K73</f>
        <v>1.4785776385238794</v>
      </c>
    </row>
    <row r="75" spans="1:18" x14ac:dyDescent="0.25">
      <c r="P75" s="7" t="s">
        <v>48</v>
      </c>
      <c r="Q75" s="11">
        <f>$D73/$B73</f>
        <v>0.4814758808407682</v>
      </c>
      <c r="R75" s="10">
        <f>$K73/$I73</f>
        <v>0.53887358260411011</v>
      </c>
    </row>
    <row r="76" spans="1:18" x14ac:dyDescent="0.25">
      <c r="P76" s="7" t="s">
        <v>49</v>
      </c>
      <c r="Q76" s="11">
        <f>$D73/$C73</f>
        <v>0.6077495705287268</v>
      </c>
      <c r="R76" s="10">
        <f>$K73/$J73</f>
        <v>0.676325661869429</v>
      </c>
    </row>
    <row r="77" spans="1:18" x14ac:dyDescent="0.25">
      <c r="P77" s="13" t="s">
        <v>55</v>
      </c>
      <c r="Q77">
        <f>$B73/$E73</f>
        <v>0.45666735722671081</v>
      </c>
      <c r="R77">
        <f>$I73/$E73</f>
        <v>0.52641342244437717</v>
      </c>
    </row>
    <row r="78" spans="1:18" x14ac:dyDescent="0.25">
      <c r="P78" s="13" t="s">
        <v>56</v>
      </c>
      <c r="Q78">
        <f>$C73/$E73</f>
        <v>0.36178440715420207</v>
      </c>
      <c r="R78">
        <f>$J73/$E73</f>
        <v>0.41942854289958564</v>
      </c>
    </row>
    <row r="79" spans="1:18" x14ac:dyDescent="0.25">
      <c r="P79" s="13" t="s">
        <v>57</v>
      </c>
      <c r="Q79">
        <f>$D73/$E73</f>
        <v>0.21987431807195634</v>
      </c>
      <c r="R79">
        <f>$K73/$E73</f>
        <v>0.28367028688349244</v>
      </c>
    </row>
  </sheetData>
  <autoFilter ref="B2:E2" xr:uid="{F0BB1165-C3C1-49FE-92B5-767EA106836C}">
    <sortState ref="B3:E69">
      <sortCondition ref="B2"/>
    </sortState>
  </autoFilter>
  <conditionalFormatting sqref="P3:Q69">
    <cfRule type="cellIs" dxfId="14" priority="1" operator="lessThan">
      <formula>0.82</formula>
    </cfRule>
    <cfRule type="cellIs" dxfId="13" priority="2" operator="lessThan">
      <formula>0.7</formula>
    </cfRule>
    <cfRule type="cellIs" dxfId="12" priority="3" operator="lessThan">
      <formula>0.6</formula>
    </cfRule>
    <cfRule type="cellIs" dxfId="11" priority="4" operator="greaterThan">
      <formula>0.9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9DCD-6E94-45F6-921F-7A67B631F30F}">
  <dimension ref="A1:R73"/>
  <sheetViews>
    <sheetView workbookViewId="0">
      <selection activeCell="B3" sqref="B3"/>
    </sheetView>
  </sheetViews>
  <sheetFormatPr defaultRowHeight="15" outlineLevelRow="1" x14ac:dyDescent="0.25"/>
  <cols>
    <col min="2" max="6" width="9.140625" style="1"/>
  </cols>
  <sheetData>
    <row r="1" spans="1:17" x14ac:dyDescent="0.25">
      <c r="A1" t="s">
        <v>12</v>
      </c>
    </row>
    <row r="2" spans="1:17" x14ac:dyDescent="0.25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36</v>
      </c>
      <c r="H2" s="3"/>
      <c r="I2" s="3" t="s">
        <v>38</v>
      </c>
      <c r="J2" s="3" t="s">
        <v>39</v>
      </c>
      <c r="K2" s="3" t="s">
        <v>40</v>
      </c>
      <c r="L2" s="3"/>
      <c r="N2" s="1" t="s">
        <v>33</v>
      </c>
    </row>
    <row r="3" spans="1:17" outlineLevel="1" x14ac:dyDescent="0.25">
      <c r="B3" s="2">
        <v>192</v>
      </c>
      <c r="C3" s="2">
        <v>163</v>
      </c>
      <c r="D3" s="2">
        <v>131</v>
      </c>
      <c r="E3" s="2">
        <v>494</v>
      </c>
      <c r="F3" s="2"/>
      <c r="G3" s="4">
        <f t="shared" ref="G3:G34" si="0">SQRT($B3^2 + $C3^2 + $D3^2)/$E3</f>
        <v>0.57467778154979365</v>
      </c>
      <c r="H3" s="4"/>
      <c r="I3" s="4">
        <f t="shared" ref="I3:I34" si="1">B3/$E3*256</f>
        <v>99.497975708502025</v>
      </c>
      <c r="J3" s="4">
        <f t="shared" ref="J3:J34" si="2">C3/$E3*256</f>
        <v>84.469635627530366</v>
      </c>
      <c r="K3" s="4">
        <f t="shared" ref="K3:K34" si="3">D3/$E3*256</f>
        <v>67.886639676113361</v>
      </c>
      <c r="L3" s="4"/>
      <c r="M3" t="s">
        <v>4</v>
      </c>
      <c r="N3" t="s">
        <v>5</v>
      </c>
      <c r="P3" s="11">
        <f>$C3/$B3</f>
        <v>0.84895833333333337</v>
      </c>
      <c r="Q3" s="10">
        <f>$J3/$I3</f>
        <v>0.84895833333333337</v>
      </c>
    </row>
    <row r="4" spans="1:17" outlineLevel="1" x14ac:dyDescent="0.25">
      <c r="B4" s="2">
        <v>192</v>
      </c>
      <c r="C4" s="2">
        <v>163</v>
      </c>
      <c r="D4" s="2">
        <v>131</v>
      </c>
      <c r="E4" s="2">
        <v>493</v>
      </c>
      <c r="F4" s="2"/>
      <c r="G4" s="4">
        <f t="shared" si="0"/>
        <v>0.57584345656307923</v>
      </c>
      <c r="H4" s="4"/>
      <c r="I4" s="4">
        <f t="shared" si="1"/>
        <v>99.699797160243406</v>
      </c>
      <c r="J4" s="4">
        <f t="shared" si="2"/>
        <v>84.640973630831638</v>
      </c>
      <c r="K4" s="4">
        <f t="shared" si="3"/>
        <v>68.024340770791071</v>
      </c>
      <c r="L4" s="4"/>
      <c r="M4" t="s">
        <v>6</v>
      </c>
      <c r="N4" t="s">
        <v>7</v>
      </c>
      <c r="P4" s="11">
        <f t="shared" ref="P4:P63" si="4">$C4/$B4</f>
        <v>0.84895833333333337</v>
      </c>
      <c r="Q4" s="10">
        <f t="shared" ref="Q4:Q63" si="5">$J4/$I4</f>
        <v>0.84895833333333326</v>
      </c>
    </row>
    <row r="5" spans="1:17" outlineLevel="1" x14ac:dyDescent="0.25">
      <c r="B5" s="2">
        <v>194</v>
      </c>
      <c r="C5" s="2">
        <v>164</v>
      </c>
      <c r="D5" s="2">
        <v>132</v>
      </c>
      <c r="E5" s="2">
        <v>497</v>
      </c>
      <c r="F5" s="2"/>
      <c r="G5" s="4">
        <f t="shared" si="0"/>
        <v>0.57601525880104798</v>
      </c>
      <c r="H5" s="4"/>
      <c r="I5" s="4">
        <f t="shared" si="1"/>
        <v>99.927565392354126</v>
      </c>
      <c r="J5" s="4">
        <f t="shared" si="2"/>
        <v>84.474849094567404</v>
      </c>
      <c r="K5" s="4">
        <f t="shared" si="3"/>
        <v>67.991951710261574</v>
      </c>
      <c r="L5" s="4"/>
      <c r="M5" t="s">
        <v>8</v>
      </c>
      <c r="N5" t="s">
        <v>9</v>
      </c>
      <c r="P5" s="11">
        <f t="shared" si="4"/>
        <v>0.84536082474226804</v>
      </c>
      <c r="Q5" s="10">
        <f t="shared" si="5"/>
        <v>0.84536082474226804</v>
      </c>
    </row>
    <row r="6" spans="1:17" outlineLevel="1" x14ac:dyDescent="0.25">
      <c r="B6" s="2">
        <v>198</v>
      </c>
      <c r="C6" s="2">
        <v>166</v>
      </c>
      <c r="D6" s="2">
        <v>134</v>
      </c>
      <c r="E6" s="2">
        <v>504</v>
      </c>
      <c r="F6" s="2"/>
      <c r="G6" s="4">
        <f t="shared" si="0"/>
        <v>0.57750026040553049</v>
      </c>
      <c r="H6" s="4"/>
      <c r="I6" s="4">
        <f t="shared" si="1"/>
        <v>100.57142857142857</v>
      </c>
      <c r="J6" s="4">
        <f t="shared" si="2"/>
        <v>84.317460317460316</v>
      </c>
      <c r="K6" s="4">
        <f t="shared" si="3"/>
        <v>68.063492063492063</v>
      </c>
      <c r="L6" s="4"/>
      <c r="M6" t="s">
        <v>10</v>
      </c>
      <c r="N6" t="s">
        <v>11</v>
      </c>
      <c r="P6" s="11">
        <f t="shared" si="4"/>
        <v>0.83838383838383834</v>
      </c>
      <c r="Q6" s="10">
        <f t="shared" si="5"/>
        <v>0.83838383838383834</v>
      </c>
    </row>
    <row r="7" spans="1:17" outlineLevel="1" x14ac:dyDescent="0.25">
      <c r="B7" s="2">
        <v>206</v>
      </c>
      <c r="C7" s="2">
        <v>164</v>
      </c>
      <c r="D7" s="2">
        <v>133</v>
      </c>
      <c r="E7" s="2">
        <v>508</v>
      </c>
      <c r="F7" s="2"/>
      <c r="G7" s="4">
        <f t="shared" si="0"/>
        <v>0.58069531547455999</v>
      </c>
      <c r="H7" s="4"/>
      <c r="I7" s="4">
        <f t="shared" si="1"/>
        <v>103.81102362204724</v>
      </c>
      <c r="J7" s="4">
        <f t="shared" si="2"/>
        <v>82.645669291338578</v>
      </c>
      <c r="K7" s="4">
        <f t="shared" si="3"/>
        <v>67.023622047244089</v>
      </c>
      <c r="L7" s="4"/>
      <c r="P7" s="11">
        <f t="shared" si="4"/>
        <v>0.79611650485436891</v>
      </c>
      <c r="Q7" s="10">
        <f t="shared" si="5"/>
        <v>0.79611650485436891</v>
      </c>
    </row>
    <row r="8" spans="1:17" outlineLevel="1" x14ac:dyDescent="0.25">
      <c r="B8" s="2">
        <v>208</v>
      </c>
      <c r="C8" s="2">
        <v>167</v>
      </c>
      <c r="D8" s="2">
        <v>135</v>
      </c>
      <c r="E8" s="2">
        <v>516</v>
      </c>
      <c r="F8" s="2"/>
      <c r="G8" s="4">
        <f t="shared" si="0"/>
        <v>0.5793828216811846</v>
      </c>
      <c r="H8" s="4"/>
      <c r="I8" s="4">
        <f t="shared" si="1"/>
        <v>103.1937984496124</v>
      </c>
      <c r="J8" s="4">
        <f t="shared" si="2"/>
        <v>82.852713178294579</v>
      </c>
      <c r="K8" s="4">
        <f t="shared" si="3"/>
        <v>66.976744186046517</v>
      </c>
      <c r="L8" s="4"/>
      <c r="P8" s="11">
        <f t="shared" si="4"/>
        <v>0.80288461538461542</v>
      </c>
      <c r="Q8" s="10">
        <f t="shared" si="5"/>
        <v>0.80288461538461542</v>
      </c>
    </row>
    <row r="9" spans="1:17" outlineLevel="1" x14ac:dyDescent="0.25">
      <c r="B9" s="2">
        <v>210</v>
      </c>
      <c r="C9" s="2">
        <v>168</v>
      </c>
      <c r="D9" s="2">
        <v>136</v>
      </c>
      <c r="E9" s="2">
        <v>520</v>
      </c>
      <c r="F9" s="2"/>
      <c r="G9" s="4">
        <f t="shared" si="0"/>
        <v>0.57954532270141634</v>
      </c>
      <c r="H9" s="4"/>
      <c r="I9" s="4">
        <f t="shared" si="1"/>
        <v>103.38461538461539</v>
      </c>
      <c r="J9" s="4">
        <f t="shared" si="2"/>
        <v>82.707692307692312</v>
      </c>
      <c r="K9" s="4">
        <f t="shared" si="3"/>
        <v>66.953846153846158</v>
      </c>
      <c r="L9" s="4"/>
      <c r="P9" s="11">
        <f t="shared" si="4"/>
        <v>0.8</v>
      </c>
      <c r="Q9" s="10">
        <f t="shared" si="5"/>
        <v>0.8</v>
      </c>
    </row>
    <row r="10" spans="1:17" outlineLevel="1" x14ac:dyDescent="0.25">
      <c r="B10" s="2">
        <v>215</v>
      </c>
      <c r="C10" s="2">
        <v>168</v>
      </c>
      <c r="D10" s="2">
        <v>136</v>
      </c>
      <c r="E10" s="2">
        <v>523</v>
      </c>
      <c r="F10" s="2"/>
      <c r="G10" s="4">
        <f t="shared" si="0"/>
        <v>0.58292318212369609</v>
      </c>
      <c r="H10" s="4"/>
      <c r="I10" s="4">
        <f t="shared" si="1"/>
        <v>105.23900573613767</v>
      </c>
      <c r="J10" s="4">
        <f t="shared" si="2"/>
        <v>82.233269598470358</v>
      </c>
      <c r="K10" s="4">
        <f t="shared" si="3"/>
        <v>66.569789674952204</v>
      </c>
      <c r="L10" s="4"/>
      <c r="P10" s="11">
        <f t="shared" si="4"/>
        <v>0.78139534883720929</v>
      </c>
      <c r="Q10" s="10">
        <f t="shared" si="5"/>
        <v>0.78139534883720918</v>
      </c>
    </row>
    <row r="11" spans="1:17" outlineLevel="1" x14ac:dyDescent="0.25">
      <c r="B11" s="2">
        <v>216</v>
      </c>
      <c r="C11" s="2">
        <v>167</v>
      </c>
      <c r="D11" s="2">
        <v>136</v>
      </c>
      <c r="E11" s="2">
        <v>524</v>
      </c>
      <c r="F11" s="2"/>
      <c r="G11" s="4">
        <f t="shared" si="0"/>
        <v>0.58211112286344657</v>
      </c>
      <c r="H11" s="4"/>
      <c r="I11" s="4">
        <f t="shared" si="1"/>
        <v>105.52671755725191</v>
      </c>
      <c r="J11" s="4">
        <f t="shared" si="2"/>
        <v>81.587786259541986</v>
      </c>
      <c r="K11" s="4">
        <f t="shared" si="3"/>
        <v>66.44274809160305</v>
      </c>
      <c r="L11" s="4"/>
      <c r="P11" s="11">
        <f t="shared" si="4"/>
        <v>0.77314814814814814</v>
      </c>
      <c r="Q11" s="10">
        <f t="shared" si="5"/>
        <v>0.77314814814814814</v>
      </c>
    </row>
    <row r="12" spans="1:17" outlineLevel="1" x14ac:dyDescent="0.25">
      <c r="B12" s="2">
        <v>218</v>
      </c>
      <c r="C12" s="2">
        <v>169</v>
      </c>
      <c r="D12" s="2">
        <v>137</v>
      </c>
      <c r="E12" s="2">
        <v>528</v>
      </c>
      <c r="F12" s="2"/>
      <c r="G12" s="4">
        <f t="shared" si="0"/>
        <v>0.58330258675364932</v>
      </c>
      <c r="H12" s="4"/>
      <c r="I12" s="4">
        <f t="shared" si="1"/>
        <v>105.6969696969697</v>
      </c>
      <c r="J12" s="4">
        <f t="shared" si="2"/>
        <v>81.939393939393938</v>
      </c>
      <c r="K12" s="4">
        <f t="shared" si="3"/>
        <v>66.424242424242422</v>
      </c>
      <c r="L12" s="4"/>
      <c r="P12" s="11">
        <f t="shared" si="4"/>
        <v>0.77522935779816515</v>
      </c>
      <c r="Q12" s="10">
        <f t="shared" si="5"/>
        <v>0.77522935779816504</v>
      </c>
    </row>
    <row r="13" spans="1:17" outlineLevel="1" x14ac:dyDescent="0.25">
      <c r="B13" s="2">
        <v>219</v>
      </c>
      <c r="C13" s="2">
        <v>169</v>
      </c>
      <c r="D13" s="2">
        <v>137</v>
      </c>
      <c r="E13" s="2">
        <v>528</v>
      </c>
      <c r="F13" s="2"/>
      <c r="G13" s="4">
        <f t="shared" si="0"/>
        <v>0.58464470366411236</v>
      </c>
      <c r="H13" s="4"/>
      <c r="I13" s="4">
        <f t="shared" si="1"/>
        <v>106.18181818181819</v>
      </c>
      <c r="J13" s="4">
        <f t="shared" si="2"/>
        <v>81.939393939393938</v>
      </c>
      <c r="K13" s="4">
        <f t="shared" si="3"/>
        <v>66.424242424242422</v>
      </c>
      <c r="L13" s="4"/>
      <c r="P13" s="11">
        <f t="shared" si="4"/>
        <v>0.77168949771689499</v>
      </c>
      <c r="Q13" s="10">
        <f t="shared" si="5"/>
        <v>0.77168949771689488</v>
      </c>
    </row>
    <row r="14" spans="1:17" outlineLevel="1" x14ac:dyDescent="0.25">
      <c r="B14" s="2">
        <v>220</v>
      </c>
      <c r="C14" s="2">
        <v>168</v>
      </c>
      <c r="D14" s="2">
        <v>137</v>
      </c>
      <c r="E14" s="2">
        <v>529</v>
      </c>
      <c r="F14" s="2"/>
      <c r="G14" s="4">
        <f t="shared" si="0"/>
        <v>0.58385174357909675</v>
      </c>
      <c r="H14" s="4"/>
      <c r="I14" s="4">
        <f t="shared" si="1"/>
        <v>106.46502835538752</v>
      </c>
      <c r="J14" s="4">
        <f t="shared" si="2"/>
        <v>81.300567107750467</v>
      </c>
      <c r="K14" s="4">
        <f t="shared" si="3"/>
        <v>66.298676748582224</v>
      </c>
      <c r="L14" s="4"/>
      <c r="P14" s="11">
        <f t="shared" si="4"/>
        <v>0.76363636363636367</v>
      </c>
      <c r="Q14" s="10">
        <f t="shared" si="5"/>
        <v>0.76363636363636367</v>
      </c>
    </row>
    <row r="15" spans="1:17" outlineLevel="1" x14ac:dyDescent="0.25">
      <c r="B15" s="2">
        <v>221</v>
      </c>
      <c r="C15" s="2">
        <v>170</v>
      </c>
      <c r="D15" s="2">
        <v>138</v>
      </c>
      <c r="E15" s="2">
        <v>532</v>
      </c>
      <c r="F15" s="2"/>
      <c r="G15" s="4">
        <f t="shared" si="0"/>
        <v>0.5847798437502979</v>
      </c>
      <c r="H15" s="4"/>
      <c r="I15" s="4">
        <f t="shared" si="1"/>
        <v>106.34586466165413</v>
      </c>
      <c r="J15" s="4">
        <f t="shared" si="2"/>
        <v>81.804511278195491</v>
      </c>
      <c r="K15" s="4">
        <f t="shared" si="3"/>
        <v>66.406015037593988</v>
      </c>
      <c r="L15" s="4"/>
      <c r="P15" s="11">
        <f t="shared" si="4"/>
        <v>0.76923076923076927</v>
      </c>
      <c r="Q15" s="10">
        <f t="shared" si="5"/>
        <v>0.76923076923076927</v>
      </c>
    </row>
    <row r="16" spans="1:17" outlineLevel="1" x14ac:dyDescent="0.25">
      <c r="B16" s="2">
        <v>225</v>
      </c>
      <c r="C16" s="2">
        <v>169</v>
      </c>
      <c r="D16" s="2">
        <v>137</v>
      </c>
      <c r="E16" s="2">
        <v>536</v>
      </c>
      <c r="F16" s="2"/>
      <c r="G16" s="4">
        <f t="shared" si="0"/>
        <v>0.58391349810394733</v>
      </c>
      <c r="H16" s="4"/>
      <c r="I16" s="4">
        <f t="shared" si="1"/>
        <v>107.46268656716418</v>
      </c>
      <c r="J16" s="4">
        <f t="shared" si="2"/>
        <v>80.71641791044776</v>
      </c>
      <c r="K16" s="4">
        <f t="shared" si="3"/>
        <v>65.432835820895519</v>
      </c>
      <c r="L16" s="4"/>
      <c r="P16" s="11">
        <f t="shared" si="4"/>
        <v>0.75111111111111106</v>
      </c>
      <c r="Q16" s="10">
        <f t="shared" si="5"/>
        <v>0.75111111111111106</v>
      </c>
    </row>
    <row r="17" spans="2:17" outlineLevel="1" x14ac:dyDescent="0.25">
      <c r="B17" s="2">
        <v>230</v>
      </c>
      <c r="C17" s="2">
        <v>172</v>
      </c>
      <c r="D17" s="2">
        <v>141</v>
      </c>
      <c r="E17" s="2">
        <v>547</v>
      </c>
      <c r="F17" s="2"/>
      <c r="G17" s="4">
        <f t="shared" si="0"/>
        <v>0.58490915507531449</v>
      </c>
      <c r="H17" s="4"/>
      <c r="I17" s="4">
        <f t="shared" si="1"/>
        <v>107.64168190127971</v>
      </c>
      <c r="J17" s="4">
        <f t="shared" si="2"/>
        <v>80.497257769652649</v>
      </c>
      <c r="K17" s="4">
        <f t="shared" si="3"/>
        <v>65.989031078610608</v>
      </c>
      <c r="L17" s="4"/>
      <c r="P17" s="11">
        <f t="shared" si="4"/>
        <v>0.74782608695652175</v>
      </c>
      <c r="Q17" s="10">
        <f t="shared" si="5"/>
        <v>0.74782608695652175</v>
      </c>
    </row>
    <row r="18" spans="2:17" outlineLevel="1" x14ac:dyDescent="0.25">
      <c r="B18" s="2">
        <v>231</v>
      </c>
      <c r="C18" s="2">
        <v>171</v>
      </c>
      <c r="D18" s="2">
        <v>139</v>
      </c>
      <c r="E18" s="2">
        <v>544</v>
      </c>
      <c r="F18" s="2"/>
      <c r="G18" s="4">
        <f t="shared" si="0"/>
        <v>0.58686363514391082</v>
      </c>
      <c r="H18" s="4"/>
      <c r="I18" s="4">
        <f t="shared" si="1"/>
        <v>108.70588235294117</v>
      </c>
      <c r="J18" s="4">
        <f t="shared" si="2"/>
        <v>80.470588235294116</v>
      </c>
      <c r="K18" s="4">
        <f t="shared" si="3"/>
        <v>65.411764705882348</v>
      </c>
      <c r="L18" s="4"/>
      <c r="P18" s="11">
        <f t="shared" si="4"/>
        <v>0.74025974025974028</v>
      </c>
      <c r="Q18" s="10">
        <f t="shared" si="5"/>
        <v>0.74025974025974028</v>
      </c>
    </row>
    <row r="19" spans="2:17" outlineLevel="1" x14ac:dyDescent="0.25">
      <c r="B19" s="2">
        <v>231</v>
      </c>
      <c r="C19" s="2">
        <v>174</v>
      </c>
      <c r="D19" s="2">
        <v>142</v>
      </c>
      <c r="E19" s="2">
        <v>550</v>
      </c>
      <c r="F19" s="2"/>
      <c r="G19" s="4">
        <f t="shared" si="0"/>
        <v>0.58578477417298291</v>
      </c>
      <c r="H19" s="4"/>
      <c r="I19" s="4">
        <f t="shared" si="1"/>
        <v>107.52</v>
      </c>
      <c r="J19" s="4">
        <f t="shared" si="2"/>
        <v>80.989090909090905</v>
      </c>
      <c r="K19" s="4">
        <f t="shared" si="3"/>
        <v>66.094545454545454</v>
      </c>
      <c r="L19" s="4"/>
      <c r="P19" s="11">
        <f t="shared" si="4"/>
        <v>0.75324675324675328</v>
      </c>
      <c r="Q19" s="10">
        <f t="shared" si="5"/>
        <v>0.75324675324675328</v>
      </c>
    </row>
    <row r="20" spans="2:17" outlineLevel="1" x14ac:dyDescent="0.25">
      <c r="B20" s="2">
        <v>233</v>
      </c>
      <c r="C20" s="2">
        <v>171</v>
      </c>
      <c r="D20" s="2">
        <v>140</v>
      </c>
      <c r="E20" s="2">
        <v>546</v>
      </c>
      <c r="F20" s="2"/>
      <c r="G20" s="4">
        <f t="shared" si="0"/>
        <v>0.58816593289690222</v>
      </c>
      <c r="H20" s="4"/>
      <c r="I20" s="4">
        <f t="shared" si="1"/>
        <v>109.24542124542124</v>
      </c>
      <c r="J20" s="4">
        <f t="shared" si="2"/>
        <v>80.175824175824175</v>
      </c>
      <c r="K20" s="4">
        <f t="shared" si="3"/>
        <v>65.641025641025635</v>
      </c>
      <c r="L20" s="4"/>
      <c r="P20" s="11">
        <f t="shared" si="4"/>
        <v>0.73390557939914158</v>
      </c>
      <c r="Q20" s="10">
        <f t="shared" si="5"/>
        <v>0.73390557939914169</v>
      </c>
    </row>
    <row r="21" spans="2:17" outlineLevel="1" x14ac:dyDescent="0.25">
      <c r="B21" s="2">
        <v>238</v>
      </c>
      <c r="C21" s="2">
        <v>168</v>
      </c>
      <c r="D21" s="2">
        <v>138</v>
      </c>
      <c r="E21" s="2">
        <v>547</v>
      </c>
      <c r="F21" s="2"/>
      <c r="G21" s="4">
        <f t="shared" si="0"/>
        <v>0.58931232696480429</v>
      </c>
      <c r="H21" s="4"/>
      <c r="I21" s="4">
        <f t="shared" si="1"/>
        <v>111.38574040219379</v>
      </c>
      <c r="J21" s="4">
        <f t="shared" si="2"/>
        <v>78.625228519195616</v>
      </c>
      <c r="K21" s="4">
        <f t="shared" si="3"/>
        <v>64.585009140767824</v>
      </c>
      <c r="L21" s="4"/>
      <c r="P21" s="11">
        <f t="shared" si="4"/>
        <v>0.70588235294117652</v>
      </c>
      <c r="Q21" s="10">
        <f t="shared" si="5"/>
        <v>0.70588235294117652</v>
      </c>
    </row>
    <row r="22" spans="2:17" outlineLevel="1" x14ac:dyDescent="0.25">
      <c r="B22" s="2">
        <v>238</v>
      </c>
      <c r="C22" s="2">
        <v>169</v>
      </c>
      <c r="D22" s="2">
        <v>138</v>
      </c>
      <c r="E22" s="2">
        <v>546</v>
      </c>
      <c r="F22" s="2"/>
      <c r="G22" s="4">
        <f t="shared" si="0"/>
        <v>0.59134823670606684</v>
      </c>
      <c r="H22" s="4"/>
      <c r="I22" s="4">
        <f t="shared" si="1"/>
        <v>111.58974358974359</v>
      </c>
      <c r="J22" s="4">
        <f t="shared" si="2"/>
        <v>79.238095238095241</v>
      </c>
      <c r="K22" s="4">
        <f t="shared" si="3"/>
        <v>64.703296703296701</v>
      </c>
      <c r="L22" s="4"/>
      <c r="P22" s="11">
        <f t="shared" si="4"/>
        <v>0.71008403361344541</v>
      </c>
      <c r="Q22" s="10">
        <f t="shared" si="5"/>
        <v>0.71008403361344541</v>
      </c>
    </row>
    <row r="23" spans="2:17" outlineLevel="1" x14ac:dyDescent="0.25">
      <c r="B23" s="2">
        <v>238</v>
      </c>
      <c r="C23" s="2">
        <v>172</v>
      </c>
      <c r="D23" s="2">
        <v>141</v>
      </c>
      <c r="E23" s="2">
        <v>552</v>
      </c>
      <c r="F23" s="2"/>
      <c r="G23" s="4">
        <f t="shared" si="0"/>
        <v>0.59011551509091731</v>
      </c>
      <c r="H23" s="4"/>
      <c r="I23" s="4">
        <f t="shared" si="1"/>
        <v>110.37681159420291</v>
      </c>
      <c r="J23" s="4">
        <f t="shared" si="2"/>
        <v>79.768115942028984</v>
      </c>
      <c r="K23" s="4">
        <f t="shared" si="3"/>
        <v>65.391304347826093</v>
      </c>
      <c r="L23" s="4"/>
      <c r="P23" s="11">
        <f t="shared" si="4"/>
        <v>0.72268907563025209</v>
      </c>
      <c r="Q23" s="10">
        <f t="shared" si="5"/>
        <v>0.72268907563025209</v>
      </c>
    </row>
    <row r="24" spans="2:17" outlineLevel="1" x14ac:dyDescent="0.25">
      <c r="B24" s="2">
        <v>239</v>
      </c>
      <c r="C24" s="2">
        <v>174</v>
      </c>
      <c r="D24" s="2">
        <v>143</v>
      </c>
      <c r="E24" s="2">
        <v>559</v>
      </c>
      <c r="F24" s="2"/>
      <c r="G24" s="4">
        <f t="shared" si="0"/>
        <v>0.58747611338128003</v>
      </c>
      <c r="H24" s="4"/>
      <c r="I24" s="4">
        <f t="shared" si="1"/>
        <v>109.4525939177102</v>
      </c>
      <c r="J24" s="4">
        <f t="shared" si="2"/>
        <v>79.685152057245077</v>
      </c>
      <c r="K24" s="4">
        <f t="shared" si="3"/>
        <v>65.488372093023258</v>
      </c>
      <c r="L24" s="4"/>
      <c r="P24" s="11">
        <f t="shared" si="4"/>
        <v>0.72803347280334729</v>
      </c>
      <c r="Q24" s="10">
        <f t="shared" si="5"/>
        <v>0.72803347280334718</v>
      </c>
    </row>
    <row r="25" spans="2:17" outlineLevel="1" x14ac:dyDescent="0.25">
      <c r="B25" s="2">
        <v>243</v>
      </c>
      <c r="C25" s="2">
        <v>173</v>
      </c>
      <c r="D25" s="2">
        <v>143</v>
      </c>
      <c r="E25" s="2">
        <v>560</v>
      </c>
      <c r="F25" s="2"/>
      <c r="G25" s="4">
        <f t="shared" si="0"/>
        <v>0.59070985919916896</v>
      </c>
      <c r="H25" s="4"/>
      <c r="I25" s="4">
        <f t="shared" si="1"/>
        <v>111.08571428571429</v>
      </c>
      <c r="J25" s="4">
        <f t="shared" si="2"/>
        <v>79.085714285714289</v>
      </c>
      <c r="K25" s="4">
        <f t="shared" si="3"/>
        <v>65.371428571428567</v>
      </c>
      <c r="L25" s="4"/>
      <c r="P25" s="11">
        <f t="shared" si="4"/>
        <v>0.7119341563786008</v>
      </c>
      <c r="Q25" s="10">
        <f t="shared" si="5"/>
        <v>0.7119341563786008</v>
      </c>
    </row>
    <row r="26" spans="2:17" outlineLevel="1" x14ac:dyDescent="0.25">
      <c r="B26" s="2">
        <v>244</v>
      </c>
      <c r="C26" s="2">
        <v>175</v>
      </c>
      <c r="D26" s="2">
        <v>143</v>
      </c>
      <c r="E26" s="2">
        <v>565</v>
      </c>
      <c r="F26" s="2"/>
      <c r="G26" s="4">
        <f t="shared" si="0"/>
        <v>0.58863861459464439</v>
      </c>
      <c r="H26" s="4"/>
      <c r="I26" s="4">
        <f t="shared" si="1"/>
        <v>110.55575221238938</v>
      </c>
      <c r="J26" s="4">
        <f t="shared" si="2"/>
        <v>79.292035398230084</v>
      </c>
      <c r="K26" s="4">
        <f t="shared" si="3"/>
        <v>64.792920353982296</v>
      </c>
      <c r="L26" s="4"/>
      <c r="P26" s="11">
        <f t="shared" si="4"/>
        <v>0.71721311475409832</v>
      </c>
      <c r="Q26" s="10">
        <f t="shared" si="5"/>
        <v>0.71721311475409832</v>
      </c>
    </row>
    <row r="27" spans="2:17" outlineLevel="1" x14ac:dyDescent="0.25">
      <c r="B27" s="2">
        <v>249</v>
      </c>
      <c r="C27" s="2">
        <v>170</v>
      </c>
      <c r="D27" s="2">
        <v>140</v>
      </c>
      <c r="E27" s="2">
        <v>560</v>
      </c>
      <c r="F27" s="2"/>
      <c r="G27" s="4">
        <f t="shared" si="0"/>
        <v>0.59360161948318613</v>
      </c>
      <c r="H27" s="4"/>
      <c r="I27" s="4">
        <f t="shared" si="1"/>
        <v>113.82857142857142</v>
      </c>
      <c r="J27" s="4">
        <f t="shared" si="2"/>
        <v>77.714285714285708</v>
      </c>
      <c r="K27" s="4">
        <f t="shared" si="3"/>
        <v>64</v>
      </c>
      <c r="L27" s="4"/>
      <c r="P27" s="11">
        <f t="shared" si="4"/>
        <v>0.68273092369477917</v>
      </c>
      <c r="Q27" s="10">
        <f t="shared" si="5"/>
        <v>0.68273092369477906</v>
      </c>
    </row>
    <row r="28" spans="2:17" outlineLevel="1" x14ac:dyDescent="0.25">
      <c r="B28" s="2">
        <v>249</v>
      </c>
      <c r="C28" s="2">
        <v>174</v>
      </c>
      <c r="D28" s="2">
        <v>143</v>
      </c>
      <c r="E28" s="2">
        <v>565</v>
      </c>
      <c r="F28" s="2"/>
      <c r="G28" s="4">
        <f t="shared" si="0"/>
        <v>0.5942423513348557</v>
      </c>
      <c r="H28" s="4"/>
      <c r="I28" s="4">
        <f t="shared" si="1"/>
        <v>112.8212389380531</v>
      </c>
      <c r="J28" s="4">
        <f t="shared" si="2"/>
        <v>78.838938053097351</v>
      </c>
      <c r="K28" s="4">
        <f t="shared" si="3"/>
        <v>64.792920353982296</v>
      </c>
      <c r="L28" s="4"/>
      <c r="P28" s="11">
        <f t="shared" si="4"/>
        <v>0.6987951807228916</v>
      </c>
      <c r="Q28" s="10">
        <f t="shared" si="5"/>
        <v>0.6987951807228916</v>
      </c>
    </row>
    <row r="29" spans="2:17" outlineLevel="1" x14ac:dyDescent="0.25">
      <c r="B29" s="2">
        <v>250</v>
      </c>
      <c r="C29" s="2">
        <v>172</v>
      </c>
      <c r="D29" s="2">
        <v>143</v>
      </c>
      <c r="E29" s="2">
        <v>567</v>
      </c>
      <c r="F29" s="2"/>
      <c r="G29" s="4">
        <f t="shared" si="0"/>
        <v>0.59163912965340293</v>
      </c>
      <c r="H29" s="4"/>
      <c r="I29" s="4">
        <f t="shared" si="1"/>
        <v>112.8747795414462</v>
      </c>
      <c r="J29" s="4">
        <f t="shared" si="2"/>
        <v>77.657848324514987</v>
      </c>
      <c r="K29" s="4">
        <f t="shared" si="3"/>
        <v>64.564373897707227</v>
      </c>
      <c r="L29" s="4"/>
      <c r="P29" s="11">
        <f t="shared" si="4"/>
        <v>0.68799999999999994</v>
      </c>
      <c r="Q29" s="10">
        <f t="shared" si="5"/>
        <v>0.68799999999999994</v>
      </c>
    </row>
    <row r="30" spans="2:17" outlineLevel="1" x14ac:dyDescent="0.25">
      <c r="B30" s="2">
        <v>250</v>
      </c>
      <c r="C30" s="2">
        <v>174</v>
      </c>
      <c r="D30" s="2">
        <v>143</v>
      </c>
      <c r="E30" s="2">
        <v>569</v>
      </c>
      <c r="F30" s="2"/>
      <c r="G30" s="4">
        <f t="shared" si="0"/>
        <v>0.59136946778176591</v>
      </c>
      <c r="H30" s="4"/>
      <c r="I30" s="4">
        <f t="shared" si="1"/>
        <v>112.4780316344464</v>
      </c>
      <c r="J30" s="4">
        <f t="shared" si="2"/>
        <v>78.284710017574696</v>
      </c>
      <c r="K30" s="4">
        <f t="shared" si="3"/>
        <v>64.337434094903344</v>
      </c>
      <c r="L30" s="4"/>
      <c r="P30" s="11">
        <f t="shared" si="4"/>
        <v>0.69599999999999995</v>
      </c>
      <c r="Q30" s="10">
        <f t="shared" si="5"/>
        <v>0.69600000000000006</v>
      </c>
    </row>
    <row r="31" spans="2:17" outlineLevel="1" x14ac:dyDescent="0.25">
      <c r="B31" s="2">
        <v>253</v>
      </c>
      <c r="C31" s="2">
        <v>173</v>
      </c>
      <c r="D31" s="2">
        <v>143</v>
      </c>
      <c r="E31" s="2">
        <v>571</v>
      </c>
      <c r="F31" s="2"/>
      <c r="G31" s="4">
        <f t="shared" si="0"/>
        <v>0.59231431227127596</v>
      </c>
      <c r="H31" s="4"/>
      <c r="I31" s="4">
        <f t="shared" si="1"/>
        <v>113.42907180385289</v>
      </c>
      <c r="J31" s="4">
        <f t="shared" si="2"/>
        <v>77.562171628721543</v>
      </c>
      <c r="K31" s="4">
        <f t="shared" si="3"/>
        <v>64.112084063047291</v>
      </c>
      <c r="L31" s="4"/>
      <c r="P31" s="11">
        <f t="shared" si="4"/>
        <v>0.6837944664031621</v>
      </c>
      <c r="Q31" s="10">
        <f t="shared" si="5"/>
        <v>0.6837944664031621</v>
      </c>
    </row>
    <row r="32" spans="2:17" outlineLevel="1" x14ac:dyDescent="0.25">
      <c r="B32" s="2">
        <v>254</v>
      </c>
      <c r="C32" s="2">
        <v>172</v>
      </c>
      <c r="D32" s="2">
        <v>141</v>
      </c>
      <c r="E32" s="2">
        <v>567</v>
      </c>
      <c r="F32" s="2"/>
      <c r="G32" s="4">
        <f t="shared" si="0"/>
        <v>0.59543337315438138</v>
      </c>
      <c r="H32" s="4"/>
      <c r="I32" s="4">
        <f t="shared" si="1"/>
        <v>114.68077601410934</v>
      </c>
      <c r="J32" s="4">
        <f t="shared" si="2"/>
        <v>77.657848324514987</v>
      </c>
      <c r="K32" s="4">
        <f t="shared" si="3"/>
        <v>63.661375661375658</v>
      </c>
      <c r="L32" s="4"/>
      <c r="P32" s="11">
        <f t="shared" si="4"/>
        <v>0.67716535433070868</v>
      </c>
      <c r="Q32" s="10">
        <f t="shared" si="5"/>
        <v>0.67716535433070868</v>
      </c>
    </row>
    <row r="33" spans="2:17" outlineLevel="1" x14ac:dyDescent="0.25">
      <c r="B33" s="2">
        <v>254</v>
      </c>
      <c r="C33" s="2">
        <v>174</v>
      </c>
      <c r="D33" s="2">
        <v>143</v>
      </c>
      <c r="E33" s="2">
        <v>574</v>
      </c>
      <c r="F33" s="2"/>
      <c r="G33" s="4">
        <f t="shared" si="0"/>
        <v>0.59141402142980604</v>
      </c>
      <c r="H33" s="4"/>
      <c r="I33" s="4">
        <f t="shared" si="1"/>
        <v>113.28222996515679</v>
      </c>
      <c r="J33" s="4">
        <f t="shared" si="2"/>
        <v>77.602787456445995</v>
      </c>
      <c r="K33" s="4">
        <f t="shared" si="3"/>
        <v>63.777003484320559</v>
      </c>
      <c r="L33" s="4"/>
      <c r="P33" s="11">
        <f t="shared" si="4"/>
        <v>0.68503937007874016</v>
      </c>
      <c r="Q33" s="10">
        <f t="shared" si="5"/>
        <v>0.68503937007874016</v>
      </c>
    </row>
    <row r="34" spans="2:17" outlineLevel="1" x14ac:dyDescent="0.25">
      <c r="B34" s="2">
        <v>255</v>
      </c>
      <c r="C34" s="2">
        <v>171</v>
      </c>
      <c r="D34" s="2">
        <v>141</v>
      </c>
      <c r="E34" s="2">
        <v>568</v>
      </c>
      <c r="F34" s="2"/>
      <c r="G34" s="4">
        <f t="shared" si="0"/>
        <v>0.59481774367018003</v>
      </c>
      <c r="H34" s="4"/>
      <c r="I34" s="4">
        <f t="shared" si="1"/>
        <v>114.92957746478874</v>
      </c>
      <c r="J34" s="4">
        <f t="shared" si="2"/>
        <v>77.070422535211264</v>
      </c>
      <c r="K34" s="4">
        <f t="shared" si="3"/>
        <v>63.549295774647888</v>
      </c>
      <c r="L34" s="4"/>
      <c r="P34" s="11">
        <f t="shared" si="4"/>
        <v>0.6705882352941176</v>
      </c>
      <c r="Q34" s="10">
        <f t="shared" si="5"/>
        <v>0.6705882352941176</v>
      </c>
    </row>
    <row r="35" spans="2:17" outlineLevel="1" x14ac:dyDescent="0.25">
      <c r="B35" s="2">
        <v>256</v>
      </c>
      <c r="C35" s="2">
        <v>174</v>
      </c>
      <c r="D35" s="2">
        <v>144</v>
      </c>
      <c r="E35" s="2">
        <v>575</v>
      </c>
      <c r="F35" s="2"/>
      <c r="G35" s="4">
        <f t="shared" ref="G35:G63" si="6">SQRT($B35^2 + $C35^2 + $D35^2)/$E35</f>
        <v>0.59372394978173437</v>
      </c>
      <c r="H35" s="4"/>
      <c r="I35" s="4">
        <f t="shared" ref="I35:I63" si="7">B35/$E35*256</f>
        <v>113.97565217391305</v>
      </c>
      <c r="J35" s="4">
        <f t="shared" ref="J35:J63" si="8">C35/$E35*256</f>
        <v>77.467826086956521</v>
      </c>
      <c r="K35" s="4">
        <f t="shared" ref="K35:K63" si="9">D35/$E35*256</f>
        <v>64.111304347826092</v>
      </c>
      <c r="L35" s="4"/>
      <c r="P35" s="11">
        <f t="shared" si="4"/>
        <v>0.6796875</v>
      </c>
      <c r="Q35" s="10">
        <f t="shared" si="5"/>
        <v>0.6796875</v>
      </c>
    </row>
    <row r="36" spans="2:17" outlineLevel="1" x14ac:dyDescent="0.25">
      <c r="B36" s="2">
        <v>260</v>
      </c>
      <c r="C36" s="2">
        <v>170</v>
      </c>
      <c r="D36" s="2">
        <v>140</v>
      </c>
      <c r="E36" s="2">
        <v>571</v>
      </c>
      <c r="F36" s="2"/>
      <c r="G36" s="4">
        <f t="shared" si="6"/>
        <v>0.59673292600353145</v>
      </c>
      <c r="H36" s="4"/>
      <c r="I36" s="4">
        <f t="shared" si="7"/>
        <v>116.56742556917688</v>
      </c>
      <c r="J36" s="4">
        <f t="shared" si="8"/>
        <v>76.21716287215412</v>
      </c>
      <c r="K36" s="4">
        <f t="shared" si="9"/>
        <v>62.76707530647986</v>
      </c>
      <c r="L36" s="4"/>
      <c r="P36" s="11">
        <f t="shared" si="4"/>
        <v>0.65384615384615385</v>
      </c>
      <c r="Q36" s="10">
        <f t="shared" si="5"/>
        <v>0.65384615384615397</v>
      </c>
    </row>
    <row r="37" spans="2:17" outlineLevel="1" x14ac:dyDescent="0.25">
      <c r="B37" s="2">
        <v>261</v>
      </c>
      <c r="C37" s="2">
        <v>175</v>
      </c>
      <c r="D37" s="2">
        <v>144</v>
      </c>
      <c r="E37" s="2">
        <v>580</v>
      </c>
      <c r="F37" s="2"/>
      <c r="G37" s="4">
        <f t="shared" si="6"/>
        <v>0.5959684212240729</v>
      </c>
      <c r="H37" s="4"/>
      <c r="I37" s="4">
        <f t="shared" si="7"/>
        <v>115.2</v>
      </c>
      <c r="J37" s="4">
        <f t="shared" si="8"/>
        <v>77.241379310344826</v>
      </c>
      <c r="K37" s="4">
        <f t="shared" si="9"/>
        <v>63.558620689655172</v>
      </c>
      <c r="L37" s="4"/>
      <c r="P37" s="11">
        <f t="shared" si="4"/>
        <v>0.67049808429118773</v>
      </c>
      <c r="Q37" s="10">
        <f t="shared" si="5"/>
        <v>0.67049808429118773</v>
      </c>
    </row>
    <row r="38" spans="2:17" outlineLevel="1" x14ac:dyDescent="0.25">
      <c r="B38" s="2">
        <v>264</v>
      </c>
      <c r="C38" s="2">
        <v>175</v>
      </c>
      <c r="D38" s="2">
        <v>144</v>
      </c>
      <c r="E38" s="2">
        <v>582</v>
      </c>
      <c r="F38" s="2"/>
      <c r="G38" s="4">
        <f t="shared" si="6"/>
        <v>0.5978221043147508</v>
      </c>
      <c r="H38" s="4"/>
      <c r="I38" s="4">
        <f t="shared" si="7"/>
        <v>116.12371134020619</v>
      </c>
      <c r="J38" s="4">
        <f t="shared" si="8"/>
        <v>76.975945017182127</v>
      </c>
      <c r="K38" s="4">
        <f t="shared" si="9"/>
        <v>63.340206185567013</v>
      </c>
      <c r="L38" s="4"/>
      <c r="P38" s="11">
        <f t="shared" si="4"/>
        <v>0.66287878787878785</v>
      </c>
      <c r="Q38" s="10">
        <f t="shared" si="5"/>
        <v>0.66287878787878785</v>
      </c>
    </row>
    <row r="39" spans="2:17" outlineLevel="1" x14ac:dyDescent="0.25">
      <c r="B39" s="2">
        <v>266</v>
      </c>
      <c r="C39" s="2">
        <v>176</v>
      </c>
      <c r="D39" s="2">
        <v>146</v>
      </c>
      <c r="E39" s="2">
        <v>589</v>
      </c>
      <c r="F39" s="2"/>
      <c r="G39" s="4">
        <f t="shared" si="6"/>
        <v>0.59555515038003937</v>
      </c>
      <c r="H39" s="4"/>
      <c r="I39" s="4">
        <f t="shared" si="7"/>
        <v>115.61290322580645</v>
      </c>
      <c r="J39" s="4">
        <f t="shared" si="8"/>
        <v>76.495755517826822</v>
      </c>
      <c r="K39" s="4">
        <f t="shared" si="9"/>
        <v>63.456706281833618</v>
      </c>
      <c r="L39" s="4"/>
      <c r="P39" s="11">
        <f t="shared" si="4"/>
        <v>0.66165413533834583</v>
      </c>
      <c r="Q39" s="10">
        <f t="shared" si="5"/>
        <v>0.66165413533834583</v>
      </c>
    </row>
    <row r="40" spans="2:17" outlineLevel="1" x14ac:dyDescent="0.25">
      <c r="B40" s="2">
        <v>268</v>
      </c>
      <c r="C40" s="2">
        <v>177</v>
      </c>
      <c r="D40" s="2">
        <v>146</v>
      </c>
      <c r="E40" s="2">
        <v>589</v>
      </c>
      <c r="F40" s="2"/>
      <c r="G40" s="4">
        <f t="shared" si="6"/>
        <v>0.59898411542801244</v>
      </c>
      <c r="H40" s="4"/>
      <c r="I40" s="4">
        <f t="shared" si="7"/>
        <v>116.48217317487267</v>
      </c>
      <c r="J40" s="4">
        <f t="shared" si="8"/>
        <v>76.930390492359933</v>
      </c>
      <c r="K40" s="4">
        <f t="shared" si="9"/>
        <v>63.456706281833618</v>
      </c>
      <c r="L40" s="4"/>
      <c r="P40" s="11">
        <f t="shared" si="4"/>
        <v>0.66044776119402981</v>
      </c>
      <c r="Q40" s="10">
        <f t="shared" si="5"/>
        <v>0.66044776119402981</v>
      </c>
    </row>
    <row r="41" spans="2:17" outlineLevel="1" x14ac:dyDescent="0.25">
      <c r="B41" s="2">
        <v>269</v>
      </c>
      <c r="C41" s="2">
        <v>181</v>
      </c>
      <c r="D41" s="2">
        <v>151</v>
      </c>
      <c r="E41" s="2">
        <v>601</v>
      </c>
      <c r="F41" s="2"/>
      <c r="G41" s="4">
        <f t="shared" si="6"/>
        <v>0.59511355980038005</v>
      </c>
      <c r="H41" s="4"/>
      <c r="I41" s="4">
        <f t="shared" si="7"/>
        <v>114.58236272878536</v>
      </c>
      <c r="J41" s="4">
        <f t="shared" si="8"/>
        <v>77.098169717138106</v>
      </c>
      <c r="K41" s="4">
        <f t="shared" si="9"/>
        <v>64.319467554076539</v>
      </c>
      <c r="L41" s="4"/>
      <c r="P41" s="11">
        <f t="shared" si="4"/>
        <v>0.67286245353159846</v>
      </c>
      <c r="Q41" s="10">
        <f t="shared" si="5"/>
        <v>0.67286245353159857</v>
      </c>
    </row>
    <row r="42" spans="2:17" outlineLevel="1" x14ac:dyDescent="0.25">
      <c r="B42" s="2">
        <v>272</v>
      </c>
      <c r="C42" s="2">
        <v>178</v>
      </c>
      <c r="D42" s="2">
        <v>148</v>
      </c>
      <c r="E42" s="2">
        <v>596</v>
      </c>
      <c r="F42" s="2"/>
      <c r="G42" s="4">
        <f t="shared" si="6"/>
        <v>0.59928226067747448</v>
      </c>
      <c r="H42" s="4"/>
      <c r="I42" s="4">
        <f t="shared" si="7"/>
        <v>116.83221476510067</v>
      </c>
      <c r="J42" s="4">
        <f t="shared" si="8"/>
        <v>76.456375838926178</v>
      </c>
      <c r="K42" s="4">
        <f t="shared" si="9"/>
        <v>63.570469798657719</v>
      </c>
      <c r="L42" s="4"/>
      <c r="P42" s="11">
        <f t="shared" si="4"/>
        <v>0.65441176470588236</v>
      </c>
      <c r="Q42" s="10">
        <f t="shared" si="5"/>
        <v>0.65441176470588236</v>
      </c>
    </row>
    <row r="43" spans="2:17" outlineLevel="1" x14ac:dyDescent="0.25">
      <c r="B43" s="2">
        <v>274</v>
      </c>
      <c r="C43" s="2">
        <v>176</v>
      </c>
      <c r="D43" s="2">
        <v>146</v>
      </c>
      <c r="E43" s="2">
        <v>597</v>
      </c>
      <c r="F43" s="2"/>
      <c r="G43" s="4">
        <f t="shared" si="6"/>
        <v>0.59779989378745935</v>
      </c>
      <c r="H43" s="4"/>
      <c r="I43" s="4">
        <f t="shared" si="7"/>
        <v>117.49413735343384</v>
      </c>
      <c r="J43" s="4">
        <f t="shared" si="8"/>
        <v>75.470686767169184</v>
      </c>
      <c r="K43" s="4">
        <f t="shared" si="9"/>
        <v>62.606365159128977</v>
      </c>
      <c r="L43" s="4"/>
      <c r="P43" s="11">
        <f t="shared" si="4"/>
        <v>0.64233576642335766</v>
      </c>
      <c r="Q43" s="10">
        <f t="shared" si="5"/>
        <v>0.64233576642335766</v>
      </c>
    </row>
    <row r="44" spans="2:17" outlineLevel="1" x14ac:dyDescent="0.25">
      <c r="B44" s="2">
        <v>274</v>
      </c>
      <c r="C44" s="2">
        <v>179</v>
      </c>
      <c r="D44" s="2">
        <v>148</v>
      </c>
      <c r="E44" s="2">
        <v>599</v>
      </c>
      <c r="F44" s="2"/>
      <c r="G44" s="4">
        <f t="shared" si="6"/>
        <v>0.59965765133408833</v>
      </c>
      <c r="H44" s="4"/>
      <c r="I44" s="4">
        <f t="shared" si="7"/>
        <v>117.10183639398998</v>
      </c>
      <c r="J44" s="4">
        <f t="shared" si="8"/>
        <v>76.500834724540908</v>
      </c>
      <c r="K44" s="4">
        <f t="shared" si="9"/>
        <v>63.252086811352257</v>
      </c>
      <c r="L44" s="4"/>
      <c r="P44" s="11">
        <f t="shared" si="4"/>
        <v>0.65328467153284675</v>
      </c>
      <c r="Q44" s="10">
        <f t="shared" si="5"/>
        <v>0.65328467153284675</v>
      </c>
    </row>
    <row r="45" spans="2:17" outlineLevel="1" x14ac:dyDescent="0.25">
      <c r="B45" s="2">
        <v>275</v>
      </c>
      <c r="C45" s="2">
        <v>174</v>
      </c>
      <c r="D45" s="2">
        <v>144</v>
      </c>
      <c r="E45" s="2">
        <v>592</v>
      </c>
      <c r="F45" s="2"/>
      <c r="G45" s="4">
        <f t="shared" si="6"/>
        <v>0.60111643224963163</v>
      </c>
      <c r="H45" s="4"/>
      <c r="I45" s="4">
        <f t="shared" si="7"/>
        <v>118.91891891891892</v>
      </c>
      <c r="J45" s="4">
        <f t="shared" si="8"/>
        <v>75.243243243243242</v>
      </c>
      <c r="K45" s="4">
        <f t="shared" si="9"/>
        <v>62.270270270270274</v>
      </c>
      <c r="L45" s="4"/>
      <c r="P45" s="11">
        <f t="shared" si="4"/>
        <v>0.63272727272727269</v>
      </c>
      <c r="Q45" s="10">
        <f t="shared" si="5"/>
        <v>0.63272727272727269</v>
      </c>
    </row>
    <row r="46" spans="2:17" outlineLevel="1" x14ac:dyDescent="0.25">
      <c r="B46" s="2">
        <v>275</v>
      </c>
      <c r="C46" s="2">
        <v>177</v>
      </c>
      <c r="D46" s="2">
        <v>147</v>
      </c>
      <c r="E46" s="2">
        <v>598</v>
      </c>
      <c r="F46" s="2"/>
      <c r="G46" s="4">
        <f t="shared" si="6"/>
        <v>0.59959336041198441</v>
      </c>
      <c r="H46" s="4"/>
      <c r="I46" s="4">
        <f t="shared" si="7"/>
        <v>117.72575250836121</v>
      </c>
      <c r="J46" s="4">
        <f t="shared" si="8"/>
        <v>75.772575250836127</v>
      </c>
      <c r="K46" s="4">
        <f t="shared" si="9"/>
        <v>62.929765886287626</v>
      </c>
      <c r="L46" s="4"/>
      <c r="P46" s="11">
        <f t="shared" si="4"/>
        <v>0.64363636363636367</v>
      </c>
      <c r="Q46" s="10">
        <f t="shared" si="5"/>
        <v>0.64363636363636367</v>
      </c>
    </row>
    <row r="47" spans="2:17" outlineLevel="1" x14ac:dyDescent="0.25">
      <c r="B47" s="2">
        <v>276</v>
      </c>
      <c r="C47" s="2">
        <v>182</v>
      </c>
      <c r="D47" s="2">
        <v>152</v>
      </c>
      <c r="E47" s="2">
        <v>610</v>
      </c>
      <c r="F47" s="2"/>
      <c r="G47" s="4">
        <f t="shared" si="6"/>
        <v>0.59651410562096829</v>
      </c>
      <c r="H47" s="4"/>
      <c r="I47" s="4">
        <f t="shared" si="7"/>
        <v>115.82950819672131</v>
      </c>
      <c r="J47" s="4">
        <f t="shared" si="8"/>
        <v>76.380327868852461</v>
      </c>
      <c r="K47" s="4">
        <f t="shared" si="9"/>
        <v>63.790163934426232</v>
      </c>
      <c r="L47" s="4"/>
      <c r="P47" s="11">
        <f t="shared" si="4"/>
        <v>0.65942028985507251</v>
      </c>
      <c r="Q47" s="10">
        <f t="shared" si="5"/>
        <v>0.65942028985507251</v>
      </c>
    </row>
    <row r="48" spans="2:17" outlineLevel="1" x14ac:dyDescent="0.25">
      <c r="B48" s="2">
        <v>279</v>
      </c>
      <c r="C48" s="2">
        <v>181</v>
      </c>
      <c r="D48" s="2">
        <v>151</v>
      </c>
      <c r="E48" s="2">
        <v>611</v>
      </c>
      <c r="F48" s="2"/>
      <c r="G48" s="4">
        <f t="shared" si="6"/>
        <v>0.59778028514646564</v>
      </c>
      <c r="H48" s="4"/>
      <c r="I48" s="4">
        <f t="shared" si="7"/>
        <v>116.89689034369886</v>
      </c>
      <c r="J48" s="4">
        <f t="shared" si="8"/>
        <v>75.836333878887075</v>
      </c>
      <c r="K48" s="4">
        <f t="shared" si="9"/>
        <v>63.266775777414075</v>
      </c>
      <c r="L48" s="4"/>
      <c r="P48" s="11">
        <f t="shared" si="4"/>
        <v>0.64874551971326166</v>
      </c>
      <c r="Q48" s="10">
        <f t="shared" si="5"/>
        <v>0.64874551971326166</v>
      </c>
    </row>
    <row r="49" spans="2:18" outlineLevel="1" x14ac:dyDescent="0.25">
      <c r="B49" s="2">
        <v>283</v>
      </c>
      <c r="C49" s="2">
        <v>180</v>
      </c>
      <c r="D49" s="2">
        <v>150</v>
      </c>
      <c r="E49" s="2">
        <v>613</v>
      </c>
      <c r="F49" s="2"/>
      <c r="G49" s="4">
        <f t="shared" si="6"/>
        <v>0.59936132464690772</v>
      </c>
      <c r="H49" s="4"/>
      <c r="I49" s="4">
        <f t="shared" si="7"/>
        <v>118.18597063621533</v>
      </c>
      <c r="J49" s="4">
        <f t="shared" si="8"/>
        <v>75.171288743882542</v>
      </c>
      <c r="K49" s="4">
        <f t="shared" si="9"/>
        <v>62.642740619902121</v>
      </c>
      <c r="L49" s="4"/>
      <c r="P49" s="11">
        <f t="shared" si="4"/>
        <v>0.63604240282685509</v>
      </c>
      <c r="Q49" s="10">
        <f t="shared" si="5"/>
        <v>0.63604240282685509</v>
      </c>
    </row>
    <row r="50" spans="2:18" outlineLevel="1" x14ac:dyDescent="0.25">
      <c r="B50" s="2">
        <v>284</v>
      </c>
      <c r="C50" s="2">
        <v>182</v>
      </c>
      <c r="D50" s="2">
        <v>150</v>
      </c>
      <c r="E50" s="2">
        <v>613</v>
      </c>
      <c r="F50" s="2"/>
      <c r="G50" s="4">
        <f t="shared" si="6"/>
        <v>0.60222057324121347</v>
      </c>
      <c r="H50" s="4"/>
      <c r="I50" s="4">
        <f t="shared" si="7"/>
        <v>118.60358890701468</v>
      </c>
      <c r="J50" s="4">
        <f t="shared" si="8"/>
        <v>76.006525285481246</v>
      </c>
      <c r="K50" s="4">
        <f t="shared" si="9"/>
        <v>62.642740619902121</v>
      </c>
      <c r="L50" s="4"/>
      <c r="P50" s="11">
        <f t="shared" si="4"/>
        <v>0.64084507042253525</v>
      </c>
      <c r="Q50" s="10">
        <f t="shared" si="5"/>
        <v>0.64084507042253525</v>
      </c>
    </row>
    <row r="51" spans="2:18" outlineLevel="1" x14ac:dyDescent="0.25">
      <c r="B51" s="2">
        <v>285</v>
      </c>
      <c r="C51" s="2">
        <v>182</v>
      </c>
      <c r="D51" s="2">
        <v>150</v>
      </c>
      <c r="E51" s="2">
        <v>614</v>
      </c>
      <c r="F51" s="2"/>
      <c r="G51" s="4">
        <f t="shared" si="6"/>
        <v>0.60249360694008647</v>
      </c>
      <c r="H51" s="4"/>
      <c r="I51" s="4">
        <f t="shared" si="7"/>
        <v>118.82736156351791</v>
      </c>
      <c r="J51" s="4">
        <f t="shared" si="8"/>
        <v>75.882736156351797</v>
      </c>
      <c r="K51" s="4">
        <f t="shared" si="9"/>
        <v>62.54071661237785</v>
      </c>
      <c r="L51" s="4"/>
      <c r="P51" s="11">
        <f t="shared" si="4"/>
        <v>0.63859649122807016</v>
      </c>
      <c r="Q51" s="10">
        <f t="shared" si="5"/>
        <v>0.63859649122807027</v>
      </c>
    </row>
    <row r="52" spans="2:18" outlineLevel="1" x14ac:dyDescent="0.25">
      <c r="B52" s="2">
        <v>288</v>
      </c>
      <c r="C52" s="2">
        <v>182</v>
      </c>
      <c r="D52" s="2">
        <v>152</v>
      </c>
      <c r="E52" s="2">
        <v>620</v>
      </c>
      <c r="F52" s="2"/>
      <c r="G52" s="4">
        <f t="shared" si="6"/>
        <v>0.60170586499623191</v>
      </c>
      <c r="H52" s="4"/>
      <c r="I52" s="4">
        <f t="shared" si="7"/>
        <v>118.91612903225807</v>
      </c>
      <c r="J52" s="4">
        <f t="shared" si="8"/>
        <v>75.148387096774186</v>
      </c>
      <c r="K52" s="4">
        <f t="shared" si="9"/>
        <v>62.761290322580642</v>
      </c>
      <c r="L52" s="4"/>
      <c r="P52" s="11">
        <f t="shared" si="4"/>
        <v>0.63194444444444442</v>
      </c>
      <c r="Q52" s="10">
        <f t="shared" si="5"/>
        <v>0.63194444444444431</v>
      </c>
    </row>
    <row r="53" spans="2:18" outlineLevel="1" x14ac:dyDescent="0.25">
      <c r="B53" s="2">
        <v>288</v>
      </c>
      <c r="C53" s="2">
        <v>183</v>
      </c>
      <c r="D53" s="2">
        <v>152</v>
      </c>
      <c r="E53" s="2">
        <v>620</v>
      </c>
      <c r="F53" s="2"/>
      <c r="G53" s="4">
        <f t="shared" si="6"/>
        <v>0.6024943814747461</v>
      </c>
      <c r="H53" s="4"/>
      <c r="I53" s="4">
        <f t="shared" si="7"/>
        <v>118.91612903225807</v>
      </c>
      <c r="J53" s="4">
        <f t="shared" si="8"/>
        <v>75.561290322580646</v>
      </c>
      <c r="K53" s="4">
        <f t="shared" si="9"/>
        <v>62.761290322580642</v>
      </c>
      <c r="L53" s="4"/>
      <c r="P53" s="11">
        <f t="shared" si="4"/>
        <v>0.63541666666666663</v>
      </c>
      <c r="Q53" s="10">
        <f t="shared" si="5"/>
        <v>0.63541666666666663</v>
      </c>
    </row>
    <row r="54" spans="2:18" outlineLevel="1" x14ac:dyDescent="0.25">
      <c r="B54" s="2">
        <v>290</v>
      </c>
      <c r="C54" s="2">
        <v>185</v>
      </c>
      <c r="D54" s="2">
        <v>154</v>
      </c>
      <c r="E54" s="2">
        <v>625</v>
      </c>
      <c r="F54" s="2"/>
      <c r="G54" s="4">
        <f t="shared" si="6"/>
        <v>0.60301323368562976</v>
      </c>
      <c r="H54" s="4"/>
      <c r="I54" s="4">
        <f t="shared" si="7"/>
        <v>118.78400000000001</v>
      </c>
      <c r="J54" s="4">
        <f t="shared" si="8"/>
        <v>75.775999999999996</v>
      </c>
      <c r="K54" s="4">
        <f t="shared" si="9"/>
        <v>63.078400000000002</v>
      </c>
      <c r="L54" s="4"/>
      <c r="P54" s="11">
        <f t="shared" si="4"/>
        <v>0.63793103448275867</v>
      </c>
      <c r="Q54" s="10">
        <f t="shared" si="5"/>
        <v>0.63793103448275856</v>
      </c>
    </row>
    <row r="55" spans="2:18" outlineLevel="1" x14ac:dyDescent="0.25">
      <c r="B55" s="2">
        <v>293</v>
      </c>
      <c r="C55" s="2">
        <v>185</v>
      </c>
      <c r="D55" s="2">
        <v>154</v>
      </c>
      <c r="E55" s="2">
        <v>629</v>
      </c>
      <c r="F55" s="2"/>
      <c r="G55" s="4">
        <f t="shared" si="6"/>
        <v>0.60285615098786005</v>
      </c>
      <c r="H55" s="4"/>
      <c r="I55" s="4">
        <f t="shared" si="7"/>
        <v>119.24960254372019</v>
      </c>
      <c r="J55" s="4">
        <f t="shared" si="8"/>
        <v>75.294117647058826</v>
      </c>
      <c r="K55" s="4">
        <f t="shared" si="9"/>
        <v>62.67726550079491</v>
      </c>
      <c r="L55" s="4"/>
      <c r="P55" s="11">
        <f t="shared" si="4"/>
        <v>0.6313993174061433</v>
      </c>
      <c r="Q55" s="10">
        <f t="shared" si="5"/>
        <v>0.63139931740614341</v>
      </c>
    </row>
    <row r="56" spans="2:18" outlineLevel="1" x14ac:dyDescent="0.25">
      <c r="B56" s="2">
        <v>294</v>
      </c>
      <c r="C56" s="2">
        <v>184</v>
      </c>
      <c r="D56" s="2">
        <v>153</v>
      </c>
      <c r="E56" s="2">
        <v>627</v>
      </c>
      <c r="F56" s="2"/>
      <c r="G56" s="4">
        <f t="shared" si="6"/>
        <v>0.60459194164044494</v>
      </c>
      <c r="H56" s="4"/>
      <c r="I56" s="4">
        <f t="shared" si="7"/>
        <v>120.03827751196172</v>
      </c>
      <c r="J56" s="4">
        <f t="shared" si="8"/>
        <v>75.12599681020734</v>
      </c>
      <c r="K56" s="4">
        <f t="shared" si="9"/>
        <v>62.4688995215311</v>
      </c>
      <c r="L56" s="4"/>
      <c r="P56" s="11">
        <f t="shared" si="4"/>
        <v>0.62585034013605445</v>
      </c>
      <c r="Q56" s="10">
        <f t="shared" si="5"/>
        <v>0.62585034013605445</v>
      </c>
    </row>
    <row r="57" spans="2:18" outlineLevel="1" x14ac:dyDescent="0.25">
      <c r="B57" s="2">
        <v>301</v>
      </c>
      <c r="C57" s="2">
        <v>186</v>
      </c>
      <c r="D57" s="2">
        <v>155</v>
      </c>
      <c r="E57" s="2">
        <v>637</v>
      </c>
      <c r="F57" s="2"/>
      <c r="G57" s="4">
        <f t="shared" si="6"/>
        <v>0.60642485900685517</v>
      </c>
      <c r="H57" s="4"/>
      <c r="I57" s="4">
        <f t="shared" si="7"/>
        <v>120.96703296703296</v>
      </c>
      <c r="J57" s="4">
        <f t="shared" si="8"/>
        <v>74.750392464678185</v>
      </c>
      <c r="K57" s="4">
        <f t="shared" si="9"/>
        <v>62.291993720565152</v>
      </c>
      <c r="L57" s="4"/>
      <c r="P57" s="11">
        <f t="shared" si="4"/>
        <v>0.61794019933554822</v>
      </c>
      <c r="Q57" s="10">
        <f t="shared" si="5"/>
        <v>0.61794019933554822</v>
      </c>
    </row>
    <row r="58" spans="2:18" outlineLevel="1" x14ac:dyDescent="0.25">
      <c r="B58" s="2">
        <v>304</v>
      </c>
      <c r="C58" s="2">
        <v>187</v>
      </c>
      <c r="D58" s="2">
        <v>155</v>
      </c>
      <c r="E58" s="2">
        <v>641</v>
      </c>
      <c r="F58" s="2"/>
      <c r="G58" s="4">
        <f t="shared" si="6"/>
        <v>0.60704271305966351</v>
      </c>
      <c r="H58" s="4"/>
      <c r="I58" s="4">
        <f t="shared" si="7"/>
        <v>121.41029641185648</v>
      </c>
      <c r="J58" s="4">
        <f t="shared" si="8"/>
        <v>74.683307332293296</v>
      </c>
      <c r="K58" s="4">
        <f t="shared" si="9"/>
        <v>61.903276131045239</v>
      </c>
      <c r="L58" s="4"/>
      <c r="P58" s="11">
        <f t="shared" si="4"/>
        <v>0.61513157894736847</v>
      </c>
      <c r="Q58" s="10">
        <f t="shared" si="5"/>
        <v>0.61513157894736847</v>
      </c>
    </row>
    <row r="59" spans="2:18" outlineLevel="1" x14ac:dyDescent="0.25">
      <c r="B59" s="2">
        <v>305</v>
      </c>
      <c r="C59" s="2">
        <v>187</v>
      </c>
      <c r="D59" s="2">
        <v>156</v>
      </c>
      <c r="E59" s="2">
        <v>644</v>
      </c>
      <c r="F59" s="2"/>
      <c r="G59" s="4">
        <f t="shared" si="6"/>
        <v>0.60604776460484022</v>
      </c>
      <c r="H59" s="4"/>
      <c r="I59" s="4">
        <f t="shared" si="7"/>
        <v>121.24223602484471</v>
      </c>
      <c r="J59" s="4">
        <f t="shared" si="8"/>
        <v>74.33540372670808</v>
      </c>
      <c r="K59" s="4">
        <f t="shared" si="9"/>
        <v>62.012422360248451</v>
      </c>
      <c r="L59" s="4"/>
      <c r="P59" s="11">
        <f t="shared" si="4"/>
        <v>0.61311475409836069</v>
      </c>
      <c r="Q59" s="10">
        <f t="shared" si="5"/>
        <v>0.61311475409836069</v>
      </c>
    </row>
    <row r="60" spans="2:18" outlineLevel="1" x14ac:dyDescent="0.25">
      <c r="B60" s="2">
        <v>307</v>
      </c>
      <c r="C60" s="2">
        <v>188</v>
      </c>
      <c r="D60" s="2">
        <v>157</v>
      </c>
      <c r="E60" s="2">
        <v>648</v>
      </c>
      <c r="F60" s="2"/>
      <c r="G60" s="4">
        <f t="shared" si="6"/>
        <v>0.60607492734669288</v>
      </c>
      <c r="H60" s="4"/>
      <c r="I60" s="4">
        <f t="shared" si="7"/>
        <v>121.28395061728395</v>
      </c>
      <c r="J60" s="4">
        <f t="shared" si="8"/>
        <v>74.271604938271608</v>
      </c>
      <c r="K60" s="4">
        <f t="shared" si="9"/>
        <v>62.02469135802469</v>
      </c>
      <c r="L60" s="4"/>
      <c r="P60" s="11">
        <f t="shared" si="4"/>
        <v>0.6123778501628665</v>
      </c>
      <c r="Q60" s="10">
        <f t="shared" si="5"/>
        <v>0.6123778501628665</v>
      </c>
    </row>
    <row r="61" spans="2:18" outlineLevel="1" x14ac:dyDescent="0.25">
      <c r="B61" s="2">
        <v>312</v>
      </c>
      <c r="C61" s="2">
        <v>188</v>
      </c>
      <c r="D61" s="2">
        <v>157</v>
      </c>
      <c r="E61" s="2">
        <v>651</v>
      </c>
      <c r="F61" s="2"/>
      <c r="G61" s="4">
        <f t="shared" si="6"/>
        <v>0.60930458187737202</v>
      </c>
      <c r="H61" s="4"/>
      <c r="I61" s="4">
        <f t="shared" si="7"/>
        <v>122.69124423963133</v>
      </c>
      <c r="J61" s="4">
        <f t="shared" si="8"/>
        <v>73.929339477726572</v>
      </c>
      <c r="K61" s="4">
        <f t="shared" si="9"/>
        <v>61.738863287250382</v>
      </c>
      <c r="L61" s="4"/>
      <c r="P61" s="11">
        <f t="shared" si="4"/>
        <v>0.60256410256410253</v>
      </c>
      <c r="Q61" s="10">
        <f t="shared" si="5"/>
        <v>0.60256410256410253</v>
      </c>
    </row>
    <row r="62" spans="2:18" outlineLevel="1" x14ac:dyDescent="0.25">
      <c r="B62" s="2">
        <v>312</v>
      </c>
      <c r="C62" s="2">
        <v>189</v>
      </c>
      <c r="D62" s="2">
        <v>159</v>
      </c>
      <c r="E62" s="2">
        <v>656</v>
      </c>
      <c r="F62" s="2"/>
      <c r="G62" s="4">
        <f t="shared" si="6"/>
        <v>0.60659623324284995</v>
      </c>
      <c r="H62" s="4"/>
      <c r="I62" s="4">
        <f t="shared" si="7"/>
        <v>121.7560975609756</v>
      </c>
      <c r="J62" s="4">
        <f t="shared" si="8"/>
        <v>73.756097560975604</v>
      </c>
      <c r="K62" s="4">
        <f t="shared" si="9"/>
        <v>62.048780487804876</v>
      </c>
      <c r="L62" s="4"/>
      <c r="P62" s="11">
        <f t="shared" si="4"/>
        <v>0.60576923076923073</v>
      </c>
      <c r="Q62" s="10">
        <f t="shared" si="5"/>
        <v>0.60576923076923073</v>
      </c>
    </row>
    <row r="63" spans="2:18" outlineLevel="1" x14ac:dyDescent="0.25">
      <c r="B63" s="2">
        <v>315</v>
      </c>
      <c r="C63" s="2">
        <v>190</v>
      </c>
      <c r="D63" s="2">
        <v>159</v>
      </c>
      <c r="E63" s="2">
        <v>658</v>
      </c>
      <c r="F63" s="2"/>
      <c r="G63" s="4">
        <f t="shared" si="6"/>
        <v>0.60905286336973796</v>
      </c>
      <c r="H63" s="4"/>
      <c r="I63" s="4">
        <f t="shared" si="7"/>
        <v>122.55319148936171</v>
      </c>
      <c r="J63" s="4">
        <f t="shared" si="8"/>
        <v>73.920972644376903</v>
      </c>
      <c r="K63" s="4">
        <f t="shared" si="9"/>
        <v>61.860182370820667</v>
      </c>
      <c r="L63" s="4"/>
      <c r="P63" s="11">
        <f t="shared" si="4"/>
        <v>0.60317460317460314</v>
      </c>
      <c r="Q63" s="10">
        <f t="shared" si="5"/>
        <v>0.60317460317460314</v>
      </c>
    </row>
    <row r="64" spans="2:18" x14ac:dyDescent="0.25">
      <c r="B64" s="2"/>
      <c r="C64" s="2"/>
      <c r="D64" s="2"/>
      <c r="E64" s="2"/>
      <c r="F64" s="2"/>
      <c r="P64" t="s">
        <v>41</v>
      </c>
      <c r="Q64" s="5" t="s">
        <v>42</v>
      </c>
      <c r="R64" s="8" t="s">
        <v>43</v>
      </c>
    </row>
    <row r="65" spans="1:18" x14ac:dyDescent="0.25">
      <c r="A65" t="s">
        <v>34</v>
      </c>
      <c r="B65" s="2">
        <f>MEDIAN(B3:B63)</f>
        <v>254</v>
      </c>
      <c r="C65" s="2">
        <f t="shared" ref="C65:K65" si="10">MEDIAN(C3:C63)</f>
        <v>174</v>
      </c>
      <c r="D65" s="2">
        <f t="shared" si="10"/>
        <v>143</v>
      </c>
      <c r="E65" s="2">
        <f t="shared" si="10"/>
        <v>571</v>
      </c>
      <c r="F65" s="2"/>
      <c r="G65" s="2">
        <f t="shared" si="10"/>
        <v>0.5942423513348557</v>
      </c>
      <c r="H65" s="2"/>
      <c r="I65" s="2">
        <f t="shared" si="10"/>
        <v>113.97565217391305</v>
      </c>
      <c r="J65" s="2">
        <f t="shared" si="10"/>
        <v>77.562171628721543</v>
      </c>
      <c r="K65" s="2">
        <f t="shared" si="10"/>
        <v>64</v>
      </c>
      <c r="P65" s="6" t="s">
        <v>44</v>
      </c>
      <c r="Q65" s="9">
        <f>$B67/$C67</f>
        <v>1.4543838308224946</v>
      </c>
      <c r="R65" s="10">
        <f>$I67/$J67</f>
        <v>1.4443233256507035</v>
      </c>
    </row>
    <row r="66" spans="1:18" x14ac:dyDescent="0.25">
      <c r="A66" t="s">
        <v>35</v>
      </c>
      <c r="B66">
        <f>_xlfn.MODE.SNGL(B$3:B63)</f>
        <v>238</v>
      </c>
      <c r="C66">
        <f>_xlfn.MODE.SNGL(C$3:C63)</f>
        <v>174</v>
      </c>
      <c r="D66">
        <f>_xlfn.MODE.SNGL(D$3:D63)</f>
        <v>143</v>
      </c>
      <c r="E66">
        <f>_xlfn.MODE.SNGL(E$3:E63)</f>
        <v>528</v>
      </c>
      <c r="F66"/>
      <c r="I66">
        <f>_xlfn.MODE.SNGL(I$3:I63)</f>
        <v>118.91612903225807</v>
      </c>
      <c r="J66">
        <f>_xlfn.MODE.SNGL(J$3:J63)</f>
        <v>81.939393939393938</v>
      </c>
      <c r="K66">
        <f>_xlfn.MODE.SNGL(K$3:K63)</f>
        <v>66.424242424242422</v>
      </c>
      <c r="P66" s="7" t="s">
        <v>45</v>
      </c>
      <c r="Q66" s="11">
        <f>$B67/$D67</f>
        <v>1.7664507330378454</v>
      </c>
      <c r="R66" s="10">
        <f>$I67/$K67</f>
        <v>1.7556875869309669</v>
      </c>
    </row>
    <row r="67" spans="1:18" x14ac:dyDescent="0.25">
      <c r="A67" t="s">
        <v>37</v>
      </c>
      <c r="B67">
        <f>AVERAGE(B3:B63)</f>
        <v>254.80327868852459</v>
      </c>
      <c r="C67">
        <f t="shared" ref="C67:K67" si="11">AVERAGE(C3:C63)</f>
        <v>175.19672131147541</v>
      </c>
      <c r="D67">
        <f t="shared" si="11"/>
        <v>144.24590163934425</v>
      </c>
      <c r="E67">
        <f t="shared" si="11"/>
        <v>575</v>
      </c>
      <c r="F67"/>
      <c r="G67">
        <f t="shared" si="11"/>
        <v>0.59331587403772845</v>
      </c>
      <c r="I67">
        <f t="shared" si="11"/>
        <v>112.97797555029716</v>
      </c>
      <c r="J67">
        <f t="shared" si="11"/>
        <v>78.222080571466066</v>
      </c>
      <c r="K67">
        <f t="shared" si="11"/>
        <v>64.349703438860971</v>
      </c>
      <c r="P67" s="7" t="s">
        <v>46</v>
      </c>
      <c r="Q67" s="11">
        <f>$C67/$B67</f>
        <v>0.68757640095219719</v>
      </c>
      <c r="R67" s="10">
        <f>$J67/$I67</f>
        <v>0.69236574819524921</v>
      </c>
    </row>
    <row r="68" spans="1:18" x14ac:dyDescent="0.25">
      <c r="P68" s="7" t="s">
        <v>47</v>
      </c>
      <c r="Q68" s="11">
        <f>$C67/$D67</f>
        <v>1.2145698374815321</v>
      </c>
      <c r="R68" s="10">
        <f>$J67/$K67</f>
        <v>1.2155779497225705</v>
      </c>
    </row>
    <row r="69" spans="1:18" x14ac:dyDescent="0.25">
      <c r="P69" s="7" t="s">
        <v>48</v>
      </c>
      <c r="Q69" s="11">
        <f>$D67/$B67</f>
        <v>0.56610692916425398</v>
      </c>
      <c r="R69" s="10">
        <f>$K67/$I67</f>
        <v>0.5695774165311791</v>
      </c>
    </row>
    <row r="70" spans="1:18" x14ac:dyDescent="0.25">
      <c r="P70" s="7" t="s">
        <v>49</v>
      </c>
      <c r="Q70" s="11">
        <f>$D67/$C67</f>
        <v>0.82333676429306624</v>
      </c>
      <c r="R70" s="10">
        <f>$K67/$J67</f>
        <v>0.82265394845984863</v>
      </c>
    </row>
    <row r="71" spans="1:18" x14ac:dyDescent="0.25">
      <c r="P71" s="13" t="s">
        <v>55</v>
      </c>
      <c r="Q71">
        <f>$B67/$E67</f>
        <v>0.44313613684960795</v>
      </c>
      <c r="R71">
        <f>$I67/$E67</f>
        <v>0.19648343573964724</v>
      </c>
    </row>
    <row r="72" spans="1:18" x14ac:dyDescent="0.25">
      <c r="P72" s="13" t="s">
        <v>56</v>
      </c>
      <c r="Q72">
        <f>$C67/$E67</f>
        <v>0.30468995010691374</v>
      </c>
      <c r="R72">
        <f>$J67/$E67</f>
        <v>0.13603840099385403</v>
      </c>
    </row>
    <row r="73" spans="1:18" x14ac:dyDescent="0.25">
      <c r="P73" s="13" t="s">
        <v>57</v>
      </c>
      <c r="Q73">
        <f>$D67/$E67</f>
        <v>0.25086243763364219</v>
      </c>
      <c r="R73">
        <f>$K67/$E67</f>
        <v>0.11191252771975821</v>
      </c>
    </row>
  </sheetData>
  <autoFilter ref="B2:E2" xr:uid="{CE27E684-DEB6-4834-A7E9-EBA0C0FDD91F}">
    <sortState ref="B3:E63">
      <sortCondition ref="B2"/>
    </sortState>
  </autoFilter>
  <sortState ref="Q3:T61">
    <sortCondition ref="T3:T61"/>
  </sortState>
  <conditionalFormatting sqref="P3:Q63">
    <cfRule type="cellIs" dxfId="10" priority="1" operator="lessThan">
      <formula>0.7</formula>
    </cfRule>
    <cfRule type="cellIs" dxfId="9" priority="2" operator="lessThan">
      <formula>0.6</formula>
    </cfRule>
    <cfRule type="cellIs" dxfId="8" priority="3" operator="greaterThan">
      <formula>0.9</formula>
    </cfRule>
  </conditionalFormatting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3DA4-07AE-41E7-9BFC-BE65A6D062C6}">
  <dimension ref="A1:S71"/>
  <sheetViews>
    <sheetView topLeftCell="A40" zoomScaleNormal="100" workbookViewId="0">
      <selection activeCell="A63" sqref="A63:K65"/>
    </sheetView>
  </sheetViews>
  <sheetFormatPr defaultRowHeight="15" outlineLevelRow="1" x14ac:dyDescent="0.25"/>
  <sheetData>
    <row r="1" spans="1:19" x14ac:dyDescent="0.25">
      <c r="A1" t="s">
        <v>13</v>
      </c>
    </row>
    <row r="2" spans="1:19" x14ac:dyDescent="0.25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36</v>
      </c>
      <c r="H2" s="3"/>
      <c r="I2" s="3" t="s">
        <v>38</v>
      </c>
      <c r="J2" s="3" t="s">
        <v>39</v>
      </c>
      <c r="K2" s="3" t="s">
        <v>40</v>
      </c>
      <c r="N2" s="1" t="s">
        <v>33</v>
      </c>
    </row>
    <row r="3" spans="1:19" outlineLevel="1" x14ac:dyDescent="0.25">
      <c r="B3" s="2">
        <v>190</v>
      </c>
      <c r="C3" s="2">
        <v>161</v>
      </c>
      <c r="D3" s="2">
        <v>131</v>
      </c>
      <c r="E3" s="2">
        <v>489</v>
      </c>
      <c r="F3" s="2"/>
      <c r="G3" s="4">
        <f>SQRT($B3^2 + $C3^2 + $D3^2)/$E3</f>
        <v>0.57544573346563266</v>
      </c>
      <c r="H3" s="4"/>
      <c r="I3" s="4">
        <f>B3/$E3*256</f>
        <v>99.468302658486706</v>
      </c>
      <c r="J3" s="4">
        <f>C3/$E3*256</f>
        <v>84.286298568507164</v>
      </c>
      <c r="K3" s="4">
        <f>D3/$E3*256</f>
        <v>68.580777096114517</v>
      </c>
      <c r="M3" t="s">
        <v>4</v>
      </c>
      <c r="N3" t="s">
        <v>14</v>
      </c>
      <c r="P3" s="11">
        <f>$C3/$B3</f>
        <v>0.84736842105263155</v>
      </c>
      <c r="Q3" s="10">
        <f>$J3/$I3</f>
        <v>0.84736842105263166</v>
      </c>
    </row>
    <row r="4" spans="1:19" outlineLevel="1" x14ac:dyDescent="0.25">
      <c r="B4" s="2">
        <v>188</v>
      </c>
      <c r="C4" s="2">
        <v>164</v>
      </c>
      <c r="D4" s="2">
        <v>132</v>
      </c>
      <c r="E4" s="2">
        <v>490</v>
      </c>
      <c r="F4" s="2"/>
      <c r="G4" s="4">
        <f t="shared" ref="G4:G61" si="0">SQRT($B4^2 + $C4^2 + $D4^2)/$E4</f>
        <v>0.57601656693283676</v>
      </c>
      <c r="H4" s="4"/>
      <c r="I4" s="4">
        <f t="shared" ref="I4:I61" si="1">B4/$E4*256</f>
        <v>98.220408163265304</v>
      </c>
      <c r="J4" s="4">
        <f t="shared" ref="J4:J61" si="2">C4/$E4*256</f>
        <v>85.681632653061229</v>
      </c>
      <c r="K4" s="4">
        <f t="shared" ref="K4:K61" si="3">D4/$E4*256</f>
        <v>68.963265306122452</v>
      </c>
      <c r="M4" t="s">
        <v>6</v>
      </c>
      <c r="N4" t="s">
        <v>15</v>
      </c>
      <c r="P4" s="11">
        <f t="shared" ref="P4:P61" si="4">$C4/$B4</f>
        <v>0.87234042553191493</v>
      </c>
      <c r="Q4" s="10">
        <f t="shared" ref="Q4:Q61" si="5">$J4/$I4</f>
        <v>0.87234042553191493</v>
      </c>
    </row>
    <row r="5" spans="1:19" outlineLevel="1" x14ac:dyDescent="0.25">
      <c r="B5" s="2">
        <v>191</v>
      </c>
      <c r="C5" s="2">
        <v>163</v>
      </c>
      <c r="D5" s="2">
        <v>132</v>
      </c>
      <c r="E5" s="2">
        <v>492</v>
      </c>
      <c r="F5" s="2"/>
      <c r="G5" s="4">
        <f t="shared" si="0"/>
        <v>0.57658413923264251</v>
      </c>
      <c r="H5" s="4"/>
      <c r="I5" s="4">
        <f t="shared" si="1"/>
        <v>99.382113821138205</v>
      </c>
      <c r="J5" s="4">
        <f t="shared" si="2"/>
        <v>84.8130081300813</v>
      </c>
      <c r="K5" s="4">
        <f t="shared" si="3"/>
        <v>68.682926829268297</v>
      </c>
      <c r="M5" t="s">
        <v>8</v>
      </c>
      <c r="N5" t="s">
        <v>16</v>
      </c>
      <c r="P5" s="11">
        <f t="shared" si="4"/>
        <v>0.8534031413612565</v>
      </c>
      <c r="Q5" s="10">
        <f t="shared" si="5"/>
        <v>0.85340314136125661</v>
      </c>
    </row>
    <row r="6" spans="1:19" outlineLevel="1" x14ac:dyDescent="0.25">
      <c r="B6" s="2">
        <v>189</v>
      </c>
      <c r="C6" s="2">
        <v>164</v>
      </c>
      <c r="D6" s="2">
        <v>132</v>
      </c>
      <c r="E6" s="2">
        <v>493</v>
      </c>
      <c r="F6" s="2"/>
      <c r="G6" s="4">
        <f t="shared" si="0"/>
        <v>0.57386446579263428</v>
      </c>
      <c r="H6" s="4"/>
      <c r="I6" s="4">
        <f t="shared" si="1"/>
        <v>98.141987829614607</v>
      </c>
      <c r="J6" s="4">
        <f t="shared" si="2"/>
        <v>85.16024340770791</v>
      </c>
      <c r="K6" s="4">
        <f t="shared" si="3"/>
        <v>68.543610547667342</v>
      </c>
      <c r="M6" t="s">
        <v>10</v>
      </c>
      <c r="N6" t="s">
        <v>17</v>
      </c>
      <c r="P6" s="11">
        <f t="shared" si="4"/>
        <v>0.86772486772486768</v>
      </c>
      <c r="Q6" s="10">
        <f t="shared" si="5"/>
        <v>0.86772486772486768</v>
      </c>
    </row>
    <row r="7" spans="1:19" outlineLevel="1" x14ac:dyDescent="0.25">
      <c r="B7" s="2">
        <v>192</v>
      </c>
      <c r="C7" s="2">
        <v>163</v>
      </c>
      <c r="D7" s="2">
        <v>132</v>
      </c>
      <c r="E7" s="2">
        <v>494</v>
      </c>
      <c r="F7" s="2"/>
      <c r="G7" s="4">
        <f t="shared" si="0"/>
        <v>0.57561468227719892</v>
      </c>
      <c r="H7" s="4"/>
      <c r="I7" s="4">
        <f t="shared" si="1"/>
        <v>99.497975708502025</v>
      </c>
      <c r="J7" s="4">
        <f t="shared" si="2"/>
        <v>84.469635627530366</v>
      </c>
      <c r="K7" s="4">
        <f t="shared" si="3"/>
        <v>68.404858299595148</v>
      </c>
      <c r="P7" s="11">
        <f t="shared" si="4"/>
        <v>0.84895833333333337</v>
      </c>
      <c r="Q7" s="10">
        <f t="shared" si="5"/>
        <v>0.84895833333333337</v>
      </c>
    </row>
    <row r="8" spans="1:19" outlineLevel="1" x14ac:dyDescent="0.25">
      <c r="B8" s="2">
        <v>193</v>
      </c>
      <c r="C8" s="2">
        <v>164</v>
      </c>
      <c r="D8" s="2">
        <v>132</v>
      </c>
      <c r="E8" s="2">
        <v>495</v>
      </c>
      <c r="F8" s="2"/>
      <c r="G8" s="4">
        <f t="shared" si="0"/>
        <v>0.57697549724045982</v>
      </c>
      <c r="H8" s="4"/>
      <c r="I8" s="4">
        <f t="shared" si="1"/>
        <v>99.814141414141417</v>
      </c>
      <c r="J8" s="4">
        <f t="shared" si="2"/>
        <v>84.816161616161622</v>
      </c>
      <c r="K8" s="4">
        <f t="shared" si="3"/>
        <v>68.266666666666666</v>
      </c>
      <c r="P8" s="11">
        <f t="shared" si="4"/>
        <v>0.84974093264248707</v>
      </c>
      <c r="Q8" s="10">
        <f t="shared" si="5"/>
        <v>0.84974093264248707</v>
      </c>
    </row>
    <row r="9" spans="1:19" outlineLevel="1" x14ac:dyDescent="0.25">
      <c r="B9" s="2">
        <v>192</v>
      </c>
      <c r="C9" s="2">
        <v>164</v>
      </c>
      <c r="D9" s="2">
        <v>134</v>
      </c>
      <c r="E9" s="2">
        <v>496</v>
      </c>
      <c r="F9" s="2"/>
      <c r="G9" s="4">
        <f t="shared" si="0"/>
        <v>0.57633085815746166</v>
      </c>
      <c r="H9" s="4"/>
      <c r="I9" s="4">
        <f t="shared" si="1"/>
        <v>99.096774193548384</v>
      </c>
      <c r="J9" s="4">
        <f t="shared" si="2"/>
        <v>84.645161290322577</v>
      </c>
      <c r="K9" s="4">
        <f t="shared" si="3"/>
        <v>69.161290322580641</v>
      </c>
      <c r="P9" s="11">
        <f t="shared" si="4"/>
        <v>0.85416666666666663</v>
      </c>
      <c r="Q9" s="10">
        <f t="shared" si="5"/>
        <v>0.85416666666666663</v>
      </c>
    </row>
    <row r="10" spans="1:19" outlineLevel="1" x14ac:dyDescent="0.25">
      <c r="B10" s="2">
        <v>192</v>
      </c>
      <c r="C10" s="2">
        <v>165</v>
      </c>
      <c r="D10" s="2">
        <v>133</v>
      </c>
      <c r="E10" s="2">
        <v>497</v>
      </c>
      <c r="F10" s="2"/>
      <c r="G10" s="4">
        <f t="shared" si="0"/>
        <v>0.57538939584930049</v>
      </c>
      <c r="H10" s="4"/>
      <c r="I10" s="4">
        <f t="shared" si="1"/>
        <v>98.897384305835004</v>
      </c>
      <c r="J10" s="4">
        <f t="shared" si="2"/>
        <v>84.989939637826964</v>
      </c>
      <c r="K10" s="4">
        <f t="shared" si="3"/>
        <v>68.507042253521121</v>
      </c>
      <c r="P10" s="11">
        <f t="shared" si="4"/>
        <v>0.859375</v>
      </c>
      <c r="Q10" s="10">
        <f t="shared" si="5"/>
        <v>0.85937500000000011</v>
      </c>
    </row>
    <row r="11" spans="1:19" outlineLevel="1" x14ac:dyDescent="0.25">
      <c r="B11" s="2">
        <v>193</v>
      </c>
      <c r="C11" s="2">
        <v>165</v>
      </c>
      <c r="D11" s="2">
        <v>133</v>
      </c>
      <c r="E11" s="2">
        <v>497</v>
      </c>
      <c r="F11" s="2"/>
      <c r="G11" s="4">
        <f t="shared" si="0"/>
        <v>0.57674223403218405</v>
      </c>
      <c r="H11" s="4"/>
      <c r="I11" s="4">
        <f t="shared" si="1"/>
        <v>99.412474849094565</v>
      </c>
      <c r="J11" s="4">
        <f t="shared" si="2"/>
        <v>84.989939637826964</v>
      </c>
      <c r="K11" s="4">
        <f t="shared" si="3"/>
        <v>68.507042253521121</v>
      </c>
      <c r="P11" s="11">
        <f t="shared" si="4"/>
        <v>0.85492227979274615</v>
      </c>
      <c r="Q11" s="10">
        <f t="shared" si="5"/>
        <v>0.85492227979274615</v>
      </c>
      <c r="R11" s="3"/>
      <c r="S11" s="3"/>
    </row>
    <row r="12" spans="1:19" outlineLevel="1" x14ac:dyDescent="0.25">
      <c r="B12" s="2">
        <v>193</v>
      </c>
      <c r="C12" s="2">
        <v>165</v>
      </c>
      <c r="D12" s="2">
        <v>134</v>
      </c>
      <c r="E12" s="2">
        <v>498</v>
      </c>
      <c r="F12" s="2"/>
      <c r="G12" s="4">
        <f t="shared" si="0"/>
        <v>0.57651857853186039</v>
      </c>
      <c r="H12" s="4"/>
      <c r="I12" s="4">
        <f t="shared" si="1"/>
        <v>99.212851405622487</v>
      </c>
      <c r="J12" s="4">
        <f t="shared" si="2"/>
        <v>84.819277108433738</v>
      </c>
      <c r="K12" s="4">
        <f t="shared" si="3"/>
        <v>68.883534136546189</v>
      </c>
      <c r="P12" s="11">
        <f t="shared" si="4"/>
        <v>0.85492227979274615</v>
      </c>
      <c r="Q12" s="10">
        <f t="shared" si="5"/>
        <v>0.85492227979274615</v>
      </c>
      <c r="R12" s="4"/>
      <c r="S12" s="4"/>
    </row>
    <row r="13" spans="1:19" outlineLevel="1" x14ac:dyDescent="0.25">
      <c r="B13" s="2">
        <v>195</v>
      </c>
      <c r="C13" s="2">
        <v>165</v>
      </c>
      <c r="D13" s="2">
        <v>134</v>
      </c>
      <c r="E13" s="2">
        <v>501</v>
      </c>
      <c r="F13" s="2"/>
      <c r="G13" s="4">
        <f t="shared" si="0"/>
        <v>0.57575748997663434</v>
      </c>
      <c r="H13" s="4"/>
      <c r="I13" s="4">
        <f t="shared" si="1"/>
        <v>99.640718562874255</v>
      </c>
      <c r="J13" s="4">
        <f t="shared" si="2"/>
        <v>84.311377245508979</v>
      </c>
      <c r="K13" s="4">
        <f t="shared" si="3"/>
        <v>68.471057884231541</v>
      </c>
      <c r="P13" s="11">
        <f t="shared" si="4"/>
        <v>0.84615384615384615</v>
      </c>
      <c r="Q13" s="10">
        <f t="shared" si="5"/>
        <v>0.84615384615384603</v>
      </c>
    </row>
    <row r="14" spans="1:19" outlineLevel="1" x14ac:dyDescent="0.25">
      <c r="B14" s="2">
        <v>195</v>
      </c>
      <c r="C14" s="2">
        <v>165</v>
      </c>
      <c r="D14" s="2">
        <v>134</v>
      </c>
      <c r="E14" s="2">
        <v>501</v>
      </c>
      <c r="F14" s="2"/>
      <c r="G14" s="4">
        <f t="shared" si="0"/>
        <v>0.57575748997663434</v>
      </c>
      <c r="H14" s="4"/>
      <c r="I14" s="4">
        <f t="shared" si="1"/>
        <v>99.640718562874255</v>
      </c>
      <c r="J14" s="4">
        <f t="shared" si="2"/>
        <v>84.311377245508979</v>
      </c>
      <c r="K14" s="4">
        <f t="shared" si="3"/>
        <v>68.471057884231541</v>
      </c>
      <c r="P14" s="11">
        <f t="shared" si="4"/>
        <v>0.84615384615384615</v>
      </c>
      <c r="Q14" s="10">
        <f t="shared" si="5"/>
        <v>0.84615384615384603</v>
      </c>
    </row>
    <row r="15" spans="1:19" outlineLevel="1" x14ac:dyDescent="0.25">
      <c r="B15" s="2">
        <v>195</v>
      </c>
      <c r="C15" s="2">
        <v>166</v>
      </c>
      <c r="D15" s="2">
        <v>135</v>
      </c>
      <c r="E15" s="2">
        <v>502</v>
      </c>
      <c r="F15" s="2"/>
      <c r="G15" s="4">
        <f t="shared" si="0"/>
        <v>0.57667860491064926</v>
      </c>
      <c r="H15" s="4"/>
      <c r="I15" s="4">
        <f t="shared" si="1"/>
        <v>99.442231075697208</v>
      </c>
      <c r="J15" s="4">
        <f t="shared" si="2"/>
        <v>84.653386454183263</v>
      </c>
      <c r="K15" s="4">
        <f t="shared" si="3"/>
        <v>68.844621513944219</v>
      </c>
      <c r="P15" s="11">
        <f t="shared" si="4"/>
        <v>0.85128205128205126</v>
      </c>
      <c r="Q15" s="10">
        <f t="shared" si="5"/>
        <v>0.85128205128205126</v>
      </c>
    </row>
    <row r="16" spans="1:19" outlineLevel="1" x14ac:dyDescent="0.25">
      <c r="B16" s="2">
        <v>196</v>
      </c>
      <c r="C16" s="2">
        <v>167</v>
      </c>
      <c r="D16" s="2">
        <v>135</v>
      </c>
      <c r="E16" s="2">
        <v>502</v>
      </c>
      <c r="F16" s="2"/>
      <c r="G16" s="4">
        <f t="shared" si="0"/>
        <v>0.57916421128381701</v>
      </c>
      <c r="H16" s="4"/>
      <c r="I16" s="4">
        <f t="shared" si="1"/>
        <v>99.952191235059757</v>
      </c>
      <c r="J16" s="4">
        <f t="shared" si="2"/>
        <v>85.163346613545812</v>
      </c>
      <c r="K16" s="4">
        <f t="shared" si="3"/>
        <v>68.844621513944219</v>
      </c>
      <c r="P16" s="11">
        <f t="shared" si="4"/>
        <v>0.85204081632653061</v>
      </c>
      <c r="Q16" s="10">
        <f t="shared" si="5"/>
        <v>0.85204081632653061</v>
      </c>
    </row>
    <row r="17" spans="2:17" outlineLevel="1" x14ac:dyDescent="0.25">
      <c r="B17" s="2">
        <v>195</v>
      </c>
      <c r="C17" s="2">
        <v>167</v>
      </c>
      <c r="D17" s="2">
        <v>134</v>
      </c>
      <c r="E17" s="2">
        <v>503</v>
      </c>
      <c r="F17" s="2"/>
      <c r="G17" s="4">
        <f t="shared" si="0"/>
        <v>0.57575184250130462</v>
      </c>
      <c r="H17" s="4"/>
      <c r="I17" s="4">
        <f t="shared" si="1"/>
        <v>99.244532803180917</v>
      </c>
      <c r="J17" s="4">
        <f t="shared" si="2"/>
        <v>84.994035785288276</v>
      </c>
      <c r="K17" s="4">
        <f t="shared" si="3"/>
        <v>68.198807157057658</v>
      </c>
      <c r="P17" s="11">
        <f t="shared" si="4"/>
        <v>0.85641025641025637</v>
      </c>
      <c r="Q17" s="10">
        <f t="shared" si="5"/>
        <v>0.85641025641025648</v>
      </c>
    </row>
    <row r="18" spans="2:17" outlineLevel="1" x14ac:dyDescent="0.25">
      <c r="B18" s="2">
        <v>196</v>
      </c>
      <c r="C18" s="2">
        <v>167</v>
      </c>
      <c r="D18" s="2">
        <v>135</v>
      </c>
      <c r="E18" s="2">
        <v>503</v>
      </c>
      <c r="F18" s="2"/>
      <c r="G18" s="4">
        <f t="shared" si="0"/>
        <v>0.57801279138066819</v>
      </c>
      <c r="H18" s="4"/>
      <c r="I18" s="4">
        <f t="shared" si="1"/>
        <v>99.753479125248504</v>
      </c>
      <c r="J18" s="4">
        <f t="shared" si="2"/>
        <v>84.994035785288276</v>
      </c>
      <c r="K18" s="4">
        <f t="shared" si="3"/>
        <v>68.707753479125245</v>
      </c>
      <c r="P18" s="11">
        <f t="shared" si="4"/>
        <v>0.85204081632653061</v>
      </c>
      <c r="Q18" s="10">
        <f t="shared" si="5"/>
        <v>0.85204081632653073</v>
      </c>
    </row>
    <row r="19" spans="2:17" outlineLevel="1" x14ac:dyDescent="0.25">
      <c r="B19" s="2">
        <v>198</v>
      </c>
      <c r="C19" s="2">
        <v>167</v>
      </c>
      <c r="D19" s="2">
        <v>135</v>
      </c>
      <c r="E19" s="2">
        <v>504</v>
      </c>
      <c r="F19" s="2"/>
      <c r="G19" s="4">
        <f t="shared" si="0"/>
        <v>0.57954851412260422</v>
      </c>
      <c r="H19" s="4"/>
      <c r="I19" s="4">
        <f t="shared" si="1"/>
        <v>100.57142857142857</v>
      </c>
      <c r="J19" s="4">
        <f t="shared" si="2"/>
        <v>84.825396825396822</v>
      </c>
      <c r="K19" s="4">
        <f t="shared" si="3"/>
        <v>68.571428571428569</v>
      </c>
      <c r="P19" s="11">
        <f t="shared" si="4"/>
        <v>0.84343434343434343</v>
      </c>
      <c r="Q19" s="10">
        <f t="shared" si="5"/>
        <v>0.84343434343434343</v>
      </c>
    </row>
    <row r="20" spans="2:17" outlineLevel="1" x14ac:dyDescent="0.25">
      <c r="B20" s="2">
        <v>195</v>
      </c>
      <c r="C20" s="2">
        <v>167</v>
      </c>
      <c r="D20" s="2">
        <v>137</v>
      </c>
      <c r="E20" s="2">
        <v>504</v>
      </c>
      <c r="F20" s="2"/>
      <c r="G20" s="4">
        <f t="shared" si="0"/>
        <v>0.5773877706464815</v>
      </c>
      <c r="H20" s="4"/>
      <c r="I20" s="4">
        <f t="shared" si="1"/>
        <v>99.047619047619051</v>
      </c>
      <c r="J20" s="4">
        <f t="shared" si="2"/>
        <v>84.825396825396822</v>
      </c>
      <c r="K20" s="4">
        <f t="shared" si="3"/>
        <v>69.587301587301582</v>
      </c>
      <c r="P20" s="11">
        <f t="shared" si="4"/>
        <v>0.85641025641025637</v>
      </c>
      <c r="Q20" s="10">
        <f t="shared" si="5"/>
        <v>0.85641025641025637</v>
      </c>
    </row>
    <row r="21" spans="2:17" outlineLevel="1" x14ac:dyDescent="0.25">
      <c r="B21" s="2">
        <v>197</v>
      </c>
      <c r="C21" s="2">
        <v>167</v>
      </c>
      <c r="D21" s="2">
        <v>135</v>
      </c>
      <c r="E21" s="2">
        <v>505</v>
      </c>
      <c r="F21" s="2"/>
      <c r="G21" s="4">
        <f t="shared" si="0"/>
        <v>0.57706041764717819</v>
      </c>
      <c r="H21" s="4"/>
      <c r="I21" s="4">
        <f t="shared" si="1"/>
        <v>99.865346534653469</v>
      </c>
      <c r="J21" s="4">
        <f t="shared" si="2"/>
        <v>84.657425742574262</v>
      </c>
      <c r="K21" s="4">
        <f t="shared" si="3"/>
        <v>68.43564356435644</v>
      </c>
      <c r="P21" s="11">
        <f t="shared" si="4"/>
        <v>0.84771573604060912</v>
      </c>
      <c r="Q21" s="10">
        <f t="shared" si="5"/>
        <v>0.84771573604060912</v>
      </c>
    </row>
    <row r="22" spans="2:17" outlineLevel="1" x14ac:dyDescent="0.25">
      <c r="B22" s="2">
        <v>196</v>
      </c>
      <c r="C22" s="2">
        <v>168</v>
      </c>
      <c r="D22" s="2">
        <v>135</v>
      </c>
      <c r="E22" s="2">
        <v>505</v>
      </c>
      <c r="F22" s="2"/>
      <c r="G22" s="4">
        <f t="shared" si="0"/>
        <v>0.57686332604150992</v>
      </c>
      <c r="H22" s="4"/>
      <c r="I22" s="4">
        <f t="shared" si="1"/>
        <v>99.358415841584161</v>
      </c>
      <c r="J22" s="4">
        <f t="shared" si="2"/>
        <v>85.164356435643569</v>
      </c>
      <c r="K22" s="4">
        <f t="shared" si="3"/>
        <v>68.43564356435644</v>
      </c>
      <c r="P22" s="11">
        <f t="shared" si="4"/>
        <v>0.8571428571428571</v>
      </c>
      <c r="Q22" s="10">
        <f t="shared" si="5"/>
        <v>0.85714285714285721</v>
      </c>
    </row>
    <row r="23" spans="2:17" outlineLevel="1" x14ac:dyDescent="0.25">
      <c r="B23" s="2">
        <v>198</v>
      </c>
      <c r="C23" s="2">
        <v>168</v>
      </c>
      <c r="D23" s="2">
        <v>136</v>
      </c>
      <c r="E23" s="2">
        <v>509</v>
      </c>
      <c r="F23" s="2"/>
      <c r="G23" s="4">
        <f t="shared" si="0"/>
        <v>0.57588989863898976</v>
      </c>
      <c r="H23" s="4"/>
      <c r="I23" s="4">
        <f t="shared" si="1"/>
        <v>99.583497053045193</v>
      </c>
      <c r="J23" s="4">
        <f t="shared" si="2"/>
        <v>84.495088408644406</v>
      </c>
      <c r="K23" s="4">
        <f t="shared" si="3"/>
        <v>68.400785854616899</v>
      </c>
      <c r="P23" s="11">
        <f t="shared" si="4"/>
        <v>0.84848484848484851</v>
      </c>
      <c r="Q23" s="10">
        <f t="shared" si="5"/>
        <v>0.84848484848484851</v>
      </c>
    </row>
    <row r="24" spans="2:17" outlineLevel="1" x14ac:dyDescent="0.25">
      <c r="B24" s="2">
        <v>198</v>
      </c>
      <c r="C24" s="2">
        <v>168</v>
      </c>
      <c r="D24" s="2">
        <v>137</v>
      </c>
      <c r="E24" s="2">
        <v>509</v>
      </c>
      <c r="F24" s="2"/>
      <c r="G24" s="4">
        <f t="shared" si="0"/>
        <v>0.57680403939751757</v>
      </c>
      <c r="H24" s="4"/>
      <c r="I24" s="4">
        <f t="shared" si="1"/>
        <v>99.583497053045193</v>
      </c>
      <c r="J24" s="4">
        <f t="shared" si="2"/>
        <v>84.495088408644406</v>
      </c>
      <c r="K24" s="4">
        <f t="shared" si="3"/>
        <v>68.903732809430252</v>
      </c>
      <c r="P24" s="11">
        <f t="shared" si="4"/>
        <v>0.84848484848484851</v>
      </c>
      <c r="Q24" s="10">
        <f t="shared" si="5"/>
        <v>0.84848484848484851</v>
      </c>
    </row>
    <row r="25" spans="2:17" outlineLevel="1" x14ac:dyDescent="0.25">
      <c r="B25" s="2">
        <v>199</v>
      </c>
      <c r="C25" s="2">
        <v>169</v>
      </c>
      <c r="D25" s="2">
        <v>137</v>
      </c>
      <c r="E25" s="2">
        <v>509</v>
      </c>
      <c r="F25" s="2"/>
      <c r="G25" s="4">
        <f t="shared" si="0"/>
        <v>0.57925468550088666</v>
      </c>
      <c r="H25" s="4"/>
      <c r="I25" s="4">
        <f t="shared" si="1"/>
        <v>100.08644400785855</v>
      </c>
      <c r="J25" s="4">
        <f t="shared" si="2"/>
        <v>84.99803536345776</v>
      </c>
      <c r="K25" s="4">
        <f t="shared" si="3"/>
        <v>68.903732809430252</v>
      </c>
      <c r="P25" s="11">
        <f t="shared" si="4"/>
        <v>0.84924623115577891</v>
      </c>
      <c r="Q25" s="10">
        <f t="shared" si="5"/>
        <v>0.84924623115577891</v>
      </c>
    </row>
    <row r="26" spans="2:17" outlineLevel="1" x14ac:dyDescent="0.25">
      <c r="B26" s="2">
        <v>201</v>
      </c>
      <c r="C26" s="2">
        <v>168</v>
      </c>
      <c r="D26" s="2">
        <v>136</v>
      </c>
      <c r="E26" s="2">
        <v>511</v>
      </c>
      <c r="F26" s="2"/>
      <c r="G26" s="4">
        <f t="shared" si="0"/>
        <v>0.57761774367123919</v>
      </c>
      <c r="H26" s="4"/>
      <c r="I26" s="4">
        <f t="shared" si="1"/>
        <v>100.69667318982387</v>
      </c>
      <c r="J26" s="4">
        <f t="shared" si="2"/>
        <v>84.164383561643831</v>
      </c>
      <c r="K26" s="4">
        <f t="shared" si="3"/>
        <v>68.133072407045006</v>
      </c>
      <c r="P26" s="11">
        <f t="shared" si="4"/>
        <v>0.83582089552238803</v>
      </c>
      <c r="Q26" s="10">
        <f t="shared" si="5"/>
        <v>0.83582089552238803</v>
      </c>
    </row>
    <row r="27" spans="2:17" outlineLevel="1" x14ac:dyDescent="0.25">
      <c r="B27" s="2">
        <v>200</v>
      </c>
      <c r="C27" s="2">
        <v>170</v>
      </c>
      <c r="D27" s="2">
        <v>137</v>
      </c>
      <c r="E27" s="2">
        <v>512</v>
      </c>
      <c r="F27" s="2"/>
      <c r="G27" s="4">
        <f t="shared" si="0"/>
        <v>0.57829983103929583</v>
      </c>
      <c r="H27" s="4"/>
      <c r="I27" s="4">
        <f t="shared" si="1"/>
        <v>100</v>
      </c>
      <c r="J27" s="4">
        <f t="shared" si="2"/>
        <v>85</v>
      </c>
      <c r="K27" s="4">
        <f t="shared" si="3"/>
        <v>68.5</v>
      </c>
      <c r="P27" s="11">
        <f t="shared" si="4"/>
        <v>0.85</v>
      </c>
      <c r="Q27" s="10">
        <f t="shared" si="5"/>
        <v>0.85</v>
      </c>
    </row>
    <row r="28" spans="2:17" outlineLevel="1" x14ac:dyDescent="0.25">
      <c r="B28" s="2">
        <v>200</v>
      </c>
      <c r="C28" s="2">
        <v>170</v>
      </c>
      <c r="D28" s="2">
        <v>138</v>
      </c>
      <c r="E28" s="2">
        <v>513</v>
      </c>
      <c r="F28" s="2"/>
      <c r="G28" s="4">
        <f t="shared" si="0"/>
        <v>0.57807706916575474</v>
      </c>
      <c r="H28" s="4"/>
      <c r="I28" s="4">
        <f t="shared" si="1"/>
        <v>99.805068226120852</v>
      </c>
      <c r="J28" s="4">
        <f t="shared" si="2"/>
        <v>84.834307992202724</v>
      </c>
      <c r="K28" s="4">
        <f t="shared" si="3"/>
        <v>68.865497076023388</v>
      </c>
      <c r="P28" s="11">
        <f t="shared" si="4"/>
        <v>0.85</v>
      </c>
      <c r="Q28" s="10">
        <f t="shared" si="5"/>
        <v>0.85</v>
      </c>
    </row>
    <row r="29" spans="2:17" outlineLevel="1" x14ac:dyDescent="0.25">
      <c r="B29" s="2">
        <v>201</v>
      </c>
      <c r="C29" s="2">
        <v>169</v>
      </c>
      <c r="D29" s="2">
        <v>138</v>
      </c>
      <c r="E29" s="2">
        <v>514</v>
      </c>
      <c r="F29" s="2"/>
      <c r="G29" s="4">
        <f t="shared" si="0"/>
        <v>0.57715574379258505</v>
      </c>
      <c r="H29" s="4"/>
      <c r="I29" s="4">
        <f t="shared" si="1"/>
        <v>100.10894941634241</v>
      </c>
      <c r="J29" s="4">
        <f t="shared" si="2"/>
        <v>84.171206225680933</v>
      </c>
      <c r="K29" s="4">
        <f t="shared" si="3"/>
        <v>68.731517509727624</v>
      </c>
      <c r="P29" s="11">
        <f t="shared" si="4"/>
        <v>0.84079601990049746</v>
      </c>
      <c r="Q29" s="10">
        <f t="shared" si="5"/>
        <v>0.84079601990049746</v>
      </c>
    </row>
    <row r="30" spans="2:17" outlineLevel="1" x14ac:dyDescent="0.25">
      <c r="B30" s="2">
        <v>200</v>
      </c>
      <c r="C30" s="2">
        <v>171</v>
      </c>
      <c r="D30" s="2">
        <v>139</v>
      </c>
      <c r="E30" s="2">
        <v>514</v>
      </c>
      <c r="F30" s="2"/>
      <c r="G30" s="4">
        <f t="shared" si="0"/>
        <v>0.57897603643706097</v>
      </c>
      <c r="H30" s="4"/>
      <c r="I30" s="4">
        <f t="shared" si="1"/>
        <v>99.610894941634243</v>
      </c>
      <c r="J30" s="4">
        <f t="shared" si="2"/>
        <v>85.167315175097272</v>
      </c>
      <c r="K30" s="4">
        <f t="shared" si="3"/>
        <v>69.229571984435793</v>
      </c>
      <c r="P30" s="11">
        <f t="shared" si="4"/>
        <v>0.85499999999999998</v>
      </c>
      <c r="Q30" s="10">
        <f t="shared" si="5"/>
        <v>0.85499999999999998</v>
      </c>
    </row>
    <row r="31" spans="2:17" outlineLevel="1" x14ac:dyDescent="0.25">
      <c r="B31" s="2">
        <v>203</v>
      </c>
      <c r="C31" s="2">
        <v>169</v>
      </c>
      <c r="D31" s="2">
        <v>137</v>
      </c>
      <c r="E31" s="2">
        <v>515</v>
      </c>
      <c r="F31" s="2"/>
      <c r="G31" s="4">
        <f t="shared" si="0"/>
        <v>0.57777677072998868</v>
      </c>
      <c r="H31" s="4"/>
      <c r="I31" s="4">
        <f t="shared" si="1"/>
        <v>100.90873786407766</v>
      </c>
      <c r="J31" s="4">
        <f t="shared" si="2"/>
        <v>84.007766990291259</v>
      </c>
      <c r="K31" s="4">
        <f t="shared" si="3"/>
        <v>68.100970873786409</v>
      </c>
      <c r="P31" s="11">
        <f t="shared" si="4"/>
        <v>0.83251231527093594</v>
      </c>
      <c r="Q31" s="10">
        <f t="shared" si="5"/>
        <v>0.83251231527093594</v>
      </c>
    </row>
    <row r="32" spans="2:17" outlineLevel="1" x14ac:dyDescent="0.25">
      <c r="B32" s="2">
        <v>201</v>
      </c>
      <c r="C32" s="2">
        <v>170</v>
      </c>
      <c r="D32" s="2">
        <v>138</v>
      </c>
      <c r="E32" s="2">
        <v>516</v>
      </c>
      <c r="F32" s="2"/>
      <c r="G32" s="4">
        <f t="shared" si="0"/>
        <v>0.57602493807394839</v>
      </c>
      <c r="H32" s="4"/>
      <c r="I32" s="4">
        <f t="shared" si="1"/>
        <v>99.720930232558146</v>
      </c>
      <c r="J32" s="4">
        <f t="shared" si="2"/>
        <v>84.341085271317823</v>
      </c>
      <c r="K32" s="4">
        <f t="shared" si="3"/>
        <v>68.465116279069761</v>
      </c>
      <c r="P32" s="11">
        <f t="shared" si="4"/>
        <v>0.845771144278607</v>
      </c>
      <c r="Q32" s="10">
        <f t="shared" si="5"/>
        <v>0.84577114427860689</v>
      </c>
    </row>
    <row r="33" spans="2:17" outlineLevel="1" x14ac:dyDescent="0.25">
      <c r="B33" s="2">
        <v>202</v>
      </c>
      <c r="C33" s="2">
        <v>170</v>
      </c>
      <c r="D33" s="2">
        <v>139</v>
      </c>
      <c r="E33" s="2">
        <v>516</v>
      </c>
      <c r="F33" s="2"/>
      <c r="G33" s="4">
        <f t="shared" si="0"/>
        <v>0.57823754836572461</v>
      </c>
      <c r="H33" s="4"/>
      <c r="I33" s="4">
        <f t="shared" si="1"/>
        <v>100.21705426356588</v>
      </c>
      <c r="J33" s="4">
        <f t="shared" si="2"/>
        <v>84.341085271317823</v>
      </c>
      <c r="K33" s="4">
        <f t="shared" si="3"/>
        <v>68.961240310077514</v>
      </c>
      <c r="P33" s="11">
        <f t="shared" si="4"/>
        <v>0.84158415841584155</v>
      </c>
      <c r="Q33" s="10">
        <f t="shared" si="5"/>
        <v>0.84158415841584155</v>
      </c>
    </row>
    <row r="34" spans="2:17" outlineLevel="1" x14ac:dyDescent="0.25">
      <c r="B34" s="2">
        <v>204</v>
      </c>
      <c r="C34" s="2">
        <v>171</v>
      </c>
      <c r="D34" s="2">
        <v>139</v>
      </c>
      <c r="E34" s="2">
        <v>520</v>
      </c>
      <c r="F34" s="2"/>
      <c r="G34" s="4">
        <f t="shared" si="0"/>
        <v>0.5774933079353034</v>
      </c>
      <c r="H34" s="4"/>
      <c r="I34" s="4">
        <f t="shared" si="1"/>
        <v>100.43076923076923</v>
      </c>
      <c r="J34" s="4">
        <f t="shared" si="2"/>
        <v>84.184615384615384</v>
      </c>
      <c r="K34" s="4">
        <f t="shared" si="3"/>
        <v>68.430769230769229</v>
      </c>
      <c r="P34" s="11">
        <f t="shared" si="4"/>
        <v>0.83823529411764708</v>
      </c>
      <c r="Q34" s="10">
        <f t="shared" si="5"/>
        <v>0.83823529411764708</v>
      </c>
    </row>
    <row r="35" spans="2:17" outlineLevel="1" x14ac:dyDescent="0.25">
      <c r="B35" s="2">
        <v>205</v>
      </c>
      <c r="C35" s="2">
        <v>171</v>
      </c>
      <c r="D35" s="2">
        <v>139</v>
      </c>
      <c r="E35" s="2">
        <v>520</v>
      </c>
      <c r="F35" s="2"/>
      <c r="G35" s="4">
        <f t="shared" si="0"/>
        <v>0.57880142939919921</v>
      </c>
      <c r="H35" s="4"/>
      <c r="I35" s="4">
        <f t="shared" si="1"/>
        <v>100.92307692307692</v>
      </c>
      <c r="J35" s="4">
        <f t="shared" si="2"/>
        <v>84.184615384615384</v>
      </c>
      <c r="K35" s="4">
        <f t="shared" si="3"/>
        <v>68.430769230769229</v>
      </c>
      <c r="P35" s="11">
        <f t="shared" si="4"/>
        <v>0.8341463414634146</v>
      </c>
      <c r="Q35" s="10">
        <f t="shared" si="5"/>
        <v>0.83414634146341471</v>
      </c>
    </row>
    <row r="36" spans="2:17" outlineLevel="1" x14ac:dyDescent="0.25">
      <c r="B36" s="2">
        <v>203</v>
      </c>
      <c r="C36" s="2">
        <v>172</v>
      </c>
      <c r="D36" s="2">
        <v>140</v>
      </c>
      <c r="E36" s="2">
        <v>520</v>
      </c>
      <c r="F36" s="2"/>
      <c r="G36" s="4">
        <f t="shared" si="0"/>
        <v>0.57818132022165369</v>
      </c>
      <c r="H36" s="4"/>
      <c r="I36" s="4">
        <f t="shared" si="1"/>
        <v>99.938461538461539</v>
      </c>
      <c r="J36" s="4">
        <f t="shared" si="2"/>
        <v>84.676923076923075</v>
      </c>
      <c r="K36" s="4">
        <f t="shared" si="3"/>
        <v>68.92307692307692</v>
      </c>
      <c r="P36" s="11">
        <f t="shared" si="4"/>
        <v>0.84729064039408863</v>
      </c>
      <c r="Q36" s="10">
        <f t="shared" si="5"/>
        <v>0.84729064039408863</v>
      </c>
    </row>
    <row r="37" spans="2:17" outlineLevel="1" x14ac:dyDescent="0.25">
      <c r="B37" s="2">
        <v>205</v>
      </c>
      <c r="C37" s="2">
        <v>173</v>
      </c>
      <c r="D37" s="2">
        <v>141</v>
      </c>
      <c r="E37" s="2">
        <v>525</v>
      </c>
      <c r="F37" s="2"/>
      <c r="G37" s="4">
        <f t="shared" si="0"/>
        <v>0.57722457381575509</v>
      </c>
      <c r="H37" s="4"/>
      <c r="I37" s="4">
        <f t="shared" si="1"/>
        <v>99.961904761904762</v>
      </c>
      <c r="J37" s="4">
        <f t="shared" si="2"/>
        <v>84.358095238095231</v>
      </c>
      <c r="K37" s="4">
        <f t="shared" si="3"/>
        <v>68.754285714285714</v>
      </c>
      <c r="P37" s="11">
        <f t="shared" si="4"/>
        <v>0.84390243902439022</v>
      </c>
      <c r="Q37" s="10">
        <f t="shared" si="5"/>
        <v>0.84390243902439022</v>
      </c>
    </row>
    <row r="38" spans="2:17" outlineLevel="1" x14ac:dyDescent="0.25">
      <c r="B38" s="2">
        <v>206</v>
      </c>
      <c r="C38" s="2">
        <v>173</v>
      </c>
      <c r="D38" s="2">
        <v>141</v>
      </c>
      <c r="E38" s="2">
        <v>525</v>
      </c>
      <c r="F38" s="2"/>
      <c r="G38" s="4">
        <f t="shared" si="0"/>
        <v>0.5785147924464551</v>
      </c>
      <c r="H38" s="4"/>
      <c r="I38" s="4">
        <f t="shared" si="1"/>
        <v>100.44952380952381</v>
      </c>
      <c r="J38" s="4">
        <f t="shared" si="2"/>
        <v>84.358095238095231</v>
      </c>
      <c r="K38" s="4">
        <f t="shared" si="3"/>
        <v>68.754285714285714</v>
      </c>
      <c r="P38" s="11">
        <f t="shared" si="4"/>
        <v>0.83980582524271841</v>
      </c>
      <c r="Q38" s="10">
        <f t="shared" si="5"/>
        <v>0.83980582524271841</v>
      </c>
    </row>
    <row r="39" spans="2:17" outlineLevel="1" x14ac:dyDescent="0.25">
      <c r="B39" s="2">
        <v>208</v>
      </c>
      <c r="C39" s="2">
        <v>172</v>
      </c>
      <c r="D39" s="2">
        <v>140</v>
      </c>
      <c r="E39" s="2">
        <v>526</v>
      </c>
      <c r="F39" s="2"/>
      <c r="G39" s="4">
        <f t="shared" si="0"/>
        <v>0.57804681943665071</v>
      </c>
      <c r="H39" s="4"/>
      <c r="I39" s="4">
        <f t="shared" si="1"/>
        <v>101.2319391634981</v>
      </c>
      <c r="J39" s="4">
        <f t="shared" si="2"/>
        <v>83.711026615969587</v>
      </c>
      <c r="K39" s="4">
        <f t="shared" si="3"/>
        <v>68.136882129277566</v>
      </c>
      <c r="P39" s="11">
        <f t="shared" si="4"/>
        <v>0.82692307692307687</v>
      </c>
      <c r="Q39" s="10">
        <f t="shared" si="5"/>
        <v>0.82692307692307698</v>
      </c>
    </row>
    <row r="40" spans="2:17" outlineLevel="1" x14ac:dyDescent="0.25">
      <c r="B40" s="2">
        <v>207</v>
      </c>
      <c r="C40" s="2">
        <v>174</v>
      </c>
      <c r="D40" s="2">
        <v>141</v>
      </c>
      <c r="E40" s="2">
        <v>526</v>
      </c>
      <c r="F40" s="2"/>
      <c r="G40" s="4">
        <f t="shared" si="0"/>
        <v>0.57978868986390197</v>
      </c>
      <c r="H40" s="4"/>
      <c r="I40" s="4">
        <f t="shared" si="1"/>
        <v>100.74524714828897</v>
      </c>
      <c r="J40" s="4">
        <f t="shared" si="2"/>
        <v>84.684410646387832</v>
      </c>
      <c r="K40" s="4">
        <f t="shared" si="3"/>
        <v>68.623574144486696</v>
      </c>
      <c r="P40" s="11">
        <f t="shared" si="4"/>
        <v>0.84057971014492749</v>
      </c>
      <c r="Q40" s="10">
        <f t="shared" si="5"/>
        <v>0.84057971014492761</v>
      </c>
    </row>
    <row r="41" spans="2:17" outlineLevel="1" x14ac:dyDescent="0.25">
      <c r="B41" s="2">
        <v>208</v>
      </c>
      <c r="C41" s="2">
        <v>174</v>
      </c>
      <c r="D41" s="2">
        <v>141</v>
      </c>
      <c r="E41" s="2">
        <v>528</v>
      </c>
      <c r="F41" s="2"/>
      <c r="G41" s="4">
        <f t="shared" si="0"/>
        <v>0.57887971764633084</v>
      </c>
      <c r="H41" s="4"/>
      <c r="I41" s="4">
        <f t="shared" si="1"/>
        <v>100.84848484848484</v>
      </c>
      <c r="J41" s="4">
        <f t="shared" si="2"/>
        <v>84.36363636363636</v>
      </c>
      <c r="K41" s="4">
        <f t="shared" si="3"/>
        <v>68.36363636363636</v>
      </c>
      <c r="P41" s="11">
        <f t="shared" si="4"/>
        <v>0.83653846153846156</v>
      </c>
      <c r="Q41" s="10">
        <f t="shared" si="5"/>
        <v>0.83653846153846156</v>
      </c>
    </row>
    <row r="42" spans="2:17" outlineLevel="1" x14ac:dyDescent="0.25">
      <c r="B42" s="2">
        <v>207</v>
      </c>
      <c r="C42" s="2">
        <v>175</v>
      </c>
      <c r="D42" s="2">
        <v>142</v>
      </c>
      <c r="E42" s="2">
        <v>528</v>
      </c>
      <c r="F42" s="2"/>
      <c r="G42" s="4">
        <f t="shared" si="0"/>
        <v>0.57955164385682956</v>
      </c>
      <c r="H42" s="4"/>
      <c r="I42" s="4">
        <f t="shared" si="1"/>
        <v>100.36363636363636</v>
      </c>
      <c r="J42" s="4">
        <f t="shared" si="2"/>
        <v>84.848484848484844</v>
      </c>
      <c r="K42" s="4">
        <f t="shared" si="3"/>
        <v>68.848484848484844</v>
      </c>
      <c r="P42" s="11">
        <f t="shared" si="4"/>
        <v>0.84541062801932365</v>
      </c>
      <c r="Q42" s="10">
        <f t="shared" si="5"/>
        <v>0.84541062801932365</v>
      </c>
    </row>
    <row r="43" spans="2:17" outlineLevel="1" x14ac:dyDescent="0.25">
      <c r="B43" s="2">
        <v>208</v>
      </c>
      <c r="C43" s="2">
        <v>174</v>
      </c>
      <c r="D43" s="2">
        <v>141</v>
      </c>
      <c r="E43" s="2">
        <v>529</v>
      </c>
      <c r="F43" s="2"/>
      <c r="G43" s="4">
        <f t="shared" si="0"/>
        <v>0.57778542706476876</v>
      </c>
      <c r="H43" s="4"/>
      <c r="I43" s="4">
        <f t="shared" si="1"/>
        <v>100.6578449905482</v>
      </c>
      <c r="J43" s="4">
        <f t="shared" si="2"/>
        <v>84.204158790170126</v>
      </c>
      <c r="K43" s="4">
        <f t="shared" si="3"/>
        <v>68.234404536862002</v>
      </c>
      <c r="P43" s="11">
        <f t="shared" si="4"/>
        <v>0.83653846153846156</v>
      </c>
      <c r="Q43" s="10">
        <f t="shared" si="5"/>
        <v>0.83653846153846156</v>
      </c>
    </row>
    <row r="44" spans="2:17" outlineLevel="1" x14ac:dyDescent="0.25">
      <c r="B44" s="2">
        <v>209</v>
      </c>
      <c r="C44" s="2">
        <v>174</v>
      </c>
      <c r="D44" s="2">
        <v>142</v>
      </c>
      <c r="E44" s="2">
        <v>531</v>
      </c>
      <c r="F44" s="2"/>
      <c r="G44" s="4">
        <f t="shared" si="0"/>
        <v>0.57776169513338094</v>
      </c>
      <c r="H44" s="4"/>
      <c r="I44" s="4">
        <f t="shared" si="1"/>
        <v>100.7608286252354</v>
      </c>
      <c r="J44" s="4">
        <f t="shared" si="2"/>
        <v>83.887005649717509</v>
      </c>
      <c r="K44" s="4">
        <f t="shared" si="3"/>
        <v>68.459510357815446</v>
      </c>
      <c r="P44" s="11">
        <f t="shared" si="4"/>
        <v>0.83253588516746413</v>
      </c>
      <c r="Q44" s="10">
        <f t="shared" si="5"/>
        <v>0.83253588516746402</v>
      </c>
    </row>
    <row r="45" spans="2:17" outlineLevel="1" x14ac:dyDescent="0.25">
      <c r="B45" s="2">
        <v>211</v>
      </c>
      <c r="C45" s="2">
        <v>175</v>
      </c>
      <c r="D45" s="2">
        <v>142</v>
      </c>
      <c r="E45" s="2">
        <v>532</v>
      </c>
      <c r="F45" s="2"/>
      <c r="G45" s="4">
        <f t="shared" si="0"/>
        <v>0.58030672363253843</v>
      </c>
      <c r="H45" s="4"/>
      <c r="I45" s="4">
        <f t="shared" si="1"/>
        <v>101.53383458646617</v>
      </c>
      <c r="J45" s="4">
        <f t="shared" si="2"/>
        <v>84.21052631578948</v>
      </c>
      <c r="K45" s="4">
        <f t="shared" si="3"/>
        <v>68.330827067669176</v>
      </c>
      <c r="P45" s="11">
        <f t="shared" si="4"/>
        <v>0.82938388625592419</v>
      </c>
      <c r="Q45" s="10">
        <f t="shared" si="5"/>
        <v>0.82938388625592419</v>
      </c>
    </row>
    <row r="46" spans="2:17" outlineLevel="1" x14ac:dyDescent="0.25">
      <c r="B46" s="2">
        <v>209</v>
      </c>
      <c r="C46" s="2">
        <v>175</v>
      </c>
      <c r="D46" s="2">
        <v>143</v>
      </c>
      <c r="E46" s="2">
        <v>532</v>
      </c>
      <c r="F46" s="2"/>
      <c r="G46" s="4">
        <f t="shared" si="0"/>
        <v>0.5786146637028422</v>
      </c>
      <c r="H46" s="4"/>
      <c r="I46" s="4">
        <f t="shared" si="1"/>
        <v>100.57142857142857</v>
      </c>
      <c r="J46" s="4">
        <f t="shared" si="2"/>
        <v>84.21052631578948</v>
      </c>
      <c r="K46" s="4">
        <f t="shared" si="3"/>
        <v>68.812030075187977</v>
      </c>
      <c r="P46" s="11">
        <f t="shared" si="4"/>
        <v>0.83732057416267947</v>
      </c>
      <c r="Q46" s="10">
        <f t="shared" si="5"/>
        <v>0.83732057416267947</v>
      </c>
    </row>
    <row r="47" spans="2:17" outlineLevel="1" x14ac:dyDescent="0.25">
      <c r="B47" s="2">
        <v>210</v>
      </c>
      <c r="C47" s="2">
        <v>176</v>
      </c>
      <c r="D47" s="2">
        <v>142</v>
      </c>
      <c r="E47" s="2">
        <v>533</v>
      </c>
      <c r="F47" s="2"/>
      <c r="G47" s="4">
        <f t="shared" si="0"/>
        <v>0.57900522697139378</v>
      </c>
      <c r="H47" s="4"/>
      <c r="I47" s="4">
        <f t="shared" si="1"/>
        <v>100.86303939962477</v>
      </c>
      <c r="J47" s="4">
        <f t="shared" si="2"/>
        <v>84.532833020637895</v>
      </c>
      <c r="K47" s="4">
        <f t="shared" si="3"/>
        <v>68.202626641651037</v>
      </c>
      <c r="P47" s="11">
        <f t="shared" si="4"/>
        <v>0.83809523809523812</v>
      </c>
      <c r="Q47" s="10">
        <f t="shared" si="5"/>
        <v>0.838095238095238</v>
      </c>
    </row>
    <row r="48" spans="2:17" outlineLevel="1" x14ac:dyDescent="0.25">
      <c r="B48" s="2">
        <v>210</v>
      </c>
      <c r="C48" s="2">
        <v>178</v>
      </c>
      <c r="D48" s="2">
        <v>144</v>
      </c>
      <c r="E48" s="2">
        <v>537</v>
      </c>
      <c r="F48" s="2"/>
      <c r="G48" s="4">
        <f t="shared" si="0"/>
        <v>0.57854130504919643</v>
      </c>
      <c r="H48" s="4"/>
      <c r="I48" s="4">
        <f t="shared" si="1"/>
        <v>100.11173184357541</v>
      </c>
      <c r="J48" s="4">
        <f t="shared" si="2"/>
        <v>84.856610800744875</v>
      </c>
      <c r="K48" s="4">
        <f t="shared" si="3"/>
        <v>68.648044692737429</v>
      </c>
      <c r="P48" s="11">
        <f t="shared" si="4"/>
        <v>0.84761904761904761</v>
      </c>
      <c r="Q48" s="10">
        <f t="shared" si="5"/>
        <v>0.84761904761904761</v>
      </c>
    </row>
    <row r="49" spans="1:18" outlineLevel="1" x14ac:dyDescent="0.25">
      <c r="B49" s="2">
        <v>213</v>
      </c>
      <c r="C49" s="2">
        <v>176</v>
      </c>
      <c r="D49" s="2">
        <v>143</v>
      </c>
      <c r="E49" s="2">
        <v>538</v>
      </c>
      <c r="F49" s="2"/>
      <c r="G49" s="4">
        <f t="shared" si="0"/>
        <v>0.57828502083171285</v>
      </c>
      <c r="H49" s="4"/>
      <c r="I49" s="4">
        <f t="shared" si="1"/>
        <v>101.35315985130111</v>
      </c>
      <c r="J49" s="4">
        <f t="shared" si="2"/>
        <v>83.74721189591078</v>
      </c>
      <c r="K49" s="4">
        <f t="shared" si="3"/>
        <v>68.044609665427515</v>
      </c>
      <c r="P49" s="11">
        <f t="shared" si="4"/>
        <v>0.82629107981220662</v>
      </c>
      <c r="Q49" s="10">
        <f t="shared" si="5"/>
        <v>0.82629107981220662</v>
      </c>
    </row>
    <row r="50" spans="1:18" outlineLevel="1" x14ac:dyDescent="0.25">
      <c r="B50" s="2">
        <v>212</v>
      </c>
      <c r="C50" s="2">
        <v>178</v>
      </c>
      <c r="D50" s="2">
        <v>144</v>
      </c>
      <c r="E50" s="2">
        <v>539</v>
      </c>
      <c r="F50" s="2"/>
      <c r="G50" s="4">
        <f t="shared" si="0"/>
        <v>0.57890918299801641</v>
      </c>
      <c r="H50" s="4"/>
      <c r="I50" s="4">
        <f t="shared" si="1"/>
        <v>100.69016697588125</v>
      </c>
      <c r="J50" s="4">
        <f t="shared" si="2"/>
        <v>84.541743970315395</v>
      </c>
      <c r="K50" s="4">
        <f t="shared" si="3"/>
        <v>68.393320964749535</v>
      </c>
      <c r="P50" s="11">
        <f t="shared" si="4"/>
        <v>0.839622641509434</v>
      </c>
      <c r="Q50" s="10">
        <f t="shared" si="5"/>
        <v>0.839622641509434</v>
      </c>
    </row>
    <row r="51" spans="1:18" outlineLevel="1" x14ac:dyDescent="0.25">
      <c r="B51" s="2">
        <v>215</v>
      </c>
      <c r="C51" s="2">
        <v>178</v>
      </c>
      <c r="D51" s="2">
        <v>145</v>
      </c>
      <c r="E51" s="2">
        <v>540</v>
      </c>
      <c r="F51" s="2"/>
      <c r="G51" s="4">
        <f t="shared" si="0"/>
        <v>0.58247732607454039</v>
      </c>
      <c r="H51" s="4"/>
      <c r="I51" s="4">
        <f t="shared" si="1"/>
        <v>101.92592592592592</v>
      </c>
      <c r="J51" s="4">
        <f t="shared" si="2"/>
        <v>84.385185185185179</v>
      </c>
      <c r="K51" s="4">
        <f t="shared" si="3"/>
        <v>68.740740740740748</v>
      </c>
      <c r="P51" s="11">
        <f t="shared" si="4"/>
        <v>0.82790697674418601</v>
      </c>
      <c r="Q51" s="10">
        <f t="shared" si="5"/>
        <v>0.82790697674418601</v>
      </c>
    </row>
    <row r="52" spans="1:18" outlineLevel="1" x14ac:dyDescent="0.25">
      <c r="B52" s="2">
        <v>215</v>
      </c>
      <c r="C52" s="2">
        <v>176</v>
      </c>
      <c r="D52" s="2">
        <v>144</v>
      </c>
      <c r="E52" s="2">
        <v>541</v>
      </c>
      <c r="F52" s="2"/>
      <c r="G52" s="4">
        <f t="shared" si="0"/>
        <v>0.57846372941630297</v>
      </c>
      <c r="H52" s="4"/>
      <c r="I52" s="4">
        <f t="shared" si="1"/>
        <v>101.73752310536044</v>
      </c>
      <c r="J52" s="4">
        <f t="shared" si="2"/>
        <v>83.282809611829947</v>
      </c>
      <c r="K52" s="4">
        <f t="shared" si="3"/>
        <v>68.140480591497223</v>
      </c>
      <c r="P52" s="11">
        <f t="shared" si="4"/>
        <v>0.81860465116279069</v>
      </c>
      <c r="Q52" s="10">
        <f t="shared" si="5"/>
        <v>0.8186046511627908</v>
      </c>
    </row>
    <row r="53" spans="1:18" outlineLevel="1" x14ac:dyDescent="0.25">
      <c r="B53" s="2">
        <v>212</v>
      </c>
      <c r="C53" s="2">
        <v>179</v>
      </c>
      <c r="D53" s="2">
        <v>145</v>
      </c>
      <c r="E53" s="2">
        <v>542</v>
      </c>
      <c r="F53" s="2"/>
      <c r="G53" s="4">
        <f t="shared" si="0"/>
        <v>0.5776116021340767</v>
      </c>
      <c r="H53" s="4"/>
      <c r="I53" s="4">
        <f t="shared" si="1"/>
        <v>100.13284132841328</v>
      </c>
      <c r="J53" s="4">
        <f t="shared" si="2"/>
        <v>84.546125461254618</v>
      </c>
      <c r="K53" s="4">
        <f t="shared" si="3"/>
        <v>68.487084870848705</v>
      </c>
      <c r="P53" s="11">
        <f t="shared" si="4"/>
        <v>0.84433962264150941</v>
      </c>
      <c r="Q53" s="10">
        <f t="shared" si="5"/>
        <v>0.84433962264150952</v>
      </c>
    </row>
    <row r="54" spans="1:18" outlineLevel="1" x14ac:dyDescent="0.25">
      <c r="B54" s="2">
        <v>213</v>
      </c>
      <c r="C54" s="2">
        <v>179</v>
      </c>
      <c r="D54" s="2">
        <v>146</v>
      </c>
      <c r="E54" s="2">
        <v>543</v>
      </c>
      <c r="F54" s="2"/>
      <c r="G54" s="4">
        <f t="shared" si="0"/>
        <v>0.5786499782307245</v>
      </c>
      <c r="H54" s="4"/>
      <c r="I54" s="4">
        <f t="shared" si="1"/>
        <v>100.41988950276243</v>
      </c>
      <c r="J54" s="4">
        <f t="shared" si="2"/>
        <v>84.390423572744012</v>
      </c>
      <c r="K54" s="4">
        <f t="shared" si="3"/>
        <v>68.832412523020253</v>
      </c>
      <c r="P54" s="11">
        <f t="shared" si="4"/>
        <v>0.84037558685446012</v>
      </c>
      <c r="Q54" s="10">
        <f t="shared" si="5"/>
        <v>0.84037558685446012</v>
      </c>
    </row>
    <row r="55" spans="1:18" outlineLevel="1" x14ac:dyDescent="0.25">
      <c r="B55" s="2">
        <v>215</v>
      </c>
      <c r="C55" s="2">
        <v>180</v>
      </c>
      <c r="D55" s="2">
        <v>146</v>
      </c>
      <c r="E55" s="2">
        <v>545</v>
      </c>
      <c r="F55" s="2"/>
      <c r="G55" s="4">
        <f t="shared" si="0"/>
        <v>0.58006323864576448</v>
      </c>
      <c r="H55" s="4"/>
      <c r="I55" s="4">
        <f t="shared" si="1"/>
        <v>100.9908256880734</v>
      </c>
      <c r="J55" s="4">
        <f t="shared" si="2"/>
        <v>84.550458715596335</v>
      </c>
      <c r="K55" s="4">
        <f t="shared" si="3"/>
        <v>68.579816513761472</v>
      </c>
      <c r="P55" s="11">
        <f t="shared" si="4"/>
        <v>0.83720930232558144</v>
      </c>
      <c r="Q55" s="10">
        <f t="shared" si="5"/>
        <v>0.83720930232558144</v>
      </c>
    </row>
    <row r="56" spans="1:18" outlineLevel="1" x14ac:dyDescent="0.25">
      <c r="B56" s="2">
        <v>215</v>
      </c>
      <c r="C56" s="2">
        <v>180</v>
      </c>
      <c r="D56" s="2">
        <v>146</v>
      </c>
      <c r="E56" s="2">
        <v>545</v>
      </c>
      <c r="F56" s="2"/>
      <c r="G56" s="4">
        <f t="shared" si="0"/>
        <v>0.58006323864576448</v>
      </c>
      <c r="H56" s="4"/>
      <c r="I56" s="4">
        <f t="shared" si="1"/>
        <v>100.9908256880734</v>
      </c>
      <c r="J56" s="4">
        <f t="shared" si="2"/>
        <v>84.550458715596335</v>
      </c>
      <c r="K56" s="4">
        <f t="shared" si="3"/>
        <v>68.579816513761472</v>
      </c>
      <c r="P56" s="11">
        <f t="shared" si="4"/>
        <v>0.83720930232558144</v>
      </c>
      <c r="Q56" s="10">
        <f t="shared" si="5"/>
        <v>0.83720930232558144</v>
      </c>
    </row>
    <row r="57" spans="1:18" outlineLevel="1" x14ac:dyDescent="0.25">
      <c r="B57" s="2">
        <v>217</v>
      </c>
      <c r="C57" s="2">
        <v>180</v>
      </c>
      <c r="D57" s="2">
        <v>147</v>
      </c>
      <c r="E57" s="2">
        <v>548</v>
      </c>
      <c r="F57" s="2"/>
      <c r="G57" s="4">
        <f t="shared" si="0"/>
        <v>0.58021736654894185</v>
      </c>
      <c r="H57" s="4"/>
      <c r="I57" s="4">
        <f t="shared" si="1"/>
        <v>101.37226277372262</v>
      </c>
      <c r="J57" s="4">
        <f t="shared" si="2"/>
        <v>84.087591240875909</v>
      </c>
      <c r="K57" s="4">
        <f t="shared" si="3"/>
        <v>68.671532846715323</v>
      </c>
      <c r="P57" s="11">
        <f t="shared" si="4"/>
        <v>0.82949308755760365</v>
      </c>
      <c r="Q57" s="10">
        <f t="shared" si="5"/>
        <v>0.82949308755760365</v>
      </c>
    </row>
    <row r="58" spans="1:18" outlineLevel="1" x14ac:dyDescent="0.25">
      <c r="B58" s="2">
        <v>217</v>
      </c>
      <c r="C58" s="2">
        <v>181</v>
      </c>
      <c r="D58" s="2">
        <v>147</v>
      </c>
      <c r="E58" s="2">
        <v>550</v>
      </c>
      <c r="F58" s="2"/>
      <c r="G58" s="4">
        <f t="shared" si="0"/>
        <v>0.57913871645104331</v>
      </c>
      <c r="H58" s="4"/>
      <c r="I58" s="4">
        <f t="shared" si="1"/>
        <v>101.00363636363636</v>
      </c>
      <c r="J58" s="4">
        <f t="shared" si="2"/>
        <v>84.24727272727273</v>
      </c>
      <c r="K58" s="4">
        <f t="shared" si="3"/>
        <v>68.421818181818182</v>
      </c>
      <c r="P58" s="11">
        <f t="shared" si="4"/>
        <v>0.83410138248847931</v>
      </c>
      <c r="Q58" s="10">
        <f t="shared" si="5"/>
        <v>0.83410138248847931</v>
      </c>
    </row>
    <row r="59" spans="1:18" outlineLevel="1" x14ac:dyDescent="0.25">
      <c r="B59" s="2">
        <v>218</v>
      </c>
      <c r="C59" s="2">
        <v>181</v>
      </c>
      <c r="D59" s="2">
        <v>147</v>
      </c>
      <c r="E59" s="2">
        <v>551</v>
      </c>
      <c r="F59" s="2"/>
      <c r="G59" s="4">
        <f t="shared" si="0"/>
        <v>0.5793255823585427</v>
      </c>
      <c r="H59" s="4"/>
      <c r="I59" s="4">
        <f t="shared" si="1"/>
        <v>101.28493647912886</v>
      </c>
      <c r="J59" s="4">
        <f t="shared" si="2"/>
        <v>84.094373865698728</v>
      </c>
      <c r="K59" s="4">
        <f t="shared" si="3"/>
        <v>68.297640653357533</v>
      </c>
      <c r="P59" s="11">
        <f t="shared" si="4"/>
        <v>0.83027522935779818</v>
      </c>
      <c r="Q59" s="10">
        <f t="shared" si="5"/>
        <v>0.83027522935779807</v>
      </c>
    </row>
    <row r="60" spans="1:18" outlineLevel="1" x14ac:dyDescent="0.25">
      <c r="B60" s="2">
        <v>219</v>
      </c>
      <c r="C60" s="2">
        <v>181</v>
      </c>
      <c r="D60" s="2">
        <v>148</v>
      </c>
      <c r="E60" s="2">
        <v>553</v>
      </c>
      <c r="F60" s="2"/>
      <c r="G60" s="4">
        <f t="shared" si="0"/>
        <v>0.57930005492809178</v>
      </c>
      <c r="H60" s="4"/>
      <c r="I60" s="4">
        <f t="shared" si="1"/>
        <v>101.38155515370705</v>
      </c>
      <c r="J60" s="4">
        <f t="shared" si="2"/>
        <v>83.79023508137432</v>
      </c>
      <c r="K60" s="4">
        <f t="shared" si="3"/>
        <v>68.513562386980112</v>
      </c>
      <c r="P60" s="11">
        <f t="shared" si="4"/>
        <v>0.82648401826484019</v>
      </c>
      <c r="Q60" s="10">
        <f t="shared" si="5"/>
        <v>0.82648401826484019</v>
      </c>
    </row>
    <row r="61" spans="1:18" outlineLevel="1" x14ac:dyDescent="0.25">
      <c r="B61" s="2">
        <v>225</v>
      </c>
      <c r="C61" s="2">
        <v>181</v>
      </c>
      <c r="D61" s="2">
        <v>148</v>
      </c>
      <c r="E61" s="2">
        <v>559</v>
      </c>
      <c r="F61" s="2"/>
      <c r="G61" s="4">
        <f t="shared" si="0"/>
        <v>0.58047264058521941</v>
      </c>
      <c r="H61" s="4"/>
      <c r="I61" s="4">
        <f t="shared" si="1"/>
        <v>103.04114490161002</v>
      </c>
      <c r="J61" s="4">
        <f t="shared" si="2"/>
        <v>82.890876565295173</v>
      </c>
      <c r="K61" s="4">
        <f t="shared" si="3"/>
        <v>67.778175313059037</v>
      </c>
      <c r="P61" s="11">
        <f t="shared" si="4"/>
        <v>0.80444444444444441</v>
      </c>
      <c r="Q61" s="10">
        <f t="shared" si="5"/>
        <v>0.80444444444444441</v>
      </c>
    </row>
    <row r="62" spans="1:18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P62" t="s">
        <v>41</v>
      </c>
      <c r="Q62" s="5" t="s">
        <v>42</v>
      </c>
      <c r="R62" s="8" t="s">
        <v>43</v>
      </c>
    </row>
    <row r="63" spans="1:18" x14ac:dyDescent="0.25">
      <c r="A63" t="s">
        <v>34</v>
      </c>
      <c r="B63" s="2">
        <f>MEDIAN(B$3:B61)</f>
        <v>202</v>
      </c>
      <c r="C63" s="2">
        <f>MEDIAN(C$3:C61)</f>
        <v>170</v>
      </c>
      <c r="D63" s="2">
        <f>MEDIAN(D$3:D61)</f>
        <v>139</v>
      </c>
      <c r="E63" s="2">
        <f>MEDIAN(E$3:E61)</f>
        <v>516</v>
      </c>
      <c r="F63" s="2"/>
      <c r="G63" s="2">
        <f>MEDIAN(G$3:G61)</f>
        <v>0.57804681943665071</v>
      </c>
      <c r="H63" s="2"/>
      <c r="I63" s="2">
        <f>MEDIAN(I$3:I61)</f>
        <v>100.11173184357541</v>
      </c>
      <c r="J63" s="2">
        <f>MEDIAN(J$3:J61)</f>
        <v>84.495088408644406</v>
      </c>
      <c r="K63" s="2">
        <f>MEDIAN(K$3:K61)</f>
        <v>68.513562386980112</v>
      </c>
      <c r="P63" s="6" t="s">
        <v>44</v>
      </c>
      <c r="Q63" s="9">
        <f>$B65/$C65</f>
        <v>1.1867762050875978</v>
      </c>
      <c r="R63" s="10">
        <f>$I65/$J65</f>
        <v>1.1863075289618419</v>
      </c>
    </row>
    <row r="64" spans="1:18" x14ac:dyDescent="0.25">
      <c r="A64" t="s">
        <v>35</v>
      </c>
      <c r="B64">
        <f>_xlfn.MODE.SNGL(B$3:B61)</f>
        <v>195</v>
      </c>
      <c r="C64">
        <f>_xlfn.MODE.SNGL(C$3:C61)</f>
        <v>167</v>
      </c>
      <c r="D64">
        <f>_xlfn.MODE.SNGL(D$3:D61)</f>
        <v>135</v>
      </c>
      <c r="E64">
        <f>_xlfn.MODE.SNGL(E$3:E61)</f>
        <v>509</v>
      </c>
      <c r="G64">
        <f>_xlfn.MODE.SNGL(G$3:G61)</f>
        <v>0.57575748997663434</v>
      </c>
      <c r="I64">
        <f>_xlfn.MODE.SNGL(I$3:I61)</f>
        <v>99.640718562874255</v>
      </c>
      <c r="J64">
        <f>_xlfn.MODE.SNGL(J$3:J61)</f>
        <v>84.989939637826964</v>
      </c>
      <c r="K64">
        <f>_xlfn.MODE.SNGL(K$3:K61)</f>
        <v>68.507042253521121</v>
      </c>
      <c r="P64" s="7" t="s">
        <v>45</v>
      </c>
      <c r="Q64" s="11">
        <f>$B65/$D65</f>
        <v>1.4621951219512195</v>
      </c>
      <c r="R64" s="10">
        <f>$I65/$K65</f>
        <v>1.4617251933867776</v>
      </c>
    </row>
    <row r="65" spans="1:18" x14ac:dyDescent="0.25">
      <c r="A65" t="s">
        <v>37</v>
      </c>
      <c r="B65">
        <f>AVERAGE(B$3:B61)</f>
        <v>203.22033898305085</v>
      </c>
      <c r="C65">
        <f>AVERAGE(C$3:C61)</f>
        <v>171.23728813559322</v>
      </c>
      <c r="D65">
        <f>AVERAGE(D$3:D61)</f>
        <v>138.98305084745763</v>
      </c>
      <c r="E65">
        <f>AVERAGE(E$3:E61)</f>
        <v>518.89830508474574</v>
      </c>
      <c r="G65">
        <f>AVERAGE(G$3:G61)</f>
        <v>0.57791616828538361</v>
      </c>
      <c r="I65">
        <f>AVERAGE(I$3:I61)</f>
        <v>100.23219131355357</v>
      </c>
      <c r="J65">
        <f>AVERAGE(J$3:J61)</f>
        <v>84.490900433944375</v>
      </c>
      <c r="K65">
        <f>AVERAGE(K$3:K61)</f>
        <v>68.571159453931486</v>
      </c>
      <c r="P65" s="7" t="s">
        <v>46</v>
      </c>
      <c r="Q65" s="11">
        <f>$C65/$B65</f>
        <v>0.84261884904086737</v>
      </c>
      <c r="R65" s="10">
        <f>$J65/$I65</f>
        <v>0.84295174361332526</v>
      </c>
    </row>
    <row r="66" spans="1:18" x14ac:dyDescent="0.25">
      <c r="P66" s="7" t="s">
        <v>47</v>
      </c>
      <c r="Q66" s="11">
        <f>$C65/$D65</f>
        <v>1.2320731707317072</v>
      </c>
      <c r="R66" s="10">
        <f>$J65/$K65</f>
        <v>1.2321638004489093</v>
      </c>
    </row>
    <row r="67" spans="1:18" x14ac:dyDescent="0.25">
      <c r="P67" s="7" t="s">
        <v>48</v>
      </c>
      <c r="Q67" s="11">
        <f>$D65/$B65</f>
        <v>0.68390325271059216</v>
      </c>
      <c r="R67" s="10">
        <f>$K65/$I65</f>
        <v>0.68412312008047638</v>
      </c>
    </row>
    <row r="68" spans="1:18" x14ac:dyDescent="0.25">
      <c r="P68" s="7" t="s">
        <v>49</v>
      </c>
      <c r="Q68" s="11">
        <f>$D65/$C65</f>
        <v>0.81164010689894095</v>
      </c>
      <c r="R68" s="10">
        <f>$K65/$J65</f>
        <v>0.81158040808833531</v>
      </c>
    </row>
    <row r="69" spans="1:18" x14ac:dyDescent="0.25">
      <c r="P69" s="13" t="s">
        <v>55</v>
      </c>
      <c r="Q69">
        <f>$B65/$E65</f>
        <v>0.39163808590560184</v>
      </c>
      <c r="R69">
        <f>$I65/$E65</f>
        <v>0.19316345868037435</v>
      </c>
    </row>
    <row r="70" spans="1:18" x14ac:dyDescent="0.25">
      <c r="P70" s="13" t="s">
        <v>56</v>
      </c>
      <c r="Q70">
        <f>$C65/$E65</f>
        <v>0.33000163318634657</v>
      </c>
      <c r="R70">
        <f>$J65/$E65</f>
        <v>0.16282747429700206</v>
      </c>
    </row>
    <row r="71" spans="1:18" x14ac:dyDescent="0.25">
      <c r="P71" s="13" t="s">
        <v>57</v>
      </c>
      <c r="Q71">
        <f>$D65/$E65</f>
        <v>0.26784256083619146</v>
      </c>
      <c r="R71">
        <f>$K65/$E65</f>
        <v>0.13214758803795387</v>
      </c>
    </row>
  </sheetData>
  <autoFilter ref="B2:E61" xr:uid="{35347295-D797-4A80-B12C-0668B8DBC02F}"/>
  <conditionalFormatting sqref="P3:Q61">
    <cfRule type="cellIs" dxfId="7" priority="1" operator="greaterThan">
      <formula>0.9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3246-E897-4424-9EF0-7198E027E66E}">
  <dimension ref="A1:W73"/>
  <sheetViews>
    <sheetView workbookViewId="0">
      <selection activeCell="N6" sqref="N6"/>
    </sheetView>
  </sheetViews>
  <sheetFormatPr defaultRowHeight="15" outlineLevelRow="1" x14ac:dyDescent="0.25"/>
  <sheetData>
    <row r="1" spans="1:23" x14ac:dyDescent="0.25">
      <c r="A1" t="s">
        <v>18</v>
      </c>
      <c r="P1" t="s">
        <v>53</v>
      </c>
      <c r="S1" t="s">
        <v>54</v>
      </c>
      <c r="V1" t="s">
        <v>54</v>
      </c>
    </row>
    <row r="2" spans="1:23" x14ac:dyDescent="0.25">
      <c r="B2" t="s">
        <v>0</v>
      </c>
      <c r="C2" t="s">
        <v>1</v>
      </c>
      <c r="D2" t="s">
        <v>2</v>
      </c>
      <c r="E2" t="s">
        <v>3</v>
      </c>
      <c r="G2" s="3" t="s">
        <v>36</v>
      </c>
      <c r="H2" s="3"/>
      <c r="I2" s="3" t="s">
        <v>38</v>
      </c>
      <c r="J2" s="3" t="s">
        <v>39</v>
      </c>
      <c r="K2" s="3" t="s">
        <v>40</v>
      </c>
      <c r="N2" t="s">
        <v>33</v>
      </c>
      <c r="P2" t="s">
        <v>42</v>
      </c>
      <c r="Q2" t="s">
        <v>43</v>
      </c>
      <c r="S2" t="s">
        <v>42</v>
      </c>
      <c r="T2" t="s">
        <v>43</v>
      </c>
      <c r="V2" t="s">
        <v>42</v>
      </c>
      <c r="W2" t="s">
        <v>43</v>
      </c>
    </row>
    <row r="3" spans="1:23" outlineLevel="1" x14ac:dyDescent="0.25">
      <c r="B3">
        <v>189</v>
      </c>
      <c r="C3">
        <v>166</v>
      </c>
      <c r="D3">
        <v>131</v>
      </c>
      <c r="E3">
        <v>494</v>
      </c>
      <c r="G3" s="4">
        <f t="shared" ref="G3:G34" si="0">SQRT($B3^2 + $C3^2 + $D3^2)/$E3</f>
        <v>0.57412133095737106</v>
      </c>
      <c r="H3" s="4"/>
      <c r="I3" s="4">
        <f t="shared" ref="I3:I34" si="1">B3/$E3*256</f>
        <v>97.943319838056681</v>
      </c>
      <c r="J3" s="4">
        <f t="shared" ref="J3:J34" si="2">C3/$E3*256</f>
        <v>86.02429149797571</v>
      </c>
      <c r="K3" s="4">
        <f t="shared" ref="K3:K34" si="3">D3/$E3*256</f>
        <v>67.886639676113361</v>
      </c>
      <c r="L3" s="4"/>
      <c r="M3" t="s">
        <v>4</v>
      </c>
      <c r="N3" t="s">
        <v>19</v>
      </c>
      <c r="P3" s="11">
        <f>$C3/$B3</f>
        <v>0.87830687830687826</v>
      </c>
      <c r="Q3" s="10">
        <f>$J3/$I3</f>
        <v>0.87830687830687837</v>
      </c>
      <c r="S3" s="11">
        <f>$B3/$D3</f>
        <v>1.4427480916030535</v>
      </c>
      <c r="T3" s="10">
        <f>$I3/$K3</f>
        <v>1.4427480916030535</v>
      </c>
      <c r="V3" s="11">
        <f>$B3/$D3</f>
        <v>1.4427480916030535</v>
      </c>
      <c r="W3" s="10">
        <f>$I3/$K3</f>
        <v>1.4427480916030535</v>
      </c>
    </row>
    <row r="4" spans="1:23" outlineLevel="1" x14ac:dyDescent="0.25">
      <c r="B4">
        <v>190</v>
      </c>
      <c r="C4">
        <v>166</v>
      </c>
      <c r="D4">
        <v>131</v>
      </c>
      <c r="E4">
        <v>495</v>
      </c>
      <c r="G4" s="4">
        <f t="shared" si="0"/>
        <v>0.57430971594745794</v>
      </c>
      <c r="H4" s="4"/>
      <c r="I4" s="4">
        <f t="shared" si="1"/>
        <v>98.262626262626256</v>
      </c>
      <c r="J4" s="4">
        <f t="shared" si="2"/>
        <v>85.850505050505049</v>
      </c>
      <c r="K4" s="4">
        <f t="shared" si="3"/>
        <v>67.749494949494945</v>
      </c>
      <c r="M4" t="s">
        <v>6</v>
      </c>
      <c r="N4" t="s">
        <v>20</v>
      </c>
      <c r="P4" s="11">
        <f t="shared" ref="P4:P63" si="4">$C4/$B4</f>
        <v>0.87368421052631584</v>
      </c>
      <c r="Q4" s="10">
        <f t="shared" ref="Q4:Q63" si="5">$J4/$I4</f>
        <v>0.87368421052631584</v>
      </c>
      <c r="S4" s="11">
        <f t="shared" ref="S4:S63" si="6">$B4/$D4</f>
        <v>1.4503816793893129</v>
      </c>
      <c r="T4" s="10">
        <f t="shared" ref="T4:T63" si="7">$I4/$K4</f>
        <v>1.4503816793893129</v>
      </c>
      <c r="V4" s="11">
        <f t="shared" ref="V4:V63" si="8">$B4/$D4</f>
        <v>1.4503816793893129</v>
      </c>
      <c r="W4" s="10">
        <f t="shared" ref="W4:W63" si="9">$I4/$K4</f>
        <v>1.4503816793893129</v>
      </c>
    </row>
    <row r="5" spans="1:23" outlineLevel="1" x14ac:dyDescent="0.25">
      <c r="B5">
        <v>190</v>
      </c>
      <c r="C5">
        <v>167</v>
      </c>
      <c r="D5">
        <v>131</v>
      </c>
      <c r="E5">
        <v>497</v>
      </c>
      <c r="G5" s="4">
        <f t="shared" si="0"/>
        <v>0.57317583634785163</v>
      </c>
      <c r="H5" s="4"/>
      <c r="I5" s="4">
        <f t="shared" si="1"/>
        <v>97.867203219315897</v>
      </c>
      <c r="J5" s="4">
        <f t="shared" si="2"/>
        <v>86.020120724346071</v>
      </c>
      <c r="K5" s="4">
        <f t="shared" si="3"/>
        <v>67.476861167002014</v>
      </c>
      <c r="M5" t="s">
        <v>8</v>
      </c>
      <c r="N5" t="s">
        <v>21</v>
      </c>
      <c r="P5" s="11">
        <f t="shared" si="4"/>
        <v>0.87894736842105259</v>
      </c>
      <c r="Q5" s="10">
        <f t="shared" si="5"/>
        <v>0.87894736842105259</v>
      </c>
      <c r="S5" s="11">
        <f t="shared" si="6"/>
        <v>1.4503816793893129</v>
      </c>
      <c r="T5" s="10">
        <f t="shared" si="7"/>
        <v>1.4503816793893129</v>
      </c>
      <c r="V5" s="11">
        <f t="shared" si="8"/>
        <v>1.4503816793893129</v>
      </c>
      <c r="W5" s="10">
        <f t="shared" si="9"/>
        <v>1.4503816793893129</v>
      </c>
    </row>
    <row r="6" spans="1:23" outlineLevel="1" x14ac:dyDescent="0.25">
      <c r="B6">
        <v>193</v>
      </c>
      <c r="C6">
        <v>169</v>
      </c>
      <c r="D6">
        <v>132</v>
      </c>
      <c r="E6">
        <v>502</v>
      </c>
      <c r="G6" s="4">
        <f t="shared" si="0"/>
        <v>0.57470723687848757</v>
      </c>
      <c r="H6" s="4"/>
      <c r="I6" s="4">
        <f t="shared" si="1"/>
        <v>98.422310756972109</v>
      </c>
      <c r="J6" s="4">
        <f t="shared" si="2"/>
        <v>86.183266932270911</v>
      </c>
      <c r="K6" s="4">
        <f t="shared" si="3"/>
        <v>67.314741035856571</v>
      </c>
      <c r="M6" t="s">
        <v>10</v>
      </c>
      <c r="N6" t="s">
        <v>22</v>
      </c>
      <c r="P6" s="11">
        <f t="shared" si="4"/>
        <v>0.87564766839378239</v>
      </c>
      <c r="Q6" s="10">
        <f t="shared" si="5"/>
        <v>0.87564766839378239</v>
      </c>
      <c r="S6" s="11">
        <f t="shared" si="6"/>
        <v>1.4621212121212122</v>
      </c>
      <c r="T6" s="10">
        <f t="shared" si="7"/>
        <v>1.4621212121212122</v>
      </c>
      <c r="V6" s="11">
        <f t="shared" si="8"/>
        <v>1.4621212121212122</v>
      </c>
      <c r="W6" s="10">
        <f t="shared" si="9"/>
        <v>1.4621212121212122</v>
      </c>
    </row>
    <row r="7" spans="1:23" outlineLevel="1" x14ac:dyDescent="0.25">
      <c r="B7">
        <v>193</v>
      </c>
      <c r="C7">
        <v>170</v>
      </c>
      <c r="D7">
        <v>132</v>
      </c>
      <c r="E7">
        <v>504</v>
      </c>
      <c r="G7" s="4">
        <f t="shared" si="0"/>
        <v>0.57359117341113919</v>
      </c>
      <c r="H7" s="4"/>
      <c r="I7" s="4">
        <f t="shared" si="1"/>
        <v>98.031746031746039</v>
      </c>
      <c r="J7" s="4">
        <f t="shared" si="2"/>
        <v>86.349206349206355</v>
      </c>
      <c r="K7" s="4">
        <f t="shared" si="3"/>
        <v>67.047619047619051</v>
      </c>
      <c r="P7" s="11">
        <f t="shared" si="4"/>
        <v>0.88082901554404147</v>
      </c>
      <c r="Q7" s="10">
        <f t="shared" si="5"/>
        <v>0.88082901554404147</v>
      </c>
      <c r="S7" s="11">
        <f t="shared" si="6"/>
        <v>1.4621212121212122</v>
      </c>
      <c r="T7" s="10">
        <f t="shared" si="7"/>
        <v>1.4621212121212122</v>
      </c>
      <c r="V7" s="11">
        <f t="shared" si="8"/>
        <v>1.4621212121212122</v>
      </c>
      <c r="W7" s="10">
        <f t="shared" si="9"/>
        <v>1.4621212121212122</v>
      </c>
    </row>
    <row r="8" spans="1:23" outlineLevel="1" x14ac:dyDescent="0.25">
      <c r="B8">
        <v>194</v>
      </c>
      <c r="C8">
        <v>170</v>
      </c>
      <c r="D8">
        <v>132</v>
      </c>
      <c r="E8">
        <v>504</v>
      </c>
      <c r="G8" s="4">
        <f t="shared" si="0"/>
        <v>0.57491769871196796</v>
      </c>
      <c r="H8" s="4"/>
      <c r="I8" s="4">
        <f t="shared" si="1"/>
        <v>98.539682539682545</v>
      </c>
      <c r="J8" s="4">
        <f t="shared" si="2"/>
        <v>86.349206349206355</v>
      </c>
      <c r="K8" s="4">
        <f t="shared" si="3"/>
        <v>67.047619047619051</v>
      </c>
      <c r="P8" s="11">
        <f t="shared" si="4"/>
        <v>0.87628865979381443</v>
      </c>
      <c r="Q8" s="10">
        <f t="shared" si="5"/>
        <v>0.87628865979381443</v>
      </c>
      <c r="S8" s="11">
        <f t="shared" si="6"/>
        <v>1.4696969696969697</v>
      </c>
      <c r="T8" s="10">
        <f t="shared" si="7"/>
        <v>1.4696969696969697</v>
      </c>
      <c r="V8" s="11">
        <f t="shared" si="8"/>
        <v>1.4696969696969697</v>
      </c>
      <c r="W8" s="10">
        <f t="shared" si="9"/>
        <v>1.4696969696969697</v>
      </c>
    </row>
    <row r="9" spans="1:23" outlineLevel="1" x14ac:dyDescent="0.25">
      <c r="B9">
        <v>196</v>
      </c>
      <c r="C9">
        <v>171</v>
      </c>
      <c r="D9">
        <v>133</v>
      </c>
      <c r="E9">
        <v>508</v>
      </c>
      <c r="G9" s="4">
        <f t="shared" si="0"/>
        <v>0.57507948270897546</v>
      </c>
      <c r="H9" s="4"/>
      <c r="I9" s="4">
        <f t="shared" si="1"/>
        <v>98.771653543307082</v>
      </c>
      <c r="J9" s="4">
        <f t="shared" si="2"/>
        <v>86.173228346456696</v>
      </c>
      <c r="K9" s="4">
        <f t="shared" si="3"/>
        <v>67.023622047244089</v>
      </c>
      <c r="P9" s="11">
        <f t="shared" si="4"/>
        <v>0.87244897959183676</v>
      </c>
      <c r="Q9" s="10">
        <f t="shared" si="5"/>
        <v>0.87244897959183676</v>
      </c>
      <c r="S9" s="11">
        <f t="shared" si="6"/>
        <v>1.4736842105263157</v>
      </c>
      <c r="T9" s="10">
        <f t="shared" si="7"/>
        <v>1.4736842105263159</v>
      </c>
      <c r="V9" s="11">
        <f t="shared" si="8"/>
        <v>1.4736842105263157</v>
      </c>
      <c r="W9" s="10">
        <f t="shared" si="9"/>
        <v>1.4736842105263159</v>
      </c>
    </row>
    <row r="10" spans="1:23" outlineLevel="1" x14ac:dyDescent="0.25">
      <c r="B10">
        <v>197</v>
      </c>
      <c r="C10">
        <v>172</v>
      </c>
      <c r="D10">
        <v>133</v>
      </c>
      <c r="E10">
        <v>511</v>
      </c>
      <c r="G10" s="4">
        <f t="shared" si="0"/>
        <v>0.57416309491437978</v>
      </c>
      <c r="H10" s="4"/>
      <c r="I10" s="4">
        <f t="shared" si="1"/>
        <v>98.692759295499016</v>
      </c>
      <c r="J10" s="4">
        <f t="shared" si="2"/>
        <v>86.168297455968684</v>
      </c>
      <c r="K10" s="4">
        <f t="shared" si="3"/>
        <v>66.630136986301366</v>
      </c>
      <c r="P10" s="11">
        <f t="shared" si="4"/>
        <v>0.87309644670050757</v>
      </c>
      <c r="Q10" s="10">
        <f t="shared" si="5"/>
        <v>0.87309644670050757</v>
      </c>
      <c r="S10" s="11">
        <f t="shared" si="6"/>
        <v>1.481203007518797</v>
      </c>
      <c r="T10" s="10">
        <f t="shared" si="7"/>
        <v>1.481203007518797</v>
      </c>
      <c r="V10" s="11">
        <f t="shared" si="8"/>
        <v>1.481203007518797</v>
      </c>
      <c r="W10" s="10">
        <f t="shared" si="9"/>
        <v>1.481203007518797</v>
      </c>
    </row>
    <row r="11" spans="1:23" outlineLevel="1" x14ac:dyDescent="0.25">
      <c r="B11">
        <v>199</v>
      </c>
      <c r="C11">
        <v>174</v>
      </c>
      <c r="D11">
        <v>134</v>
      </c>
      <c r="E11">
        <v>515</v>
      </c>
      <c r="G11" s="4">
        <f t="shared" si="0"/>
        <v>0.57546859683894147</v>
      </c>
      <c r="H11" s="4"/>
      <c r="I11" s="4">
        <f t="shared" si="1"/>
        <v>98.920388349514567</v>
      </c>
      <c r="J11" s="4">
        <f t="shared" si="2"/>
        <v>86.493203883495141</v>
      </c>
      <c r="K11" s="4">
        <f t="shared" si="3"/>
        <v>66.609708737864082</v>
      </c>
      <c r="P11" s="11">
        <f t="shared" si="4"/>
        <v>0.87437185929648242</v>
      </c>
      <c r="Q11" s="10">
        <f t="shared" si="5"/>
        <v>0.87437185929648231</v>
      </c>
      <c r="S11" s="11">
        <f t="shared" si="6"/>
        <v>1.4850746268656716</v>
      </c>
      <c r="T11" s="10">
        <f t="shared" si="7"/>
        <v>1.4850746268656716</v>
      </c>
      <c r="V11" s="11">
        <f t="shared" si="8"/>
        <v>1.4850746268656716</v>
      </c>
      <c r="W11" s="10">
        <f t="shared" si="9"/>
        <v>1.4850746268656716</v>
      </c>
    </row>
    <row r="12" spans="1:23" outlineLevel="1" x14ac:dyDescent="0.25">
      <c r="B12">
        <v>200</v>
      </c>
      <c r="C12">
        <v>175</v>
      </c>
      <c r="D12">
        <v>134</v>
      </c>
      <c r="E12">
        <v>518</v>
      </c>
      <c r="G12" s="4">
        <f t="shared" si="0"/>
        <v>0.57456680258168513</v>
      </c>
      <c r="H12" s="4"/>
      <c r="I12" s="4">
        <f t="shared" si="1"/>
        <v>98.841698841698843</v>
      </c>
      <c r="J12" s="4">
        <f t="shared" si="2"/>
        <v>86.486486486486484</v>
      </c>
      <c r="K12" s="4">
        <f t="shared" si="3"/>
        <v>66.223938223938219</v>
      </c>
      <c r="P12" s="11">
        <f t="shared" si="4"/>
        <v>0.875</v>
      </c>
      <c r="Q12" s="10">
        <f t="shared" si="5"/>
        <v>0.875</v>
      </c>
      <c r="S12" s="11">
        <f t="shared" si="6"/>
        <v>1.4925373134328359</v>
      </c>
      <c r="T12" s="10">
        <f t="shared" si="7"/>
        <v>1.4925373134328359</v>
      </c>
      <c r="V12" s="11">
        <f t="shared" si="8"/>
        <v>1.4925373134328359</v>
      </c>
      <c r="W12" s="10">
        <f t="shared" si="9"/>
        <v>1.4925373134328359</v>
      </c>
    </row>
    <row r="13" spans="1:23" outlineLevel="1" x14ac:dyDescent="0.25">
      <c r="B13">
        <v>203</v>
      </c>
      <c r="C13">
        <v>177</v>
      </c>
      <c r="D13">
        <v>135</v>
      </c>
      <c r="E13">
        <v>524</v>
      </c>
      <c r="G13" s="4">
        <f t="shared" si="0"/>
        <v>0.57494080687863269</v>
      </c>
      <c r="H13" s="4"/>
      <c r="I13" s="4">
        <f t="shared" si="1"/>
        <v>99.175572519083971</v>
      </c>
      <c r="J13" s="4">
        <f t="shared" si="2"/>
        <v>86.473282442748086</v>
      </c>
      <c r="K13" s="4">
        <f t="shared" si="3"/>
        <v>65.954198473282446</v>
      </c>
      <c r="P13" s="11">
        <f t="shared" si="4"/>
        <v>0.8719211822660099</v>
      </c>
      <c r="Q13" s="10">
        <f t="shared" si="5"/>
        <v>0.87192118226600979</v>
      </c>
      <c r="S13" s="11">
        <f t="shared" si="6"/>
        <v>1.5037037037037038</v>
      </c>
      <c r="T13" s="10">
        <f t="shared" si="7"/>
        <v>1.5037037037037038</v>
      </c>
      <c r="V13" s="11">
        <f t="shared" si="8"/>
        <v>1.5037037037037038</v>
      </c>
      <c r="W13" s="10">
        <f t="shared" si="9"/>
        <v>1.5037037037037038</v>
      </c>
    </row>
    <row r="14" spans="1:23" outlineLevel="1" x14ac:dyDescent="0.25">
      <c r="B14">
        <v>208</v>
      </c>
      <c r="C14">
        <v>182</v>
      </c>
      <c r="D14">
        <v>136</v>
      </c>
      <c r="E14">
        <v>537</v>
      </c>
      <c r="G14" s="4">
        <f t="shared" si="0"/>
        <v>0.57361725478841818</v>
      </c>
      <c r="H14" s="4"/>
      <c r="I14" s="4">
        <f t="shared" si="1"/>
        <v>99.158286778398505</v>
      </c>
      <c r="J14" s="4">
        <f t="shared" si="2"/>
        <v>86.76350093109869</v>
      </c>
      <c r="K14" s="4">
        <f t="shared" si="3"/>
        <v>64.834264432029798</v>
      </c>
      <c r="P14" s="11">
        <f t="shared" si="4"/>
        <v>0.875</v>
      </c>
      <c r="Q14" s="10">
        <f t="shared" si="5"/>
        <v>0.875</v>
      </c>
      <c r="S14" s="11">
        <f t="shared" si="6"/>
        <v>1.5294117647058822</v>
      </c>
      <c r="T14" s="10">
        <f t="shared" si="7"/>
        <v>1.5294117647058822</v>
      </c>
      <c r="V14" s="11">
        <f t="shared" si="8"/>
        <v>1.5294117647058822</v>
      </c>
      <c r="W14" s="10">
        <f t="shared" si="9"/>
        <v>1.5294117647058822</v>
      </c>
    </row>
    <row r="15" spans="1:23" outlineLevel="1" x14ac:dyDescent="0.25">
      <c r="B15">
        <v>216</v>
      </c>
      <c r="C15">
        <v>185</v>
      </c>
      <c r="D15">
        <v>138</v>
      </c>
      <c r="E15">
        <v>549</v>
      </c>
      <c r="G15" s="4">
        <f t="shared" si="0"/>
        <v>0.57579081668756815</v>
      </c>
      <c r="H15" s="4"/>
      <c r="I15" s="4">
        <f t="shared" si="1"/>
        <v>100.72131147540983</v>
      </c>
      <c r="J15" s="4">
        <f t="shared" si="2"/>
        <v>86.265938069216759</v>
      </c>
      <c r="K15" s="4">
        <f t="shared" si="3"/>
        <v>64.349726775956285</v>
      </c>
      <c r="P15" s="11">
        <f t="shared" si="4"/>
        <v>0.85648148148148151</v>
      </c>
      <c r="Q15" s="10">
        <f t="shared" si="5"/>
        <v>0.85648148148148151</v>
      </c>
      <c r="S15" s="11">
        <f t="shared" si="6"/>
        <v>1.5652173913043479</v>
      </c>
      <c r="T15" s="10">
        <f t="shared" si="7"/>
        <v>1.5652173913043479</v>
      </c>
      <c r="V15" s="11">
        <f t="shared" si="8"/>
        <v>1.5652173913043479</v>
      </c>
      <c r="W15" s="10">
        <f t="shared" si="9"/>
        <v>1.5652173913043479</v>
      </c>
    </row>
    <row r="16" spans="1:23" outlineLevel="1" x14ac:dyDescent="0.25">
      <c r="B16">
        <v>217</v>
      </c>
      <c r="C16">
        <v>189</v>
      </c>
      <c r="D16">
        <v>139</v>
      </c>
      <c r="E16">
        <v>556</v>
      </c>
      <c r="G16" s="4">
        <f t="shared" si="0"/>
        <v>0.57478311349195843</v>
      </c>
      <c r="H16" s="4"/>
      <c r="I16" s="4">
        <f t="shared" si="1"/>
        <v>99.913669064748206</v>
      </c>
      <c r="J16" s="4">
        <f t="shared" si="2"/>
        <v>87.021582733812949</v>
      </c>
      <c r="K16" s="4">
        <f t="shared" si="3"/>
        <v>64</v>
      </c>
      <c r="P16" s="11">
        <f t="shared" si="4"/>
        <v>0.87096774193548387</v>
      </c>
      <c r="Q16" s="10">
        <f t="shared" si="5"/>
        <v>0.87096774193548387</v>
      </c>
      <c r="S16" s="11">
        <f t="shared" si="6"/>
        <v>1.5611510791366907</v>
      </c>
      <c r="T16" s="10">
        <f t="shared" si="7"/>
        <v>1.5611510791366907</v>
      </c>
      <c r="V16" s="11">
        <f t="shared" si="8"/>
        <v>1.5611510791366907</v>
      </c>
      <c r="W16" s="10">
        <f t="shared" si="9"/>
        <v>1.5611510791366907</v>
      </c>
    </row>
    <row r="17" spans="2:23" outlineLevel="1" x14ac:dyDescent="0.25">
      <c r="B17">
        <v>218</v>
      </c>
      <c r="C17">
        <v>190</v>
      </c>
      <c r="D17">
        <v>139</v>
      </c>
      <c r="E17">
        <v>559</v>
      </c>
      <c r="G17" s="4">
        <f t="shared" si="0"/>
        <v>0.57397215106400057</v>
      </c>
      <c r="H17" s="4"/>
      <c r="I17" s="4">
        <f t="shared" si="1"/>
        <v>99.835420393559929</v>
      </c>
      <c r="J17" s="4">
        <f t="shared" si="2"/>
        <v>87.012522361359572</v>
      </c>
      <c r="K17" s="4">
        <f t="shared" si="3"/>
        <v>63.656529516994631</v>
      </c>
      <c r="P17" s="11">
        <f t="shared" si="4"/>
        <v>0.87155963302752293</v>
      </c>
      <c r="Q17" s="10">
        <f t="shared" si="5"/>
        <v>0.87155963302752293</v>
      </c>
      <c r="S17" s="11">
        <f t="shared" si="6"/>
        <v>1.5683453237410072</v>
      </c>
      <c r="T17" s="10">
        <f t="shared" si="7"/>
        <v>1.5683453237410072</v>
      </c>
      <c r="V17" s="11">
        <f t="shared" si="8"/>
        <v>1.5683453237410072</v>
      </c>
      <c r="W17" s="10">
        <f t="shared" si="9"/>
        <v>1.5683453237410072</v>
      </c>
    </row>
    <row r="18" spans="2:23" outlineLevel="1" x14ac:dyDescent="0.25">
      <c r="B18">
        <v>232</v>
      </c>
      <c r="C18">
        <v>198</v>
      </c>
      <c r="D18">
        <v>143</v>
      </c>
      <c r="E18">
        <v>583</v>
      </c>
      <c r="G18" s="4">
        <f t="shared" si="0"/>
        <v>0.57781041823120094</v>
      </c>
      <c r="H18" s="4"/>
      <c r="I18" s="4">
        <f t="shared" si="1"/>
        <v>101.87307032590051</v>
      </c>
      <c r="J18" s="4">
        <f t="shared" si="2"/>
        <v>86.943396226415089</v>
      </c>
      <c r="K18" s="4">
        <f t="shared" si="3"/>
        <v>62.79245283018868</v>
      </c>
      <c r="P18" s="11">
        <f t="shared" si="4"/>
        <v>0.85344827586206895</v>
      </c>
      <c r="Q18" s="10">
        <f t="shared" si="5"/>
        <v>0.85344827586206895</v>
      </c>
      <c r="S18" s="11">
        <f t="shared" si="6"/>
        <v>1.6223776223776223</v>
      </c>
      <c r="T18" s="10">
        <f t="shared" si="7"/>
        <v>1.6223776223776223</v>
      </c>
      <c r="V18" s="11">
        <f t="shared" si="8"/>
        <v>1.6223776223776223</v>
      </c>
      <c r="W18" s="10">
        <f t="shared" si="9"/>
        <v>1.6223776223776223</v>
      </c>
    </row>
    <row r="19" spans="2:23" outlineLevel="1" x14ac:dyDescent="0.25">
      <c r="B19">
        <v>241</v>
      </c>
      <c r="C19">
        <v>202</v>
      </c>
      <c r="D19">
        <v>145</v>
      </c>
      <c r="E19">
        <v>598</v>
      </c>
      <c r="G19" s="4">
        <f t="shared" si="0"/>
        <v>0.57906393534632972</v>
      </c>
      <c r="H19" s="4"/>
      <c r="I19" s="4">
        <f t="shared" si="1"/>
        <v>103.17056856187291</v>
      </c>
      <c r="J19" s="4">
        <f t="shared" si="2"/>
        <v>86.474916387959865</v>
      </c>
      <c r="K19" s="4">
        <f t="shared" si="3"/>
        <v>62.073578595317727</v>
      </c>
      <c r="P19" s="11">
        <f t="shared" si="4"/>
        <v>0.83817427385892118</v>
      </c>
      <c r="Q19" s="10">
        <f t="shared" si="5"/>
        <v>0.83817427385892118</v>
      </c>
      <c r="S19" s="11">
        <f t="shared" si="6"/>
        <v>1.6620689655172414</v>
      </c>
      <c r="T19" s="10">
        <f t="shared" si="7"/>
        <v>1.6620689655172414</v>
      </c>
      <c r="V19" s="11">
        <f t="shared" si="8"/>
        <v>1.6620689655172414</v>
      </c>
      <c r="W19" s="10">
        <f t="shared" si="9"/>
        <v>1.6620689655172414</v>
      </c>
    </row>
    <row r="20" spans="2:23" outlineLevel="1" x14ac:dyDescent="0.25">
      <c r="B20">
        <v>241</v>
      </c>
      <c r="C20">
        <v>207</v>
      </c>
      <c r="D20">
        <v>146</v>
      </c>
      <c r="E20">
        <v>606</v>
      </c>
      <c r="G20" s="4">
        <f t="shared" si="0"/>
        <v>0.5769586709052682</v>
      </c>
      <c r="H20" s="4"/>
      <c r="I20" s="4">
        <f t="shared" si="1"/>
        <v>101.8085808580858</v>
      </c>
      <c r="J20" s="4">
        <f t="shared" si="2"/>
        <v>87.445544554455452</v>
      </c>
      <c r="K20" s="4">
        <f t="shared" si="3"/>
        <v>61.676567656765677</v>
      </c>
      <c r="P20" s="11">
        <f t="shared" si="4"/>
        <v>0.85892116182572609</v>
      </c>
      <c r="Q20" s="10">
        <f t="shared" si="5"/>
        <v>0.8589211618257262</v>
      </c>
      <c r="S20" s="11">
        <f t="shared" si="6"/>
        <v>1.6506849315068493</v>
      </c>
      <c r="T20" s="10">
        <f t="shared" si="7"/>
        <v>1.6506849315068493</v>
      </c>
      <c r="V20" s="11">
        <f t="shared" si="8"/>
        <v>1.6506849315068493</v>
      </c>
      <c r="W20" s="10">
        <f t="shared" si="9"/>
        <v>1.6506849315068493</v>
      </c>
    </row>
    <row r="21" spans="2:23" outlineLevel="1" x14ac:dyDescent="0.25">
      <c r="B21">
        <v>248</v>
      </c>
      <c r="C21">
        <v>212</v>
      </c>
      <c r="D21">
        <v>149</v>
      </c>
      <c r="E21">
        <v>619</v>
      </c>
      <c r="G21" s="4">
        <f t="shared" si="0"/>
        <v>0.57944545182393259</v>
      </c>
      <c r="H21" s="4"/>
      <c r="I21" s="4">
        <f t="shared" si="1"/>
        <v>102.56542810985461</v>
      </c>
      <c r="J21" s="4">
        <f t="shared" si="2"/>
        <v>87.676898222940224</v>
      </c>
      <c r="K21" s="4">
        <f t="shared" si="3"/>
        <v>61.621970920840063</v>
      </c>
      <c r="P21" s="11">
        <f t="shared" si="4"/>
        <v>0.85483870967741937</v>
      </c>
      <c r="Q21" s="10">
        <f t="shared" si="5"/>
        <v>0.85483870967741926</v>
      </c>
      <c r="S21" s="11">
        <f t="shared" si="6"/>
        <v>1.6644295302013423</v>
      </c>
      <c r="T21" s="10">
        <f t="shared" si="7"/>
        <v>1.6644295302013423</v>
      </c>
      <c r="V21" s="11">
        <f t="shared" si="8"/>
        <v>1.6644295302013423</v>
      </c>
      <c r="W21" s="10">
        <f t="shared" si="9"/>
        <v>1.6644295302013423</v>
      </c>
    </row>
    <row r="22" spans="2:23" outlineLevel="1" x14ac:dyDescent="0.25">
      <c r="B22">
        <v>269</v>
      </c>
      <c r="C22">
        <v>221</v>
      </c>
      <c r="D22">
        <v>151</v>
      </c>
      <c r="E22">
        <v>653</v>
      </c>
      <c r="G22" s="4">
        <f t="shared" si="0"/>
        <v>0.58112905367028056</v>
      </c>
      <c r="H22" s="4"/>
      <c r="I22" s="4">
        <f t="shared" si="1"/>
        <v>105.45788667687596</v>
      </c>
      <c r="J22" s="4">
        <f t="shared" si="2"/>
        <v>86.640122511485458</v>
      </c>
      <c r="K22" s="4">
        <f t="shared" si="3"/>
        <v>59.197549770290962</v>
      </c>
      <c r="P22" s="11">
        <f t="shared" si="4"/>
        <v>0.82156133828996281</v>
      </c>
      <c r="Q22" s="10">
        <f t="shared" si="5"/>
        <v>0.82156133828996292</v>
      </c>
      <c r="S22" s="11">
        <f t="shared" si="6"/>
        <v>1.7814569536423841</v>
      </c>
      <c r="T22" s="10">
        <f t="shared" si="7"/>
        <v>1.7814569536423841</v>
      </c>
      <c r="V22" s="11">
        <f t="shared" si="8"/>
        <v>1.7814569536423841</v>
      </c>
      <c r="W22" s="10">
        <f t="shared" si="9"/>
        <v>1.7814569536423841</v>
      </c>
    </row>
    <row r="23" spans="2:23" outlineLevel="1" x14ac:dyDescent="0.25">
      <c r="B23">
        <v>273</v>
      </c>
      <c r="C23">
        <v>223</v>
      </c>
      <c r="D23">
        <v>153</v>
      </c>
      <c r="E23">
        <v>660</v>
      </c>
      <c r="G23" s="4">
        <f t="shared" si="0"/>
        <v>0.58223430510597751</v>
      </c>
      <c r="H23" s="4"/>
      <c r="I23" s="4">
        <f t="shared" si="1"/>
        <v>105.89090909090909</v>
      </c>
      <c r="J23" s="4">
        <f t="shared" si="2"/>
        <v>86.4969696969697</v>
      </c>
      <c r="K23" s="4">
        <f t="shared" si="3"/>
        <v>59.345454545454544</v>
      </c>
      <c r="P23" s="11">
        <f t="shared" si="4"/>
        <v>0.81684981684981683</v>
      </c>
      <c r="Q23" s="10">
        <f t="shared" si="5"/>
        <v>0.81684981684981683</v>
      </c>
      <c r="S23" s="11">
        <f t="shared" si="6"/>
        <v>1.7843137254901962</v>
      </c>
      <c r="T23" s="10">
        <f t="shared" si="7"/>
        <v>1.7843137254901962</v>
      </c>
      <c r="V23" s="11">
        <f t="shared" si="8"/>
        <v>1.7843137254901962</v>
      </c>
      <c r="W23" s="10">
        <f t="shared" si="9"/>
        <v>1.7843137254901962</v>
      </c>
    </row>
    <row r="24" spans="2:23" outlineLevel="1" x14ac:dyDescent="0.25">
      <c r="B24">
        <v>278</v>
      </c>
      <c r="C24">
        <v>233</v>
      </c>
      <c r="D24">
        <v>155</v>
      </c>
      <c r="E24">
        <v>673</v>
      </c>
      <c r="G24" s="4">
        <f t="shared" si="0"/>
        <v>0.5861205399071937</v>
      </c>
      <c r="H24" s="4"/>
      <c r="I24" s="4">
        <f t="shared" si="1"/>
        <v>105.74739970282317</v>
      </c>
      <c r="J24" s="4">
        <f t="shared" si="2"/>
        <v>88.630014858841008</v>
      </c>
      <c r="K24" s="4">
        <f t="shared" si="3"/>
        <v>58.959881129271913</v>
      </c>
      <c r="P24" s="11">
        <f t="shared" si="4"/>
        <v>0.83812949640287771</v>
      </c>
      <c r="Q24" s="10">
        <f t="shared" si="5"/>
        <v>0.83812949640287771</v>
      </c>
      <c r="S24" s="11">
        <f t="shared" si="6"/>
        <v>1.7935483870967741</v>
      </c>
      <c r="T24" s="10">
        <f t="shared" si="7"/>
        <v>1.7935483870967741</v>
      </c>
      <c r="V24" s="11">
        <f t="shared" si="8"/>
        <v>1.7935483870967741</v>
      </c>
      <c r="W24" s="10">
        <f t="shared" si="9"/>
        <v>1.7935483870967741</v>
      </c>
    </row>
    <row r="25" spans="2:23" outlineLevel="1" x14ac:dyDescent="0.25">
      <c r="B25">
        <v>294</v>
      </c>
      <c r="C25">
        <v>245</v>
      </c>
      <c r="D25">
        <v>158</v>
      </c>
      <c r="E25">
        <v>704</v>
      </c>
      <c r="G25" s="4">
        <f t="shared" si="0"/>
        <v>0.58811792993352752</v>
      </c>
      <c r="H25" s="4"/>
      <c r="I25" s="4">
        <f t="shared" si="1"/>
        <v>106.90909090909091</v>
      </c>
      <c r="J25" s="4">
        <f t="shared" si="2"/>
        <v>89.090909090909093</v>
      </c>
      <c r="K25" s="4">
        <f t="shared" si="3"/>
        <v>57.454545454545453</v>
      </c>
      <c r="P25" s="11">
        <f t="shared" si="4"/>
        <v>0.83333333333333337</v>
      </c>
      <c r="Q25" s="10">
        <f t="shared" si="5"/>
        <v>0.83333333333333337</v>
      </c>
      <c r="S25" s="11">
        <f t="shared" si="6"/>
        <v>1.860759493670886</v>
      </c>
      <c r="T25" s="10">
        <f t="shared" si="7"/>
        <v>1.860759493670886</v>
      </c>
      <c r="V25" s="11">
        <f t="shared" si="8"/>
        <v>1.860759493670886</v>
      </c>
      <c r="W25" s="10">
        <f t="shared" si="9"/>
        <v>1.860759493670886</v>
      </c>
    </row>
    <row r="26" spans="2:23" outlineLevel="1" x14ac:dyDescent="0.25">
      <c r="B26">
        <v>309</v>
      </c>
      <c r="C26">
        <v>265</v>
      </c>
      <c r="D26">
        <v>162</v>
      </c>
      <c r="E26">
        <v>748</v>
      </c>
      <c r="G26" s="4">
        <f t="shared" si="0"/>
        <v>0.58572324579691759</v>
      </c>
      <c r="H26" s="4"/>
      <c r="I26" s="4">
        <f t="shared" si="1"/>
        <v>105.75401069518716</v>
      </c>
      <c r="J26" s="4">
        <f t="shared" si="2"/>
        <v>90.695187165775394</v>
      </c>
      <c r="K26" s="4">
        <f t="shared" si="3"/>
        <v>55.44385026737968</v>
      </c>
      <c r="P26" s="11">
        <f t="shared" si="4"/>
        <v>0.85760517799352753</v>
      </c>
      <c r="Q26" s="10">
        <f t="shared" si="5"/>
        <v>0.85760517799352742</v>
      </c>
      <c r="S26" s="11">
        <f t="shared" si="6"/>
        <v>1.9074074074074074</v>
      </c>
      <c r="T26" s="10">
        <f t="shared" si="7"/>
        <v>1.9074074074074072</v>
      </c>
      <c r="V26" s="11">
        <f t="shared" si="8"/>
        <v>1.9074074074074074</v>
      </c>
      <c r="W26" s="10">
        <f t="shared" si="9"/>
        <v>1.9074074074074072</v>
      </c>
    </row>
    <row r="27" spans="2:23" outlineLevel="1" x14ac:dyDescent="0.25">
      <c r="B27">
        <v>310</v>
      </c>
      <c r="C27">
        <v>256</v>
      </c>
      <c r="D27">
        <v>163</v>
      </c>
      <c r="E27">
        <v>737</v>
      </c>
      <c r="G27" s="4">
        <f t="shared" si="0"/>
        <v>0.58863772318449348</v>
      </c>
      <c r="H27" s="4"/>
      <c r="I27" s="4">
        <f t="shared" si="1"/>
        <v>107.67978290366349</v>
      </c>
      <c r="J27" s="4">
        <f t="shared" si="2"/>
        <v>88.92265943012211</v>
      </c>
      <c r="K27" s="4">
        <f t="shared" si="3"/>
        <v>56.618724559023065</v>
      </c>
      <c r="P27" s="11">
        <f t="shared" si="4"/>
        <v>0.82580645161290323</v>
      </c>
      <c r="Q27" s="10">
        <f t="shared" si="5"/>
        <v>0.82580645161290323</v>
      </c>
      <c r="S27" s="11">
        <f t="shared" si="6"/>
        <v>1.9018404907975459</v>
      </c>
      <c r="T27" s="10">
        <f t="shared" si="7"/>
        <v>1.9018404907975459</v>
      </c>
      <c r="V27" s="11">
        <f t="shared" si="8"/>
        <v>1.9018404907975459</v>
      </c>
      <c r="W27" s="10">
        <f t="shared" si="9"/>
        <v>1.9018404907975459</v>
      </c>
    </row>
    <row r="28" spans="2:23" outlineLevel="1" x14ac:dyDescent="0.25">
      <c r="B28">
        <v>333</v>
      </c>
      <c r="C28">
        <v>285</v>
      </c>
      <c r="D28">
        <v>169</v>
      </c>
      <c r="E28">
        <v>800</v>
      </c>
      <c r="G28" s="4">
        <f t="shared" si="0"/>
        <v>0.58720072164465198</v>
      </c>
      <c r="H28" s="4"/>
      <c r="I28" s="4">
        <f t="shared" si="1"/>
        <v>106.56</v>
      </c>
      <c r="J28" s="4">
        <f t="shared" si="2"/>
        <v>91.2</v>
      </c>
      <c r="K28" s="4">
        <f t="shared" si="3"/>
        <v>54.08</v>
      </c>
      <c r="P28" s="11">
        <f t="shared" si="4"/>
        <v>0.85585585585585588</v>
      </c>
      <c r="Q28" s="10">
        <f t="shared" si="5"/>
        <v>0.85585585585585588</v>
      </c>
      <c r="S28" s="11">
        <f t="shared" si="6"/>
        <v>1.970414201183432</v>
      </c>
      <c r="T28" s="10">
        <f t="shared" si="7"/>
        <v>1.970414201183432</v>
      </c>
      <c r="V28" s="11">
        <f t="shared" si="8"/>
        <v>1.970414201183432</v>
      </c>
      <c r="W28" s="10">
        <f t="shared" si="9"/>
        <v>1.970414201183432</v>
      </c>
    </row>
    <row r="29" spans="2:23" outlineLevel="1" x14ac:dyDescent="0.25">
      <c r="B29">
        <v>337</v>
      </c>
      <c r="C29">
        <v>264</v>
      </c>
      <c r="D29">
        <v>167</v>
      </c>
      <c r="E29">
        <v>780</v>
      </c>
      <c r="G29" s="4">
        <f t="shared" si="0"/>
        <v>0.589121745732748</v>
      </c>
      <c r="H29" s="4"/>
      <c r="I29" s="4">
        <f t="shared" si="1"/>
        <v>110.60512820512821</v>
      </c>
      <c r="J29" s="4">
        <f t="shared" si="2"/>
        <v>86.646153846153851</v>
      </c>
      <c r="K29" s="4">
        <f t="shared" si="3"/>
        <v>54.810256410256407</v>
      </c>
      <c r="P29" s="11">
        <f t="shared" si="4"/>
        <v>0.78338278931750738</v>
      </c>
      <c r="Q29" s="10">
        <f t="shared" si="5"/>
        <v>0.78338278931750738</v>
      </c>
      <c r="S29" s="11">
        <f t="shared" si="6"/>
        <v>2.0179640718562872</v>
      </c>
      <c r="T29" s="10">
        <f t="shared" si="7"/>
        <v>2.0179640718562877</v>
      </c>
      <c r="V29" s="11">
        <f t="shared" si="8"/>
        <v>2.0179640718562872</v>
      </c>
      <c r="W29" s="10">
        <f t="shared" si="9"/>
        <v>2.0179640718562877</v>
      </c>
    </row>
    <row r="30" spans="2:23" outlineLevel="1" x14ac:dyDescent="0.25">
      <c r="B30">
        <v>343</v>
      </c>
      <c r="C30">
        <v>290</v>
      </c>
      <c r="D30">
        <v>173</v>
      </c>
      <c r="E30">
        <v>816</v>
      </c>
      <c r="G30" s="4">
        <f t="shared" si="0"/>
        <v>0.58986447185409407</v>
      </c>
      <c r="H30" s="4"/>
      <c r="I30" s="4">
        <f t="shared" si="1"/>
        <v>107.6078431372549</v>
      </c>
      <c r="J30" s="4">
        <f t="shared" si="2"/>
        <v>90.980392156862749</v>
      </c>
      <c r="K30" s="4">
        <f t="shared" si="3"/>
        <v>54.274509803921568</v>
      </c>
      <c r="P30" s="11">
        <f t="shared" si="4"/>
        <v>0.84548104956268222</v>
      </c>
      <c r="Q30" s="10">
        <f t="shared" si="5"/>
        <v>0.84548104956268222</v>
      </c>
      <c r="S30" s="11">
        <f t="shared" si="6"/>
        <v>1.9826589595375723</v>
      </c>
      <c r="T30" s="10">
        <f t="shared" si="7"/>
        <v>1.9826589595375723</v>
      </c>
      <c r="V30" s="11">
        <f t="shared" si="8"/>
        <v>1.9826589595375723</v>
      </c>
      <c r="W30" s="10">
        <f t="shared" si="9"/>
        <v>1.9826589595375723</v>
      </c>
    </row>
    <row r="31" spans="2:23" outlineLevel="1" x14ac:dyDescent="0.25">
      <c r="B31">
        <v>345</v>
      </c>
      <c r="C31">
        <v>276</v>
      </c>
      <c r="D31">
        <v>173</v>
      </c>
      <c r="E31">
        <v>809</v>
      </c>
      <c r="G31" s="4">
        <f t="shared" si="0"/>
        <v>0.58650019934412589</v>
      </c>
      <c r="H31" s="4"/>
      <c r="I31" s="4">
        <f t="shared" si="1"/>
        <v>109.17181705809641</v>
      </c>
      <c r="J31" s="4">
        <f t="shared" si="2"/>
        <v>87.33745364647713</v>
      </c>
      <c r="K31" s="4">
        <f t="shared" si="3"/>
        <v>54.744128553770089</v>
      </c>
      <c r="P31" s="11">
        <f t="shared" si="4"/>
        <v>0.8</v>
      </c>
      <c r="Q31" s="10">
        <f t="shared" si="5"/>
        <v>0.8</v>
      </c>
      <c r="S31" s="11">
        <f t="shared" si="6"/>
        <v>1.9942196531791907</v>
      </c>
      <c r="T31" s="10">
        <f t="shared" si="7"/>
        <v>1.9942196531791905</v>
      </c>
      <c r="V31" s="11">
        <f t="shared" si="8"/>
        <v>1.9942196531791907</v>
      </c>
      <c r="W31" s="10">
        <f t="shared" si="9"/>
        <v>1.9942196531791905</v>
      </c>
    </row>
    <row r="32" spans="2:23" outlineLevel="1" x14ac:dyDescent="0.25">
      <c r="B32">
        <v>353</v>
      </c>
      <c r="C32">
        <v>292</v>
      </c>
      <c r="D32">
        <v>174</v>
      </c>
      <c r="E32">
        <v>843</v>
      </c>
      <c r="G32" s="4">
        <f t="shared" si="0"/>
        <v>0.58131672295283499</v>
      </c>
      <c r="H32" s="4"/>
      <c r="I32" s="4">
        <f t="shared" si="1"/>
        <v>107.19810201660735</v>
      </c>
      <c r="J32" s="4">
        <f t="shared" si="2"/>
        <v>88.673784104389085</v>
      </c>
      <c r="K32" s="4">
        <f t="shared" si="3"/>
        <v>52.839857651245552</v>
      </c>
      <c r="P32" s="11">
        <f t="shared" si="4"/>
        <v>0.82719546742209626</v>
      </c>
      <c r="Q32" s="10">
        <f t="shared" si="5"/>
        <v>0.82719546742209638</v>
      </c>
      <c r="S32" s="11">
        <f t="shared" si="6"/>
        <v>2.0287356321839081</v>
      </c>
      <c r="T32" s="10">
        <f t="shared" si="7"/>
        <v>2.0287356321839081</v>
      </c>
      <c r="V32" s="11">
        <f t="shared" si="8"/>
        <v>2.0287356321839081</v>
      </c>
      <c r="W32" s="10">
        <f t="shared" si="9"/>
        <v>2.0287356321839081</v>
      </c>
    </row>
    <row r="33" spans="2:23" outlineLevel="1" x14ac:dyDescent="0.25">
      <c r="B33">
        <v>367</v>
      </c>
      <c r="C33">
        <v>302</v>
      </c>
      <c r="D33">
        <v>177</v>
      </c>
      <c r="E33">
        <v>856</v>
      </c>
      <c r="G33" s="4">
        <f t="shared" si="0"/>
        <v>0.59248899853168691</v>
      </c>
      <c r="H33" s="4"/>
      <c r="I33" s="4">
        <f t="shared" si="1"/>
        <v>109.75700934579439</v>
      </c>
      <c r="J33" s="4">
        <f t="shared" si="2"/>
        <v>90.317757009345797</v>
      </c>
      <c r="K33" s="4">
        <f t="shared" si="3"/>
        <v>52.934579439252339</v>
      </c>
      <c r="P33" s="11">
        <f t="shared" si="4"/>
        <v>0.82288828337874664</v>
      </c>
      <c r="Q33" s="10">
        <f t="shared" si="5"/>
        <v>0.82288828337874664</v>
      </c>
      <c r="S33" s="11">
        <f t="shared" si="6"/>
        <v>2.0734463276836159</v>
      </c>
      <c r="T33" s="10">
        <f t="shared" si="7"/>
        <v>2.0734463276836155</v>
      </c>
      <c r="V33" s="11">
        <f t="shared" si="8"/>
        <v>2.0734463276836159</v>
      </c>
      <c r="W33" s="10">
        <f t="shared" si="9"/>
        <v>2.0734463276836155</v>
      </c>
    </row>
    <row r="34" spans="2:23" outlineLevel="1" x14ac:dyDescent="0.25">
      <c r="B34">
        <v>379</v>
      </c>
      <c r="C34">
        <v>321</v>
      </c>
      <c r="D34">
        <v>182</v>
      </c>
      <c r="E34">
        <v>895</v>
      </c>
      <c r="G34" s="4">
        <f t="shared" si="0"/>
        <v>0.59102448902805982</v>
      </c>
      <c r="H34" s="4"/>
      <c r="I34" s="4">
        <f t="shared" si="1"/>
        <v>108.40670391061452</v>
      </c>
      <c r="J34" s="4">
        <f t="shared" si="2"/>
        <v>91.816759776536315</v>
      </c>
      <c r="K34" s="4">
        <f t="shared" si="3"/>
        <v>52.05810055865922</v>
      </c>
      <c r="P34" s="11">
        <f t="shared" si="4"/>
        <v>0.84696569920844322</v>
      </c>
      <c r="Q34" s="10">
        <f t="shared" si="5"/>
        <v>0.84696569920844333</v>
      </c>
      <c r="S34" s="11">
        <f t="shared" si="6"/>
        <v>2.0824175824175826</v>
      </c>
      <c r="T34" s="10">
        <f t="shared" si="7"/>
        <v>2.0824175824175821</v>
      </c>
      <c r="V34" s="11">
        <f t="shared" si="8"/>
        <v>2.0824175824175826</v>
      </c>
      <c r="W34" s="10">
        <f t="shared" si="9"/>
        <v>2.0824175824175821</v>
      </c>
    </row>
    <row r="35" spans="2:23" outlineLevel="1" x14ac:dyDescent="0.25">
      <c r="B35">
        <v>395</v>
      </c>
      <c r="C35">
        <v>308</v>
      </c>
      <c r="D35">
        <v>185</v>
      </c>
      <c r="E35">
        <v>892</v>
      </c>
      <c r="G35" s="4">
        <f t="shared" ref="G35:G63" si="10">SQRT($B35^2 + $C35^2 + $D35^2)/$E35</f>
        <v>0.59861061962908357</v>
      </c>
      <c r="H35" s="4"/>
      <c r="I35" s="4">
        <f t="shared" ref="I35:I63" si="11">B35/$E35*256</f>
        <v>113.36322869955157</v>
      </c>
      <c r="J35" s="4">
        <f t="shared" ref="J35:J63" si="12">C35/$E35*256</f>
        <v>88.394618834080717</v>
      </c>
      <c r="K35" s="4">
        <f t="shared" ref="K35:K63" si="13">D35/$E35*256</f>
        <v>53.094170403587441</v>
      </c>
      <c r="P35" s="11">
        <f t="shared" si="4"/>
        <v>0.77974683544303802</v>
      </c>
      <c r="Q35" s="10">
        <f t="shared" si="5"/>
        <v>0.77974683544303791</v>
      </c>
      <c r="S35" s="11">
        <f t="shared" si="6"/>
        <v>2.1351351351351351</v>
      </c>
      <c r="T35" s="10">
        <f t="shared" si="7"/>
        <v>2.1351351351351351</v>
      </c>
      <c r="V35" s="11">
        <f t="shared" si="8"/>
        <v>2.1351351351351351</v>
      </c>
      <c r="W35" s="10">
        <f t="shared" si="9"/>
        <v>2.1351351351351351</v>
      </c>
    </row>
    <row r="36" spans="2:23" outlineLevel="1" x14ac:dyDescent="0.25">
      <c r="B36">
        <v>403</v>
      </c>
      <c r="C36">
        <v>317</v>
      </c>
      <c r="D36">
        <v>185</v>
      </c>
      <c r="E36">
        <v>924</v>
      </c>
      <c r="G36" s="4">
        <f t="shared" si="10"/>
        <v>0.58992413511044783</v>
      </c>
      <c r="H36" s="4"/>
      <c r="I36" s="4">
        <f t="shared" si="11"/>
        <v>111.65367965367966</v>
      </c>
      <c r="J36" s="4">
        <f t="shared" si="12"/>
        <v>87.82683982683983</v>
      </c>
      <c r="K36" s="4">
        <f t="shared" si="13"/>
        <v>51.255411255411254</v>
      </c>
      <c r="P36" s="11">
        <f t="shared" si="4"/>
        <v>0.78660049627791562</v>
      </c>
      <c r="Q36" s="10">
        <f t="shared" si="5"/>
        <v>0.78660049627791562</v>
      </c>
      <c r="S36" s="11">
        <f t="shared" si="6"/>
        <v>2.1783783783783783</v>
      </c>
      <c r="T36" s="10">
        <f t="shared" si="7"/>
        <v>2.1783783783783788</v>
      </c>
      <c r="V36" s="11">
        <f t="shared" si="8"/>
        <v>2.1783783783783783</v>
      </c>
      <c r="W36" s="10">
        <f t="shared" si="9"/>
        <v>2.1783783783783788</v>
      </c>
    </row>
    <row r="37" spans="2:23" outlineLevel="1" x14ac:dyDescent="0.25">
      <c r="B37">
        <v>409</v>
      </c>
      <c r="C37">
        <v>312</v>
      </c>
      <c r="D37">
        <v>185</v>
      </c>
      <c r="E37">
        <v>913</v>
      </c>
      <c r="G37" s="4">
        <f t="shared" si="10"/>
        <v>0.59876423652120958</v>
      </c>
      <c r="H37" s="4"/>
      <c r="I37" s="4">
        <f t="shared" si="11"/>
        <v>114.68127053669222</v>
      </c>
      <c r="J37" s="4">
        <f t="shared" si="12"/>
        <v>87.48302300109529</v>
      </c>
      <c r="K37" s="4">
        <f t="shared" si="13"/>
        <v>51.872946330777658</v>
      </c>
      <c r="P37" s="11">
        <f t="shared" si="4"/>
        <v>0.76283618581907087</v>
      </c>
      <c r="Q37" s="10">
        <f t="shared" si="5"/>
        <v>0.76283618581907087</v>
      </c>
      <c r="S37" s="11">
        <f t="shared" si="6"/>
        <v>2.2108108108108109</v>
      </c>
      <c r="T37" s="10">
        <f t="shared" si="7"/>
        <v>2.2108108108108109</v>
      </c>
      <c r="V37" s="11">
        <f t="shared" si="8"/>
        <v>2.2108108108108109</v>
      </c>
      <c r="W37" s="10">
        <f t="shared" si="9"/>
        <v>2.2108108108108109</v>
      </c>
    </row>
    <row r="38" spans="2:23" outlineLevel="1" x14ac:dyDescent="0.25">
      <c r="B38">
        <v>413</v>
      </c>
      <c r="C38">
        <v>336</v>
      </c>
      <c r="D38">
        <v>192</v>
      </c>
      <c r="E38">
        <v>952</v>
      </c>
      <c r="G38" s="4">
        <f t="shared" si="10"/>
        <v>0.59451276040684076</v>
      </c>
      <c r="H38" s="4"/>
      <c r="I38" s="4">
        <f t="shared" si="11"/>
        <v>111.05882352941177</v>
      </c>
      <c r="J38" s="4">
        <f t="shared" si="12"/>
        <v>90.352941176470594</v>
      </c>
      <c r="K38" s="4">
        <f t="shared" si="13"/>
        <v>51.630252100840337</v>
      </c>
      <c r="P38" s="11">
        <f t="shared" si="4"/>
        <v>0.81355932203389836</v>
      </c>
      <c r="Q38" s="10">
        <f t="shared" si="5"/>
        <v>0.81355932203389836</v>
      </c>
      <c r="S38" s="11">
        <f t="shared" si="6"/>
        <v>2.1510416666666665</v>
      </c>
      <c r="T38" s="10">
        <f t="shared" si="7"/>
        <v>2.1510416666666665</v>
      </c>
      <c r="V38" s="11">
        <f t="shared" si="8"/>
        <v>2.1510416666666665</v>
      </c>
      <c r="W38" s="10">
        <f t="shared" si="9"/>
        <v>2.1510416666666665</v>
      </c>
    </row>
    <row r="39" spans="2:23" outlineLevel="1" x14ac:dyDescent="0.25">
      <c r="B39">
        <v>415</v>
      </c>
      <c r="C39">
        <v>346</v>
      </c>
      <c r="D39">
        <v>193</v>
      </c>
      <c r="E39">
        <v>968</v>
      </c>
      <c r="G39" s="4">
        <f t="shared" si="10"/>
        <v>0.59271778614967185</v>
      </c>
      <c r="H39" s="4"/>
      <c r="I39" s="4">
        <f t="shared" si="11"/>
        <v>109.75206611570248</v>
      </c>
      <c r="J39" s="4">
        <f t="shared" si="12"/>
        <v>91.504132231404952</v>
      </c>
      <c r="K39" s="4">
        <f t="shared" si="13"/>
        <v>51.041322314049587</v>
      </c>
      <c r="P39" s="11">
        <f t="shared" si="4"/>
        <v>0.83373493975903612</v>
      </c>
      <c r="Q39" s="10">
        <f t="shared" si="5"/>
        <v>0.83373493975903612</v>
      </c>
      <c r="S39" s="11">
        <f t="shared" si="6"/>
        <v>2.150259067357513</v>
      </c>
      <c r="T39" s="10">
        <f t="shared" si="7"/>
        <v>2.150259067357513</v>
      </c>
      <c r="V39" s="11">
        <f t="shared" si="8"/>
        <v>2.150259067357513</v>
      </c>
      <c r="W39" s="10">
        <f t="shared" si="9"/>
        <v>2.150259067357513</v>
      </c>
    </row>
    <row r="40" spans="2:23" outlineLevel="1" x14ac:dyDescent="0.25">
      <c r="B40">
        <v>419</v>
      </c>
      <c r="C40">
        <v>349</v>
      </c>
      <c r="D40">
        <v>194</v>
      </c>
      <c r="E40">
        <v>975</v>
      </c>
      <c r="G40" s="4">
        <f t="shared" si="10"/>
        <v>0.59363088964110911</v>
      </c>
      <c r="H40" s="4"/>
      <c r="I40" s="4">
        <f t="shared" si="11"/>
        <v>110.01435897435897</v>
      </c>
      <c r="J40" s="4">
        <f t="shared" si="12"/>
        <v>91.634871794871799</v>
      </c>
      <c r="K40" s="4">
        <f t="shared" si="13"/>
        <v>50.937435897435897</v>
      </c>
      <c r="P40" s="11">
        <f t="shared" si="4"/>
        <v>0.83293556085918852</v>
      </c>
      <c r="Q40" s="10">
        <f t="shared" si="5"/>
        <v>0.83293556085918863</v>
      </c>
      <c r="S40" s="11">
        <f t="shared" si="6"/>
        <v>2.1597938144329896</v>
      </c>
      <c r="T40" s="10">
        <f t="shared" si="7"/>
        <v>2.1597938144329896</v>
      </c>
      <c r="V40" s="11">
        <f t="shared" si="8"/>
        <v>2.1597938144329896</v>
      </c>
      <c r="W40" s="10">
        <f t="shared" si="9"/>
        <v>2.1597938144329896</v>
      </c>
    </row>
    <row r="41" spans="2:23" outlineLevel="1" x14ac:dyDescent="0.25">
      <c r="B41">
        <v>438</v>
      </c>
      <c r="C41">
        <v>334</v>
      </c>
      <c r="D41">
        <v>196</v>
      </c>
      <c r="E41">
        <v>981</v>
      </c>
      <c r="G41" s="4">
        <f t="shared" si="10"/>
        <v>0.59597382552766287</v>
      </c>
      <c r="H41" s="4"/>
      <c r="I41" s="4">
        <f t="shared" si="11"/>
        <v>114.29969418960245</v>
      </c>
      <c r="J41" s="4">
        <f t="shared" si="12"/>
        <v>87.160040774719675</v>
      </c>
      <c r="K41" s="4">
        <f t="shared" si="13"/>
        <v>51.147808358817535</v>
      </c>
      <c r="P41" s="11">
        <f t="shared" si="4"/>
        <v>0.76255707762557079</v>
      </c>
      <c r="Q41" s="10">
        <f t="shared" si="5"/>
        <v>0.76255707762557079</v>
      </c>
      <c r="S41" s="11">
        <f t="shared" si="6"/>
        <v>2.2346938775510203</v>
      </c>
      <c r="T41" s="10">
        <f t="shared" si="7"/>
        <v>2.2346938775510203</v>
      </c>
      <c r="V41" s="11">
        <f t="shared" si="8"/>
        <v>2.2346938775510203</v>
      </c>
      <c r="W41" s="10">
        <f t="shared" si="9"/>
        <v>2.2346938775510203</v>
      </c>
    </row>
    <row r="42" spans="2:23" outlineLevel="1" x14ac:dyDescent="0.25">
      <c r="B42">
        <v>438</v>
      </c>
      <c r="C42">
        <v>359</v>
      </c>
      <c r="D42">
        <v>200</v>
      </c>
      <c r="E42">
        <v>1009</v>
      </c>
      <c r="G42" s="4">
        <f t="shared" si="10"/>
        <v>0.59524664300440133</v>
      </c>
      <c r="H42" s="4"/>
      <c r="I42" s="4">
        <f t="shared" si="11"/>
        <v>111.12784935579782</v>
      </c>
      <c r="J42" s="4">
        <f t="shared" si="12"/>
        <v>91.084241823587718</v>
      </c>
      <c r="K42" s="4">
        <f t="shared" si="13"/>
        <v>50.743310208126857</v>
      </c>
      <c r="P42" s="11">
        <f t="shared" si="4"/>
        <v>0.81963470319634701</v>
      </c>
      <c r="Q42" s="10">
        <f t="shared" si="5"/>
        <v>0.81963470319634713</v>
      </c>
      <c r="S42" s="11">
        <f t="shared" si="6"/>
        <v>2.19</v>
      </c>
      <c r="T42" s="10">
        <f t="shared" si="7"/>
        <v>2.19</v>
      </c>
      <c r="V42" s="11">
        <f t="shared" si="8"/>
        <v>2.19</v>
      </c>
      <c r="W42" s="10">
        <f t="shared" si="9"/>
        <v>2.19</v>
      </c>
    </row>
    <row r="43" spans="2:23" outlineLevel="1" x14ac:dyDescent="0.25">
      <c r="B43">
        <v>443</v>
      </c>
      <c r="C43">
        <v>352</v>
      </c>
      <c r="D43">
        <v>199</v>
      </c>
      <c r="E43">
        <v>1001</v>
      </c>
      <c r="G43" s="4">
        <f t="shared" si="10"/>
        <v>0.59919576919799811</v>
      </c>
      <c r="H43" s="4"/>
      <c r="I43" s="4">
        <f t="shared" si="11"/>
        <v>113.2947052947053</v>
      </c>
      <c r="J43" s="4">
        <f t="shared" si="12"/>
        <v>90.021978021978029</v>
      </c>
      <c r="K43" s="4">
        <f t="shared" si="13"/>
        <v>50.893106893106896</v>
      </c>
      <c r="P43" s="11">
        <f t="shared" si="4"/>
        <v>0.79458239277652365</v>
      </c>
      <c r="Q43" s="10">
        <f t="shared" si="5"/>
        <v>0.79458239277652376</v>
      </c>
      <c r="S43" s="11">
        <f t="shared" si="6"/>
        <v>2.2261306532663316</v>
      </c>
      <c r="T43" s="10">
        <f t="shared" si="7"/>
        <v>2.2261306532663316</v>
      </c>
      <c r="V43" s="11">
        <f t="shared" si="8"/>
        <v>2.2261306532663316</v>
      </c>
      <c r="W43" s="10">
        <f t="shared" si="9"/>
        <v>2.2261306532663316</v>
      </c>
    </row>
    <row r="44" spans="2:23" outlineLevel="1" x14ac:dyDescent="0.25">
      <c r="B44">
        <v>446</v>
      </c>
      <c r="C44">
        <v>354</v>
      </c>
      <c r="D44">
        <v>201</v>
      </c>
      <c r="E44">
        <v>1025</v>
      </c>
      <c r="G44" s="4">
        <f t="shared" si="10"/>
        <v>0.58912047895735908</v>
      </c>
      <c r="H44" s="4"/>
      <c r="I44" s="4">
        <f t="shared" si="11"/>
        <v>111.39121951219512</v>
      </c>
      <c r="J44" s="4">
        <f t="shared" si="12"/>
        <v>88.413658536585359</v>
      </c>
      <c r="K44" s="4">
        <f t="shared" si="13"/>
        <v>50.2009756097561</v>
      </c>
      <c r="P44" s="11">
        <f t="shared" si="4"/>
        <v>0.79372197309417036</v>
      </c>
      <c r="Q44" s="10">
        <f t="shared" si="5"/>
        <v>0.79372197309417036</v>
      </c>
      <c r="S44" s="11">
        <f t="shared" si="6"/>
        <v>2.2189054726368158</v>
      </c>
      <c r="T44" s="10">
        <f t="shared" si="7"/>
        <v>2.2189054726368158</v>
      </c>
      <c r="V44" s="11">
        <f t="shared" si="8"/>
        <v>2.2189054726368158</v>
      </c>
      <c r="W44" s="10">
        <f t="shared" si="9"/>
        <v>2.2189054726368158</v>
      </c>
    </row>
    <row r="45" spans="2:23" outlineLevel="1" x14ac:dyDescent="0.25">
      <c r="B45">
        <v>451</v>
      </c>
      <c r="C45">
        <v>370</v>
      </c>
      <c r="D45">
        <v>203</v>
      </c>
      <c r="E45">
        <v>1037</v>
      </c>
      <c r="G45" s="4">
        <f t="shared" si="10"/>
        <v>0.59562676733254161</v>
      </c>
      <c r="H45" s="4"/>
      <c r="I45" s="4">
        <f t="shared" si="11"/>
        <v>111.33654773384764</v>
      </c>
      <c r="J45" s="4">
        <f t="shared" si="12"/>
        <v>91.340405014464807</v>
      </c>
      <c r="K45" s="4">
        <f t="shared" si="13"/>
        <v>50.113789778206367</v>
      </c>
      <c r="P45" s="11">
        <f t="shared" si="4"/>
        <v>0.82039911308203994</v>
      </c>
      <c r="Q45" s="10">
        <f t="shared" si="5"/>
        <v>0.82039911308203994</v>
      </c>
      <c r="S45" s="11">
        <f t="shared" si="6"/>
        <v>2.2216748768472905</v>
      </c>
      <c r="T45" s="10">
        <f t="shared" si="7"/>
        <v>2.2216748768472905</v>
      </c>
      <c r="V45" s="11">
        <f t="shared" si="8"/>
        <v>2.2216748768472905</v>
      </c>
      <c r="W45" s="10">
        <f t="shared" si="9"/>
        <v>2.2216748768472905</v>
      </c>
    </row>
    <row r="46" spans="2:23" outlineLevel="1" x14ac:dyDescent="0.25">
      <c r="B46">
        <v>455</v>
      </c>
      <c r="C46">
        <v>347</v>
      </c>
      <c r="D46">
        <v>202</v>
      </c>
      <c r="E46">
        <v>1012</v>
      </c>
      <c r="G46" s="4">
        <f t="shared" si="10"/>
        <v>0.59963060228083442</v>
      </c>
      <c r="H46" s="4"/>
      <c r="I46" s="4">
        <f t="shared" si="11"/>
        <v>115.09881422924902</v>
      </c>
      <c r="J46" s="4">
        <f t="shared" si="12"/>
        <v>87.778656126482218</v>
      </c>
      <c r="K46" s="4">
        <f t="shared" si="13"/>
        <v>51.098814229249015</v>
      </c>
      <c r="P46" s="11">
        <f t="shared" si="4"/>
        <v>0.76263736263736259</v>
      </c>
      <c r="Q46" s="10">
        <f t="shared" si="5"/>
        <v>0.7626373626373627</v>
      </c>
      <c r="S46" s="11">
        <f t="shared" si="6"/>
        <v>2.2524752475247523</v>
      </c>
      <c r="T46" s="10">
        <f t="shared" si="7"/>
        <v>2.2524752475247523</v>
      </c>
      <c r="V46" s="11">
        <f t="shared" si="8"/>
        <v>2.2524752475247523</v>
      </c>
      <c r="W46" s="10">
        <f t="shared" si="9"/>
        <v>2.2524752475247523</v>
      </c>
    </row>
    <row r="47" spans="2:23" outlineLevel="1" x14ac:dyDescent="0.25">
      <c r="B47">
        <v>464</v>
      </c>
      <c r="C47">
        <v>370</v>
      </c>
      <c r="D47">
        <v>203</v>
      </c>
      <c r="E47">
        <v>1067</v>
      </c>
      <c r="G47" s="4">
        <f t="shared" si="10"/>
        <v>0.58783510503960534</v>
      </c>
      <c r="H47" s="4"/>
      <c r="I47" s="4">
        <f t="shared" si="11"/>
        <v>111.32521087160262</v>
      </c>
      <c r="J47" s="4">
        <f t="shared" si="12"/>
        <v>88.772258669165879</v>
      </c>
      <c r="K47" s="4">
        <f t="shared" si="13"/>
        <v>48.704779756326147</v>
      </c>
      <c r="P47" s="11">
        <f t="shared" si="4"/>
        <v>0.79741379310344829</v>
      </c>
      <c r="Q47" s="10">
        <f t="shared" si="5"/>
        <v>0.79741379310344829</v>
      </c>
      <c r="S47" s="11">
        <f t="shared" si="6"/>
        <v>2.2857142857142856</v>
      </c>
      <c r="T47" s="10">
        <f t="shared" si="7"/>
        <v>2.2857142857142856</v>
      </c>
      <c r="V47" s="11">
        <f t="shared" si="8"/>
        <v>2.2857142857142856</v>
      </c>
      <c r="W47" s="10">
        <f t="shared" si="9"/>
        <v>2.2857142857142856</v>
      </c>
    </row>
    <row r="48" spans="2:23" outlineLevel="1" x14ac:dyDescent="0.25">
      <c r="B48">
        <v>476</v>
      </c>
      <c r="C48">
        <v>362</v>
      </c>
      <c r="D48">
        <v>208</v>
      </c>
      <c r="E48">
        <v>1051</v>
      </c>
      <c r="G48" s="4">
        <f t="shared" si="10"/>
        <v>0.60243007583315078</v>
      </c>
      <c r="H48" s="4"/>
      <c r="I48" s="4">
        <f t="shared" si="11"/>
        <v>115.94291151284492</v>
      </c>
      <c r="J48" s="4">
        <f t="shared" si="12"/>
        <v>88.175071360608939</v>
      </c>
      <c r="K48" s="4">
        <f t="shared" si="13"/>
        <v>50.664129400570886</v>
      </c>
      <c r="P48" s="11">
        <f t="shared" si="4"/>
        <v>0.76050420168067223</v>
      </c>
      <c r="Q48" s="10">
        <f t="shared" si="5"/>
        <v>0.76050420168067223</v>
      </c>
      <c r="S48" s="11">
        <f t="shared" si="6"/>
        <v>2.2884615384615383</v>
      </c>
      <c r="T48" s="10">
        <f t="shared" si="7"/>
        <v>2.2884615384615383</v>
      </c>
      <c r="V48" s="11">
        <f t="shared" si="8"/>
        <v>2.2884615384615383</v>
      </c>
      <c r="W48" s="10">
        <f t="shared" si="9"/>
        <v>2.2884615384615383</v>
      </c>
    </row>
    <row r="49" spans="2:23" outlineLevel="1" x14ac:dyDescent="0.25">
      <c r="B49">
        <v>476</v>
      </c>
      <c r="C49">
        <v>373</v>
      </c>
      <c r="D49">
        <v>208</v>
      </c>
      <c r="E49">
        <v>1080</v>
      </c>
      <c r="G49" s="4">
        <f t="shared" si="10"/>
        <v>0.59213596411635061</v>
      </c>
      <c r="H49" s="4"/>
      <c r="I49" s="4">
        <f t="shared" si="11"/>
        <v>112.82962962962964</v>
      </c>
      <c r="J49" s="4">
        <f t="shared" si="12"/>
        <v>88.414814814814818</v>
      </c>
      <c r="K49" s="4">
        <f t="shared" si="13"/>
        <v>49.303703703703704</v>
      </c>
      <c r="P49" s="11">
        <f t="shared" si="4"/>
        <v>0.78361344537815125</v>
      </c>
      <c r="Q49" s="10">
        <f t="shared" si="5"/>
        <v>0.78361344537815125</v>
      </c>
      <c r="S49" s="11">
        <f t="shared" si="6"/>
        <v>2.2884615384615383</v>
      </c>
      <c r="T49" s="10">
        <f t="shared" si="7"/>
        <v>2.2884615384615388</v>
      </c>
      <c r="V49" s="11">
        <f t="shared" si="8"/>
        <v>2.2884615384615383</v>
      </c>
      <c r="W49" s="10">
        <f t="shared" si="9"/>
        <v>2.2884615384615388</v>
      </c>
    </row>
    <row r="50" spans="2:23" outlineLevel="1" x14ac:dyDescent="0.25">
      <c r="B50">
        <v>476</v>
      </c>
      <c r="C50">
        <v>376</v>
      </c>
      <c r="D50">
        <v>209</v>
      </c>
      <c r="E50">
        <v>1086</v>
      </c>
      <c r="G50" s="4">
        <f t="shared" si="10"/>
        <v>0.5907792958705399</v>
      </c>
      <c r="H50" s="4"/>
      <c r="I50" s="4">
        <f t="shared" si="11"/>
        <v>112.20626151012891</v>
      </c>
      <c r="J50" s="4">
        <f t="shared" si="12"/>
        <v>88.633517495395949</v>
      </c>
      <c r="K50" s="4">
        <f t="shared" si="13"/>
        <v>49.267034990791899</v>
      </c>
      <c r="P50" s="11">
        <f t="shared" si="4"/>
        <v>0.78991596638655459</v>
      </c>
      <c r="Q50" s="10">
        <f t="shared" si="5"/>
        <v>0.7899159663865547</v>
      </c>
      <c r="S50" s="11">
        <f t="shared" si="6"/>
        <v>2.2775119617224879</v>
      </c>
      <c r="T50" s="10">
        <f t="shared" si="7"/>
        <v>2.2775119617224879</v>
      </c>
      <c r="V50" s="11">
        <f t="shared" si="8"/>
        <v>2.2775119617224879</v>
      </c>
      <c r="W50" s="10">
        <f t="shared" si="9"/>
        <v>2.2775119617224879</v>
      </c>
    </row>
    <row r="51" spans="2:23" outlineLevel="1" x14ac:dyDescent="0.25">
      <c r="B51">
        <v>496</v>
      </c>
      <c r="C51">
        <v>391</v>
      </c>
      <c r="D51">
        <v>215</v>
      </c>
      <c r="E51">
        <v>1128</v>
      </c>
      <c r="G51" s="4">
        <f t="shared" si="10"/>
        <v>0.59146687926046171</v>
      </c>
      <c r="H51" s="4"/>
      <c r="I51" s="4">
        <f t="shared" si="11"/>
        <v>112.56737588652483</v>
      </c>
      <c r="J51" s="4">
        <f t="shared" si="12"/>
        <v>88.737588652482273</v>
      </c>
      <c r="K51" s="4">
        <f t="shared" si="13"/>
        <v>48.794326241134755</v>
      </c>
      <c r="P51" s="11">
        <f t="shared" si="4"/>
        <v>0.78830645161290325</v>
      </c>
      <c r="Q51" s="10">
        <f t="shared" si="5"/>
        <v>0.78830645161290325</v>
      </c>
      <c r="S51" s="11">
        <f t="shared" si="6"/>
        <v>2.3069767441860467</v>
      </c>
      <c r="T51" s="10">
        <f t="shared" si="7"/>
        <v>2.3069767441860467</v>
      </c>
      <c r="V51" s="11">
        <f t="shared" si="8"/>
        <v>2.3069767441860467</v>
      </c>
      <c r="W51" s="10">
        <f t="shared" si="9"/>
        <v>2.3069767441860467</v>
      </c>
    </row>
    <row r="52" spans="2:23" outlineLevel="1" x14ac:dyDescent="0.25">
      <c r="B52">
        <v>503</v>
      </c>
      <c r="C52">
        <v>395</v>
      </c>
      <c r="D52">
        <v>218</v>
      </c>
      <c r="E52">
        <v>1127</v>
      </c>
      <c r="G52" s="4">
        <f t="shared" si="10"/>
        <v>0.59954814345120899</v>
      </c>
      <c r="H52" s="4"/>
      <c r="I52" s="4">
        <f t="shared" si="11"/>
        <v>114.25732031943213</v>
      </c>
      <c r="J52" s="4">
        <f t="shared" si="12"/>
        <v>89.724933451641533</v>
      </c>
      <c r="K52" s="4">
        <f t="shared" si="13"/>
        <v>49.519077196095829</v>
      </c>
      <c r="P52" s="11">
        <f t="shared" si="4"/>
        <v>0.78528827037773363</v>
      </c>
      <c r="Q52" s="10">
        <f t="shared" si="5"/>
        <v>0.78528827037773363</v>
      </c>
      <c r="S52" s="11">
        <f t="shared" si="6"/>
        <v>2.3073394495412844</v>
      </c>
      <c r="T52" s="10">
        <f t="shared" si="7"/>
        <v>2.3073394495412844</v>
      </c>
      <c r="V52" s="11">
        <f t="shared" si="8"/>
        <v>2.3073394495412844</v>
      </c>
      <c r="W52" s="10">
        <f t="shared" si="9"/>
        <v>2.3073394495412844</v>
      </c>
    </row>
    <row r="53" spans="2:23" outlineLevel="1" x14ac:dyDescent="0.25">
      <c r="B53">
        <v>508</v>
      </c>
      <c r="C53">
        <v>396</v>
      </c>
      <c r="D53">
        <v>214</v>
      </c>
      <c r="E53">
        <v>1145</v>
      </c>
      <c r="G53" s="4">
        <f t="shared" si="10"/>
        <v>0.59277831368373968</v>
      </c>
      <c r="H53" s="4"/>
      <c r="I53" s="4">
        <f t="shared" si="11"/>
        <v>113.57903930131005</v>
      </c>
      <c r="J53" s="4">
        <f t="shared" si="12"/>
        <v>88.537991266375542</v>
      </c>
      <c r="K53" s="4">
        <f t="shared" si="13"/>
        <v>47.846288209606989</v>
      </c>
      <c r="P53" s="11">
        <f t="shared" si="4"/>
        <v>0.77952755905511806</v>
      </c>
      <c r="Q53" s="10">
        <f t="shared" si="5"/>
        <v>0.77952755905511806</v>
      </c>
      <c r="S53" s="11">
        <f t="shared" si="6"/>
        <v>2.3738317757009346</v>
      </c>
      <c r="T53" s="10">
        <f t="shared" si="7"/>
        <v>2.3738317757009346</v>
      </c>
      <c r="V53" s="11">
        <f t="shared" si="8"/>
        <v>2.3738317757009346</v>
      </c>
      <c r="W53" s="10">
        <f t="shared" si="9"/>
        <v>2.3738317757009346</v>
      </c>
    </row>
    <row r="54" spans="2:23" outlineLevel="1" x14ac:dyDescent="0.25">
      <c r="B54">
        <v>510</v>
      </c>
      <c r="C54">
        <v>394</v>
      </c>
      <c r="D54">
        <v>219</v>
      </c>
      <c r="E54">
        <v>1144</v>
      </c>
      <c r="G54" s="4">
        <f t="shared" si="10"/>
        <v>0.59498185250641999</v>
      </c>
      <c r="H54" s="4"/>
      <c r="I54" s="4">
        <f t="shared" si="11"/>
        <v>114.12587412587412</v>
      </c>
      <c r="J54" s="4">
        <f t="shared" si="12"/>
        <v>88.167832167832174</v>
      </c>
      <c r="K54" s="4">
        <f t="shared" si="13"/>
        <v>49.006993006993007</v>
      </c>
      <c r="P54" s="11">
        <f t="shared" si="4"/>
        <v>0.77254901960784317</v>
      </c>
      <c r="Q54" s="10">
        <f t="shared" si="5"/>
        <v>0.77254901960784328</v>
      </c>
      <c r="S54" s="11">
        <f t="shared" si="6"/>
        <v>2.3287671232876712</v>
      </c>
      <c r="T54" s="10">
        <f t="shared" si="7"/>
        <v>2.3287671232876712</v>
      </c>
      <c r="V54" s="11">
        <f t="shared" si="8"/>
        <v>2.3287671232876712</v>
      </c>
      <c r="W54" s="10">
        <f t="shared" si="9"/>
        <v>2.3287671232876712</v>
      </c>
    </row>
    <row r="55" spans="2:23" outlineLevel="1" x14ac:dyDescent="0.25">
      <c r="B55">
        <v>515</v>
      </c>
      <c r="C55">
        <v>391</v>
      </c>
      <c r="D55">
        <v>218</v>
      </c>
      <c r="E55">
        <v>1133</v>
      </c>
      <c r="G55" s="4">
        <f t="shared" si="10"/>
        <v>0.60226907935083929</v>
      </c>
      <c r="H55" s="4"/>
      <c r="I55" s="4">
        <f t="shared" si="11"/>
        <v>116.36363636363636</v>
      </c>
      <c r="J55" s="4">
        <f t="shared" si="12"/>
        <v>88.345984112974406</v>
      </c>
      <c r="K55" s="4">
        <f t="shared" si="13"/>
        <v>49.256840247131507</v>
      </c>
      <c r="P55" s="11">
        <f t="shared" si="4"/>
        <v>0.75922330097087376</v>
      </c>
      <c r="Q55" s="10">
        <f t="shared" si="5"/>
        <v>0.75922330097087387</v>
      </c>
      <c r="S55" s="11">
        <f t="shared" si="6"/>
        <v>2.3623853211009176</v>
      </c>
      <c r="T55" s="10">
        <f t="shared" si="7"/>
        <v>2.3623853211009176</v>
      </c>
      <c r="V55" s="11">
        <f t="shared" si="8"/>
        <v>2.3623853211009176</v>
      </c>
      <c r="W55" s="10">
        <f t="shared" si="9"/>
        <v>2.3623853211009176</v>
      </c>
    </row>
    <row r="56" spans="2:23" outlineLevel="1" x14ac:dyDescent="0.25">
      <c r="B56">
        <v>522</v>
      </c>
      <c r="C56">
        <v>406</v>
      </c>
      <c r="D56">
        <v>219</v>
      </c>
      <c r="E56">
        <v>1173</v>
      </c>
      <c r="G56" s="4">
        <f t="shared" si="10"/>
        <v>0.59387990698059034</v>
      </c>
      <c r="H56" s="4"/>
      <c r="I56" s="4">
        <f t="shared" si="11"/>
        <v>113.923273657289</v>
      </c>
      <c r="J56" s="4">
        <f t="shared" si="12"/>
        <v>88.606990622335886</v>
      </c>
      <c r="K56" s="4">
        <f t="shared" si="13"/>
        <v>47.795396419437338</v>
      </c>
      <c r="P56" s="11">
        <f t="shared" si="4"/>
        <v>0.77777777777777779</v>
      </c>
      <c r="Q56" s="10">
        <f t="shared" si="5"/>
        <v>0.77777777777777779</v>
      </c>
      <c r="S56" s="11">
        <f t="shared" si="6"/>
        <v>2.3835616438356166</v>
      </c>
      <c r="T56" s="10">
        <f t="shared" si="7"/>
        <v>2.3835616438356166</v>
      </c>
      <c r="V56" s="11">
        <f t="shared" si="8"/>
        <v>2.3835616438356166</v>
      </c>
      <c r="W56" s="10">
        <f t="shared" si="9"/>
        <v>2.3835616438356166</v>
      </c>
    </row>
    <row r="57" spans="2:23" outlineLevel="1" x14ac:dyDescent="0.25">
      <c r="B57">
        <v>526</v>
      </c>
      <c r="C57">
        <v>421</v>
      </c>
      <c r="D57">
        <v>222</v>
      </c>
      <c r="E57">
        <v>1180</v>
      </c>
      <c r="G57" s="4">
        <f t="shared" si="10"/>
        <v>0.60115815160442443</v>
      </c>
      <c r="H57" s="4"/>
      <c r="I57" s="4">
        <f t="shared" si="11"/>
        <v>114.11525423728814</v>
      </c>
      <c r="J57" s="4">
        <f t="shared" si="12"/>
        <v>91.335593220338978</v>
      </c>
      <c r="K57" s="4">
        <f t="shared" si="13"/>
        <v>48.162711864406781</v>
      </c>
      <c r="P57" s="11">
        <f t="shared" si="4"/>
        <v>0.80038022813688214</v>
      </c>
      <c r="Q57" s="10">
        <f t="shared" si="5"/>
        <v>0.80038022813688203</v>
      </c>
      <c r="S57" s="11">
        <f t="shared" si="6"/>
        <v>2.3693693693693691</v>
      </c>
      <c r="T57" s="10">
        <f t="shared" si="7"/>
        <v>2.3693693693693696</v>
      </c>
      <c r="V57" s="11">
        <f t="shared" si="8"/>
        <v>2.3693693693693691</v>
      </c>
      <c r="W57" s="10">
        <f t="shared" si="9"/>
        <v>2.3693693693693696</v>
      </c>
    </row>
    <row r="58" spans="2:23" outlineLevel="1" x14ac:dyDescent="0.25">
      <c r="B58">
        <v>558</v>
      </c>
      <c r="C58">
        <v>426</v>
      </c>
      <c r="D58">
        <v>233</v>
      </c>
      <c r="E58">
        <v>1226</v>
      </c>
      <c r="G58" s="4">
        <f t="shared" si="10"/>
        <v>0.60332927267187231</v>
      </c>
      <c r="H58" s="4"/>
      <c r="I58" s="4">
        <f t="shared" si="11"/>
        <v>116.51549755301795</v>
      </c>
      <c r="J58" s="4">
        <f t="shared" si="12"/>
        <v>88.952691680261012</v>
      </c>
      <c r="K58" s="4">
        <f t="shared" si="13"/>
        <v>48.652528548123982</v>
      </c>
      <c r="P58" s="11">
        <f t="shared" si="4"/>
        <v>0.76344086021505375</v>
      </c>
      <c r="Q58" s="10">
        <f t="shared" si="5"/>
        <v>0.76344086021505375</v>
      </c>
      <c r="S58" s="11">
        <f t="shared" si="6"/>
        <v>2.3948497854077253</v>
      </c>
      <c r="T58" s="10">
        <f t="shared" si="7"/>
        <v>2.3948497854077253</v>
      </c>
      <c r="V58" s="11">
        <f t="shared" si="8"/>
        <v>2.3948497854077253</v>
      </c>
      <c r="W58" s="10">
        <f t="shared" si="9"/>
        <v>2.3948497854077253</v>
      </c>
    </row>
    <row r="59" spans="2:23" outlineLevel="1" x14ac:dyDescent="0.25">
      <c r="B59">
        <v>571</v>
      </c>
      <c r="C59">
        <v>433</v>
      </c>
      <c r="D59">
        <v>238</v>
      </c>
      <c r="E59">
        <v>1253</v>
      </c>
      <c r="G59" s="4">
        <f t="shared" si="10"/>
        <v>0.60263261695872616</v>
      </c>
      <c r="H59" s="4"/>
      <c r="I59" s="4">
        <f t="shared" si="11"/>
        <v>116.66081404628891</v>
      </c>
      <c r="J59" s="4">
        <f t="shared" si="12"/>
        <v>88.466081404628895</v>
      </c>
      <c r="K59" s="4">
        <f t="shared" si="13"/>
        <v>48.625698324022345</v>
      </c>
      <c r="P59" s="11">
        <f t="shared" si="4"/>
        <v>0.7583187390542907</v>
      </c>
      <c r="Q59" s="10">
        <f t="shared" si="5"/>
        <v>0.75831873905429081</v>
      </c>
      <c r="S59" s="11">
        <f t="shared" si="6"/>
        <v>2.3991596638655461</v>
      </c>
      <c r="T59" s="10">
        <f t="shared" si="7"/>
        <v>2.3991596638655461</v>
      </c>
      <c r="V59" s="11">
        <f t="shared" si="8"/>
        <v>2.3991596638655461</v>
      </c>
      <c r="W59" s="10">
        <f t="shared" si="9"/>
        <v>2.3991596638655461</v>
      </c>
    </row>
    <row r="60" spans="2:23" outlineLevel="1" x14ac:dyDescent="0.25">
      <c r="B60">
        <v>577</v>
      </c>
      <c r="C60">
        <v>432</v>
      </c>
      <c r="D60">
        <v>233</v>
      </c>
      <c r="E60">
        <v>1260</v>
      </c>
      <c r="G60" s="4">
        <f t="shared" si="10"/>
        <v>0.6012092039620629</v>
      </c>
      <c r="H60" s="4"/>
      <c r="I60" s="4">
        <f t="shared" si="11"/>
        <v>117.23174603174603</v>
      </c>
      <c r="J60" s="4">
        <f t="shared" si="12"/>
        <v>87.771428571428572</v>
      </c>
      <c r="K60" s="4">
        <f t="shared" si="13"/>
        <v>47.339682539682542</v>
      </c>
      <c r="P60" s="11">
        <f t="shared" si="4"/>
        <v>0.74870017331022531</v>
      </c>
      <c r="Q60" s="10">
        <f t="shared" si="5"/>
        <v>0.74870017331022531</v>
      </c>
      <c r="S60" s="11">
        <f t="shared" si="6"/>
        <v>2.4763948497854078</v>
      </c>
      <c r="T60" s="10">
        <f t="shared" si="7"/>
        <v>2.4763948497854074</v>
      </c>
      <c r="V60" s="11">
        <f t="shared" si="8"/>
        <v>2.4763948497854078</v>
      </c>
      <c r="W60" s="10">
        <f t="shared" si="9"/>
        <v>2.4763948497854074</v>
      </c>
    </row>
    <row r="61" spans="2:23" outlineLevel="1" x14ac:dyDescent="0.25">
      <c r="B61">
        <v>615</v>
      </c>
      <c r="C61">
        <v>461</v>
      </c>
      <c r="D61">
        <v>244</v>
      </c>
      <c r="E61">
        <v>1334</v>
      </c>
      <c r="G61" s="4">
        <f t="shared" si="10"/>
        <v>0.60449823451350226</v>
      </c>
      <c r="H61" s="4"/>
      <c r="I61" s="4">
        <f t="shared" si="11"/>
        <v>118.02098950524737</v>
      </c>
      <c r="J61" s="4">
        <f t="shared" si="12"/>
        <v>88.467766116941533</v>
      </c>
      <c r="K61" s="4">
        <f t="shared" si="13"/>
        <v>46.824587706146929</v>
      </c>
      <c r="P61" s="11">
        <f t="shared" si="4"/>
        <v>0.74959349593495939</v>
      </c>
      <c r="Q61" s="10">
        <f t="shared" si="5"/>
        <v>0.74959349593495939</v>
      </c>
      <c r="S61" s="11">
        <f t="shared" si="6"/>
        <v>2.5204918032786887</v>
      </c>
      <c r="T61" s="10">
        <f t="shared" si="7"/>
        <v>2.5204918032786883</v>
      </c>
      <c r="V61" s="11">
        <f t="shared" si="8"/>
        <v>2.5204918032786887</v>
      </c>
      <c r="W61" s="10">
        <f t="shared" si="9"/>
        <v>2.5204918032786883</v>
      </c>
    </row>
    <row r="62" spans="2:23" outlineLevel="1" x14ac:dyDescent="0.25">
      <c r="B62">
        <v>617</v>
      </c>
      <c r="C62">
        <v>474</v>
      </c>
      <c r="D62">
        <v>249</v>
      </c>
      <c r="E62">
        <v>1353</v>
      </c>
      <c r="G62" s="4">
        <f t="shared" si="10"/>
        <v>0.60378767267855393</v>
      </c>
      <c r="H62" s="4"/>
      <c r="I62" s="4">
        <f t="shared" si="11"/>
        <v>116.7420546932742</v>
      </c>
      <c r="J62" s="4">
        <f t="shared" si="12"/>
        <v>89.685144124168517</v>
      </c>
      <c r="K62" s="4">
        <f t="shared" si="13"/>
        <v>47.113082039911305</v>
      </c>
      <c r="P62" s="11">
        <f t="shared" si="4"/>
        <v>0.7682333873581848</v>
      </c>
      <c r="Q62" s="10">
        <f t="shared" si="5"/>
        <v>0.7682333873581848</v>
      </c>
      <c r="S62" s="11">
        <f t="shared" si="6"/>
        <v>2.4779116465863456</v>
      </c>
      <c r="T62" s="10">
        <f t="shared" si="7"/>
        <v>2.4779116465863456</v>
      </c>
      <c r="V62" s="11">
        <f t="shared" si="8"/>
        <v>2.4779116465863456</v>
      </c>
      <c r="W62" s="10">
        <f t="shared" si="9"/>
        <v>2.4779116465863456</v>
      </c>
    </row>
    <row r="63" spans="2:23" outlineLevel="1" x14ac:dyDescent="0.25">
      <c r="B63">
        <v>638</v>
      </c>
      <c r="C63">
        <v>487</v>
      </c>
      <c r="D63">
        <v>258</v>
      </c>
      <c r="E63">
        <v>1403</v>
      </c>
      <c r="G63" s="4">
        <f t="shared" si="10"/>
        <v>0.60090941975582468</v>
      </c>
      <c r="H63" s="4"/>
      <c r="I63" s="4">
        <f t="shared" si="11"/>
        <v>116.41339985744833</v>
      </c>
      <c r="J63" s="4">
        <f t="shared" si="12"/>
        <v>88.861012116892368</v>
      </c>
      <c r="K63" s="4">
        <f t="shared" si="13"/>
        <v>47.076265146115468</v>
      </c>
      <c r="P63" s="11">
        <f t="shared" si="4"/>
        <v>0.76332288401253923</v>
      </c>
      <c r="Q63" s="10">
        <f t="shared" si="5"/>
        <v>0.76332288401253912</v>
      </c>
      <c r="S63" s="11">
        <f t="shared" si="6"/>
        <v>2.4728682170542635</v>
      </c>
      <c r="T63" s="10">
        <f t="shared" si="7"/>
        <v>2.4728682170542635</v>
      </c>
      <c r="V63" s="11">
        <f t="shared" si="8"/>
        <v>2.4728682170542635</v>
      </c>
      <c r="W63" s="10">
        <f t="shared" si="9"/>
        <v>2.4728682170542635</v>
      </c>
    </row>
    <row r="64" spans="2:23" x14ac:dyDescent="0.25">
      <c r="P64" t="s">
        <v>41</v>
      </c>
      <c r="Q64" s="5" t="s">
        <v>42</v>
      </c>
      <c r="R64" s="8" t="s">
        <v>43</v>
      </c>
    </row>
    <row r="65" spans="1:18" x14ac:dyDescent="0.25">
      <c r="A65" t="s">
        <v>34</v>
      </c>
      <c r="B65" s="2">
        <f>MEDIAN(B$3:B63)</f>
        <v>367</v>
      </c>
      <c r="C65" s="2">
        <f>MEDIAN(C$3:C63)</f>
        <v>302</v>
      </c>
      <c r="D65" s="2">
        <f>MEDIAN(D$3:D63)</f>
        <v>177</v>
      </c>
      <c r="E65" s="2">
        <f>MEDIAN(E$3:E63)</f>
        <v>856</v>
      </c>
      <c r="F65" s="2"/>
      <c r="G65" s="2">
        <f>MEDIAN(G$3:G63)</f>
        <v>0.589121745732748</v>
      </c>
      <c r="H65" s="2"/>
      <c r="I65" s="2">
        <f>MEDIAN(I$3:I63)</f>
        <v>109.75206611570248</v>
      </c>
      <c r="J65" s="2">
        <f>MEDIAN(J$3:J63)</f>
        <v>88.345984112974406</v>
      </c>
      <c r="K65" s="2">
        <f>MEDIAN(K$3:K63)</f>
        <v>52.934579439252339</v>
      </c>
      <c r="P65" s="6" t="s">
        <v>44</v>
      </c>
      <c r="Q65" s="9">
        <f>$B67/$C67</f>
        <v>1.2413409684772336</v>
      </c>
      <c r="R65" s="10">
        <f>$I67/$J67</f>
        <v>1.2237771497839123</v>
      </c>
    </row>
    <row r="66" spans="1:18" x14ac:dyDescent="0.25">
      <c r="A66" t="s">
        <v>35</v>
      </c>
      <c r="B66">
        <f>_xlfn.MODE.SNGL(B$3:B63)</f>
        <v>476</v>
      </c>
      <c r="C66">
        <f>_xlfn.MODE.SNGL(C$3:C63)</f>
        <v>166</v>
      </c>
      <c r="D66">
        <f>_xlfn.MODE.SNGL(D$3:D63)</f>
        <v>131</v>
      </c>
      <c r="E66">
        <f>_xlfn.MODE.SNGL(E$3:E63)</f>
        <v>504</v>
      </c>
      <c r="J66">
        <f>_xlfn.MODE.SNGL(J$3:J63)</f>
        <v>86.349206349206355</v>
      </c>
      <c r="K66">
        <f>_xlfn.MODE.SNGL(K$3:K63)</f>
        <v>67.047619047619051</v>
      </c>
      <c r="P66" s="7" t="s">
        <v>45</v>
      </c>
      <c r="Q66" s="11">
        <f>$B67/$D67</f>
        <v>2.0497567245019739</v>
      </c>
      <c r="R66" s="10">
        <f>$I67/$K67</f>
        <v>1.9364408370765291</v>
      </c>
    </row>
    <row r="67" spans="1:18" x14ac:dyDescent="0.25">
      <c r="A67" t="s">
        <v>37</v>
      </c>
      <c r="B67">
        <f>AVERAGE(B3:B63)</f>
        <v>366.03278688524591</v>
      </c>
      <c r="C67">
        <f t="shared" ref="C67:K67" si="14">AVERAGE(C3:C63)</f>
        <v>294.86885245901641</v>
      </c>
      <c r="D67">
        <f t="shared" si="14"/>
        <v>178.57377049180329</v>
      </c>
      <c r="E67">
        <f t="shared" si="14"/>
        <v>852.21311475409834</v>
      </c>
      <c r="G67">
        <f t="shared" si="14"/>
        <v>0.58800897438031463</v>
      </c>
      <c r="I67">
        <f t="shared" si="14"/>
        <v>108.01891028434027</v>
      </c>
      <c r="J67">
        <f t="shared" si="14"/>
        <v>88.266814185420643</v>
      </c>
      <c r="K67">
        <f t="shared" si="14"/>
        <v>55.782189786607617</v>
      </c>
      <c r="P67" s="7" t="s">
        <v>46</v>
      </c>
      <c r="Q67" s="11">
        <f>$C67/$B67</f>
        <v>0.80558043711931204</v>
      </c>
      <c r="R67" s="10">
        <f>$J67/$I67</f>
        <v>0.81714223882720349</v>
      </c>
    </row>
    <row r="68" spans="1:18" x14ac:dyDescent="0.25">
      <c r="P68" s="7" t="s">
        <v>47</v>
      </c>
      <c r="Q68" s="11">
        <f>$C67/$D67</f>
        <v>1.6512439181125493</v>
      </c>
      <c r="R68" s="10">
        <f>$J67/$K67</f>
        <v>1.5823476009651389</v>
      </c>
    </row>
    <row r="69" spans="1:18" x14ac:dyDescent="0.25">
      <c r="P69" s="7" t="s">
        <v>48</v>
      </c>
      <c r="Q69" s="11">
        <f>$D67/$B67</f>
        <v>0.48786277319957005</v>
      </c>
      <c r="R69" s="10">
        <f>$K67/$I67</f>
        <v>0.51641133612412016</v>
      </c>
    </row>
    <row r="70" spans="1:18" x14ac:dyDescent="0.25">
      <c r="P70" s="7" t="s">
        <v>49</v>
      </c>
      <c r="Q70" s="11">
        <f>$D67/$C67</f>
        <v>0.60560404736754325</v>
      </c>
      <c r="R70" s="10">
        <f>$K67/$J67</f>
        <v>0.63197239303807762</v>
      </c>
    </row>
    <row r="71" spans="1:18" x14ac:dyDescent="0.25">
      <c r="P71" s="13" t="s">
        <v>55</v>
      </c>
      <c r="Q71">
        <f>$B67/$E67</f>
        <v>0.42950851207078966</v>
      </c>
      <c r="R71">
        <f>$I67/$E67</f>
        <v>0.12675105371443218</v>
      </c>
    </row>
    <row r="72" spans="1:18" x14ac:dyDescent="0.25">
      <c r="P72" s="13" t="s">
        <v>56</v>
      </c>
      <c r="Q72">
        <f>$C67/$E67</f>
        <v>0.3460036549004521</v>
      </c>
      <c r="R72">
        <f>$J67/$E67</f>
        <v>0.10357363980591823</v>
      </c>
    </row>
    <row r="73" spans="1:18" x14ac:dyDescent="0.25">
      <c r="P73" s="13" t="s">
        <v>57</v>
      </c>
      <c r="Q73">
        <f>$D67/$E67</f>
        <v>0.20954121381167645</v>
      </c>
      <c r="R73">
        <f>$K67/$E67</f>
        <v>6.5455681003810037E-2</v>
      </c>
    </row>
  </sheetData>
  <autoFilter ref="B2:E2" xr:uid="{20122B08-0099-479A-8F4C-55237E1E50A0}">
    <sortState ref="B3:E63">
      <sortCondition ref="B2"/>
    </sortState>
  </autoFilter>
  <sortState ref="Y3:Y63">
    <sortCondition ref="Y3:Y63"/>
  </sortState>
  <conditionalFormatting sqref="P3:Q63">
    <cfRule type="cellIs" dxfId="6" priority="1" operator="lessThan">
      <formula>0.7</formula>
    </cfRule>
    <cfRule type="cellIs" dxfId="5" priority="2" operator="greaterThan">
      <formula>0.87</formula>
    </cfRule>
    <cfRule type="cellIs" dxfId="4" priority="3" operator="greaterThan">
      <formula>0.9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E847-FE42-4231-96B3-022A37F7EF37}">
  <dimension ref="A1:R73"/>
  <sheetViews>
    <sheetView workbookViewId="0">
      <selection activeCell="O23" sqref="O23"/>
    </sheetView>
  </sheetViews>
  <sheetFormatPr defaultRowHeight="15" outlineLevelRow="1" x14ac:dyDescent="0.25"/>
  <sheetData>
    <row r="1" spans="1:17" x14ac:dyDescent="0.25">
      <c r="A1" t="s">
        <v>23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s="3" t="s">
        <v>36</v>
      </c>
      <c r="H2" s="3"/>
      <c r="I2" s="3" t="s">
        <v>38</v>
      </c>
      <c r="J2" s="3" t="s">
        <v>39</v>
      </c>
      <c r="K2" s="3" t="s">
        <v>40</v>
      </c>
      <c r="N2" t="s">
        <v>33</v>
      </c>
    </row>
    <row r="3" spans="1:17" outlineLevel="1" x14ac:dyDescent="0.25">
      <c r="B3">
        <v>191</v>
      </c>
      <c r="C3">
        <v>164</v>
      </c>
      <c r="D3">
        <v>131</v>
      </c>
      <c r="E3">
        <v>494</v>
      </c>
      <c r="G3" s="4">
        <f>SQRT($B3^2 + $C3^2 + $D3^2)/$E3</f>
        <v>0.57447809206891509</v>
      </c>
      <c r="H3" s="4"/>
      <c r="I3" s="4">
        <f>B3/$E3*256</f>
        <v>98.979757085020239</v>
      </c>
      <c r="J3" s="4">
        <f>C3/$E3*256</f>
        <v>84.987854251012152</v>
      </c>
      <c r="K3" s="4">
        <f>D3/$E3*256</f>
        <v>67.886639676113361</v>
      </c>
      <c r="M3" t="s">
        <v>4</v>
      </c>
      <c r="N3" t="s">
        <v>24</v>
      </c>
      <c r="P3" s="11">
        <f>$C3/$B3</f>
        <v>0.8586387434554974</v>
      </c>
      <c r="Q3" s="10">
        <f>$J3/$I3</f>
        <v>0.85863874345549751</v>
      </c>
    </row>
    <row r="4" spans="1:17" outlineLevel="1" x14ac:dyDescent="0.25">
      <c r="B4">
        <v>191</v>
      </c>
      <c r="C4">
        <v>164</v>
      </c>
      <c r="D4">
        <v>131</v>
      </c>
      <c r="E4">
        <v>495</v>
      </c>
      <c r="G4" s="4">
        <f t="shared" ref="G4:G63" si="0">SQRT($B4^2 + $C4^2 + $D4^2)/$E4</f>
        <v>0.57331753026675569</v>
      </c>
      <c r="H4" s="4"/>
      <c r="I4" s="4">
        <f t="shared" ref="I4:I63" si="1">B4/$E4*256</f>
        <v>98.779797979797976</v>
      </c>
      <c r="J4" s="4">
        <f t="shared" ref="J4:J63" si="2">C4/$E4*256</f>
        <v>84.816161616161622</v>
      </c>
      <c r="K4" s="4">
        <f t="shared" ref="K4:K63" si="3">D4/$E4*256</f>
        <v>67.749494949494945</v>
      </c>
      <c r="M4" t="s">
        <v>6</v>
      </c>
      <c r="N4" t="s">
        <v>25</v>
      </c>
      <c r="P4" s="11">
        <f t="shared" ref="P4:P63" si="4">$C4/$B4</f>
        <v>0.8586387434554974</v>
      </c>
      <c r="Q4" s="10">
        <f t="shared" ref="Q4:Q63" si="5">$J4/$I4</f>
        <v>0.85863874345549751</v>
      </c>
    </row>
    <row r="5" spans="1:17" outlineLevel="1" x14ac:dyDescent="0.25">
      <c r="B5">
        <v>191</v>
      </c>
      <c r="C5">
        <v>165</v>
      </c>
      <c r="D5">
        <v>131</v>
      </c>
      <c r="E5">
        <v>495</v>
      </c>
      <c r="G5" s="4">
        <f t="shared" si="0"/>
        <v>0.57448734593702866</v>
      </c>
      <c r="H5" s="4"/>
      <c r="I5" s="4">
        <f t="shared" si="1"/>
        <v>98.779797979797976</v>
      </c>
      <c r="J5" s="4">
        <f t="shared" si="2"/>
        <v>85.333333333333329</v>
      </c>
      <c r="K5" s="4">
        <f t="shared" si="3"/>
        <v>67.749494949494945</v>
      </c>
      <c r="M5" t="s">
        <v>8</v>
      </c>
      <c r="N5" t="s">
        <v>26</v>
      </c>
      <c r="P5" s="11">
        <f t="shared" si="4"/>
        <v>0.86387434554973819</v>
      </c>
      <c r="Q5" s="10">
        <f t="shared" si="5"/>
        <v>0.86387434554973819</v>
      </c>
    </row>
    <row r="6" spans="1:17" outlineLevel="1" x14ac:dyDescent="0.25">
      <c r="B6">
        <v>193</v>
      </c>
      <c r="C6">
        <v>165</v>
      </c>
      <c r="D6">
        <v>131</v>
      </c>
      <c r="E6">
        <v>498</v>
      </c>
      <c r="G6" s="4">
        <f t="shared" si="0"/>
        <v>0.57373171250526744</v>
      </c>
      <c r="H6" s="4"/>
      <c r="I6" s="4">
        <f t="shared" si="1"/>
        <v>99.212851405622487</v>
      </c>
      <c r="J6" s="4">
        <f t="shared" si="2"/>
        <v>84.819277108433738</v>
      </c>
      <c r="K6" s="4">
        <f t="shared" si="3"/>
        <v>67.341365461847388</v>
      </c>
      <c r="M6" t="s">
        <v>10</v>
      </c>
      <c r="N6" t="s">
        <v>27</v>
      </c>
      <c r="P6" s="11">
        <f t="shared" si="4"/>
        <v>0.85492227979274615</v>
      </c>
      <c r="Q6" s="10">
        <f t="shared" si="5"/>
        <v>0.85492227979274615</v>
      </c>
    </row>
    <row r="7" spans="1:17" outlineLevel="1" x14ac:dyDescent="0.25">
      <c r="B7">
        <v>195</v>
      </c>
      <c r="C7">
        <v>166</v>
      </c>
      <c r="D7">
        <v>132</v>
      </c>
      <c r="E7">
        <v>500</v>
      </c>
      <c r="G7" s="4">
        <f t="shared" si="0"/>
        <v>0.57621176662751339</v>
      </c>
      <c r="H7" s="4"/>
      <c r="I7" s="4">
        <f t="shared" si="1"/>
        <v>99.84</v>
      </c>
      <c r="J7" s="4">
        <f t="shared" si="2"/>
        <v>84.992000000000004</v>
      </c>
      <c r="K7" s="4">
        <f t="shared" si="3"/>
        <v>67.584000000000003</v>
      </c>
      <c r="P7" s="11">
        <f t="shared" si="4"/>
        <v>0.85128205128205126</v>
      </c>
      <c r="Q7" s="10">
        <f t="shared" si="5"/>
        <v>0.85128205128205126</v>
      </c>
    </row>
    <row r="8" spans="1:17" outlineLevel="1" x14ac:dyDescent="0.25">
      <c r="B8">
        <v>195</v>
      </c>
      <c r="C8">
        <v>166</v>
      </c>
      <c r="D8">
        <v>132</v>
      </c>
      <c r="E8">
        <v>500</v>
      </c>
      <c r="G8" s="4">
        <f t="shared" si="0"/>
        <v>0.57621176662751339</v>
      </c>
      <c r="H8" s="4"/>
      <c r="I8" s="4">
        <f t="shared" si="1"/>
        <v>99.84</v>
      </c>
      <c r="J8" s="4">
        <f t="shared" si="2"/>
        <v>84.992000000000004</v>
      </c>
      <c r="K8" s="4">
        <f t="shared" si="3"/>
        <v>67.584000000000003</v>
      </c>
      <c r="P8" s="11">
        <f t="shared" si="4"/>
        <v>0.85128205128205126</v>
      </c>
      <c r="Q8" s="10">
        <f t="shared" si="5"/>
        <v>0.85128205128205126</v>
      </c>
    </row>
    <row r="9" spans="1:17" outlineLevel="1" x14ac:dyDescent="0.25">
      <c r="B9">
        <v>199</v>
      </c>
      <c r="C9">
        <v>167</v>
      </c>
      <c r="D9">
        <v>132</v>
      </c>
      <c r="E9">
        <v>506</v>
      </c>
      <c r="G9" s="4">
        <f t="shared" si="0"/>
        <v>0.57588946370389671</v>
      </c>
      <c r="H9" s="4"/>
      <c r="I9" s="4">
        <f t="shared" si="1"/>
        <v>100.6798418972332</v>
      </c>
      <c r="J9" s="4">
        <f t="shared" si="2"/>
        <v>84.490118577075094</v>
      </c>
      <c r="K9" s="4">
        <f t="shared" si="3"/>
        <v>66.782608695652172</v>
      </c>
      <c r="P9" s="11">
        <f t="shared" si="4"/>
        <v>0.83919597989949746</v>
      </c>
      <c r="Q9" s="10">
        <f t="shared" si="5"/>
        <v>0.83919597989949746</v>
      </c>
    </row>
    <row r="10" spans="1:17" outlineLevel="1" x14ac:dyDescent="0.25">
      <c r="B10">
        <v>199</v>
      </c>
      <c r="C10">
        <v>167</v>
      </c>
      <c r="D10">
        <v>132</v>
      </c>
      <c r="E10">
        <v>506</v>
      </c>
      <c r="G10" s="4">
        <f t="shared" si="0"/>
        <v>0.57588946370389671</v>
      </c>
      <c r="H10" s="4"/>
      <c r="I10" s="4">
        <f t="shared" si="1"/>
        <v>100.6798418972332</v>
      </c>
      <c r="J10" s="4">
        <f t="shared" si="2"/>
        <v>84.490118577075094</v>
      </c>
      <c r="K10" s="4">
        <f t="shared" si="3"/>
        <v>66.782608695652172</v>
      </c>
      <c r="P10" s="11">
        <f t="shared" si="4"/>
        <v>0.83919597989949746</v>
      </c>
      <c r="Q10" s="10">
        <f t="shared" si="5"/>
        <v>0.83919597989949746</v>
      </c>
    </row>
    <row r="11" spans="1:17" outlineLevel="1" x14ac:dyDescent="0.25">
      <c r="B11">
        <v>200</v>
      </c>
      <c r="C11">
        <v>167</v>
      </c>
      <c r="D11">
        <v>132</v>
      </c>
      <c r="E11">
        <v>508</v>
      </c>
      <c r="G11" s="4">
        <f t="shared" si="0"/>
        <v>0.5749682914536004</v>
      </c>
      <c r="H11" s="4"/>
      <c r="I11" s="4">
        <f t="shared" si="1"/>
        <v>100.78740157480316</v>
      </c>
      <c r="J11" s="4">
        <f t="shared" si="2"/>
        <v>84.157480314960637</v>
      </c>
      <c r="K11" s="4">
        <f t="shared" si="3"/>
        <v>66.519685039370074</v>
      </c>
      <c r="P11" s="11">
        <f t="shared" si="4"/>
        <v>0.83499999999999996</v>
      </c>
      <c r="Q11" s="10">
        <f t="shared" si="5"/>
        <v>0.83500000000000008</v>
      </c>
    </row>
    <row r="12" spans="1:17" outlineLevel="1" x14ac:dyDescent="0.25">
      <c r="B12">
        <v>200</v>
      </c>
      <c r="C12">
        <v>167</v>
      </c>
      <c r="D12">
        <v>132</v>
      </c>
      <c r="E12">
        <v>509</v>
      </c>
      <c r="G12" s="4">
        <f t="shared" si="0"/>
        <v>0.57383868773758151</v>
      </c>
      <c r="H12" s="4"/>
      <c r="I12" s="4">
        <f t="shared" si="1"/>
        <v>100.5893909626719</v>
      </c>
      <c r="J12" s="4">
        <f t="shared" si="2"/>
        <v>83.992141453831039</v>
      </c>
      <c r="K12" s="4">
        <f t="shared" si="3"/>
        <v>66.388998035363457</v>
      </c>
      <c r="P12" s="11">
        <f t="shared" si="4"/>
        <v>0.83499999999999996</v>
      </c>
      <c r="Q12" s="10">
        <f t="shared" si="5"/>
        <v>0.83500000000000008</v>
      </c>
    </row>
    <row r="13" spans="1:17" outlineLevel="1" x14ac:dyDescent="0.25">
      <c r="B13">
        <v>201</v>
      </c>
      <c r="C13">
        <v>168</v>
      </c>
      <c r="D13">
        <v>133</v>
      </c>
      <c r="E13">
        <v>510</v>
      </c>
      <c r="G13" s="4">
        <f t="shared" si="0"/>
        <v>0.57606361518073845</v>
      </c>
      <c r="H13" s="4"/>
      <c r="I13" s="4">
        <f t="shared" si="1"/>
        <v>100.89411764705882</v>
      </c>
      <c r="J13" s="4">
        <f t="shared" si="2"/>
        <v>84.329411764705881</v>
      </c>
      <c r="K13" s="4">
        <f t="shared" si="3"/>
        <v>66.760784313725495</v>
      </c>
      <c r="P13" s="11">
        <f t="shared" si="4"/>
        <v>0.83582089552238803</v>
      </c>
      <c r="Q13" s="10">
        <f t="shared" si="5"/>
        <v>0.83582089552238803</v>
      </c>
    </row>
    <row r="14" spans="1:17" outlineLevel="1" x14ac:dyDescent="0.25">
      <c r="B14">
        <v>202</v>
      </c>
      <c r="C14">
        <v>168</v>
      </c>
      <c r="D14">
        <v>133</v>
      </c>
      <c r="E14">
        <v>511</v>
      </c>
      <c r="G14" s="4">
        <f t="shared" si="0"/>
        <v>0.57627691464820574</v>
      </c>
      <c r="H14" s="4"/>
      <c r="I14" s="4">
        <f t="shared" si="1"/>
        <v>101.19765166340508</v>
      </c>
      <c r="J14" s="4">
        <f t="shared" si="2"/>
        <v>84.164383561643831</v>
      </c>
      <c r="K14" s="4">
        <f t="shared" si="3"/>
        <v>66.630136986301366</v>
      </c>
      <c r="P14" s="11">
        <f t="shared" si="4"/>
        <v>0.83168316831683164</v>
      </c>
      <c r="Q14" s="10">
        <f t="shared" si="5"/>
        <v>0.83168316831683164</v>
      </c>
    </row>
    <row r="15" spans="1:17" outlineLevel="1" x14ac:dyDescent="0.25">
      <c r="B15">
        <v>207</v>
      </c>
      <c r="C15">
        <v>170</v>
      </c>
      <c r="D15">
        <v>134</v>
      </c>
      <c r="E15">
        <v>518</v>
      </c>
      <c r="G15" s="4">
        <f t="shared" si="0"/>
        <v>0.57820063663737709</v>
      </c>
      <c r="H15" s="4"/>
      <c r="I15" s="4">
        <f t="shared" si="1"/>
        <v>102.3011583011583</v>
      </c>
      <c r="J15" s="4">
        <f t="shared" si="2"/>
        <v>84.015444015444018</v>
      </c>
      <c r="K15" s="4">
        <f t="shared" si="3"/>
        <v>66.223938223938219</v>
      </c>
      <c r="P15" s="11">
        <f t="shared" si="4"/>
        <v>0.82125603864734298</v>
      </c>
      <c r="Q15" s="10">
        <f t="shared" si="5"/>
        <v>0.82125603864734309</v>
      </c>
    </row>
    <row r="16" spans="1:17" outlineLevel="1" x14ac:dyDescent="0.25">
      <c r="B16">
        <v>207</v>
      </c>
      <c r="C16">
        <v>170</v>
      </c>
      <c r="D16">
        <v>135</v>
      </c>
      <c r="E16">
        <v>520</v>
      </c>
      <c r="G16" s="4">
        <f t="shared" si="0"/>
        <v>0.57683973757035556</v>
      </c>
      <c r="H16" s="4"/>
      <c r="I16" s="4">
        <f t="shared" si="1"/>
        <v>101.9076923076923</v>
      </c>
      <c r="J16" s="4">
        <f t="shared" si="2"/>
        <v>83.692307692307693</v>
      </c>
      <c r="K16" s="4">
        <f t="shared" si="3"/>
        <v>66.461538461538467</v>
      </c>
      <c r="P16" s="11">
        <f t="shared" si="4"/>
        <v>0.82125603864734298</v>
      </c>
      <c r="Q16" s="10">
        <f t="shared" si="5"/>
        <v>0.82125603864734309</v>
      </c>
    </row>
    <row r="17" spans="2:17" outlineLevel="1" x14ac:dyDescent="0.25">
      <c r="B17">
        <v>217</v>
      </c>
      <c r="C17">
        <v>172</v>
      </c>
      <c r="D17">
        <v>135</v>
      </c>
      <c r="E17">
        <v>532</v>
      </c>
      <c r="G17" s="4">
        <f t="shared" si="0"/>
        <v>0.5790511087603728</v>
      </c>
      <c r="H17" s="4"/>
      <c r="I17" s="4">
        <f t="shared" si="1"/>
        <v>104.42105263157895</v>
      </c>
      <c r="J17" s="4">
        <f t="shared" si="2"/>
        <v>82.766917293233078</v>
      </c>
      <c r="K17" s="4">
        <f t="shared" si="3"/>
        <v>64.962406015037601</v>
      </c>
      <c r="P17" s="11">
        <f t="shared" si="4"/>
        <v>0.79262672811059909</v>
      </c>
      <c r="Q17" s="10">
        <f t="shared" si="5"/>
        <v>0.79262672811059909</v>
      </c>
    </row>
    <row r="18" spans="2:17" outlineLevel="1" x14ac:dyDescent="0.25">
      <c r="B18">
        <v>226</v>
      </c>
      <c r="C18">
        <v>177</v>
      </c>
      <c r="D18">
        <v>138</v>
      </c>
      <c r="E18">
        <v>549</v>
      </c>
      <c r="G18" s="4">
        <f t="shared" si="0"/>
        <v>0.58016502071045961</v>
      </c>
      <c r="H18" s="4"/>
      <c r="I18" s="4">
        <f t="shared" si="1"/>
        <v>105.38433515482696</v>
      </c>
      <c r="J18" s="4">
        <f t="shared" si="2"/>
        <v>82.535519125683066</v>
      </c>
      <c r="K18" s="4">
        <f t="shared" si="3"/>
        <v>64.349726775956285</v>
      </c>
      <c r="P18" s="11">
        <f t="shared" si="4"/>
        <v>0.7831858407079646</v>
      </c>
      <c r="Q18" s="10">
        <f t="shared" si="5"/>
        <v>0.78318584070796471</v>
      </c>
    </row>
    <row r="19" spans="2:17" outlineLevel="1" x14ac:dyDescent="0.25">
      <c r="B19">
        <v>245</v>
      </c>
      <c r="C19">
        <v>182</v>
      </c>
      <c r="D19">
        <v>140</v>
      </c>
      <c r="E19">
        <v>574</v>
      </c>
      <c r="G19" s="4">
        <f t="shared" si="0"/>
        <v>0.5849846319615345</v>
      </c>
      <c r="H19" s="4"/>
      <c r="I19" s="4">
        <f t="shared" si="1"/>
        <v>109.26829268292683</v>
      </c>
      <c r="J19" s="4">
        <f t="shared" si="2"/>
        <v>81.170731707317074</v>
      </c>
      <c r="K19" s="4">
        <f t="shared" si="3"/>
        <v>62.439024390243901</v>
      </c>
      <c r="P19" s="11">
        <f t="shared" si="4"/>
        <v>0.74285714285714288</v>
      </c>
      <c r="Q19" s="10">
        <f t="shared" si="5"/>
        <v>0.74285714285714288</v>
      </c>
    </row>
    <row r="20" spans="2:17" outlineLevel="1" x14ac:dyDescent="0.25">
      <c r="B20">
        <v>249</v>
      </c>
      <c r="C20">
        <v>182</v>
      </c>
      <c r="D20">
        <v>140</v>
      </c>
      <c r="E20">
        <v>578</v>
      </c>
      <c r="G20" s="4">
        <f t="shared" si="0"/>
        <v>0.58600482887335459</v>
      </c>
      <c r="H20" s="4"/>
      <c r="I20" s="4">
        <f t="shared" si="1"/>
        <v>110.28373702422145</v>
      </c>
      <c r="J20" s="4">
        <f t="shared" si="2"/>
        <v>80.608996539792386</v>
      </c>
      <c r="K20" s="4">
        <f t="shared" si="3"/>
        <v>62.006920415224911</v>
      </c>
      <c r="P20" s="11">
        <f t="shared" si="4"/>
        <v>0.73092369477911645</v>
      </c>
      <c r="Q20" s="10">
        <f t="shared" si="5"/>
        <v>0.73092369477911645</v>
      </c>
    </row>
    <row r="21" spans="2:17" outlineLevel="1" x14ac:dyDescent="0.25">
      <c r="B21">
        <v>262</v>
      </c>
      <c r="C21">
        <v>186</v>
      </c>
      <c r="D21">
        <v>144</v>
      </c>
      <c r="E21">
        <v>598</v>
      </c>
      <c r="G21" s="4">
        <f t="shared" si="0"/>
        <v>0.58879976233117781</v>
      </c>
      <c r="H21" s="4"/>
      <c r="I21" s="4">
        <f t="shared" si="1"/>
        <v>112.16053511705685</v>
      </c>
      <c r="J21" s="4">
        <f t="shared" si="2"/>
        <v>79.625418060200673</v>
      </c>
      <c r="K21" s="4">
        <f t="shared" si="3"/>
        <v>61.645484949832777</v>
      </c>
      <c r="P21" s="11">
        <f t="shared" si="4"/>
        <v>0.70992366412213737</v>
      </c>
      <c r="Q21" s="10">
        <f t="shared" si="5"/>
        <v>0.70992366412213748</v>
      </c>
    </row>
    <row r="22" spans="2:17" outlineLevel="1" x14ac:dyDescent="0.25">
      <c r="B22">
        <v>262</v>
      </c>
      <c r="C22">
        <v>185</v>
      </c>
      <c r="D22">
        <v>142</v>
      </c>
      <c r="E22">
        <v>599</v>
      </c>
      <c r="G22" s="4">
        <f t="shared" si="0"/>
        <v>0.58557696514289093</v>
      </c>
      <c r="H22" s="4"/>
      <c r="I22" s="4">
        <f t="shared" si="1"/>
        <v>111.97328881469114</v>
      </c>
      <c r="J22" s="4">
        <f t="shared" si="2"/>
        <v>79.065108514190314</v>
      </c>
      <c r="K22" s="4">
        <f t="shared" si="3"/>
        <v>60.687813021702837</v>
      </c>
      <c r="P22" s="11">
        <f t="shared" si="4"/>
        <v>0.70610687022900764</v>
      </c>
      <c r="Q22" s="10">
        <f t="shared" si="5"/>
        <v>0.70610687022900764</v>
      </c>
    </row>
    <row r="23" spans="2:17" outlineLevel="1" x14ac:dyDescent="0.25">
      <c r="B23">
        <v>266</v>
      </c>
      <c r="C23">
        <v>188</v>
      </c>
      <c r="D23">
        <v>144</v>
      </c>
      <c r="E23">
        <v>603</v>
      </c>
      <c r="G23" s="4">
        <f t="shared" si="0"/>
        <v>0.59061429808293231</v>
      </c>
      <c r="H23" s="4"/>
      <c r="I23" s="4">
        <f t="shared" si="1"/>
        <v>112.92868988391376</v>
      </c>
      <c r="J23" s="4">
        <f t="shared" si="2"/>
        <v>79.814262023217253</v>
      </c>
      <c r="K23" s="4">
        <f t="shared" si="3"/>
        <v>61.134328358208954</v>
      </c>
      <c r="P23" s="11">
        <f t="shared" si="4"/>
        <v>0.70676691729323304</v>
      </c>
      <c r="Q23" s="10">
        <f t="shared" si="5"/>
        <v>0.70676691729323315</v>
      </c>
    </row>
    <row r="24" spans="2:17" outlineLevel="1" x14ac:dyDescent="0.25">
      <c r="B24">
        <v>274</v>
      </c>
      <c r="C24">
        <v>192</v>
      </c>
      <c r="D24">
        <v>147</v>
      </c>
      <c r="E24">
        <v>618</v>
      </c>
      <c r="G24" s="4">
        <f t="shared" si="0"/>
        <v>0.5913326312211723</v>
      </c>
      <c r="H24" s="4"/>
      <c r="I24" s="4">
        <f t="shared" si="1"/>
        <v>113.50161812297735</v>
      </c>
      <c r="J24" s="4">
        <f t="shared" si="2"/>
        <v>79.533980582524265</v>
      </c>
      <c r="K24" s="4">
        <f t="shared" si="3"/>
        <v>60.893203883495147</v>
      </c>
      <c r="P24" s="11">
        <f t="shared" si="4"/>
        <v>0.7007299270072993</v>
      </c>
      <c r="Q24" s="10">
        <f t="shared" si="5"/>
        <v>0.70072992700729919</v>
      </c>
    </row>
    <row r="25" spans="2:17" outlineLevel="1" x14ac:dyDescent="0.25">
      <c r="B25">
        <v>310</v>
      </c>
      <c r="C25">
        <v>199</v>
      </c>
      <c r="D25">
        <v>151</v>
      </c>
      <c r="E25">
        <v>670</v>
      </c>
      <c r="G25" s="4">
        <f t="shared" si="0"/>
        <v>0.59421357692800081</v>
      </c>
      <c r="H25" s="4"/>
      <c r="I25" s="4">
        <f t="shared" si="1"/>
        <v>118.44776119402985</v>
      </c>
      <c r="J25" s="4">
        <f t="shared" si="2"/>
        <v>76.035820895522392</v>
      </c>
      <c r="K25" s="4">
        <f t="shared" si="3"/>
        <v>57.6955223880597</v>
      </c>
      <c r="P25" s="11">
        <f t="shared" si="4"/>
        <v>0.64193548387096777</v>
      </c>
      <c r="Q25" s="10">
        <f t="shared" si="5"/>
        <v>0.64193548387096777</v>
      </c>
    </row>
    <row r="26" spans="2:17" outlineLevel="1" x14ac:dyDescent="0.25">
      <c r="B26">
        <v>320</v>
      </c>
      <c r="C26">
        <v>207</v>
      </c>
      <c r="D26">
        <v>152</v>
      </c>
      <c r="E26">
        <v>686</v>
      </c>
      <c r="G26" s="4">
        <f t="shared" si="0"/>
        <v>0.59811723116821625</v>
      </c>
      <c r="H26" s="4"/>
      <c r="I26" s="4">
        <f t="shared" si="1"/>
        <v>119.41690962099125</v>
      </c>
      <c r="J26" s="4">
        <f t="shared" si="2"/>
        <v>77.247813411078724</v>
      </c>
      <c r="K26" s="4">
        <f t="shared" si="3"/>
        <v>56.723032069970849</v>
      </c>
      <c r="P26" s="11">
        <f t="shared" si="4"/>
        <v>0.64687499999999998</v>
      </c>
      <c r="Q26" s="10">
        <f t="shared" si="5"/>
        <v>0.64687500000000009</v>
      </c>
    </row>
    <row r="27" spans="2:17" outlineLevel="1" x14ac:dyDescent="0.25">
      <c r="B27">
        <v>321</v>
      </c>
      <c r="C27">
        <v>203</v>
      </c>
      <c r="D27">
        <v>151</v>
      </c>
      <c r="E27">
        <v>687</v>
      </c>
      <c r="G27" s="4">
        <f t="shared" si="0"/>
        <v>0.5949326487492359</v>
      </c>
      <c r="H27" s="4"/>
      <c r="I27" s="4">
        <f t="shared" si="1"/>
        <v>119.61572052401746</v>
      </c>
      <c r="J27" s="4">
        <f t="shared" si="2"/>
        <v>75.644832605531292</v>
      </c>
      <c r="K27" s="4">
        <f t="shared" si="3"/>
        <v>56.267831149927218</v>
      </c>
      <c r="P27" s="11">
        <f t="shared" si="4"/>
        <v>0.63239875389408096</v>
      </c>
      <c r="Q27" s="10">
        <f t="shared" si="5"/>
        <v>0.63239875389408096</v>
      </c>
    </row>
    <row r="28" spans="2:17" outlineLevel="1" x14ac:dyDescent="0.25">
      <c r="B28">
        <v>322</v>
      </c>
      <c r="C28">
        <v>208</v>
      </c>
      <c r="D28">
        <v>152</v>
      </c>
      <c r="E28">
        <v>690</v>
      </c>
      <c r="G28" s="4">
        <f t="shared" si="0"/>
        <v>0.597642923192513</v>
      </c>
      <c r="H28" s="4"/>
      <c r="I28" s="4">
        <f t="shared" si="1"/>
        <v>119.46666666666667</v>
      </c>
      <c r="J28" s="4">
        <f t="shared" si="2"/>
        <v>77.171014492753628</v>
      </c>
      <c r="K28" s="4">
        <f t="shared" si="3"/>
        <v>56.394202898550724</v>
      </c>
      <c r="P28" s="11">
        <f t="shared" si="4"/>
        <v>0.64596273291925466</v>
      </c>
      <c r="Q28" s="10">
        <f t="shared" si="5"/>
        <v>0.64596273291925466</v>
      </c>
    </row>
    <row r="29" spans="2:17" outlineLevel="1" x14ac:dyDescent="0.25">
      <c r="B29">
        <v>343</v>
      </c>
      <c r="C29">
        <v>207</v>
      </c>
      <c r="D29">
        <v>155</v>
      </c>
      <c r="E29">
        <v>714</v>
      </c>
      <c r="G29" s="4">
        <f t="shared" si="0"/>
        <v>0.60162661656202598</v>
      </c>
      <c r="H29" s="4"/>
      <c r="I29" s="4">
        <f t="shared" si="1"/>
        <v>122.98039215686275</v>
      </c>
      <c r="J29" s="4">
        <f t="shared" si="2"/>
        <v>74.21848739495799</v>
      </c>
      <c r="K29" s="4">
        <f t="shared" si="3"/>
        <v>55.574229691876752</v>
      </c>
      <c r="P29" s="11">
        <f t="shared" si="4"/>
        <v>0.60349854227405253</v>
      </c>
      <c r="Q29" s="10">
        <f t="shared" si="5"/>
        <v>0.60349854227405253</v>
      </c>
    </row>
    <row r="30" spans="2:17" outlineLevel="1" x14ac:dyDescent="0.25">
      <c r="B30">
        <v>347</v>
      </c>
      <c r="C30">
        <v>215</v>
      </c>
      <c r="D30">
        <v>159</v>
      </c>
      <c r="E30">
        <v>726</v>
      </c>
      <c r="G30" s="4">
        <f t="shared" si="0"/>
        <v>0.60341741422958706</v>
      </c>
      <c r="H30" s="4"/>
      <c r="I30" s="4">
        <f t="shared" si="1"/>
        <v>122.35812672176309</v>
      </c>
      <c r="J30" s="4">
        <f t="shared" si="2"/>
        <v>75.812672176308538</v>
      </c>
      <c r="K30" s="4">
        <f t="shared" si="3"/>
        <v>56.066115702479337</v>
      </c>
      <c r="P30" s="11">
        <f t="shared" si="4"/>
        <v>0.6195965417867435</v>
      </c>
      <c r="Q30" s="10">
        <f t="shared" si="5"/>
        <v>0.6195965417867435</v>
      </c>
    </row>
    <row r="31" spans="2:17" outlineLevel="1" x14ac:dyDescent="0.25">
      <c r="B31">
        <v>350</v>
      </c>
      <c r="C31">
        <v>216</v>
      </c>
      <c r="D31">
        <v>159</v>
      </c>
      <c r="E31">
        <v>731</v>
      </c>
      <c r="G31" s="4">
        <f t="shared" si="0"/>
        <v>0.60321492552221423</v>
      </c>
      <c r="H31" s="4"/>
      <c r="I31" s="4">
        <f t="shared" si="1"/>
        <v>122.5718194254446</v>
      </c>
      <c r="J31" s="4">
        <f t="shared" si="2"/>
        <v>75.644322845417236</v>
      </c>
      <c r="K31" s="4">
        <f t="shared" si="3"/>
        <v>55.682626538987691</v>
      </c>
      <c r="P31" s="11">
        <f t="shared" si="4"/>
        <v>0.6171428571428571</v>
      </c>
      <c r="Q31" s="10">
        <f t="shared" si="5"/>
        <v>0.6171428571428571</v>
      </c>
    </row>
    <row r="32" spans="2:17" outlineLevel="1" x14ac:dyDescent="0.25">
      <c r="B32">
        <v>350</v>
      </c>
      <c r="C32">
        <v>216</v>
      </c>
      <c r="D32">
        <v>161</v>
      </c>
      <c r="E32">
        <v>738</v>
      </c>
      <c r="G32" s="4">
        <f t="shared" si="0"/>
        <v>0.59847590791729433</v>
      </c>
      <c r="H32" s="4"/>
      <c r="I32" s="4">
        <f t="shared" si="1"/>
        <v>121.40921409214093</v>
      </c>
      <c r="J32" s="4">
        <f t="shared" si="2"/>
        <v>74.926829268292678</v>
      </c>
      <c r="K32" s="4">
        <f t="shared" si="3"/>
        <v>55.848238482384822</v>
      </c>
      <c r="P32" s="11">
        <f t="shared" si="4"/>
        <v>0.6171428571428571</v>
      </c>
      <c r="Q32" s="10">
        <f t="shared" si="5"/>
        <v>0.6171428571428571</v>
      </c>
    </row>
    <row r="33" spans="2:17" outlineLevel="1" x14ac:dyDescent="0.25">
      <c r="B33">
        <v>361</v>
      </c>
      <c r="C33">
        <v>217</v>
      </c>
      <c r="D33">
        <v>159</v>
      </c>
      <c r="E33">
        <v>742</v>
      </c>
      <c r="G33" s="4">
        <f t="shared" si="0"/>
        <v>0.60675494906103056</v>
      </c>
      <c r="H33" s="4"/>
      <c r="I33" s="4">
        <f t="shared" si="1"/>
        <v>124.54986522911051</v>
      </c>
      <c r="J33" s="4">
        <f t="shared" si="2"/>
        <v>74.867924528301884</v>
      </c>
      <c r="K33" s="4">
        <f t="shared" si="3"/>
        <v>54.857142857142854</v>
      </c>
      <c r="P33" s="11">
        <f t="shared" si="4"/>
        <v>0.60110803324099726</v>
      </c>
      <c r="Q33" s="10">
        <f t="shared" si="5"/>
        <v>0.60110803324099726</v>
      </c>
    </row>
    <row r="34" spans="2:17" outlineLevel="1" x14ac:dyDescent="0.25">
      <c r="B34">
        <v>363</v>
      </c>
      <c r="C34">
        <v>221</v>
      </c>
      <c r="D34">
        <v>161</v>
      </c>
      <c r="E34">
        <v>750</v>
      </c>
      <c r="G34" s="4">
        <f t="shared" si="0"/>
        <v>0.60594242484102578</v>
      </c>
      <c r="H34" s="4"/>
      <c r="I34" s="4">
        <f t="shared" si="1"/>
        <v>123.904</v>
      </c>
      <c r="J34" s="4">
        <f t="shared" si="2"/>
        <v>75.434666666666672</v>
      </c>
      <c r="K34" s="4">
        <f t="shared" si="3"/>
        <v>54.954666666666668</v>
      </c>
      <c r="P34" s="11">
        <f t="shared" si="4"/>
        <v>0.60881542699724522</v>
      </c>
      <c r="Q34" s="10">
        <f t="shared" si="5"/>
        <v>0.60881542699724522</v>
      </c>
    </row>
    <row r="35" spans="2:17" outlineLevel="1" x14ac:dyDescent="0.25">
      <c r="B35">
        <v>368</v>
      </c>
      <c r="C35">
        <v>216</v>
      </c>
      <c r="D35">
        <v>160</v>
      </c>
      <c r="E35">
        <v>756</v>
      </c>
      <c r="G35" s="4">
        <f t="shared" si="0"/>
        <v>0.60280319020639639</v>
      </c>
      <c r="H35" s="4"/>
      <c r="I35" s="4">
        <f t="shared" si="1"/>
        <v>124.61375661375661</v>
      </c>
      <c r="J35" s="4">
        <f t="shared" si="2"/>
        <v>73.142857142857139</v>
      </c>
      <c r="K35" s="4">
        <f t="shared" si="3"/>
        <v>54.179894179894177</v>
      </c>
      <c r="P35" s="11">
        <f t="shared" si="4"/>
        <v>0.58695652173913049</v>
      </c>
      <c r="Q35" s="10">
        <f t="shared" si="5"/>
        <v>0.58695652173913049</v>
      </c>
    </row>
    <row r="36" spans="2:17" outlineLevel="1" x14ac:dyDescent="0.25">
      <c r="B36">
        <v>374</v>
      </c>
      <c r="C36">
        <v>224</v>
      </c>
      <c r="D36">
        <v>163</v>
      </c>
      <c r="E36">
        <v>766</v>
      </c>
      <c r="G36" s="4">
        <f t="shared" si="0"/>
        <v>0.60760523716935466</v>
      </c>
      <c r="H36" s="4"/>
      <c r="I36" s="4">
        <f t="shared" si="1"/>
        <v>124.99216710182768</v>
      </c>
      <c r="J36" s="4">
        <f t="shared" si="2"/>
        <v>74.861618798955618</v>
      </c>
      <c r="K36" s="4">
        <f t="shared" si="3"/>
        <v>54.47519582245431</v>
      </c>
      <c r="P36" s="11">
        <f t="shared" si="4"/>
        <v>0.59893048128342241</v>
      </c>
      <c r="Q36" s="10">
        <f t="shared" si="5"/>
        <v>0.59893048128342252</v>
      </c>
    </row>
    <row r="37" spans="2:17" outlineLevel="1" x14ac:dyDescent="0.25">
      <c r="B37">
        <v>383</v>
      </c>
      <c r="C37">
        <v>221</v>
      </c>
      <c r="D37">
        <v>162</v>
      </c>
      <c r="E37">
        <v>775</v>
      </c>
      <c r="G37" s="4">
        <f t="shared" si="0"/>
        <v>0.60765015401744071</v>
      </c>
      <c r="H37" s="4"/>
      <c r="I37" s="4">
        <f t="shared" si="1"/>
        <v>126.51354838709678</v>
      </c>
      <c r="J37" s="4">
        <f t="shared" si="2"/>
        <v>73.001290322580644</v>
      </c>
      <c r="K37" s="4">
        <f t="shared" si="3"/>
        <v>53.512258064516132</v>
      </c>
      <c r="P37" s="11">
        <f t="shared" si="4"/>
        <v>0.57702349869451697</v>
      </c>
      <c r="Q37" s="10">
        <f t="shared" si="5"/>
        <v>0.57702349869451697</v>
      </c>
    </row>
    <row r="38" spans="2:17" outlineLevel="1" x14ac:dyDescent="0.25">
      <c r="B38">
        <v>386</v>
      </c>
      <c r="C38">
        <v>224</v>
      </c>
      <c r="D38">
        <v>163</v>
      </c>
      <c r="E38">
        <v>785</v>
      </c>
      <c r="G38" s="4">
        <f t="shared" si="0"/>
        <v>0.60525106951945862</v>
      </c>
      <c r="H38" s="4"/>
      <c r="I38" s="4">
        <f t="shared" si="1"/>
        <v>125.88025477707006</v>
      </c>
      <c r="J38" s="4">
        <f t="shared" si="2"/>
        <v>73.049681528662418</v>
      </c>
      <c r="K38" s="4">
        <f t="shared" si="3"/>
        <v>53.156687898089174</v>
      </c>
      <c r="P38" s="11">
        <f t="shared" si="4"/>
        <v>0.5803108808290155</v>
      </c>
      <c r="Q38" s="10">
        <f t="shared" si="5"/>
        <v>0.5803108808290155</v>
      </c>
    </row>
    <row r="39" spans="2:17" outlineLevel="1" x14ac:dyDescent="0.25">
      <c r="B39">
        <v>386</v>
      </c>
      <c r="C39">
        <v>227</v>
      </c>
      <c r="D39">
        <v>167</v>
      </c>
      <c r="E39">
        <v>790</v>
      </c>
      <c r="G39" s="4">
        <f t="shared" si="0"/>
        <v>0.6049705982704211</v>
      </c>
      <c r="H39" s="4"/>
      <c r="I39" s="4">
        <f t="shared" si="1"/>
        <v>125.08354430379747</v>
      </c>
      <c r="J39" s="4">
        <f t="shared" si="2"/>
        <v>73.55949367088607</v>
      </c>
      <c r="K39" s="4">
        <f t="shared" si="3"/>
        <v>54.116455696202529</v>
      </c>
      <c r="P39" s="11">
        <f t="shared" si="4"/>
        <v>0.58808290155440412</v>
      </c>
      <c r="Q39" s="10">
        <f t="shared" si="5"/>
        <v>0.58808290155440412</v>
      </c>
    </row>
    <row r="40" spans="2:17" outlineLevel="1" x14ac:dyDescent="0.25">
      <c r="B40">
        <v>390</v>
      </c>
      <c r="C40">
        <v>231</v>
      </c>
      <c r="D40">
        <v>167</v>
      </c>
      <c r="E40">
        <v>792</v>
      </c>
      <c r="G40" s="4">
        <f t="shared" si="0"/>
        <v>0.60992821069517367</v>
      </c>
      <c r="H40" s="4"/>
      <c r="I40" s="4">
        <f t="shared" si="1"/>
        <v>126.06060606060606</v>
      </c>
      <c r="J40" s="4">
        <f t="shared" si="2"/>
        <v>74.666666666666671</v>
      </c>
      <c r="K40" s="4">
        <f t="shared" si="3"/>
        <v>53.979797979797979</v>
      </c>
      <c r="P40" s="11">
        <f t="shared" si="4"/>
        <v>0.59230769230769231</v>
      </c>
      <c r="Q40" s="10">
        <f t="shared" si="5"/>
        <v>0.59230769230769231</v>
      </c>
    </row>
    <row r="41" spans="2:17" outlineLevel="1" x14ac:dyDescent="0.25">
      <c r="B41">
        <v>393</v>
      </c>
      <c r="C41">
        <v>231</v>
      </c>
      <c r="D41">
        <v>165</v>
      </c>
      <c r="E41">
        <v>795</v>
      </c>
      <c r="G41" s="4">
        <f t="shared" si="0"/>
        <v>0.60981645803926121</v>
      </c>
      <c r="H41" s="4"/>
      <c r="I41" s="4">
        <f t="shared" si="1"/>
        <v>126.55094339622642</v>
      </c>
      <c r="J41" s="4">
        <f t="shared" si="2"/>
        <v>74.384905660377356</v>
      </c>
      <c r="K41" s="4">
        <f t="shared" si="3"/>
        <v>53.132075471698116</v>
      </c>
      <c r="P41" s="11">
        <f t="shared" si="4"/>
        <v>0.58778625954198471</v>
      </c>
      <c r="Q41" s="10">
        <f t="shared" si="5"/>
        <v>0.58778625954198471</v>
      </c>
    </row>
    <row r="42" spans="2:17" outlineLevel="1" x14ac:dyDescent="0.25">
      <c r="B42">
        <v>394</v>
      </c>
      <c r="C42">
        <v>229</v>
      </c>
      <c r="D42">
        <v>167</v>
      </c>
      <c r="E42">
        <v>805</v>
      </c>
      <c r="G42" s="4">
        <f t="shared" si="0"/>
        <v>0.60292101748688276</v>
      </c>
      <c r="H42" s="4"/>
      <c r="I42" s="4">
        <f t="shared" si="1"/>
        <v>125.29689440993789</v>
      </c>
      <c r="J42" s="4">
        <f t="shared" si="2"/>
        <v>72.824844720496898</v>
      </c>
      <c r="K42" s="4">
        <f t="shared" si="3"/>
        <v>53.108074534161489</v>
      </c>
      <c r="P42" s="11">
        <f t="shared" si="4"/>
        <v>0.58121827411167515</v>
      </c>
      <c r="Q42" s="10">
        <f t="shared" si="5"/>
        <v>0.58121827411167515</v>
      </c>
    </row>
    <row r="43" spans="2:17" outlineLevel="1" x14ac:dyDescent="0.25">
      <c r="B43">
        <v>398</v>
      </c>
      <c r="C43">
        <v>231</v>
      </c>
      <c r="D43">
        <v>167</v>
      </c>
      <c r="E43">
        <v>801</v>
      </c>
      <c r="G43" s="4">
        <f t="shared" si="0"/>
        <v>0.61116689939812729</v>
      </c>
      <c r="H43" s="4"/>
      <c r="I43" s="4">
        <f t="shared" si="1"/>
        <v>127.20099875156055</v>
      </c>
      <c r="J43" s="4">
        <f t="shared" si="2"/>
        <v>73.827715355805239</v>
      </c>
      <c r="K43" s="4">
        <f t="shared" si="3"/>
        <v>53.373283395755308</v>
      </c>
      <c r="P43" s="11">
        <f t="shared" si="4"/>
        <v>0.58040201005025127</v>
      </c>
      <c r="Q43" s="10">
        <f t="shared" si="5"/>
        <v>0.58040201005025127</v>
      </c>
    </row>
    <row r="44" spans="2:17" outlineLevel="1" x14ac:dyDescent="0.25">
      <c r="B44">
        <v>407</v>
      </c>
      <c r="C44">
        <v>232</v>
      </c>
      <c r="D44">
        <v>168</v>
      </c>
      <c r="E44">
        <v>811</v>
      </c>
      <c r="G44" s="4">
        <f t="shared" si="0"/>
        <v>0.61367653713944581</v>
      </c>
      <c r="H44" s="4"/>
      <c r="I44" s="4">
        <f t="shared" si="1"/>
        <v>128.47348951911221</v>
      </c>
      <c r="J44" s="4">
        <f t="shared" si="2"/>
        <v>73.233045622688039</v>
      </c>
      <c r="K44" s="4">
        <f t="shared" si="3"/>
        <v>53.0308261405672</v>
      </c>
      <c r="P44" s="11">
        <f t="shared" si="4"/>
        <v>0.57002457002457008</v>
      </c>
      <c r="Q44" s="10">
        <f t="shared" si="5"/>
        <v>0.57002457002457008</v>
      </c>
    </row>
    <row r="45" spans="2:17" outlineLevel="1" x14ac:dyDescent="0.25">
      <c r="B45">
        <v>425</v>
      </c>
      <c r="C45">
        <v>242</v>
      </c>
      <c r="D45">
        <v>172</v>
      </c>
      <c r="E45">
        <v>846</v>
      </c>
      <c r="G45" s="4">
        <f t="shared" si="0"/>
        <v>0.61280522048276187</v>
      </c>
      <c r="H45" s="4"/>
      <c r="I45" s="4">
        <f t="shared" si="1"/>
        <v>128.60520094562648</v>
      </c>
      <c r="J45" s="4">
        <f t="shared" si="2"/>
        <v>73.229314420803789</v>
      </c>
      <c r="K45" s="4">
        <f t="shared" si="3"/>
        <v>52.047281323877066</v>
      </c>
      <c r="P45" s="11">
        <f t="shared" si="4"/>
        <v>0.56941176470588239</v>
      </c>
      <c r="Q45" s="10">
        <f t="shared" si="5"/>
        <v>0.56941176470588239</v>
      </c>
    </row>
    <row r="46" spans="2:17" outlineLevel="1" x14ac:dyDescent="0.25">
      <c r="B46">
        <v>431</v>
      </c>
      <c r="C46">
        <v>240</v>
      </c>
      <c r="D46">
        <v>175</v>
      </c>
      <c r="E46">
        <v>847</v>
      </c>
      <c r="G46" s="4">
        <f t="shared" si="0"/>
        <v>0.61798904385911779</v>
      </c>
      <c r="H46" s="4"/>
      <c r="I46" s="4">
        <f t="shared" si="1"/>
        <v>130.26682408500591</v>
      </c>
      <c r="J46" s="4">
        <f t="shared" si="2"/>
        <v>72.538370720188908</v>
      </c>
      <c r="K46" s="4">
        <f t="shared" si="3"/>
        <v>52.892561983471076</v>
      </c>
      <c r="P46" s="11">
        <f t="shared" si="4"/>
        <v>0.55684454756380508</v>
      </c>
      <c r="Q46" s="10">
        <f t="shared" si="5"/>
        <v>0.55684454756380508</v>
      </c>
    </row>
    <row r="47" spans="2:17" outlineLevel="1" x14ac:dyDescent="0.25">
      <c r="B47">
        <v>432</v>
      </c>
      <c r="C47">
        <v>241</v>
      </c>
      <c r="D47">
        <v>174</v>
      </c>
      <c r="E47">
        <v>851</v>
      </c>
      <c r="G47" s="4">
        <f t="shared" si="0"/>
        <v>0.61620012688949499</v>
      </c>
      <c r="H47" s="4"/>
      <c r="I47" s="4">
        <f t="shared" si="1"/>
        <v>129.95534665099882</v>
      </c>
      <c r="J47" s="4">
        <f t="shared" si="2"/>
        <v>72.498237367802588</v>
      </c>
      <c r="K47" s="4">
        <f t="shared" si="3"/>
        <v>52.343125734430082</v>
      </c>
      <c r="P47" s="11">
        <f t="shared" si="4"/>
        <v>0.55787037037037035</v>
      </c>
      <c r="Q47" s="10">
        <f t="shared" si="5"/>
        <v>0.55787037037037046</v>
      </c>
    </row>
    <row r="48" spans="2:17" outlineLevel="1" x14ac:dyDescent="0.25">
      <c r="B48">
        <v>438</v>
      </c>
      <c r="C48">
        <v>242</v>
      </c>
      <c r="D48">
        <v>177</v>
      </c>
      <c r="E48">
        <v>867</v>
      </c>
      <c r="G48" s="4">
        <f t="shared" si="0"/>
        <v>0.61221342019029779</v>
      </c>
      <c r="H48" s="4"/>
      <c r="I48" s="4">
        <f t="shared" si="1"/>
        <v>129.32871972318338</v>
      </c>
      <c r="J48" s="4">
        <f t="shared" si="2"/>
        <v>71.45559400230681</v>
      </c>
      <c r="K48" s="4">
        <f t="shared" si="3"/>
        <v>52.262975778546711</v>
      </c>
      <c r="P48" s="11">
        <f t="shared" si="4"/>
        <v>0.55251141552511418</v>
      </c>
      <c r="Q48" s="10">
        <f t="shared" si="5"/>
        <v>0.55251141552511418</v>
      </c>
    </row>
    <row r="49" spans="2:18" outlineLevel="1" x14ac:dyDescent="0.25">
      <c r="B49">
        <v>440</v>
      </c>
      <c r="C49">
        <v>243</v>
      </c>
      <c r="D49">
        <v>175</v>
      </c>
      <c r="E49">
        <v>869</v>
      </c>
      <c r="G49" s="4">
        <f t="shared" si="0"/>
        <v>0.6124682514871439</v>
      </c>
      <c r="H49" s="4"/>
      <c r="I49" s="4">
        <f t="shared" si="1"/>
        <v>129.62025316455697</v>
      </c>
      <c r="J49" s="4">
        <f t="shared" si="2"/>
        <v>71.585730724971228</v>
      </c>
      <c r="K49" s="4">
        <f t="shared" si="3"/>
        <v>51.553509781357882</v>
      </c>
      <c r="P49" s="11">
        <f t="shared" si="4"/>
        <v>0.55227272727272725</v>
      </c>
      <c r="Q49" s="10">
        <f t="shared" si="5"/>
        <v>0.55227272727272725</v>
      </c>
    </row>
    <row r="50" spans="2:18" outlineLevel="1" x14ac:dyDescent="0.25">
      <c r="B50">
        <v>443</v>
      </c>
      <c r="C50">
        <v>245</v>
      </c>
      <c r="D50">
        <v>176</v>
      </c>
      <c r="E50">
        <v>869</v>
      </c>
      <c r="G50" s="4">
        <f t="shared" si="0"/>
        <v>0.61675153951031592</v>
      </c>
      <c r="H50" s="4"/>
      <c r="I50" s="4">
        <f t="shared" si="1"/>
        <v>130.50402761795166</v>
      </c>
      <c r="J50" s="4">
        <f t="shared" si="2"/>
        <v>72.174913693901033</v>
      </c>
      <c r="K50" s="4">
        <f t="shared" si="3"/>
        <v>51.848101265822784</v>
      </c>
      <c r="P50" s="11">
        <f t="shared" si="4"/>
        <v>0.55304740406320541</v>
      </c>
      <c r="Q50" s="10">
        <f t="shared" si="5"/>
        <v>0.55304740406320541</v>
      </c>
    </row>
    <row r="51" spans="2:18" outlineLevel="1" x14ac:dyDescent="0.25">
      <c r="B51">
        <v>445</v>
      </c>
      <c r="C51">
        <v>241</v>
      </c>
      <c r="D51">
        <v>174</v>
      </c>
      <c r="E51">
        <v>864</v>
      </c>
      <c r="G51" s="4">
        <f t="shared" si="0"/>
        <v>0.61938276488026933</v>
      </c>
      <c r="H51" s="4"/>
      <c r="I51" s="4">
        <f t="shared" si="1"/>
        <v>131.85185185185185</v>
      </c>
      <c r="J51" s="4">
        <f t="shared" si="2"/>
        <v>71.407407407407405</v>
      </c>
      <c r="K51" s="4">
        <f t="shared" si="3"/>
        <v>51.555555555555557</v>
      </c>
      <c r="P51" s="11">
        <f t="shared" si="4"/>
        <v>0.54157303370786514</v>
      </c>
      <c r="Q51" s="10">
        <f t="shared" si="5"/>
        <v>0.54157303370786514</v>
      </c>
    </row>
    <row r="52" spans="2:18" outlineLevel="1" x14ac:dyDescent="0.25">
      <c r="B52">
        <v>446</v>
      </c>
      <c r="C52">
        <v>248</v>
      </c>
      <c r="D52">
        <v>179</v>
      </c>
      <c r="E52">
        <v>877</v>
      </c>
      <c r="G52" s="4">
        <f t="shared" si="0"/>
        <v>0.61664382509112103</v>
      </c>
      <c r="H52" s="4"/>
      <c r="I52" s="4">
        <f t="shared" si="1"/>
        <v>130.18928164196123</v>
      </c>
      <c r="J52" s="4">
        <f t="shared" si="2"/>
        <v>72.392246294184716</v>
      </c>
      <c r="K52" s="4">
        <f t="shared" si="3"/>
        <v>52.250855188141394</v>
      </c>
      <c r="P52" s="11">
        <f t="shared" si="4"/>
        <v>0.55605381165919288</v>
      </c>
      <c r="Q52" s="10">
        <f t="shared" si="5"/>
        <v>0.55605381165919276</v>
      </c>
    </row>
    <row r="53" spans="2:18" outlineLevel="1" x14ac:dyDescent="0.25">
      <c r="B53">
        <v>448</v>
      </c>
      <c r="C53">
        <v>245</v>
      </c>
      <c r="D53">
        <v>177</v>
      </c>
      <c r="E53">
        <v>873</v>
      </c>
      <c r="G53" s="4">
        <f t="shared" si="0"/>
        <v>0.61904227684683788</v>
      </c>
      <c r="H53" s="4"/>
      <c r="I53" s="4">
        <f t="shared" si="1"/>
        <v>131.37227949599082</v>
      </c>
      <c r="J53" s="4">
        <f t="shared" si="2"/>
        <v>71.844215349369989</v>
      </c>
      <c r="K53" s="4">
        <f t="shared" si="3"/>
        <v>51.903780068728523</v>
      </c>
      <c r="P53" s="11">
        <f t="shared" si="4"/>
        <v>0.546875</v>
      </c>
      <c r="Q53" s="10">
        <f t="shared" si="5"/>
        <v>0.546875</v>
      </c>
    </row>
    <row r="54" spans="2:18" outlineLevel="1" x14ac:dyDescent="0.25">
      <c r="B54">
        <v>450</v>
      </c>
      <c r="C54">
        <v>245</v>
      </c>
      <c r="D54">
        <v>177</v>
      </c>
      <c r="E54">
        <v>880</v>
      </c>
      <c r="G54" s="4">
        <f t="shared" si="0"/>
        <v>0.61600343121830681</v>
      </c>
      <c r="H54" s="4"/>
      <c r="I54" s="4">
        <f t="shared" si="1"/>
        <v>130.90909090909091</v>
      </c>
      <c r="J54" s="4">
        <f t="shared" si="2"/>
        <v>71.272727272727266</v>
      </c>
      <c r="K54" s="4">
        <f t="shared" si="3"/>
        <v>51.490909090909092</v>
      </c>
      <c r="P54" s="11">
        <f t="shared" si="4"/>
        <v>0.5444444444444444</v>
      </c>
      <c r="Q54" s="10">
        <f t="shared" si="5"/>
        <v>0.5444444444444444</v>
      </c>
    </row>
    <row r="55" spans="2:18" outlineLevel="1" x14ac:dyDescent="0.25">
      <c r="B55">
        <v>454</v>
      </c>
      <c r="C55">
        <v>242</v>
      </c>
      <c r="D55">
        <v>177</v>
      </c>
      <c r="E55">
        <v>877</v>
      </c>
      <c r="G55" s="4">
        <f t="shared" si="0"/>
        <v>0.62037296630677907</v>
      </c>
      <c r="H55" s="4"/>
      <c r="I55" s="4">
        <f t="shared" si="1"/>
        <v>132.52451539338654</v>
      </c>
      <c r="J55" s="4">
        <f t="shared" si="2"/>
        <v>70.640820980615729</v>
      </c>
      <c r="K55" s="4">
        <f t="shared" si="3"/>
        <v>51.66704675028506</v>
      </c>
      <c r="P55" s="11">
        <f t="shared" si="4"/>
        <v>0.53303964757709255</v>
      </c>
      <c r="Q55" s="10">
        <f t="shared" si="5"/>
        <v>0.53303964757709255</v>
      </c>
    </row>
    <row r="56" spans="2:18" outlineLevel="1" x14ac:dyDescent="0.25">
      <c r="B56">
        <v>465</v>
      </c>
      <c r="C56">
        <v>253</v>
      </c>
      <c r="D56">
        <v>182</v>
      </c>
      <c r="E56">
        <v>902</v>
      </c>
      <c r="G56" s="4">
        <f t="shared" si="0"/>
        <v>0.62060297879228232</v>
      </c>
      <c r="H56" s="4"/>
      <c r="I56" s="4">
        <f t="shared" si="1"/>
        <v>131.97339246119734</v>
      </c>
      <c r="J56" s="4">
        <f t="shared" si="2"/>
        <v>71.804878048780495</v>
      </c>
      <c r="K56" s="4">
        <f t="shared" si="3"/>
        <v>51.654101995565412</v>
      </c>
      <c r="P56" s="11">
        <f t="shared" si="4"/>
        <v>0.54408602150537633</v>
      </c>
      <c r="Q56" s="10">
        <f t="shared" si="5"/>
        <v>0.54408602150537644</v>
      </c>
    </row>
    <row r="57" spans="2:18" outlineLevel="1" x14ac:dyDescent="0.25">
      <c r="B57">
        <v>471</v>
      </c>
      <c r="C57">
        <v>254</v>
      </c>
      <c r="D57">
        <v>181</v>
      </c>
      <c r="E57">
        <v>909</v>
      </c>
      <c r="G57" s="4">
        <f t="shared" si="0"/>
        <v>0.6214579777760747</v>
      </c>
      <c r="H57" s="4"/>
      <c r="I57" s="4">
        <f t="shared" si="1"/>
        <v>132.64686468646866</v>
      </c>
      <c r="J57" s="4">
        <f t="shared" si="2"/>
        <v>71.533553355335528</v>
      </c>
      <c r="K57" s="4">
        <f t="shared" si="3"/>
        <v>50.974697469746978</v>
      </c>
      <c r="P57" s="11">
        <f t="shared" si="4"/>
        <v>0.53927813163481952</v>
      </c>
      <c r="Q57" s="10">
        <f t="shared" si="5"/>
        <v>0.53927813163481941</v>
      </c>
    </row>
    <row r="58" spans="2:18" outlineLevel="1" x14ac:dyDescent="0.25">
      <c r="B58">
        <v>486</v>
      </c>
      <c r="C58">
        <v>257</v>
      </c>
      <c r="D58">
        <v>184</v>
      </c>
      <c r="E58">
        <v>934</v>
      </c>
      <c r="G58" s="4">
        <f t="shared" si="0"/>
        <v>0.62070897652934232</v>
      </c>
      <c r="H58" s="4"/>
      <c r="I58" s="4">
        <f t="shared" si="1"/>
        <v>133.20770877944327</v>
      </c>
      <c r="J58" s="4">
        <f t="shared" si="2"/>
        <v>70.441113490364032</v>
      </c>
      <c r="K58" s="4">
        <f t="shared" si="3"/>
        <v>50.432548179871517</v>
      </c>
      <c r="P58" s="11">
        <f t="shared" si="4"/>
        <v>0.5288065843621399</v>
      </c>
      <c r="Q58" s="10">
        <f t="shared" si="5"/>
        <v>0.5288065843621399</v>
      </c>
    </row>
    <row r="59" spans="2:18" outlineLevel="1" x14ac:dyDescent="0.25">
      <c r="B59">
        <v>487</v>
      </c>
      <c r="C59">
        <v>260</v>
      </c>
      <c r="D59">
        <v>185</v>
      </c>
      <c r="E59">
        <v>936</v>
      </c>
      <c r="G59" s="4">
        <f t="shared" si="0"/>
        <v>0.62204264162092637</v>
      </c>
      <c r="H59" s="4"/>
      <c r="I59" s="4">
        <f t="shared" si="1"/>
        <v>133.19658119658121</v>
      </c>
      <c r="J59" s="4">
        <f t="shared" si="2"/>
        <v>71.111111111111114</v>
      </c>
      <c r="K59" s="4">
        <f t="shared" si="3"/>
        <v>50.598290598290596</v>
      </c>
      <c r="P59" s="11">
        <f t="shared" si="4"/>
        <v>0.53388090349075978</v>
      </c>
      <c r="Q59" s="10">
        <f t="shared" si="5"/>
        <v>0.53388090349075978</v>
      </c>
    </row>
    <row r="60" spans="2:18" outlineLevel="1" x14ac:dyDescent="0.25">
      <c r="B60">
        <v>491</v>
      </c>
      <c r="C60">
        <v>260</v>
      </c>
      <c r="D60">
        <v>185</v>
      </c>
      <c r="E60">
        <v>940</v>
      </c>
      <c r="G60" s="4">
        <f t="shared" si="0"/>
        <v>0.62295932128838194</v>
      </c>
      <c r="H60" s="4"/>
      <c r="I60" s="4">
        <f t="shared" si="1"/>
        <v>133.7191489361702</v>
      </c>
      <c r="J60" s="4">
        <f t="shared" si="2"/>
        <v>70.808510638297875</v>
      </c>
      <c r="K60" s="4">
        <f t="shared" si="3"/>
        <v>50.382978723404257</v>
      </c>
      <c r="P60" s="11">
        <f t="shared" si="4"/>
        <v>0.52953156822810588</v>
      </c>
      <c r="Q60" s="10">
        <f t="shared" si="5"/>
        <v>0.52953156822810599</v>
      </c>
    </row>
    <row r="61" spans="2:18" outlineLevel="1" x14ac:dyDescent="0.25">
      <c r="B61">
        <v>491</v>
      </c>
      <c r="C61">
        <v>260</v>
      </c>
      <c r="D61">
        <v>188</v>
      </c>
      <c r="E61">
        <v>942</v>
      </c>
      <c r="G61" s="4">
        <f t="shared" si="0"/>
        <v>0.62265015273939972</v>
      </c>
      <c r="H61" s="4"/>
      <c r="I61" s="4">
        <f t="shared" si="1"/>
        <v>133.43524416135881</v>
      </c>
      <c r="J61" s="4">
        <f t="shared" si="2"/>
        <v>70.658174097664542</v>
      </c>
      <c r="K61" s="4">
        <f t="shared" si="3"/>
        <v>51.091295116772827</v>
      </c>
      <c r="P61" s="11">
        <f t="shared" si="4"/>
        <v>0.52953156822810588</v>
      </c>
      <c r="Q61" s="10">
        <f t="shared" si="5"/>
        <v>0.52953156822810588</v>
      </c>
    </row>
    <row r="62" spans="2:18" outlineLevel="1" x14ac:dyDescent="0.25">
      <c r="B62">
        <v>502</v>
      </c>
      <c r="C62">
        <v>268</v>
      </c>
      <c r="D62">
        <v>189</v>
      </c>
      <c r="E62">
        <v>964</v>
      </c>
      <c r="G62" s="4">
        <f t="shared" si="0"/>
        <v>0.62201664821988101</v>
      </c>
      <c r="H62" s="4"/>
      <c r="I62" s="4">
        <f t="shared" si="1"/>
        <v>133.31120331950208</v>
      </c>
      <c r="J62" s="4">
        <f t="shared" si="2"/>
        <v>71.170124481327804</v>
      </c>
      <c r="K62" s="4">
        <f t="shared" si="3"/>
        <v>50.190871369294605</v>
      </c>
      <c r="P62" s="11">
        <f t="shared" si="4"/>
        <v>0.53386454183266929</v>
      </c>
      <c r="Q62" s="10">
        <f t="shared" si="5"/>
        <v>0.53386454183266929</v>
      </c>
    </row>
    <row r="63" spans="2:18" outlineLevel="1" x14ac:dyDescent="0.25">
      <c r="B63">
        <v>572</v>
      </c>
      <c r="C63">
        <v>282</v>
      </c>
      <c r="D63">
        <v>199</v>
      </c>
      <c r="E63">
        <v>1061</v>
      </c>
      <c r="G63" s="4">
        <f t="shared" si="0"/>
        <v>0.62965468400089353</v>
      </c>
      <c r="H63" s="4"/>
      <c r="I63" s="4">
        <f t="shared" si="1"/>
        <v>138.01319509896325</v>
      </c>
      <c r="J63" s="4">
        <f t="shared" si="2"/>
        <v>68.041470311027339</v>
      </c>
      <c r="K63" s="4">
        <f t="shared" si="3"/>
        <v>48.015080113100851</v>
      </c>
      <c r="P63" s="11">
        <f t="shared" si="4"/>
        <v>0.49300699300699302</v>
      </c>
      <c r="Q63" s="10">
        <f t="shared" si="5"/>
        <v>0.49300699300699302</v>
      </c>
    </row>
    <row r="64" spans="2:18" x14ac:dyDescent="0.25">
      <c r="P64" t="s">
        <v>41</v>
      </c>
      <c r="Q64" s="5" t="s">
        <v>42</v>
      </c>
      <c r="R64" s="8" t="s">
        <v>43</v>
      </c>
    </row>
    <row r="65" spans="1:18" x14ac:dyDescent="0.25">
      <c r="A65" t="s">
        <v>34</v>
      </c>
      <c r="B65" s="2">
        <f>MEDIAN(B$3:B63)</f>
        <v>361</v>
      </c>
      <c r="C65" s="2">
        <f>MEDIAN(C$3:C63)</f>
        <v>216</v>
      </c>
      <c r="D65" s="2">
        <f>MEDIAN(D$3:D63)</f>
        <v>160</v>
      </c>
      <c r="E65" s="2">
        <f>MEDIAN(E$3:E63)</f>
        <v>742</v>
      </c>
      <c r="F65" s="2"/>
      <c r="G65" s="2">
        <f>MEDIAN(G$3:G63)</f>
        <v>0.60321492552221423</v>
      </c>
      <c r="H65" s="2"/>
      <c r="I65" s="2">
        <f>MEDIAN(I$3:I63)</f>
        <v>123.904</v>
      </c>
      <c r="J65" s="2">
        <f>MEDIAN(J$3:J63)</f>
        <v>74.867924528301884</v>
      </c>
      <c r="K65" s="2">
        <f>MEDIAN(K$3:K63)</f>
        <v>54.954666666666668</v>
      </c>
      <c r="P65" s="6" t="s">
        <v>44</v>
      </c>
      <c r="Q65" s="9">
        <f>$B67/$C67</f>
        <v>1.611544702882312</v>
      </c>
      <c r="R65" s="10">
        <f>$I67/$J67</f>
        <v>1.5527024105683211</v>
      </c>
    </row>
    <row r="66" spans="1:18" x14ac:dyDescent="0.25">
      <c r="A66" t="s">
        <v>35</v>
      </c>
      <c r="B66">
        <f>_xlfn.MODE.SNGL(B$3:B63)</f>
        <v>191</v>
      </c>
      <c r="C66">
        <f>_xlfn.MODE.SNGL(C$3:C63)</f>
        <v>167</v>
      </c>
      <c r="D66">
        <f>_xlfn.MODE.SNGL(D$3:D63)</f>
        <v>132</v>
      </c>
      <c r="E66">
        <f>_xlfn.MODE.SNGL(E$3:E63)</f>
        <v>495</v>
      </c>
      <c r="G66">
        <f>_xlfn.MODE.SNGL(G$3:G63)</f>
        <v>0.57621176662751339</v>
      </c>
      <c r="I66">
        <f>_xlfn.MODE.SNGL(I$3:I63)</f>
        <v>98.779797979797976</v>
      </c>
      <c r="J66">
        <f>_xlfn.MODE.SNGL(J$3:J63)</f>
        <v>84.992000000000004</v>
      </c>
      <c r="K66">
        <f>_xlfn.MODE.SNGL(K$3:K63)</f>
        <v>67.749494949494945</v>
      </c>
      <c r="P66" s="7" t="s">
        <v>45</v>
      </c>
      <c r="Q66" s="11">
        <f>$B67/$D67</f>
        <v>2.1687811980033276</v>
      </c>
      <c r="R66" s="10">
        <f>$I67/$K67</f>
        <v>2.0709017079681034</v>
      </c>
    </row>
    <row r="67" spans="1:18" x14ac:dyDescent="0.25">
      <c r="A67" t="s">
        <v>37</v>
      </c>
      <c r="B67">
        <f>AVERAGE(B$3:B63)</f>
        <v>341.88524590163934</v>
      </c>
      <c r="C67">
        <f>AVERAGE(C$3:C63)</f>
        <v>212.14754098360655</v>
      </c>
      <c r="D67">
        <f>AVERAGE(D$3:D63)</f>
        <v>157.63934426229508</v>
      </c>
      <c r="E67">
        <f>AVERAGE(E$3:E63)</f>
        <v>718.67213114754099</v>
      </c>
      <c r="G67">
        <f>AVERAGE(G$3:G63)</f>
        <v>0.59975456573107011</v>
      </c>
      <c r="I67">
        <f>AVERAGE(I$3:I63)</f>
        <v>119.08865998696716</v>
      </c>
      <c r="J67">
        <f>AVERAGE(J$3:J63)</f>
        <v>76.697671863198977</v>
      </c>
      <c r="K67">
        <f>AVERAGE(K$3:K63)</f>
        <v>57.505703688763099</v>
      </c>
      <c r="P67" s="7" t="s">
        <v>46</v>
      </c>
      <c r="Q67" s="11">
        <f>$C67/$B67</f>
        <v>0.6205226564373052</v>
      </c>
      <c r="R67" s="10">
        <f>$J67/$I67</f>
        <v>0.64403841534191941</v>
      </c>
    </row>
    <row r="68" spans="1:18" x14ac:dyDescent="0.25">
      <c r="P68" s="7" t="s">
        <v>47</v>
      </c>
      <c r="Q68" s="11">
        <f>$C67/$D67</f>
        <v>1.3457778702163061</v>
      </c>
      <c r="R68" s="10">
        <f>$J67/$K67</f>
        <v>1.3337402543286516</v>
      </c>
    </row>
    <row r="69" spans="1:18" x14ac:dyDescent="0.25">
      <c r="P69" s="7" t="s">
        <v>48</v>
      </c>
      <c r="Q69" s="11">
        <f>$D67/$B67</f>
        <v>0.46108846799328701</v>
      </c>
      <c r="R69" s="10">
        <f>$K67/$I67</f>
        <v>0.48288144055912979</v>
      </c>
    </row>
    <row r="70" spans="1:18" x14ac:dyDescent="0.25">
      <c r="P70" s="7" t="s">
        <v>49</v>
      </c>
      <c r="Q70" s="11">
        <f>$D67/$C67</f>
        <v>0.74306467815470212</v>
      </c>
      <c r="R70" s="10">
        <f>$K67/$J67</f>
        <v>0.74977117677486438</v>
      </c>
    </row>
    <row r="71" spans="1:18" x14ac:dyDescent="0.25">
      <c r="P71" s="13" t="s">
        <v>55</v>
      </c>
      <c r="Q71">
        <f>$B67/$E67</f>
        <v>0.47571796801934346</v>
      </c>
      <c r="R71">
        <f>$I67/$E67</f>
        <v>0.16570652294087448</v>
      </c>
    </row>
    <row r="72" spans="1:18" x14ac:dyDescent="0.25">
      <c r="P72" s="13" t="s">
        <v>56</v>
      </c>
      <c r="Q72">
        <f>$C67/$E67</f>
        <v>0.29519377723032003</v>
      </c>
      <c r="R72">
        <f>$J67/$E67</f>
        <v>0.10672136644666022</v>
      </c>
    </row>
    <row r="73" spans="1:18" x14ac:dyDescent="0.25">
      <c r="P73" s="13" t="s">
        <v>57</v>
      </c>
      <c r="Q73">
        <f>$D67/$E67</f>
        <v>0.21934806907091858</v>
      </c>
      <c r="R73">
        <f>$K67/$E67</f>
        <v>8.0016604507733957E-2</v>
      </c>
    </row>
  </sheetData>
  <autoFilter ref="B2:E63" xr:uid="{41A9C2A8-7231-4F0F-A2DF-B6B410B64D27}">
    <sortState ref="B3:E63">
      <sortCondition ref="B2:B63"/>
    </sortState>
  </autoFilter>
  <conditionalFormatting sqref="P3:Q63">
    <cfRule type="cellIs" dxfId="3" priority="1" operator="lessThan">
      <formula>0.7</formula>
    </cfRule>
    <cfRule type="cellIs" dxfId="2" priority="2" operator="greaterThan">
      <formula>0.87</formula>
    </cfRule>
    <cfRule type="cellIs" dxfId="1" priority="3" operator="greaterThan">
      <formula>0.9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B0EC-4CF6-4E16-BB8B-D29A440DA0B7}">
  <dimension ref="A1:R74"/>
  <sheetViews>
    <sheetView workbookViewId="0">
      <selection activeCell="P5" sqref="P5"/>
    </sheetView>
  </sheetViews>
  <sheetFormatPr defaultRowHeight="15" outlineLevelRow="1" x14ac:dyDescent="0.25"/>
  <sheetData>
    <row r="1" spans="1:17" x14ac:dyDescent="0.25">
      <c r="A1" t="s">
        <v>28</v>
      </c>
    </row>
    <row r="2" spans="1:17" x14ac:dyDescent="0.25">
      <c r="B2" t="s">
        <v>0</v>
      </c>
      <c r="C2" t="s">
        <v>1</v>
      </c>
      <c r="D2" t="s">
        <v>2</v>
      </c>
      <c r="E2" t="s">
        <v>3</v>
      </c>
      <c r="G2" s="3" t="s">
        <v>36</v>
      </c>
      <c r="H2" s="3"/>
      <c r="I2" s="3" t="s">
        <v>38</v>
      </c>
      <c r="J2" s="3" t="s">
        <v>39</v>
      </c>
      <c r="K2" s="3" t="s">
        <v>40</v>
      </c>
      <c r="N2" t="s">
        <v>33</v>
      </c>
    </row>
    <row r="3" spans="1:17" outlineLevel="1" x14ac:dyDescent="0.25">
      <c r="B3">
        <v>187</v>
      </c>
      <c r="C3">
        <v>166</v>
      </c>
      <c r="D3">
        <v>131</v>
      </c>
      <c r="E3">
        <v>491</v>
      </c>
      <c r="G3" s="4">
        <f>SQRT($B3^2 + $C3^2 + $D3^2)/$E3</f>
        <v>0.57492278596485913</v>
      </c>
      <c r="H3" s="4"/>
      <c r="I3" s="4">
        <f>B3/$E3*256</f>
        <v>97.498981670061099</v>
      </c>
      <c r="J3" s="4">
        <f>C3/$E3*256</f>
        <v>86.549898167006106</v>
      </c>
      <c r="K3" s="4">
        <f>D3/$E3*256</f>
        <v>68.301425661914465</v>
      </c>
      <c r="M3" t="s">
        <v>4</v>
      </c>
      <c r="N3" t="s">
        <v>29</v>
      </c>
      <c r="P3" s="11">
        <f>$C3/$B3</f>
        <v>0.88770053475935828</v>
      </c>
      <c r="Q3" s="10">
        <f>$J3/$I3</f>
        <v>0.88770053475935828</v>
      </c>
    </row>
    <row r="4" spans="1:17" outlineLevel="1" x14ac:dyDescent="0.25">
      <c r="B4">
        <v>187</v>
      </c>
      <c r="C4">
        <v>166</v>
      </c>
      <c r="D4">
        <v>131</v>
      </c>
      <c r="E4">
        <v>493</v>
      </c>
      <c r="G4" s="4">
        <f t="shared" ref="G4:G64" si="0">SQRT($B4^2 + $C4^2 + $D4^2)/$E4</f>
        <v>0.57259044200556963</v>
      </c>
      <c r="H4" s="4"/>
      <c r="I4" s="4">
        <f t="shared" ref="I4:I64" si="1">B4/$E4*256</f>
        <v>97.103448275862064</v>
      </c>
      <c r="J4" s="4">
        <f t="shared" ref="J4:J64" si="2">C4/$E4*256</f>
        <v>86.198782961460452</v>
      </c>
      <c r="K4" s="4">
        <f t="shared" ref="K4:K64" si="3">D4/$E4*256</f>
        <v>68.024340770791071</v>
      </c>
      <c r="M4" t="s">
        <v>6</v>
      </c>
      <c r="N4" t="s">
        <v>30</v>
      </c>
      <c r="P4" s="11">
        <f t="shared" ref="P4:P64" si="4">$C4/$B4</f>
        <v>0.88770053475935828</v>
      </c>
      <c r="Q4" s="10">
        <f t="shared" ref="Q4:Q64" si="5">$J4/$I4</f>
        <v>0.8877005347593584</v>
      </c>
    </row>
    <row r="5" spans="1:17" outlineLevel="1" x14ac:dyDescent="0.25">
      <c r="B5">
        <v>187</v>
      </c>
      <c r="C5">
        <v>166</v>
      </c>
      <c r="D5">
        <v>131</v>
      </c>
      <c r="E5">
        <v>493</v>
      </c>
      <c r="G5" s="4">
        <f t="shared" si="0"/>
        <v>0.57259044200556963</v>
      </c>
      <c r="H5" s="4"/>
      <c r="I5" s="4">
        <f t="shared" si="1"/>
        <v>97.103448275862064</v>
      </c>
      <c r="J5" s="4">
        <f t="shared" si="2"/>
        <v>86.198782961460452</v>
      </c>
      <c r="K5" s="4">
        <f t="shared" si="3"/>
        <v>68.024340770791071</v>
      </c>
      <c r="M5" t="s">
        <v>8</v>
      </c>
      <c r="N5" t="s">
        <v>31</v>
      </c>
      <c r="P5" s="11">
        <f t="shared" si="4"/>
        <v>0.88770053475935828</v>
      </c>
      <c r="Q5" s="10">
        <f t="shared" si="5"/>
        <v>0.8877005347593584</v>
      </c>
    </row>
    <row r="6" spans="1:17" outlineLevel="1" x14ac:dyDescent="0.25">
      <c r="B6">
        <v>188</v>
      </c>
      <c r="C6">
        <v>167</v>
      </c>
      <c r="D6">
        <v>132</v>
      </c>
      <c r="E6">
        <v>495</v>
      </c>
      <c r="G6" s="4">
        <f t="shared" si="0"/>
        <v>0.57374093042004715</v>
      </c>
      <c r="H6" s="4"/>
      <c r="I6" s="4">
        <f t="shared" si="1"/>
        <v>97.228282828282829</v>
      </c>
      <c r="J6" s="4">
        <f t="shared" si="2"/>
        <v>86.36767676767677</v>
      </c>
      <c r="K6" s="4">
        <f t="shared" si="3"/>
        <v>68.266666666666666</v>
      </c>
      <c r="M6" t="s">
        <v>10</v>
      </c>
      <c r="N6" t="s">
        <v>32</v>
      </c>
      <c r="P6" s="11">
        <f t="shared" si="4"/>
        <v>0.88829787234042556</v>
      </c>
      <c r="Q6" s="10">
        <f t="shared" si="5"/>
        <v>0.88829787234042556</v>
      </c>
    </row>
    <row r="7" spans="1:17" outlineLevel="1" x14ac:dyDescent="0.25">
      <c r="B7">
        <v>188</v>
      </c>
      <c r="C7">
        <v>167</v>
      </c>
      <c r="D7">
        <v>132</v>
      </c>
      <c r="E7">
        <v>495</v>
      </c>
      <c r="G7" s="4">
        <f t="shared" si="0"/>
        <v>0.57374093042004715</v>
      </c>
      <c r="H7" s="4"/>
      <c r="I7" s="4">
        <f t="shared" si="1"/>
        <v>97.228282828282829</v>
      </c>
      <c r="J7" s="4">
        <f t="shared" si="2"/>
        <v>86.36767676767677</v>
      </c>
      <c r="K7" s="4">
        <f t="shared" si="3"/>
        <v>68.266666666666666</v>
      </c>
      <c r="P7" s="11">
        <f t="shared" si="4"/>
        <v>0.88829787234042556</v>
      </c>
      <c r="Q7" s="10">
        <f t="shared" si="5"/>
        <v>0.88829787234042556</v>
      </c>
    </row>
    <row r="8" spans="1:17" outlineLevel="1" x14ac:dyDescent="0.25">
      <c r="B8">
        <v>188</v>
      </c>
      <c r="C8">
        <v>168</v>
      </c>
      <c r="D8">
        <v>132</v>
      </c>
      <c r="E8">
        <v>496</v>
      </c>
      <c r="G8" s="4">
        <f t="shared" si="0"/>
        <v>0.57377204536437931</v>
      </c>
      <c r="H8" s="4"/>
      <c r="I8" s="4">
        <f t="shared" si="1"/>
        <v>97.032258064516128</v>
      </c>
      <c r="J8" s="4">
        <f t="shared" si="2"/>
        <v>86.709677419354833</v>
      </c>
      <c r="K8" s="4">
        <f t="shared" si="3"/>
        <v>68.129032258064512</v>
      </c>
      <c r="P8" s="11">
        <f t="shared" si="4"/>
        <v>0.8936170212765957</v>
      </c>
      <c r="Q8" s="10">
        <f t="shared" si="5"/>
        <v>0.8936170212765957</v>
      </c>
    </row>
    <row r="9" spans="1:17" outlineLevel="1" x14ac:dyDescent="0.25">
      <c r="B9">
        <v>191</v>
      </c>
      <c r="C9">
        <v>172</v>
      </c>
      <c r="D9">
        <v>133</v>
      </c>
      <c r="E9">
        <v>503</v>
      </c>
      <c r="G9" s="4">
        <f t="shared" si="0"/>
        <v>0.57535354559571261</v>
      </c>
      <c r="H9" s="4"/>
      <c r="I9" s="4">
        <f t="shared" si="1"/>
        <v>97.208747514910542</v>
      </c>
      <c r="J9" s="4">
        <f t="shared" si="2"/>
        <v>87.538767395626238</v>
      </c>
      <c r="K9" s="4">
        <f t="shared" si="3"/>
        <v>67.689860834990057</v>
      </c>
      <c r="P9" s="11">
        <f t="shared" si="4"/>
        <v>0.90052356020942403</v>
      </c>
      <c r="Q9" s="10">
        <f t="shared" si="5"/>
        <v>0.90052356020942403</v>
      </c>
    </row>
    <row r="10" spans="1:17" outlineLevel="1" x14ac:dyDescent="0.25">
      <c r="B10">
        <v>193</v>
      </c>
      <c r="C10">
        <v>174</v>
      </c>
      <c r="D10">
        <v>134</v>
      </c>
      <c r="E10">
        <v>509</v>
      </c>
      <c r="G10" s="4">
        <f t="shared" si="0"/>
        <v>0.57440341694425101</v>
      </c>
      <c r="H10" s="4"/>
      <c r="I10" s="4">
        <f t="shared" si="1"/>
        <v>97.068762278978383</v>
      </c>
      <c r="J10" s="4">
        <f t="shared" si="2"/>
        <v>87.512770137524555</v>
      </c>
      <c r="K10" s="4">
        <f t="shared" si="3"/>
        <v>67.394891944990178</v>
      </c>
      <c r="P10" s="11">
        <f t="shared" si="4"/>
        <v>0.9015544041450777</v>
      </c>
      <c r="Q10" s="10">
        <f t="shared" si="5"/>
        <v>0.9015544041450777</v>
      </c>
    </row>
    <row r="11" spans="1:17" outlineLevel="1" x14ac:dyDescent="0.25">
      <c r="B11">
        <v>193</v>
      </c>
      <c r="C11">
        <v>175</v>
      </c>
      <c r="D11">
        <v>134</v>
      </c>
      <c r="E11">
        <v>510</v>
      </c>
      <c r="G11" s="4">
        <f t="shared" si="0"/>
        <v>0.574446225485576</v>
      </c>
      <c r="H11" s="4"/>
      <c r="I11" s="4">
        <f t="shared" si="1"/>
        <v>96.878431372549016</v>
      </c>
      <c r="J11" s="4">
        <f t="shared" si="2"/>
        <v>87.843137254901961</v>
      </c>
      <c r="K11" s="4">
        <f t="shared" si="3"/>
        <v>67.262745098039218</v>
      </c>
      <c r="P11" s="11">
        <f t="shared" si="4"/>
        <v>0.90673575129533679</v>
      </c>
      <c r="Q11" s="10">
        <f t="shared" si="5"/>
        <v>0.90673575129533679</v>
      </c>
    </row>
    <row r="12" spans="1:17" outlineLevel="1" x14ac:dyDescent="0.25">
      <c r="B12">
        <v>194</v>
      </c>
      <c r="C12">
        <v>177</v>
      </c>
      <c r="D12">
        <v>135</v>
      </c>
      <c r="E12">
        <v>514</v>
      </c>
      <c r="G12" s="4">
        <f t="shared" si="0"/>
        <v>0.57447379101685503</v>
      </c>
      <c r="H12" s="4"/>
      <c r="I12" s="4">
        <f t="shared" si="1"/>
        <v>96.622568093385212</v>
      </c>
      <c r="J12" s="4">
        <f t="shared" si="2"/>
        <v>88.155642023346303</v>
      </c>
      <c r="K12" s="4">
        <f t="shared" si="3"/>
        <v>67.237354085603116</v>
      </c>
      <c r="P12" s="11">
        <f t="shared" si="4"/>
        <v>0.91237113402061853</v>
      </c>
      <c r="Q12" s="10">
        <f t="shared" si="5"/>
        <v>0.91237113402061853</v>
      </c>
    </row>
    <row r="13" spans="1:17" outlineLevel="1" x14ac:dyDescent="0.25">
      <c r="B13">
        <v>194</v>
      </c>
      <c r="C13">
        <v>178</v>
      </c>
      <c r="D13">
        <v>135</v>
      </c>
      <c r="E13">
        <v>515</v>
      </c>
      <c r="G13" s="4">
        <f t="shared" si="0"/>
        <v>0.57452435584617134</v>
      </c>
      <c r="H13" s="4"/>
      <c r="I13" s="4">
        <f t="shared" si="1"/>
        <v>96.434951456310685</v>
      </c>
      <c r="J13" s="4">
        <f t="shared" si="2"/>
        <v>88.481553398058253</v>
      </c>
      <c r="K13" s="4">
        <f t="shared" si="3"/>
        <v>67.106796116504853</v>
      </c>
      <c r="P13" s="11">
        <f t="shared" si="4"/>
        <v>0.91752577319587625</v>
      </c>
      <c r="Q13" s="10">
        <f t="shared" si="5"/>
        <v>0.91752577319587625</v>
      </c>
    </row>
    <row r="14" spans="1:17" outlineLevel="1" x14ac:dyDescent="0.25">
      <c r="B14">
        <v>196</v>
      </c>
      <c r="C14">
        <v>181</v>
      </c>
      <c r="D14">
        <v>136</v>
      </c>
      <c r="E14">
        <v>521</v>
      </c>
      <c r="G14" s="4">
        <f t="shared" si="0"/>
        <v>0.57476872179838812</v>
      </c>
      <c r="H14" s="4"/>
      <c r="I14" s="4">
        <f t="shared" si="1"/>
        <v>96.307101727447218</v>
      </c>
      <c r="J14" s="4">
        <f t="shared" si="2"/>
        <v>88.936660268714007</v>
      </c>
      <c r="K14" s="4">
        <f t="shared" si="3"/>
        <v>66.825335892514389</v>
      </c>
      <c r="P14" s="11">
        <f t="shared" si="4"/>
        <v>0.92346938775510201</v>
      </c>
      <c r="Q14" s="10">
        <f t="shared" si="5"/>
        <v>0.92346938775510201</v>
      </c>
    </row>
    <row r="15" spans="1:17" outlineLevel="1" x14ac:dyDescent="0.25">
      <c r="B15">
        <v>197</v>
      </c>
      <c r="C15">
        <v>181</v>
      </c>
      <c r="D15">
        <v>136</v>
      </c>
      <c r="E15">
        <v>522</v>
      </c>
      <c r="G15" s="4">
        <f t="shared" si="0"/>
        <v>0.57492333302820764</v>
      </c>
      <c r="H15" s="4"/>
      <c r="I15" s="4">
        <f t="shared" si="1"/>
        <v>96.613026819923377</v>
      </c>
      <c r="J15" s="4">
        <f t="shared" si="2"/>
        <v>88.76628352490421</v>
      </c>
      <c r="K15" s="4">
        <f t="shared" si="3"/>
        <v>66.69731800766283</v>
      </c>
      <c r="P15" s="11">
        <f t="shared" si="4"/>
        <v>0.91878172588832485</v>
      </c>
      <c r="Q15" s="10">
        <f t="shared" si="5"/>
        <v>0.91878172588832474</v>
      </c>
    </row>
    <row r="16" spans="1:17" outlineLevel="1" x14ac:dyDescent="0.25">
      <c r="B16">
        <v>197</v>
      </c>
      <c r="C16">
        <v>181</v>
      </c>
      <c r="D16">
        <v>136</v>
      </c>
      <c r="E16">
        <v>522</v>
      </c>
      <c r="G16" s="4">
        <f t="shared" si="0"/>
        <v>0.57492333302820764</v>
      </c>
      <c r="H16" s="4"/>
      <c r="I16" s="4">
        <f t="shared" si="1"/>
        <v>96.613026819923377</v>
      </c>
      <c r="J16" s="4">
        <f t="shared" si="2"/>
        <v>88.76628352490421</v>
      </c>
      <c r="K16" s="4">
        <f t="shared" si="3"/>
        <v>66.69731800766283</v>
      </c>
      <c r="P16" s="11">
        <f t="shared" si="4"/>
        <v>0.91878172588832485</v>
      </c>
      <c r="Q16" s="10">
        <f t="shared" si="5"/>
        <v>0.91878172588832474</v>
      </c>
    </row>
    <row r="17" spans="2:17" outlineLevel="1" x14ac:dyDescent="0.25">
      <c r="B17">
        <v>205</v>
      </c>
      <c r="C17">
        <v>193</v>
      </c>
      <c r="D17">
        <v>140</v>
      </c>
      <c r="E17">
        <v>546</v>
      </c>
      <c r="G17" s="4">
        <f t="shared" si="0"/>
        <v>0.57590176475841226</v>
      </c>
      <c r="H17" s="4"/>
      <c r="I17" s="4">
        <f t="shared" si="1"/>
        <v>96.117216117216117</v>
      </c>
      <c r="J17" s="4">
        <f t="shared" si="2"/>
        <v>90.490842490842496</v>
      </c>
      <c r="K17" s="4">
        <f t="shared" si="3"/>
        <v>65.641025641025635</v>
      </c>
      <c r="P17" s="11">
        <f t="shared" si="4"/>
        <v>0.94146341463414629</v>
      </c>
      <c r="Q17" s="10">
        <f t="shared" si="5"/>
        <v>0.9414634146341464</v>
      </c>
    </row>
    <row r="18" spans="2:17" outlineLevel="1" x14ac:dyDescent="0.25">
      <c r="B18">
        <v>206</v>
      </c>
      <c r="C18">
        <v>194</v>
      </c>
      <c r="D18">
        <v>141</v>
      </c>
      <c r="E18">
        <v>549</v>
      </c>
      <c r="G18" s="4">
        <f t="shared" si="0"/>
        <v>0.5758714822548856</v>
      </c>
      <c r="H18" s="4"/>
      <c r="I18" s="4">
        <f t="shared" si="1"/>
        <v>96.058287795992712</v>
      </c>
      <c r="J18" s="4">
        <f t="shared" si="2"/>
        <v>90.462659380692173</v>
      </c>
      <c r="K18" s="4">
        <f t="shared" si="3"/>
        <v>65.748633879781423</v>
      </c>
      <c r="P18" s="11">
        <f t="shared" si="4"/>
        <v>0.94174757281553401</v>
      </c>
      <c r="Q18" s="10">
        <f t="shared" si="5"/>
        <v>0.94174757281553412</v>
      </c>
    </row>
    <row r="19" spans="2:17" outlineLevel="1" x14ac:dyDescent="0.25">
      <c r="B19">
        <v>206</v>
      </c>
      <c r="C19">
        <v>195</v>
      </c>
      <c r="D19">
        <v>141</v>
      </c>
      <c r="E19">
        <v>551</v>
      </c>
      <c r="G19" s="4">
        <f t="shared" si="0"/>
        <v>0.57489664962765574</v>
      </c>
      <c r="H19" s="4"/>
      <c r="I19" s="4">
        <f t="shared" si="1"/>
        <v>95.709618874773142</v>
      </c>
      <c r="J19" s="4">
        <f t="shared" si="2"/>
        <v>90.598911070780403</v>
      </c>
      <c r="K19" s="4">
        <f t="shared" si="3"/>
        <v>65.509981851179674</v>
      </c>
      <c r="P19" s="11">
        <f t="shared" si="4"/>
        <v>0.94660194174757284</v>
      </c>
      <c r="Q19" s="10">
        <f t="shared" si="5"/>
        <v>0.94660194174757284</v>
      </c>
    </row>
    <row r="20" spans="2:17" outlineLevel="1" x14ac:dyDescent="0.25">
      <c r="B20">
        <v>210</v>
      </c>
      <c r="C20">
        <v>200</v>
      </c>
      <c r="D20">
        <v>142</v>
      </c>
      <c r="E20">
        <v>559</v>
      </c>
      <c r="G20" s="4">
        <f t="shared" si="0"/>
        <v>0.57763750470107089</v>
      </c>
      <c r="H20" s="4"/>
      <c r="I20" s="4">
        <f t="shared" si="1"/>
        <v>96.171735241502688</v>
      </c>
      <c r="J20" s="4">
        <f t="shared" si="2"/>
        <v>91.59212880143113</v>
      </c>
      <c r="K20" s="4">
        <f t="shared" si="3"/>
        <v>65.0304114490161</v>
      </c>
      <c r="P20" s="11">
        <f t="shared" si="4"/>
        <v>0.95238095238095233</v>
      </c>
      <c r="Q20" s="10">
        <f t="shared" si="5"/>
        <v>0.95238095238095233</v>
      </c>
    </row>
    <row r="21" spans="2:17" outlineLevel="1" x14ac:dyDescent="0.25">
      <c r="B21">
        <v>211</v>
      </c>
      <c r="C21">
        <v>203</v>
      </c>
      <c r="D21">
        <v>142</v>
      </c>
      <c r="E21">
        <v>565</v>
      </c>
      <c r="G21" s="4">
        <f t="shared" si="0"/>
        <v>0.57595324424534577</v>
      </c>
      <c r="H21" s="4"/>
      <c r="I21" s="4">
        <f t="shared" si="1"/>
        <v>95.603539823008845</v>
      </c>
      <c r="J21" s="4">
        <f t="shared" si="2"/>
        <v>91.978761061946898</v>
      </c>
      <c r="K21" s="4">
        <f t="shared" si="3"/>
        <v>64.339823008849564</v>
      </c>
      <c r="P21" s="11">
        <f t="shared" si="4"/>
        <v>0.96208530805687209</v>
      </c>
      <c r="Q21" s="10">
        <f t="shared" si="5"/>
        <v>0.96208530805687209</v>
      </c>
    </row>
    <row r="22" spans="2:17" outlineLevel="1" x14ac:dyDescent="0.25">
      <c r="B22">
        <v>218</v>
      </c>
      <c r="C22">
        <v>213</v>
      </c>
      <c r="D22">
        <v>147</v>
      </c>
      <c r="E22">
        <v>584</v>
      </c>
      <c r="G22" s="4">
        <f t="shared" si="0"/>
        <v>0.57942027666351104</v>
      </c>
      <c r="H22" s="4"/>
      <c r="I22" s="4">
        <f t="shared" si="1"/>
        <v>95.561643835616437</v>
      </c>
      <c r="J22" s="4">
        <f t="shared" si="2"/>
        <v>93.369863013698634</v>
      </c>
      <c r="K22" s="4">
        <f t="shared" si="3"/>
        <v>64.438356164383563</v>
      </c>
      <c r="P22" s="11">
        <f t="shared" si="4"/>
        <v>0.97706422018348627</v>
      </c>
      <c r="Q22" s="10">
        <f t="shared" si="5"/>
        <v>0.97706422018348627</v>
      </c>
    </row>
    <row r="23" spans="2:17" outlineLevel="1" x14ac:dyDescent="0.25">
      <c r="B23">
        <v>221</v>
      </c>
      <c r="C23">
        <v>221</v>
      </c>
      <c r="D23">
        <v>149</v>
      </c>
      <c r="E23">
        <v>601</v>
      </c>
      <c r="G23" s="4">
        <f t="shared" si="0"/>
        <v>0.57610856135888222</v>
      </c>
      <c r="H23" s="4"/>
      <c r="I23" s="4">
        <f t="shared" si="1"/>
        <v>94.136439267886857</v>
      </c>
      <c r="J23" s="4">
        <f t="shared" si="2"/>
        <v>94.136439267886857</v>
      </c>
      <c r="K23" s="4">
        <f t="shared" si="3"/>
        <v>63.467554076539102</v>
      </c>
      <c r="P23" s="11">
        <f t="shared" si="4"/>
        <v>1</v>
      </c>
      <c r="Q23" s="10">
        <f t="shared" si="5"/>
        <v>1</v>
      </c>
    </row>
    <row r="24" spans="2:17" outlineLevel="1" x14ac:dyDescent="0.25">
      <c r="B24">
        <v>223</v>
      </c>
      <c r="C24">
        <v>222</v>
      </c>
      <c r="D24">
        <v>147</v>
      </c>
      <c r="E24">
        <v>602</v>
      </c>
      <c r="G24" s="4">
        <f t="shared" si="0"/>
        <v>0.57692156281542706</v>
      </c>
      <c r="H24" s="4"/>
      <c r="I24" s="4">
        <f t="shared" si="1"/>
        <v>94.830564784053152</v>
      </c>
      <c r="J24" s="4">
        <f t="shared" si="2"/>
        <v>94.405315614617933</v>
      </c>
      <c r="K24" s="4">
        <f t="shared" si="3"/>
        <v>62.511627906976742</v>
      </c>
      <c r="P24" s="11">
        <f t="shared" si="4"/>
        <v>0.99551569506726456</v>
      </c>
      <c r="Q24" s="10">
        <f t="shared" si="5"/>
        <v>0.99551569506726456</v>
      </c>
    </row>
    <row r="25" spans="2:17" outlineLevel="1" x14ac:dyDescent="0.25">
      <c r="B25">
        <v>223</v>
      </c>
      <c r="C25">
        <v>220</v>
      </c>
      <c r="D25">
        <v>150</v>
      </c>
      <c r="E25">
        <v>602</v>
      </c>
      <c r="G25" s="4">
        <f t="shared" si="0"/>
        <v>0.57693830268191504</v>
      </c>
      <c r="H25" s="4"/>
      <c r="I25" s="4">
        <f t="shared" si="1"/>
        <v>94.830564784053152</v>
      </c>
      <c r="J25" s="4">
        <f t="shared" si="2"/>
        <v>93.55481727574751</v>
      </c>
      <c r="K25" s="4">
        <f t="shared" si="3"/>
        <v>63.787375415282391</v>
      </c>
      <c r="P25" s="11">
        <f t="shared" si="4"/>
        <v>0.98654708520179368</v>
      </c>
      <c r="Q25" s="10">
        <f t="shared" si="5"/>
        <v>0.98654708520179379</v>
      </c>
    </row>
    <row r="26" spans="2:17" outlineLevel="1" x14ac:dyDescent="0.25">
      <c r="B26">
        <v>228</v>
      </c>
      <c r="C26">
        <v>238</v>
      </c>
      <c r="D26">
        <v>153</v>
      </c>
      <c r="E26">
        <v>627</v>
      </c>
      <c r="G26" s="4">
        <f t="shared" si="0"/>
        <v>0.5795358189762494</v>
      </c>
      <c r="H26" s="4"/>
      <c r="I26" s="4">
        <f t="shared" si="1"/>
        <v>93.090909090909093</v>
      </c>
      <c r="J26" s="4">
        <f t="shared" si="2"/>
        <v>97.173843700159495</v>
      </c>
      <c r="K26" s="4">
        <f t="shared" si="3"/>
        <v>62.4688995215311</v>
      </c>
      <c r="P26" s="11">
        <f t="shared" si="4"/>
        <v>1.0438596491228069</v>
      </c>
      <c r="Q26" s="10">
        <f t="shared" si="5"/>
        <v>1.0438596491228069</v>
      </c>
    </row>
    <row r="27" spans="2:17" outlineLevel="1" x14ac:dyDescent="0.25">
      <c r="B27">
        <v>230</v>
      </c>
      <c r="C27">
        <v>241</v>
      </c>
      <c r="D27">
        <v>154</v>
      </c>
      <c r="E27">
        <v>633</v>
      </c>
      <c r="G27" s="4">
        <f t="shared" si="0"/>
        <v>0.579796049005883</v>
      </c>
      <c r="H27" s="4"/>
      <c r="I27" s="4">
        <f t="shared" si="1"/>
        <v>93.017377567140599</v>
      </c>
      <c r="J27" s="4">
        <f t="shared" si="2"/>
        <v>97.466034755134288</v>
      </c>
      <c r="K27" s="4">
        <f t="shared" si="3"/>
        <v>62.281200631911531</v>
      </c>
      <c r="P27" s="11">
        <f t="shared" si="4"/>
        <v>1.0478260869565217</v>
      </c>
      <c r="Q27" s="10">
        <f t="shared" si="5"/>
        <v>1.0478260869565219</v>
      </c>
    </row>
    <row r="28" spans="2:17" outlineLevel="1" x14ac:dyDescent="0.25">
      <c r="B28">
        <v>231</v>
      </c>
      <c r="C28">
        <v>245</v>
      </c>
      <c r="D28">
        <v>153</v>
      </c>
      <c r="E28">
        <v>643</v>
      </c>
      <c r="G28" s="4">
        <f t="shared" si="0"/>
        <v>0.57520696872549781</v>
      </c>
      <c r="H28" s="4"/>
      <c r="I28" s="4">
        <f t="shared" si="1"/>
        <v>91.968895800933126</v>
      </c>
      <c r="J28" s="4">
        <f t="shared" si="2"/>
        <v>97.542768273716945</v>
      </c>
      <c r="K28" s="4">
        <f t="shared" si="3"/>
        <v>60.914463452566096</v>
      </c>
      <c r="P28" s="11">
        <f t="shared" si="4"/>
        <v>1.0606060606060606</v>
      </c>
      <c r="Q28" s="10">
        <f t="shared" si="5"/>
        <v>1.0606060606060606</v>
      </c>
    </row>
    <row r="29" spans="2:17" outlineLevel="1" x14ac:dyDescent="0.25">
      <c r="B29">
        <v>235</v>
      </c>
      <c r="C29">
        <v>248</v>
      </c>
      <c r="D29">
        <v>156</v>
      </c>
      <c r="E29">
        <v>647</v>
      </c>
      <c r="G29" s="4">
        <f t="shared" si="0"/>
        <v>0.58050418621250599</v>
      </c>
      <c r="H29" s="4"/>
      <c r="I29" s="4">
        <f t="shared" si="1"/>
        <v>92.982998454404949</v>
      </c>
      <c r="J29" s="4">
        <f t="shared" si="2"/>
        <v>98.126738794435852</v>
      </c>
      <c r="K29" s="4">
        <f t="shared" si="3"/>
        <v>61.724884080370941</v>
      </c>
      <c r="P29" s="11">
        <f t="shared" si="4"/>
        <v>1.0553191489361702</v>
      </c>
      <c r="Q29" s="10">
        <f t="shared" si="5"/>
        <v>1.0553191489361702</v>
      </c>
    </row>
    <row r="30" spans="2:17" outlineLevel="1" x14ac:dyDescent="0.25">
      <c r="B30">
        <v>235</v>
      </c>
      <c r="C30">
        <v>250</v>
      </c>
      <c r="D30">
        <v>156</v>
      </c>
      <c r="E30">
        <v>648</v>
      </c>
      <c r="G30" s="4">
        <f t="shared" si="0"/>
        <v>0.58165093137955082</v>
      </c>
      <c r="H30" s="4"/>
      <c r="I30" s="4">
        <f t="shared" si="1"/>
        <v>92.839506172839506</v>
      </c>
      <c r="J30" s="4">
        <f t="shared" si="2"/>
        <v>98.76543209876543</v>
      </c>
      <c r="K30" s="4">
        <f t="shared" si="3"/>
        <v>61.629629629629626</v>
      </c>
      <c r="P30" s="11">
        <f t="shared" si="4"/>
        <v>1.0638297872340425</v>
      </c>
      <c r="Q30" s="10">
        <f t="shared" si="5"/>
        <v>1.0638297872340425</v>
      </c>
    </row>
    <row r="31" spans="2:17" outlineLevel="1" x14ac:dyDescent="0.25">
      <c r="B31">
        <v>235</v>
      </c>
      <c r="C31">
        <v>255</v>
      </c>
      <c r="D31">
        <v>157</v>
      </c>
      <c r="E31">
        <v>656</v>
      </c>
      <c r="G31" s="4">
        <f t="shared" si="0"/>
        <v>0.58026831203334694</v>
      </c>
      <c r="H31" s="4"/>
      <c r="I31" s="4">
        <f t="shared" si="1"/>
        <v>91.707317073170728</v>
      </c>
      <c r="J31" s="4">
        <f t="shared" si="2"/>
        <v>99.512195121951223</v>
      </c>
      <c r="K31" s="4">
        <f t="shared" si="3"/>
        <v>61.268292682926827</v>
      </c>
      <c r="P31" s="11">
        <f t="shared" si="4"/>
        <v>1.0851063829787233</v>
      </c>
      <c r="Q31" s="10">
        <f t="shared" si="5"/>
        <v>1.0851063829787235</v>
      </c>
    </row>
    <row r="32" spans="2:17" outlineLevel="1" x14ac:dyDescent="0.25">
      <c r="B32">
        <v>236</v>
      </c>
      <c r="C32">
        <v>248</v>
      </c>
      <c r="D32">
        <v>157</v>
      </c>
      <c r="E32">
        <v>648</v>
      </c>
      <c r="G32" s="4">
        <f t="shared" si="0"/>
        <v>0.58121676564721536</v>
      </c>
      <c r="H32" s="4"/>
      <c r="I32" s="4">
        <f t="shared" si="1"/>
        <v>93.23456790123457</v>
      </c>
      <c r="J32" s="4">
        <f t="shared" si="2"/>
        <v>97.975308641975303</v>
      </c>
      <c r="K32" s="4">
        <f t="shared" si="3"/>
        <v>62.02469135802469</v>
      </c>
      <c r="P32" s="11">
        <f t="shared" si="4"/>
        <v>1.0508474576271187</v>
      </c>
      <c r="Q32" s="10">
        <f t="shared" si="5"/>
        <v>1.0508474576271185</v>
      </c>
    </row>
    <row r="33" spans="2:17" outlineLevel="1" x14ac:dyDescent="0.25">
      <c r="B33">
        <v>236</v>
      </c>
      <c r="C33">
        <v>249</v>
      </c>
      <c r="D33">
        <v>157</v>
      </c>
      <c r="E33">
        <v>649</v>
      </c>
      <c r="G33" s="4">
        <f t="shared" si="0"/>
        <v>0.58133696246673294</v>
      </c>
      <c r="H33" s="4"/>
      <c r="I33" s="4">
        <f t="shared" si="1"/>
        <v>93.090909090909093</v>
      </c>
      <c r="J33" s="4">
        <f t="shared" si="2"/>
        <v>98.218798151001536</v>
      </c>
      <c r="K33" s="4">
        <f t="shared" si="3"/>
        <v>61.929121725731896</v>
      </c>
      <c r="P33" s="11">
        <f t="shared" si="4"/>
        <v>1.0550847457627119</v>
      </c>
      <c r="Q33" s="10">
        <f t="shared" si="5"/>
        <v>1.0550847457627117</v>
      </c>
    </row>
    <row r="34" spans="2:17" outlineLevel="1" x14ac:dyDescent="0.25">
      <c r="B34">
        <v>237</v>
      </c>
      <c r="C34">
        <v>244</v>
      </c>
      <c r="D34">
        <v>157</v>
      </c>
      <c r="E34">
        <v>643</v>
      </c>
      <c r="G34" s="4">
        <f t="shared" si="0"/>
        <v>0.58264151231159556</v>
      </c>
      <c r="H34" s="4"/>
      <c r="I34" s="4">
        <f t="shared" si="1"/>
        <v>94.357698289269052</v>
      </c>
      <c r="J34" s="4">
        <f t="shared" si="2"/>
        <v>97.144634525660962</v>
      </c>
      <c r="K34" s="4">
        <f t="shared" si="3"/>
        <v>62.50699844479005</v>
      </c>
      <c r="P34" s="11">
        <f t="shared" si="4"/>
        <v>1.029535864978903</v>
      </c>
      <c r="Q34" s="10">
        <f t="shared" si="5"/>
        <v>1.0295358649789028</v>
      </c>
    </row>
    <row r="35" spans="2:17" outlineLevel="1" x14ac:dyDescent="0.25">
      <c r="B35">
        <v>238</v>
      </c>
      <c r="C35">
        <v>245</v>
      </c>
      <c r="D35">
        <v>159</v>
      </c>
      <c r="E35">
        <v>653</v>
      </c>
      <c r="G35" s="4">
        <f t="shared" si="0"/>
        <v>0.57697170700718237</v>
      </c>
      <c r="H35" s="4"/>
      <c r="I35" s="4">
        <f t="shared" si="1"/>
        <v>93.304747320061253</v>
      </c>
      <c r="J35" s="4">
        <f t="shared" si="2"/>
        <v>96.049004594180701</v>
      </c>
      <c r="K35" s="4">
        <f t="shared" si="3"/>
        <v>62.333843797856048</v>
      </c>
      <c r="P35" s="11">
        <f t="shared" si="4"/>
        <v>1.0294117647058822</v>
      </c>
      <c r="Q35" s="10">
        <f t="shared" si="5"/>
        <v>1.0294117647058822</v>
      </c>
    </row>
    <row r="36" spans="2:17" outlineLevel="1" x14ac:dyDescent="0.25">
      <c r="B36">
        <v>239</v>
      </c>
      <c r="C36">
        <v>256</v>
      </c>
      <c r="D36">
        <v>159</v>
      </c>
      <c r="E36">
        <v>663</v>
      </c>
      <c r="G36" s="4">
        <f t="shared" si="0"/>
        <v>0.58013136067798887</v>
      </c>
      <c r="H36" s="4"/>
      <c r="I36" s="4">
        <f t="shared" si="1"/>
        <v>92.283559577677224</v>
      </c>
      <c r="J36" s="4">
        <f t="shared" si="2"/>
        <v>98.847662141779793</v>
      </c>
      <c r="K36" s="4">
        <f t="shared" si="3"/>
        <v>61.393665158371043</v>
      </c>
      <c r="P36" s="11">
        <f t="shared" si="4"/>
        <v>1.0711297071129706</v>
      </c>
      <c r="Q36" s="10">
        <f t="shared" si="5"/>
        <v>1.0711297071129708</v>
      </c>
    </row>
    <row r="37" spans="2:17" outlineLevel="1" x14ac:dyDescent="0.25">
      <c r="B37">
        <v>243</v>
      </c>
      <c r="C37">
        <v>249</v>
      </c>
      <c r="D37">
        <v>161</v>
      </c>
      <c r="E37">
        <v>659</v>
      </c>
      <c r="G37" s="4">
        <f t="shared" si="0"/>
        <v>0.58174198702536883</v>
      </c>
      <c r="H37" s="4"/>
      <c r="I37" s="4">
        <f t="shared" si="1"/>
        <v>94.39757207890743</v>
      </c>
      <c r="J37" s="4">
        <f t="shared" si="2"/>
        <v>96.728376327769354</v>
      </c>
      <c r="K37" s="4">
        <f t="shared" si="3"/>
        <v>62.543247344461307</v>
      </c>
      <c r="P37" s="11">
        <f t="shared" si="4"/>
        <v>1.0246913580246915</v>
      </c>
      <c r="Q37" s="10">
        <f t="shared" si="5"/>
        <v>1.0246913580246915</v>
      </c>
    </row>
    <row r="38" spans="2:17" outlineLevel="1" x14ac:dyDescent="0.25">
      <c r="B38">
        <v>244</v>
      </c>
      <c r="C38">
        <v>258</v>
      </c>
      <c r="D38">
        <v>161</v>
      </c>
      <c r="E38">
        <v>669</v>
      </c>
      <c r="G38" s="4">
        <f t="shared" si="0"/>
        <v>0.58280822839155499</v>
      </c>
      <c r="H38" s="4"/>
      <c r="I38" s="4">
        <f t="shared" si="1"/>
        <v>93.369207772795221</v>
      </c>
      <c r="J38" s="4">
        <f t="shared" si="2"/>
        <v>98.72645739910314</v>
      </c>
      <c r="K38" s="4">
        <f t="shared" si="3"/>
        <v>61.608370702541109</v>
      </c>
      <c r="P38" s="11">
        <f t="shared" si="4"/>
        <v>1.0573770491803278</v>
      </c>
      <c r="Q38" s="10">
        <f t="shared" si="5"/>
        <v>1.0573770491803278</v>
      </c>
    </row>
    <row r="39" spans="2:17" outlineLevel="1" x14ac:dyDescent="0.25">
      <c r="B39">
        <v>244</v>
      </c>
      <c r="C39">
        <v>256</v>
      </c>
      <c r="D39">
        <v>160</v>
      </c>
      <c r="E39">
        <v>671</v>
      </c>
      <c r="G39" s="4">
        <f t="shared" si="0"/>
        <v>0.57848720328861425</v>
      </c>
      <c r="H39" s="4"/>
      <c r="I39" s="4">
        <f t="shared" si="1"/>
        <v>93.090909090909093</v>
      </c>
      <c r="J39" s="4">
        <f t="shared" si="2"/>
        <v>97.669150521609538</v>
      </c>
      <c r="K39" s="4">
        <f t="shared" si="3"/>
        <v>61.043219076005961</v>
      </c>
      <c r="P39" s="11">
        <f t="shared" si="4"/>
        <v>1.0491803278688525</v>
      </c>
      <c r="Q39" s="10">
        <f t="shared" si="5"/>
        <v>1.0491803278688525</v>
      </c>
    </row>
    <row r="40" spans="2:17" outlineLevel="1" x14ac:dyDescent="0.25">
      <c r="B40">
        <v>246</v>
      </c>
      <c r="C40">
        <v>259</v>
      </c>
      <c r="D40">
        <v>160</v>
      </c>
      <c r="E40">
        <v>678</v>
      </c>
      <c r="G40" s="4">
        <f t="shared" si="0"/>
        <v>0.57729186353374584</v>
      </c>
      <c r="H40" s="4"/>
      <c r="I40" s="4">
        <f t="shared" si="1"/>
        <v>92.884955752212392</v>
      </c>
      <c r="J40" s="4">
        <f t="shared" si="2"/>
        <v>97.793510324483776</v>
      </c>
      <c r="K40" s="4">
        <f t="shared" si="3"/>
        <v>60.412979351032448</v>
      </c>
      <c r="P40" s="11">
        <f t="shared" si="4"/>
        <v>1.0528455284552845</v>
      </c>
      <c r="Q40" s="10">
        <f t="shared" si="5"/>
        <v>1.0528455284552845</v>
      </c>
    </row>
    <row r="41" spans="2:17" outlineLevel="1" x14ac:dyDescent="0.25">
      <c r="B41">
        <v>249</v>
      </c>
      <c r="C41">
        <v>268</v>
      </c>
      <c r="D41">
        <v>163</v>
      </c>
      <c r="E41">
        <v>694</v>
      </c>
      <c r="G41" s="4">
        <f t="shared" si="0"/>
        <v>0.57707809391559539</v>
      </c>
      <c r="H41" s="4"/>
      <c r="I41" s="4">
        <f t="shared" si="1"/>
        <v>91.850144092219026</v>
      </c>
      <c r="J41" s="4">
        <f t="shared" si="2"/>
        <v>98.858789625360231</v>
      </c>
      <c r="K41" s="4">
        <f t="shared" si="3"/>
        <v>60.126801152737755</v>
      </c>
      <c r="P41" s="11">
        <f t="shared" si="4"/>
        <v>1.0763052208835342</v>
      </c>
      <c r="Q41" s="10">
        <f t="shared" si="5"/>
        <v>1.076305220883534</v>
      </c>
    </row>
    <row r="42" spans="2:17" outlineLevel="1" x14ac:dyDescent="0.25">
      <c r="B42">
        <v>250</v>
      </c>
      <c r="C42">
        <v>264</v>
      </c>
      <c r="D42">
        <v>163</v>
      </c>
      <c r="E42">
        <v>689</v>
      </c>
      <c r="G42" s="4">
        <f t="shared" si="0"/>
        <v>0.57830661755043855</v>
      </c>
      <c r="H42" s="4"/>
      <c r="I42" s="4">
        <f t="shared" si="1"/>
        <v>92.888243831640054</v>
      </c>
      <c r="J42" s="4">
        <f t="shared" si="2"/>
        <v>98.089985486211901</v>
      </c>
      <c r="K42" s="4">
        <f t="shared" si="3"/>
        <v>60.563134978229321</v>
      </c>
      <c r="P42" s="11">
        <f t="shared" si="4"/>
        <v>1.056</v>
      </c>
      <c r="Q42" s="10">
        <f t="shared" si="5"/>
        <v>1.056</v>
      </c>
    </row>
    <row r="43" spans="2:17" outlineLevel="1" x14ac:dyDescent="0.25">
      <c r="B43">
        <v>250</v>
      </c>
      <c r="C43">
        <v>274</v>
      </c>
      <c r="D43">
        <v>165</v>
      </c>
      <c r="E43">
        <v>698</v>
      </c>
      <c r="G43" s="4">
        <f t="shared" si="0"/>
        <v>0.58160013504787689</v>
      </c>
      <c r="H43" s="4"/>
      <c r="I43" s="4">
        <f t="shared" si="1"/>
        <v>91.690544412607451</v>
      </c>
      <c r="J43" s="4">
        <f t="shared" si="2"/>
        <v>100.49283667621776</v>
      </c>
      <c r="K43" s="4">
        <f t="shared" si="3"/>
        <v>60.515759312320917</v>
      </c>
      <c r="P43" s="11">
        <f t="shared" si="4"/>
        <v>1.0960000000000001</v>
      </c>
      <c r="Q43" s="10">
        <f t="shared" si="5"/>
        <v>1.0959999999999999</v>
      </c>
    </row>
    <row r="44" spans="2:17" outlineLevel="1" x14ac:dyDescent="0.25">
      <c r="B44">
        <v>251</v>
      </c>
      <c r="C44">
        <v>262</v>
      </c>
      <c r="D44">
        <v>164</v>
      </c>
      <c r="E44">
        <v>687</v>
      </c>
      <c r="G44" s="4">
        <f t="shared" si="0"/>
        <v>0.5795808928023678</v>
      </c>
      <c r="H44" s="4"/>
      <c r="I44" s="4">
        <f t="shared" si="1"/>
        <v>93.531295487627361</v>
      </c>
      <c r="J44" s="4">
        <f t="shared" si="2"/>
        <v>97.630276564774377</v>
      </c>
      <c r="K44" s="4">
        <f t="shared" si="3"/>
        <v>61.112081513828237</v>
      </c>
      <c r="P44" s="11">
        <f t="shared" si="4"/>
        <v>1.0438247011952191</v>
      </c>
      <c r="Q44" s="10">
        <f t="shared" si="5"/>
        <v>1.0438247011952191</v>
      </c>
    </row>
    <row r="45" spans="2:17" outlineLevel="1" x14ac:dyDescent="0.25">
      <c r="B45">
        <v>252</v>
      </c>
      <c r="C45">
        <v>274</v>
      </c>
      <c r="D45">
        <v>166</v>
      </c>
      <c r="E45">
        <v>700</v>
      </c>
      <c r="G45" s="4">
        <f t="shared" si="0"/>
        <v>0.58228263002127223</v>
      </c>
      <c r="H45" s="4"/>
      <c r="I45" s="4">
        <f t="shared" si="1"/>
        <v>92.16</v>
      </c>
      <c r="J45" s="4">
        <f t="shared" si="2"/>
        <v>100.20571428571428</v>
      </c>
      <c r="K45" s="4">
        <f t="shared" si="3"/>
        <v>60.708571428571432</v>
      </c>
      <c r="P45" s="11">
        <f t="shared" si="4"/>
        <v>1.0873015873015872</v>
      </c>
      <c r="Q45" s="10">
        <f t="shared" si="5"/>
        <v>1.0873015873015872</v>
      </c>
    </row>
    <row r="46" spans="2:17" outlineLevel="1" x14ac:dyDescent="0.25">
      <c r="B46">
        <v>253</v>
      </c>
      <c r="C46">
        <v>278</v>
      </c>
      <c r="D46">
        <v>166</v>
      </c>
      <c r="E46">
        <v>705</v>
      </c>
      <c r="G46" s="4">
        <f t="shared" si="0"/>
        <v>0.58285446726741386</v>
      </c>
      <c r="H46" s="4"/>
      <c r="I46" s="4">
        <f t="shared" si="1"/>
        <v>91.869503546099295</v>
      </c>
      <c r="J46" s="4">
        <f t="shared" si="2"/>
        <v>100.94751773049646</v>
      </c>
      <c r="K46" s="4">
        <f t="shared" si="3"/>
        <v>60.278014184397165</v>
      </c>
      <c r="P46" s="11">
        <f t="shared" si="4"/>
        <v>1.098814229249012</v>
      </c>
      <c r="Q46" s="10">
        <f t="shared" si="5"/>
        <v>1.0988142292490117</v>
      </c>
    </row>
    <row r="47" spans="2:17" outlineLevel="1" x14ac:dyDescent="0.25">
      <c r="B47">
        <v>254</v>
      </c>
      <c r="C47">
        <v>270</v>
      </c>
      <c r="D47">
        <v>165</v>
      </c>
      <c r="E47">
        <v>702</v>
      </c>
      <c r="G47" s="4">
        <f t="shared" si="0"/>
        <v>0.57800538625549935</v>
      </c>
      <c r="H47" s="4"/>
      <c r="I47" s="4">
        <f t="shared" si="1"/>
        <v>92.626780626780629</v>
      </c>
      <c r="J47" s="4">
        <f t="shared" si="2"/>
        <v>98.461538461538467</v>
      </c>
      <c r="K47" s="4">
        <f t="shared" si="3"/>
        <v>60.17094017094017</v>
      </c>
      <c r="P47" s="11">
        <f t="shared" si="4"/>
        <v>1.0629921259842521</v>
      </c>
      <c r="Q47" s="10">
        <f t="shared" si="5"/>
        <v>1.0629921259842521</v>
      </c>
    </row>
    <row r="48" spans="2:17" outlineLevel="1" x14ac:dyDescent="0.25">
      <c r="B48">
        <v>258</v>
      </c>
      <c r="C48">
        <v>281</v>
      </c>
      <c r="D48">
        <v>168</v>
      </c>
      <c r="E48">
        <v>715</v>
      </c>
      <c r="G48" s="4">
        <f t="shared" si="0"/>
        <v>0.58298195872910896</v>
      </c>
      <c r="H48" s="4"/>
      <c r="I48" s="4">
        <f t="shared" si="1"/>
        <v>92.374825174825176</v>
      </c>
      <c r="J48" s="4">
        <f t="shared" si="2"/>
        <v>100.60979020979021</v>
      </c>
      <c r="K48" s="4">
        <f t="shared" si="3"/>
        <v>60.151048951048949</v>
      </c>
      <c r="P48" s="11">
        <f t="shared" si="4"/>
        <v>1.0891472868217054</v>
      </c>
      <c r="Q48" s="10">
        <f t="shared" si="5"/>
        <v>1.0891472868217054</v>
      </c>
    </row>
    <row r="49" spans="2:17" outlineLevel="1" x14ac:dyDescent="0.25">
      <c r="B49">
        <v>260</v>
      </c>
      <c r="C49">
        <v>277</v>
      </c>
      <c r="D49">
        <v>169</v>
      </c>
      <c r="E49">
        <v>720</v>
      </c>
      <c r="G49" s="4">
        <f t="shared" si="0"/>
        <v>0.57750060125028824</v>
      </c>
      <c r="H49" s="4"/>
      <c r="I49" s="4">
        <f t="shared" si="1"/>
        <v>92.444444444444443</v>
      </c>
      <c r="J49" s="4">
        <f t="shared" si="2"/>
        <v>98.488888888888894</v>
      </c>
      <c r="K49" s="4">
        <f t="shared" si="3"/>
        <v>60.088888888888889</v>
      </c>
      <c r="P49" s="11">
        <f t="shared" si="4"/>
        <v>1.0653846153846154</v>
      </c>
      <c r="Q49" s="10">
        <f t="shared" si="5"/>
        <v>1.0653846153846154</v>
      </c>
    </row>
    <row r="50" spans="2:17" outlineLevel="1" x14ac:dyDescent="0.25">
      <c r="B50">
        <v>261</v>
      </c>
      <c r="C50">
        <v>276</v>
      </c>
      <c r="D50">
        <v>169</v>
      </c>
      <c r="E50">
        <v>711</v>
      </c>
      <c r="G50" s="4">
        <f t="shared" si="0"/>
        <v>0.58475661198462903</v>
      </c>
      <c r="H50" s="4"/>
      <c r="I50" s="4">
        <f t="shared" si="1"/>
        <v>93.974683544303801</v>
      </c>
      <c r="J50" s="4">
        <f t="shared" si="2"/>
        <v>99.375527426160332</v>
      </c>
      <c r="K50" s="4">
        <f t="shared" si="3"/>
        <v>60.849507735583686</v>
      </c>
      <c r="P50" s="11">
        <f t="shared" si="4"/>
        <v>1.0574712643678161</v>
      </c>
      <c r="Q50" s="10">
        <f t="shared" si="5"/>
        <v>1.0574712643678159</v>
      </c>
    </row>
    <row r="51" spans="2:17" outlineLevel="1" x14ac:dyDescent="0.25">
      <c r="B51">
        <v>262</v>
      </c>
      <c r="C51">
        <v>290</v>
      </c>
      <c r="D51">
        <v>173</v>
      </c>
      <c r="E51">
        <v>732</v>
      </c>
      <c r="G51" s="4">
        <f t="shared" si="0"/>
        <v>0.58388336132238938</v>
      </c>
      <c r="H51" s="4"/>
      <c r="I51" s="4">
        <f t="shared" si="1"/>
        <v>91.62841530054645</v>
      </c>
      <c r="J51" s="4">
        <f t="shared" si="2"/>
        <v>101.4207650273224</v>
      </c>
      <c r="K51" s="4">
        <f t="shared" si="3"/>
        <v>60.502732240437162</v>
      </c>
      <c r="P51" s="11">
        <f t="shared" si="4"/>
        <v>1.1068702290076335</v>
      </c>
      <c r="Q51" s="10">
        <f t="shared" si="5"/>
        <v>1.1068702290076335</v>
      </c>
    </row>
    <row r="52" spans="2:17" outlineLevel="1" x14ac:dyDescent="0.25">
      <c r="B52">
        <v>264</v>
      </c>
      <c r="C52">
        <v>287</v>
      </c>
      <c r="D52">
        <v>172</v>
      </c>
      <c r="E52">
        <v>735</v>
      </c>
      <c r="G52" s="4">
        <f t="shared" si="0"/>
        <v>0.5798680316656617</v>
      </c>
      <c r="H52" s="4"/>
      <c r="I52" s="4">
        <f t="shared" si="1"/>
        <v>91.951020408163259</v>
      </c>
      <c r="J52" s="4">
        <f t="shared" si="2"/>
        <v>99.961904761904762</v>
      </c>
      <c r="K52" s="4">
        <f t="shared" si="3"/>
        <v>59.907482993197277</v>
      </c>
      <c r="P52" s="11">
        <f t="shared" si="4"/>
        <v>1.0871212121212122</v>
      </c>
      <c r="Q52" s="10">
        <f t="shared" si="5"/>
        <v>1.0871212121212122</v>
      </c>
    </row>
    <row r="53" spans="2:17" outlineLevel="1" x14ac:dyDescent="0.25">
      <c r="B53">
        <v>267</v>
      </c>
      <c r="C53">
        <v>294</v>
      </c>
      <c r="D53">
        <v>173</v>
      </c>
      <c r="E53">
        <v>742</v>
      </c>
      <c r="G53" s="4">
        <f t="shared" si="0"/>
        <v>0.58381467557539912</v>
      </c>
      <c r="H53" s="4"/>
      <c r="I53" s="4">
        <f t="shared" si="1"/>
        <v>92.118598382749326</v>
      </c>
      <c r="J53" s="4">
        <f t="shared" si="2"/>
        <v>101.43396226415095</v>
      </c>
      <c r="K53" s="4">
        <f t="shared" si="3"/>
        <v>59.687331536388143</v>
      </c>
      <c r="P53" s="11">
        <f t="shared" si="4"/>
        <v>1.101123595505618</v>
      </c>
      <c r="Q53" s="10">
        <f t="shared" si="5"/>
        <v>1.101123595505618</v>
      </c>
    </row>
    <row r="54" spans="2:17" outlineLevel="1" x14ac:dyDescent="0.25">
      <c r="B54">
        <v>273</v>
      </c>
      <c r="C54">
        <v>305</v>
      </c>
      <c r="D54">
        <v>177</v>
      </c>
      <c r="E54">
        <v>762</v>
      </c>
      <c r="G54" s="4">
        <f t="shared" si="0"/>
        <v>0.58525328471101867</v>
      </c>
      <c r="H54" s="4"/>
      <c r="I54" s="4">
        <f t="shared" si="1"/>
        <v>91.71653543307086</v>
      </c>
      <c r="J54" s="4">
        <f t="shared" si="2"/>
        <v>102.46719160104986</v>
      </c>
      <c r="K54" s="4">
        <f t="shared" si="3"/>
        <v>59.464566929133859</v>
      </c>
      <c r="P54" s="11">
        <f t="shared" si="4"/>
        <v>1.1172161172161172</v>
      </c>
      <c r="Q54" s="10">
        <f t="shared" si="5"/>
        <v>1.1172161172161172</v>
      </c>
    </row>
    <row r="55" spans="2:17" outlineLevel="1" x14ac:dyDescent="0.25">
      <c r="B55">
        <v>274</v>
      </c>
      <c r="C55">
        <v>293</v>
      </c>
      <c r="D55">
        <v>175</v>
      </c>
      <c r="E55">
        <v>750</v>
      </c>
      <c r="G55" s="4">
        <f t="shared" si="0"/>
        <v>0.58355233984050936</v>
      </c>
      <c r="H55" s="4"/>
      <c r="I55" s="4">
        <f t="shared" si="1"/>
        <v>93.525333333333336</v>
      </c>
      <c r="J55" s="4">
        <f t="shared" si="2"/>
        <v>100.01066666666667</v>
      </c>
      <c r="K55" s="4">
        <f t="shared" si="3"/>
        <v>59.733333333333334</v>
      </c>
      <c r="P55" s="11">
        <f t="shared" si="4"/>
        <v>1.0693430656934306</v>
      </c>
      <c r="Q55" s="10">
        <f t="shared" si="5"/>
        <v>1.0693430656934306</v>
      </c>
    </row>
    <row r="56" spans="2:17" outlineLevel="1" x14ac:dyDescent="0.25">
      <c r="B56">
        <v>275</v>
      </c>
      <c r="C56">
        <v>300</v>
      </c>
      <c r="D56">
        <v>177</v>
      </c>
      <c r="E56">
        <v>760</v>
      </c>
      <c r="G56" s="4">
        <f t="shared" si="0"/>
        <v>0.58394078647176473</v>
      </c>
      <c r="H56" s="4"/>
      <c r="I56" s="4">
        <f t="shared" si="1"/>
        <v>92.631578947368425</v>
      </c>
      <c r="J56" s="4">
        <f t="shared" si="2"/>
        <v>101.05263157894737</v>
      </c>
      <c r="K56" s="4">
        <f t="shared" si="3"/>
        <v>59.621052631578948</v>
      </c>
      <c r="P56" s="11">
        <f t="shared" si="4"/>
        <v>1.0909090909090908</v>
      </c>
      <c r="Q56" s="10">
        <f t="shared" si="5"/>
        <v>1.0909090909090908</v>
      </c>
    </row>
    <row r="57" spans="2:17" outlineLevel="1" x14ac:dyDescent="0.25">
      <c r="B57">
        <v>276</v>
      </c>
      <c r="C57">
        <v>302</v>
      </c>
      <c r="D57">
        <v>177</v>
      </c>
      <c r="E57">
        <v>763</v>
      </c>
      <c r="G57" s="4">
        <f t="shared" si="0"/>
        <v>0.584230506965699</v>
      </c>
      <c r="H57" s="4"/>
      <c r="I57" s="4">
        <f t="shared" si="1"/>
        <v>92.602883355176928</v>
      </c>
      <c r="J57" s="4">
        <f t="shared" si="2"/>
        <v>101.32634338138925</v>
      </c>
      <c r="K57" s="4">
        <f t="shared" si="3"/>
        <v>59.386631716906948</v>
      </c>
      <c r="P57" s="11">
        <f t="shared" si="4"/>
        <v>1.0942028985507246</v>
      </c>
      <c r="Q57" s="10">
        <f t="shared" si="5"/>
        <v>1.0942028985507246</v>
      </c>
    </row>
    <row r="58" spans="2:17" outlineLevel="1" x14ac:dyDescent="0.25">
      <c r="B58">
        <v>276</v>
      </c>
      <c r="C58">
        <v>304</v>
      </c>
      <c r="D58">
        <v>178</v>
      </c>
      <c r="E58">
        <v>766</v>
      </c>
      <c r="G58" s="4">
        <f t="shared" si="0"/>
        <v>0.58423246278727159</v>
      </c>
      <c r="H58" s="4"/>
      <c r="I58" s="4">
        <f t="shared" si="1"/>
        <v>92.240208877284601</v>
      </c>
      <c r="J58" s="4">
        <f t="shared" si="2"/>
        <v>101.59791122715404</v>
      </c>
      <c r="K58" s="4">
        <f t="shared" si="3"/>
        <v>59.488250652741513</v>
      </c>
      <c r="P58" s="11">
        <f t="shared" si="4"/>
        <v>1.1014492753623188</v>
      </c>
      <c r="Q58" s="10">
        <f t="shared" si="5"/>
        <v>1.1014492753623186</v>
      </c>
    </row>
    <row r="59" spans="2:17" outlineLevel="1" x14ac:dyDescent="0.25">
      <c r="B59">
        <v>276</v>
      </c>
      <c r="C59">
        <v>306</v>
      </c>
      <c r="D59">
        <v>178</v>
      </c>
      <c r="E59">
        <v>768</v>
      </c>
      <c r="G59" s="4">
        <f t="shared" si="0"/>
        <v>0.58448314878641094</v>
      </c>
      <c r="H59" s="4"/>
      <c r="I59" s="4">
        <f t="shared" si="1"/>
        <v>92</v>
      </c>
      <c r="J59" s="4">
        <f t="shared" si="2"/>
        <v>102</v>
      </c>
      <c r="K59" s="4">
        <f t="shared" si="3"/>
        <v>59.333333333333336</v>
      </c>
      <c r="P59" s="11">
        <f t="shared" si="4"/>
        <v>1.1086956521739131</v>
      </c>
      <c r="Q59" s="10">
        <f t="shared" si="5"/>
        <v>1.1086956521739131</v>
      </c>
    </row>
    <row r="60" spans="2:17" outlineLevel="1" x14ac:dyDescent="0.25">
      <c r="B60">
        <v>277</v>
      </c>
      <c r="C60">
        <v>304</v>
      </c>
      <c r="D60">
        <v>178</v>
      </c>
      <c r="E60">
        <v>767</v>
      </c>
      <c r="G60" s="4">
        <f t="shared" si="0"/>
        <v>0.58427573300329039</v>
      </c>
      <c r="H60" s="4"/>
      <c r="I60" s="4">
        <f t="shared" si="1"/>
        <v>92.453715775749671</v>
      </c>
      <c r="J60" s="4">
        <f t="shared" si="2"/>
        <v>101.46544980443285</v>
      </c>
      <c r="K60" s="4">
        <f t="shared" si="3"/>
        <v>59.410691003911346</v>
      </c>
      <c r="P60" s="11">
        <f t="shared" si="4"/>
        <v>1.0974729241877257</v>
      </c>
      <c r="Q60" s="10">
        <f t="shared" si="5"/>
        <v>1.0974729241877257</v>
      </c>
    </row>
    <row r="61" spans="2:17" outlineLevel="1" x14ac:dyDescent="0.25">
      <c r="B61">
        <v>278</v>
      </c>
      <c r="C61">
        <v>302</v>
      </c>
      <c r="D61">
        <v>178</v>
      </c>
      <c r="E61">
        <v>767</v>
      </c>
      <c r="G61" s="4">
        <f t="shared" si="0"/>
        <v>0.58331923861655122</v>
      </c>
      <c r="H61" s="4"/>
      <c r="I61" s="4">
        <f t="shared" si="1"/>
        <v>92.787483702737944</v>
      </c>
      <c r="J61" s="4">
        <f t="shared" si="2"/>
        <v>100.79791395045632</v>
      </c>
      <c r="K61" s="4">
        <f t="shared" si="3"/>
        <v>59.410691003911346</v>
      </c>
      <c r="P61" s="11">
        <f t="shared" si="4"/>
        <v>1.0863309352517985</v>
      </c>
      <c r="Q61" s="10">
        <f t="shared" si="5"/>
        <v>1.0863309352517985</v>
      </c>
    </row>
    <row r="62" spans="2:17" outlineLevel="1" x14ac:dyDescent="0.25">
      <c r="B62">
        <v>279</v>
      </c>
      <c r="C62">
        <v>311</v>
      </c>
      <c r="D62">
        <v>180</v>
      </c>
      <c r="E62">
        <v>779</v>
      </c>
      <c r="G62" s="4">
        <f t="shared" si="0"/>
        <v>0.58399327851482064</v>
      </c>
      <c r="H62" s="4"/>
      <c r="I62" s="4">
        <f t="shared" si="1"/>
        <v>91.686777920410776</v>
      </c>
      <c r="J62" s="4">
        <f t="shared" si="2"/>
        <v>102.20282413350449</v>
      </c>
      <c r="K62" s="4">
        <f t="shared" si="3"/>
        <v>59.152759948652118</v>
      </c>
      <c r="P62" s="11">
        <f t="shared" si="4"/>
        <v>1.1146953405017921</v>
      </c>
      <c r="Q62" s="10">
        <f t="shared" si="5"/>
        <v>1.1146953405017921</v>
      </c>
    </row>
    <row r="63" spans="2:17" outlineLevel="1" x14ac:dyDescent="0.25">
      <c r="B63">
        <v>284</v>
      </c>
      <c r="C63">
        <v>310</v>
      </c>
      <c r="D63">
        <v>181</v>
      </c>
      <c r="E63">
        <v>784</v>
      </c>
      <c r="G63" s="4">
        <f t="shared" si="0"/>
        <v>0.58383962999855643</v>
      </c>
      <c r="H63" s="4"/>
      <c r="I63" s="4">
        <f t="shared" si="1"/>
        <v>92.734693877551024</v>
      </c>
      <c r="J63" s="4">
        <f t="shared" si="2"/>
        <v>101.22448979591837</v>
      </c>
      <c r="K63" s="4">
        <f t="shared" si="3"/>
        <v>59.102040816326529</v>
      </c>
      <c r="P63" s="11">
        <f t="shared" si="4"/>
        <v>1.091549295774648</v>
      </c>
      <c r="Q63" s="10">
        <f t="shared" si="5"/>
        <v>1.091549295774648</v>
      </c>
    </row>
    <row r="64" spans="2:17" outlineLevel="1" x14ac:dyDescent="0.25">
      <c r="B64">
        <v>288</v>
      </c>
      <c r="C64">
        <v>319</v>
      </c>
      <c r="D64">
        <v>184</v>
      </c>
      <c r="E64">
        <v>802</v>
      </c>
      <c r="G64" s="4">
        <f t="shared" si="0"/>
        <v>0.58292404013254528</v>
      </c>
      <c r="H64" s="4"/>
      <c r="I64" s="4">
        <f t="shared" si="1"/>
        <v>91.930174563591024</v>
      </c>
      <c r="J64" s="4">
        <f t="shared" si="2"/>
        <v>101.82543640897755</v>
      </c>
      <c r="K64" s="4">
        <f t="shared" si="3"/>
        <v>58.733167082294266</v>
      </c>
      <c r="P64" s="11">
        <f t="shared" si="4"/>
        <v>1.1076388888888888</v>
      </c>
      <c r="Q64" s="10">
        <f t="shared" si="5"/>
        <v>1.1076388888888888</v>
      </c>
    </row>
    <row r="65" spans="1:18" x14ac:dyDescent="0.25">
      <c r="P65" t="s">
        <v>41</v>
      </c>
      <c r="Q65" s="5" t="s">
        <v>42</v>
      </c>
      <c r="R65" s="8" t="s">
        <v>43</v>
      </c>
    </row>
    <row r="66" spans="1:18" x14ac:dyDescent="0.25">
      <c r="A66" t="s">
        <v>34</v>
      </c>
      <c r="B66" s="2">
        <f>MEDIAN(B$3:B64)</f>
        <v>236.5</v>
      </c>
      <c r="C66" s="2">
        <f>MEDIAN(C$3:C64)</f>
        <v>249</v>
      </c>
      <c r="D66" s="2">
        <f>MEDIAN(D$3:D64)</f>
        <v>157</v>
      </c>
      <c r="E66" s="2">
        <f>MEDIAN(E$3:E64)</f>
        <v>651</v>
      </c>
      <c r="F66" s="2"/>
      <c r="G66" s="2">
        <f>MEDIAN(G$3:G64)</f>
        <v>0.57947804781988022</v>
      </c>
      <c r="H66" s="2"/>
      <c r="I66" s="2">
        <f>MEDIAN(I$3:I64)</f>
        <v>93.162738496071825</v>
      </c>
      <c r="J66" s="2">
        <f>MEDIAN(J$3:J64)</f>
        <v>97.731330423046657</v>
      </c>
      <c r="K66" s="2">
        <f>MEDIAN(K$3:K64)</f>
        <v>61.67725685500028</v>
      </c>
      <c r="P66" s="6" t="s">
        <v>44</v>
      </c>
      <c r="Q66" s="9">
        <f>$B68/$C68</f>
        <v>0.97161367886721883</v>
      </c>
      <c r="R66" s="10">
        <f>$I68/$J68</f>
        <v>0.98219418624216637</v>
      </c>
    </row>
    <row r="67" spans="1:18" x14ac:dyDescent="0.25">
      <c r="A67" t="s">
        <v>35</v>
      </c>
      <c r="B67">
        <f>_xlfn.MODE.SNGL(B$3:B64)</f>
        <v>187</v>
      </c>
      <c r="C67">
        <f>_xlfn.MODE.SNGL(C$3:C64)</f>
        <v>166</v>
      </c>
      <c r="D67">
        <f>_xlfn.MODE.SNGL(D$3:D64)</f>
        <v>157</v>
      </c>
      <c r="E67">
        <f>_xlfn.MODE.SNGL(E$3:E64)</f>
        <v>493</v>
      </c>
      <c r="G67">
        <f>_xlfn.MODE.SNGL(G$3:G64)</f>
        <v>0.57259044200556963</v>
      </c>
      <c r="I67">
        <f>_xlfn.MODE.SNGL(I$3:I64)</f>
        <v>93.090909090909093</v>
      </c>
      <c r="J67">
        <f>_xlfn.MODE.SNGL(J$3:J64)</f>
        <v>86.198782961460452</v>
      </c>
      <c r="K67">
        <f>_xlfn.MODE.SNGL(K$3:K64)</f>
        <v>68.024340770791071</v>
      </c>
      <c r="P67" s="7" t="s">
        <v>45</v>
      </c>
      <c r="Q67" s="11">
        <f>$B68/$D68</f>
        <v>1.5049658597144631</v>
      </c>
      <c r="R67" s="10">
        <f>$I68/$K68</f>
        <v>1.4984648102200711</v>
      </c>
    </row>
    <row r="68" spans="1:18" x14ac:dyDescent="0.25">
      <c r="A68" t="s">
        <v>37</v>
      </c>
      <c r="B68">
        <f>AVERAGE(B$3:B64)</f>
        <v>234.62903225806451</v>
      </c>
      <c r="C68">
        <f>AVERAGE(C$3:C64)</f>
        <v>241.48387096774192</v>
      </c>
      <c r="D68">
        <f>AVERAGE(D$3:D64)</f>
        <v>155.90322580645162</v>
      </c>
      <c r="E68">
        <f>AVERAGE(E$3:E64)</f>
        <v>640.69354838709683</v>
      </c>
      <c r="G68">
        <f>AVERAGE(G$3:G64)</f>
        <v>0.57911244222468328</v>
      </c>
      <c r="I68">
        <f>AVERAGE(I$3:I64)</f>
        <v>94.016128139065316</v>
      </c>
      <c r="J68">
        <f>AVERAGE(J$3:J64)</f>
        <v>95.720509707725995</v>
      </c>
      <c r="K68">
        <f>AVERAGE(K$3:K64)</f>
        <v>62.741632301166753</v>
      </c>
      <c r="P68" s="7" t="s">
        <v>46</v>
      </c>
      <c r="Q68" s="11">
        <f>$C68/$B68</f>
        <v>1.0292156458376298</v>
      </c>
      <c r="R68" s="10">
        <f>$J68/$I68</f>
        <v>1.0181286083823791</v>
      </c>
    </row>
    <row r="69" spans="1:18" x14ac:dyDescent="0.25">
      <c r="P69" s="7" t="s">
        <v>47</v>
      </c>
      <c r="Q69" s="11">
        <f>$C68/$D68</f>
        <v>1.5489344092696047</v>
      </c>
      <c r="R69" s="10">
        <f>$J68/$K68</f>
        <v>1.5256298919393265</v>
      </c>
    </row>
    <row r="70" spans="1:18" x14ac:dyDescent="0.25">
      <c r="P70" s="7" t="s">
        <v>48</v>
      </c>
      <c r="Q70" s="11">
        <f>$D68/$B68</f>
        <v>0.66446690039183343</v>
      </c>
      <c r="R70" s="10">
        <f>$K68/$I68</f>
        <v>0.66734967226433273</v>
      </c>
    </row>
    <row r="71" spans="1:18" x14ac:dyDescent="0.25">
      <c r="P71" s="7" t="s">
        <v>49</v>
      </c>
      <c r="Q71" s="11">
        <f>$D68/$C68</f>
        <v>0.6456051295752071</v>
      </c>
      <c r="R71" s="10">
        <f>$K68/$J68</f>
        <v>0.6554669682886427</v>
      </c>
    </row>
    <row r="72" spans="1:18" x14ac:dyDescent="0.25">
      <c r="P72" s="13" t="s">
        <v>55</v>
      </c>
      <c r="Q72">
        <f>$B68/$E68</f>
        <v>0.36621101125292649</v>
      </c>
      <c r="R72">
        <f>$I68/$E68</f>
        <v>0.1467411812960262</v>
      </c>
    </row>
    <row r="73" spans="1:18" x14ac:dyDescent="0.25">
      <c r="P73" s="13" t="s">
        <v>56</v>
      </c>
      <c r="Q73">
        <f>$C68/$E68</f>
        <v>0.37691010245953221</v>
      </c>
      <c r="R73">
        <f>$J68/$E68</f>
        <v>0.14940139470530955</v>
      </c>
    </row>
    <row r="74" spans="1:18" x14ac:dyDescent="0.25">
      <c r="P74" s="13" t="s">
        <v>57</v>
      </c>
      <c r="Q74">
        <f>$D68/$E68</f>
        <v>0.24333509553659088</v>
      </c>
      <c r="R74">
        <f>$K68/$E68</f>
        <v>9.7927679245584126E-2</v>
      </c>
    </row>
  </sheetData>
  <autoFilter ref="B2:E64" xr:uid="{20E1F08B-24EF-4659-90CC-86FA98496585}">
    <sortState ref="B3:E64">
      <sortCondition ref="B2:B64"/>
    </sortState>
  </autoFilter>
  <phoneticPr fontId="2" type="noConversion"/>
  <conditionalFormatting sqref="P3:Q64">
    <cfRule type="cellIs" dxfId="0" priority="1" operator="greaterThan">
      <formula>0.9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CombinedData</vt:lpstr>
      <vt:lpstr>101PostRampRedSkittle</vt:lpstr>
      <vt:lpstr>101PostRampGreenSkittle</vt:lpstr>
      <vt:lpstr>101PostRampPurpleSkittle</vt:lpstr>
      <vt:lpstr>101PostRampYellowSkittle</vt:lpstr>
      <vt:lpstr>101PostRampOrangeSkittle</vt:lpstr>
      <vt:lpstr>50PostRampOrangeSkittle</vt:lpstr>
      <vt:lpstr>50PostRampRedSkittle</vt:lpstr>
      <vt:lpstr>50PostRampGreenSkittle</vt:lpstr>
      <vt:lpstr>50PostRampPurpleSkittle</vt:lpstr>
      <vt:lpstr>50PostRampYellowSkittle</vt:lpstr>
      <vt:lpstr>101PreRampRedSkittle</vt:lpstr>
      <vt:lpstr>101PreRampPurpleSkittle</vt:lpstr>
      <vt:lpstr>101PreRampYellowSkittle</vt:lpstr>
      <vt:lpstr>101PreRampOrangeSkittle</vt:lpstr>
      <vt:lpstr>101PreRampGreenSkittle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Morrison</dc:creator>
  <cp:lastModifiedBy>Local Administrator</cp:lastModifiedBy>
  <dcterms:created xsi:type="dcterms:W3CDTF">2020-01-22T21:31:50Z</dcterms:created>
  <dcterms:modified xsi:type="dcterms:W3CDTF">2020-01-27T21:21:14Z</dcterms:modified>
</cp:coreProperties>
</file>