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"/>
    </mc:Choice>
  </mc:AlternateContent>
  <xr:revisionPtr revIDLastSave="0" documentId="8_{FB1A480A-9080-4B97-91FB-D6C63CC0F428}" xr6:coauthVersionLast="47" xr6:coauthVersionMax="47" xr10:uidLastSave="{00000000-0000-0000-0000-000000000000}"/>
  <bookViews>
    <workbookView xWindow="-120" yWindow="-120" windowWidth="29040" windowHeight="15720" xr2:uid="{4AD1D487-75E2-4319-B4B8-035D5DCE3060}"/>
  </bookViews>
  <sheets>
    <sheet name="Table1" sheetId="2" r:id="rId1"/>
    <sheet name="electricity-consumption-india-c" sheetId="1" r:id="rId2"/>
    <sheet name="Sheet2" sheetId="4" r:id="rId3"/>
    <sheet name="Sheet3" sheetId="5" r:id="rId4"/>
    <sheet name="Sheet4" sheetId="6" r:id="rId5"/>
  </sheets>
  <definedNames>
    <definedName name="ExternalData_1" localSheetId="0" hidden="1">Table1!$A$1:$H$47</definedName>
  </definedNames>
  <calcPr calcId="0"/>
  <pivotCaches>
    <pivotCache cacheId="5" r:id="rId6"/>
    <pivotCache cacheId="17" r:id="rId7"/>
  </pivotCaches>
</workbook>
</file>

<file path=xl/calcChain.xml><?xml version="1.0" encoding="utf-8"?>
<calcChain xmlns="http://schemas.openxmlformats.org/spreadsheetml/2006/main">
  <c r="L15" i="2" l="1"/>
  <c r="L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1D90D8-9684-42CE-B6C2-529AE954DEB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<sst xmlns="http://schemas.openxmlformats.org/spreadsheetml/2006/main" count="286" uniqueCount="73">
  <si>
    <t xml:space="preserve">City </t>
  </si>
  <si>
    <t>Year</t>
  </si>
  <si>
    <t>Consumption of Electricity (in lakh units)-Domestic purpose</t>
  </si>
  <si>
    <t>Consumption of Electricity (in lakh units)-Commercial purpose</t>
  </si>
  <si>
    <t>Consumption of Electricity (in lakh units)-Industry purpose</t>
  </si>
  <si>
    <t>Consumption of Electricity (in lakh units)-Public Water Work &amp; Street Light</t>
  </si>
  <si>
    <t>Consumption of Electricity (in lakh units)-Others</t>
  </si>
  <si>
    <t>Consumption of Electricity (in lakh units)-Total Consumption</t>
  </si>
  <si>
    <t xml:space="preserve">Agartala </t>
  </si>
  <si>
    <t>2018-19</t>
  </si>
  <si>
    <t>Agra</t>
  </si>
  <si>
    <t>2017-18</t>
  </si>
  <si>
    <t>Aizawl</t>
  </si>
  <si>
    <t xml:space="preserve">Amritsar </t>
  </si>
  <si>
    <t>Aurangabad Maharashtra (Total Consumption/Month)</t>
  </si>
  <si>
    <t>Belagavi csd -1</t>
  </si>
  <si>
    <t>Bengaluru</t>
  </si>
  <si>
    <t>Chandigarh (in MU)</t>
  </si>
  <si>
    <t>Chennai</t>
  </si>
  <si>
    <t>Davanagere</t>
  </si>
  <si>
    <t>Gwalior</t>
  </si>
  <si>
    <t>2018-19 (upto Feb)</t>
  </si>
  <si>
    <t>Indore</t>
  </si>
  <si>
    <t>Jabalpur</t>
  </si>
  <si>
    <t>Jaipur-C-I</t>
  </si>
  <si>
    <t>Jaipur-C-II</t>
  </si>
  <si>
    <t>2017-19</t>
  </si>
  <si>
    <t>Jaipur-C-III</t>
  </si>
  <si>
    <t>2017-20</t>
  </si>
  <si>
    <t>Jaipur-C-IV</t>
  </si>
  <si>
    <t>2017-21</t>
  </si>
  <si>
    <t>Jhansi</t>
  </si>
  <si>
    <t xml:space="preserve">Kakinada </t>
  </si>
  <si>
    <t>2018-19 (upto Jan)</t>
  </si>
  <si>
    <t>Kanpur Nagar</t>
  </si>
  <si>
    <t>2018-19 (upto Dec)</t>
  </si>
  <si>
    <t>Karimnagar</t>
  </si>
  <si>
    <t>Kohima</t>
  </si>
  <si>
    <t>KOTA</t>
  </si>
  <si>
    <t>Madurai</t>
  </si>
  <si>
    <t>Muzaffarpur</t>
  </si>
  <si>
    <t>NA</t>
  </si>
  <si>
    <t>Nagpur</t>
  </si>
  <si>
    <t>NDMC</t>
  </si>
  <si>
    <t>New Town Kolkata</t>
  </si>
  <si>
    <t>Pimpri Chinchwad</t>
  </si>
  <si>
    <t>Raipur city</t>
  </si>
  <si>
    <t>Salem</t>
  </si>
  <si>
    <t>Satna</t>
  </si>
  <si>
    <t>Shillong</t>
  </si>
  <si>
    <t>Shivamogga</t>
  </si>
  <si>
    <t>Solapur Smart City</t>
  </si>
  <si>
    <t>srinagar</t>
  </si>
  <si>
    <t>Thanjavur</t>
  </si>
  <si>
    <t>Thoothukudi</t>
  </si>
  <si>
    <t>Tiruchirappalli</t>
  </si>
  <si>
    <t>Tirupati</t>
  </si>
  <si>
    <t>Udaipur</t>
  </si>
  <si>
    <t>Vadodara</t>
  </si>
  <si>
    <t>Varanasi</t>
  </si>
  <si>
    <t>2016-17</t>
  </si>
  <si>
    <t>Visakhapatnam</t>
  </si>
  <si>
    <t>Warangal</t>
  </si>
  <si>
    <t>VLOOKUP</t>
  </si>
  <si>
    <t>total</t>
  </si>
  <si>
    <t>Sum of Consumption of Electricity (in lakh units)-Commercial purpose</t>
  </si>
  <si>
    <t>Row Labels</t>
  </si>
  <si>
    <t>Grand Total</t>
  </si>
  <si>
    <t>Sum of Consumption of Electricity (in lakh units)-Industry purpose</t>
  </si>
  <si>
    <t>Sum of Consumption of Electricity (in lakh units)-Public Water Work &amp; Street Light</t>
  </si>
  <si>
    <t>Sum of Consumption of Electricity (in lakh units)-Domestic purpose</t>
  </si>
  <si>
    <t>Sum of Consumption of Electricity (in lakh units)-Total Consumption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</si>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</sst>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6" fillId="2" borderId="0" xfId="6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wrapText="1"/>
    </dxf>
    <dxf>
      <alignment wrapText="1"/>
    </dxf>
    <dxf>
      <alignment wrapText="1"/>
    </dxf>
    <dxf>
      <alignment wrapText="1"/>
    </dxf>
    <dxf>
      <alignment horizontal="left" vertical="top" textRotation="0" wrapText="1" indent="0" justifyLastLine="0" shrinkToFit="0" readingOrder="0"/>
    </dxf>
    <dxf>
      <numFmt numFmtId="0" formatCode="General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[electricity-consumption-india-city-level-2017-19 project.xlsx]Sheet2!PivotTable2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Sheet2!$A$4:$A$13</c:f>
              <c:strCache>
                <c:ptCount val="9"/>
                <c:pt idx="0">
                  <c:v>2016-17</c:v>
                </c:pt>
                <c:pt idx="1">
                  <c:v>2017-18</c:v>
                </c:pt>
                <c:pt idx="2">
                  <c:v>2017-19</c:v>
                </c:pt>
                <c:pt idx="3">
                  <c:v>2017-20</c:v>
                </c:pt>
                <c:pt idx="4">
                  <c:v>2017-21</c:v>
                </c:pt>
                <c:pt idx="5">
                  <c:v>2018-19</c:v>
                </c:pt>
                <c:pt idx="6">
                  <c:v>2018-19 (upto Dec)</c:v>
                </c:pt>
                <c:pt idx="7">
                  <c:v>2018-19 (upto Feb)</c:v>
                </c:pt>
                <c:pt idx="8">
                  <c:v>2018-19 (upto Jan)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344276</c:v>
                </c:pt>
                <c:pt idx="1">
                  <c:v>330379</c:v>
                </c:pt>
                <c:pt idx="2">
                  <c:v>300</c:v>
                </c:pt>
                <c:pt idx="3">
                  <c:v>286</c:v>
                </c:pt>
                <c:pt idx="4">
                  <c:v>357</c:v>
                </c:pt>
                <c:pt idx="5">
                  <c:v>89588</c:v>
                </c:pt>
                <c:pt idx="6">
                  <c:v>125010</c:v>
                </c:pt>
                <c:pt idx="7">
                  <c:v>16580</c:v>
                </c:pt>
                <c:pt idx="8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2-4FD5-B4A6-063D006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9563455"/>
        <c:axId val="1069577375"/>
      </c:barChart>
      <c:catAx>
        <c:axId val="10695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77375"/>
        <c:crosses val="autoZero"/>
        <c:auto val="1"/>
        <c:lblAlgn val="ctr"/>
        <c:lblOffset val="100"/>
        <c:noMultiLvlLbl val="0"/>
      </c:catAx>
      <c:valAx>
        <c:axId val="10695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[electricity-consumption-india-city-level-2017-19 project.xlsx]Sheet3!PivotTable4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Sheet3!$A$4:$A$14</c:f>
              <c:strCache>
                <c:ptCount val="10"/>
                <c:pt idx="0">
                  <c:v>2016-17</c:v>
                </c:pt>
                <c:pt idx="1">
                  <c:v>2017-18</c:v>
                </c:pt>
                <c:pt idx="2">
                  <c:v>2017-19</c:v>
                </c:pt>
                <c:pt idx="3">
                  <c:v>2017-20</c:v>
                </c:pt>
                <c:pt idx="4">
                  <c:v>2017-21</c:v>
                </c:pt>
                <c:pt idx="5">
                  <c:v>2018-19</c:v>
                </c:pt>
                <c:pt idx="6">
                  <c:v>2018-19 (upto Dec)</c:v>
                </c:pt>
                <c:pt idx="7">
                  <c:v>2018-19 (upto Feb)</c:v>
                </c:pt>
                <c:pt idx="8">
                  <c:v>2018-19 (upto Jan)</c:v>
                </c:pt>
                <c:pt idx="9">
                  <c:v>(blank)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574293</c:v>
                </c:pt>
                <c:pt idx="1">
                  <c:v>598863.13011999999</c:v>
                </c:pt>
                <c:pt idx="2">
                  <c:v>569.75199999999995</c:v>
                </c:pt>
                <c:pt idx="3">
                  <c:v>778.79899999999998</c:v>
                </c:pt>
                <c:pt idx="4">
                  <c:v>1118.47</c:v>
                </c:pt>
                <c:pt idx="5">
                  <c:v>199212.30941400005</c:v>
                </c:pt>
                <c:pt idx="6">
                  <c:v>24563.5</c:v>
                </c:pt>
                <c:pt idx="7">
                  <c:v>27133.37</c:v>
                </c:pt>
                <c:pt idx="8">
                  <c:v>5182.5860000000002</c:v>
                </c:pt>
                <c:pt idx="9">
                  <c:v>2825.5513700000001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1-46FC-BF13-92D3C756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[electricity-consumption-india-city-level-2017-19 project.xlsx]Sheet3!PivotTable5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Sheet3!$B$24</c:f>
              <c:strCache>
                <c:ptCount val="1"/>
                <c:pt idx="0">
                  <c:v>Sum of Consumption of Electricity (in lakh units)-Domestic purpose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Sheet3!$A$25:$A$70</c:f>
              <c:strCache>
                <c:ptCount val="45"/>
                <c:pt idx="0">
                  <c:v>Agartala </c:v>
                </c:pt>
                <c:pt idx="1">
                  <c:v>Agra</c:v>
                </c:pt>
                <c:pt idx="2">
                  <c:v>Aizawl</c:v>
                </c:pt>
                <c:pt idx="3">
                  <c:v>Amritsar </c:v>
                </c:pt>
                <c:pt idx="4">
                  <c:v>Aurangabad Maharashtra (Total Consumption/Month)</c:v>
                </c:pt>
                <c:pt idx="5">
                  <c:v>Belagavi csd -1</c:v>
                </c:pt>
                <c:pt idx="6">
                  <c:v>Bengaluru</c:v>
                </c:pt>
                <c:pt idx="7">
                  <c:v>Chandigarh (in MU)</c:v>
                </c:pt>
                <c:pt idx="8">
                  <c:v>Chennai</c:v>
                </c:pt>
                <c:pt idx="9">
                  <c:v>Davanagere</c:v>
                </c:pt>
                <c:pt idx="10">
                  <c:v>Gwalior</c:v>
                </c:pt>
                <c:pt idx="11">
                  <c:v>Indore</c:v>
                </c:pt>
                <c:pt idx="12">
                  <c:v>Jabalpur</c:v>
                </c:pt>
                <c:pt idx="13">
                  <c:v>Jaipur-C-I</c:v>
                </c:pt>
                <c:pt idx="14">
                  <c:v>Jaipur-C-II</c:v>
                </c:pt>
                <c:pt idx="15">
                  <c:v>Jaipur-C-III</c:v>
                </c:pt>
                <c:pt idx="16">
                  <c:v>Jaipur-C-IV</c:v>
                </c:pt>
                <c:pt idx="17">
                  <c:v>Jhansi</c:v>
                </c:pt>
                <c:pt idx="18">
                  <c:v>Kakinada </c:v>
                </c:pt>
                <c:pt idx="19">
                  <c:v>Kanpur Nagar</c:v>
                </c:pt>
                <c:pt idx="20">
                  <c:v>Karimnagar</c:v>
                </c:pt>
                <c:pt idx="21">
                  <c:v>Kohima</c:v>
                </c:pt>
                <c:pt idx="22">
                  <c:v>KOTA</c:v>
                </c:pt>
                <c:pt idx="23">
                  <c:v>Madurai</c:v>
                </c:pt>
                <c:pt idx="24">
                  <c:v>Muzaffarpur</c:v>
                </c:pt>
                <c:pt idx="25">
                  <c:v>Nagpur</c:v>
                </c:pt>
                <c:pt idx="26">
                  <c:v>NDMC</c:v>
                </c:pt>
                <c:pt idx="27">
                  <c:v>New Town Kolkata</c:v>
                </c:pt>
                <c:pt idx="28">
                  <c:v>Pimpri Chinchwad</c:v>
                </c:pt>
                <c:pt idx="29">
                  <c:v>Raipur city</c:v>
                </c:pt>
                <c:pt idx="30">
                  <c:v>Salem</c:v>
                </c:pt>
                <c:pt idx="31">
                  <c:v>Satna</c:v>
                </c:pt>
                <c:pt idx="32">
                  <c:v>Shillong</c:v>
                </c:pt>
                <c:pt idx="33">
                  <c:v>Shivamogga</c:v>
                </c:pt>
                <c:pt idx="34">
                  <c:v>Solapur Smart City</c:v>
                </c:pt>
                <c:pt idx="35">
                  <c:v>srinagar</c:v>
                </c:pt>
                <c:pt idx="36">
                  <c:v>Thanjavur</c:v>
                </c:pt>
                <c:pt idx="37">
                  <c:v>Thoothukudi</c:v>
                </c:pt>
                <c:pt idx="38">
                  <c:v>Tiruchirappalli</c:v>
                </c:pt>
                <c:pt idx="39">
                  <c:v>Tirupati</c:v>
                </c:pt>
                <c:pt idx="40">
                  <c:v>Udaipur</c:v>
                </c:pt>
                <c:pt idx="41">
                  <c:v>Vadodara</c:v>
                </c:pt>
                <c:pt idx="42">
                  <c:v>Varanasi</c:v>
                </c:pt>
                <c:pt idx="43">
                  <c:v>Visakhapatnam</c:v>
                </c:pt>
                <c:pt idx="44">
                  <c:v>Warangal</c:v>
                </c:pt>
              </c:strCache>
            </c:strRef>
          </c:cat>
          <c:val>
            <c:numRef>
              <c:f>Sheet3!$B$25:$B$70</c:f>
              <c:numCache>
                <c:formatCode>General</c:formatCode>
                <c:ptCount val="45"/>
                <c:pt idx="0">
                  <c:v>213.98</c:v>
                </c:pt>
                <c:pt idx="1">
                  <c:v>9772</c:v>
                </c:pt>
                <c:pt idx="2">
                  <c:v>2386.9299999999998</c:v>
                </c:pt>
                <c:pt idx="3">
                  <c:v>4076.09</c:v>
                </c:pt>
                <c:pt idx="4">
                  <c:v>275.07</c:v>
                </c:pt>
                <c:pt idx="5">
                  <c:v>15.2</c:v>
                </c:pt>
                <c:pt idx="6">
                  <c:v>52701.286359999998</c:v>
                </c:pt>
                <c:pt idx="7">
                  <c:v>731.94</c:v>
                </c:pt>
                <c:pt idx="8">
                  <c:v>69265</c:v>
                </c:pt>
                <c:pt idx="9">
                  <c:v>1230</c:v>
                </c:pt>
                <c:pt idx="10">
                  <c:v>5669</c:v>
                </c:pt>
                <c:pt idx="11">
                  <c:v>10910.6</c:v>
                </c:pt>
                <c:pt idx="12">
                  <c:v>313.38</c:v>
                </c:pt>
                <c:pt idx="13">
                  <c:v>117.89</c:v>
                </c:pt>
                <c:pt idx="14">
                  <c:v>299.77</c:v>
                </c:pt>
                <c:pt idx="15">
                  <c:v>286.39</c:v>
                </c:pt>
                <c:pt idx="16">
                  <c:v>356.94</c:v>
                </c:pt>
                <c:pt idx="17">
                  <c:v>184.58</c:v>
                </c:pt>
                <c:pt idx="18">
                  <c:v>2114.8000000000002</c:v>
                </c:pt>
                <c:pt idx="19">
                  <c:v>125010.1</c:v>
                </c:pt>
                <c:pt idx="20">
                  <c:v>100.57</c:v>
                </c:pt>
                <c:pt idx="21">
                  <c:v>36.741999999999997</c:v>
                </c:pt>
                <c:pt idx="22">
                  <c:v>4329.5345500000003</c:v>
                </c:pt>
                <c:pt idx="23">
                  <c:v>44.260840000000002</c:v>
                </c:pt>
                <c:pt idx="24">
                  <c:v>84.93</c:v>
                </c:pt>
                <c:pt idx="25">
                  <c:v>23156.13</c:v>
                </c:pt>
                <c:pt idx="26">
                  <c:v>1779.54</c:v>
                </c:pt>
                <c:pt idx="27">
                  <c:v>709.66</c:v>
                </c:pt>
                <c:pt idx="28">
                  <c:v>0</c:v>
                </c:pt>
                <c:pt idx="29">
                  <c:v>435.92</c:v>
                </c:pt>
                <c:pt idx="30">
                  <c:v>1225</c:v>
                </c:pt>
                <c:pt idx="31">
                  <c:v>1066.3499999999999</c:v>
                </c:pt>
                <c:pt idx="32">
                  <c:v>1900.6</c:v>
                </c:pt>
                <c:pt idx="33">
                  <c:v>767.6</c:v>
                </c:pt>
                <c:pt idx="34">
                  <c:v>2056.0686999999998</c:v>
                </c:pt>
                <c:pt idx="35">
                  <c:v>650</c:v>
                </c:pt>
                <c:pt idx="36">
                  <c:v>280</c:v>
                </c:pt>
                <c:pt idx="37">
                  <c:v>688.22400000000005</c:v>
                </c:pt>
                <c:pt idx="38">
                  <c:v>13.4</c:v>
                </c:pt>
                <c:pt idx="39">
                  <c:v>93.49</c:v>
                </c:pt>
                <c:pt idx="40">
                  <c:v>2299.19</c:v>
                </c:pt>
                <c:pt idx="41">
                  <c:v>11776.8</c:v>
                </c:pt>
                <c:pt idx="42">
                  <c:v>572029</c:v>
                </c:pt>
                <c:pt idx="43">
                  <c:v>108.46</c:v>
                </c:pt>
                <c:pt idx="44">
                  <c:v>226.55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4-4017-BA45-1DB5B9F542D9}"/>
            </c:ext>
          </c:extLst>
        </c:ser>
        <c:ser>
          <c:idx val="1"/>
          <c:order val="1"/>
          <c:tx>
            <c:strRef>
              <c:f>Sheet3!$C$24</c:f>
              <c:strCache>
                <c:ptCount val="1"/>
                <c:pt idx="0">
                  <c:v>Sum of Consumption of Electricity (in lakh units)-Industry purpose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Sheet3!$A$25:$A$70</c:f>
              <c:strCache>
                <c:ptCount val="45"/>
                <c:pt idx="0">
                  <c:v>Agartala </c:v>
                </c:pt>
                <c:pt idx="1">
                  <c:v>Agra</c:v>
                </c:pt>
                <c:pt idx="2">
                  <c:v>Aizawl</c:v>
                </c:pt>
                <c:pt idx="3">
                  <c:v>Amritsar </c:v>
                </c:pt>
                <c:pt idx="4">
                  <c:v>Aurangabad Maharashtra (Total Consumption/Month)</c:v>
                </c:pt>
                <c:pt idx="5">
                  <c:v>Belagavi csd -1</c:v>
                </c:pt>
                <c:pt idx="6">
                  <c:v>Bengaluru</c:v>
                </c:pt>
                <c:pt idx="7">
                  <c:v>Chandigarh (in MU)</c:v>
                </c:pt>
                <c:pt idx="8">
                  <c:v>Chennai</c:v>
                </c:pt>
                <c:pt idx="9">
                  <c:v>Davanagere</c:v>
                </c:pt>
                <c:pt idx="10">
                  <c:v>Gwalior</c:v>
                </c:pt>
                <c:pt idx="11">
                  <c:v>Indore</c:v>
                </c:pt>
                <c:pt idx="12">
                  <c:v>Jabalpur</c:v>
                </c:pt>
                <c:pt idx="13">
                  <c:v>Jaipur-C-I</c:v>
                </c:pt>
                <c:pt idx="14">
                  <c:v>Jaipur-C-II</c:v>
                </c:pt>
                <c:pt idx="15">
                  <c:v>Jaipur-C-III</c:v>
                </c:pt>
                <c:pt idx="16">
                  <c:v>Jaipur-C-IV</c:v>
                </c:pt>
                <c:pt idx="17">
                  <c:v>Jhansi</c:v>
                </c:pt>
                <c:pt idx="18">
                  <c:v>Kakinada </c:v>
                </c:pt>
                <c:pt idx="19">
                  <c:v>Kanpur Nagar</c:v>
                </c:pt>
                <c:pt idx="20">
                  <c:v>Karimnagar</c:v>
                </c:pt>
                <c:pt idx="21">
                  <c:v>Kohima</c:v>
                </c:pt>
                <c:pt idx="22">
                  <c:v>KOTA</c:v>
                </c:pt>
                <c:pt idx="23">
                  <c:v>Madurai</c:v>
                </c:pt>
                <c:pt idx="24">
                  <c:v>Muzaffarpur</c:v>
                </c:pt>
                <c:pt idx="25">
                  <c:v>Nagpur</c:v>
                </c:pt>
                <c:pt idx="26">
                  <c:v>NDMC</c:v>
                </c:pt>
                <c:pt idx="27">
                  <c:v>New Town Kolkata</c:v>
                </c:pt>
                <c:pt idx="28">
                  <c:v>Pimpri Chinchwad</c:v>
                </c:pt>
                <c:pt idx="29">
                  <c:v>Raipur city</c:v>
                </c:pt>
                <c:pt idx="30">
                  <c:v>Salem</c:v>
                </c:pt>
                <c:pt idx="31">
                  <c:v>Satna</c:v>
                </c:pt>
                <c:pt idx="32">
                  <c:v>Shillong</c:v>
                </c:pt>
                <c:pt idx="33">
                  <c:v>Shivamogga</c:v>
                </c:pt>
                <c:pt idx="34">
                  <c:v>Solapur Smart City</c:v>
                </c:pt>
                <c:pt idx="35">
                  <c:v>srinagar</c:v>
                </c:pt>
                <c:pt idx="36">
                  <c:v>Thanjavur</c:v>
                </c:pt>
                <c:pt idx="37">
                  <c:v>Thoothukudi</c:v>
                </c:pt>
                <c:pt idx="38">
                  <c:v>Tiruchirappalli</c:v>
                </c:pt>
                <c:pt idx="39">
                  <c:v>Tirupati</c:v>
                </c:pt>
                <c:pt idx="40">
                  <c:v>Udaipur</c:v>
                </c:pt>
                <c:pt idx="41">
                  <c:v>Vadodara</c:v>
                </c:pt>
                <c:pt idx="42">
                  <c:v>Varanasi</c:v>
                </c:pt>
                <c:pt idx="43">
                  <c:v>Visakhapatnam</c:v>
                </c:pt>
                <c:pt idx="44">
                  <c:v>Warangal</c:v>
                </c:pt>
              </c:strCache>
            </c:strRef>
          </c:cat>
          <c:val>
            <c:numRef>
              <c:f>Sheet3!$C$25:$C$70</c:f>
              <c:numCache>
                <c:formatCode>General</c:formatCode>
                <c:ptCount val="45"/>
                <c:pt idx="0">
                  <c:v>5.94</c:v>
                </c:pt>
                <c:pt idx="1">
                  <c:v>2870</c:v>
                </c:pt>
                <c:pt idx="2">
                  <c:v>133.41</c:v>
                </c:pt>
                <c:pt idx="3">
                  <c:v>1479.03</c:v>
                </c:pt>
                <c:pt idx="4">
                  <c:v>121.08</c:v>
                </c:pt>
                <c:pt idx="5">
                  <c:v>1.5</c:v>
                </c:pt>
                <c:pt idx="6">
                  <c:v>27116.79479</c:v>
                </c:pt>
                <c:pt idx="7">
                  <c:v>258.68</c:v>
                </c:pt>
                <c:pt idx="8">
                  <c:v>26515</c:v>
                </c:pt>
                <c:pt idx="9">
                  <c:v>191.52</c:v>
                </c:pt>
                <c:pt idx="10">
                  <c:v>1668</c:v>
                </c:pt>
                <c:pt idx="11">
                  <c:v>2062.9</c:v>
                </c:pt>
                <c:pt idx="12">
                  <c:v>92.89</c:v>
                </c:pt>
                <c:pt idx="13">
                  <c:v>10.56</c:v>
                </c:pt>
                <c:pt idx="14">
                  <c:v>22.98</c:v>
                </c:pt>
                <c:pt idx="15">
                  <c:v>7.32</c:v>
                </c:pt>
                <c:pt idx="16">
                  <c:v>13.69</c:v>
                </c:pt>
                <c:pt idx="17">
                  <c:v>80.099999999999994</c:v>
                </c:pt>
                <c:pt idx="18">
                  <c:v>474</c:v>
                </c:pt>
                <c:pt idx="19">
                  <c:v>5745</c:v>
                </c:pt>
                <c:pt idx="20">
                  <c:v>4.38</c:v>
                </c:pt>
                <c:pt idx="21">
                  <c:v>1.129</c:v>
                </c:pt>
                <c:pt idx="22">
                  <c:v>2263.9279799999999</c:v>
                </c:pt>
                <c:pt idx="23">
                  <c:v>16.561440000000001</c:v>
                </c:pt>
                <c:pt idx="24">
                  <c:v>7.45</c:v>
                </c:pt>
                <c:pt idx="25">
                  <c:v>11603.17</c:v>
                </c:pt>
                <c:pt idx="26">
                  <c:v>0.22</c:v>
                </c:pt>
                <c:pt idx="27">
                  <c:v>0.25</c:v>
                </c:pt>
                <c:pt idx="28">
                  <c:v>0</c:v>
                </c:pt>
                <c:pt idx="29">
                  <c:v>258.93</c:v>
                </c:pt>
                <c:pt idx="30">
                  <c:v>176</c:v>
                </c:pt>
                <c:pt idx="31">
                  <c:v>36.18</c:v>
                </c:pt>
                <c:pt idx="32">
                  <c:v>33.1</c:v>
                </c:pt>
                <c:pt idx="33">
                  <c:v>1324.06</c:v>
                </c:pt>
                <c:pt idx="34">
                  <c:v>2534.91887</c:v>
                </c:pt>
                <c:pt idx="35">
                  <c:v>150</c:v>
                </c:pt>
                <c:pt idx="36">
                  <c:v>17.100000000000001</c:v>
                </c:pt>
                <c:pt idx="37">
                  <c:v>664.02</c:v>
                </c:pt>
                <c:pt idx="38">
                  <c:v>1.25</c:v>
                </c:pt>
                <c:pt idx="39">
                  <c:v>3.54</c:v>
                </c:pt>
                <c:pt idx="40">
                  <c:v>2162.11</c:v>
                </c:pt>
                <c:pt idx="41">
                  <c:v>1417.8</c:v>
                </c:pt>
                <c:pt idx="42">
                  <c:v>131907</c:v>
                </c:pt>
                <c:pt idx="43">
                  <c:v>203.273</c:v>
                </c:pt>
                <c:pt idx="44">
                  <c:v>71.34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4-4017-BA45-1DB5B9F542D9}"/>
            </c:ext>
          </c:extLst>
        </c:ser>
        <c:ser>
          <c:idx val="2"/>
          <c:order val="2"/>
          <c:tx>
            <c:strRef>
              <c:f>Sheet3!$D$24</c:f>
              <c:strCache>
                <c:ptCount val="1"/>
                <c:pt idx="0">
                  <c:v>Sum of Consumption of Electricity (in lakh units)-Commercial purpose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Sheet3!$A$25:$A$70</c:f>
              <c:strCache>
                <c:ptCount val="45"/>
                <c:pt idx="0">
                  <c:v>Agartala </c:v>
                </c:pt>
                <c:pt idx="1">
                  <c:v>Agra</c:v>
                </c:pt>
                <c:pt idx="2">
                  <c:v>Aizawl</c:v>
                </c:pt>
                <c:pt idx="3">
                  <c:v>Amritsar </c:v>
                </c:pt>
                <c:pt idx="4">
                  <c:v>Aurangabad Maharashtra (Total Consumption/Month)</c:v>
                </c:pt>
                <c:pt idx="5">
                  <c:v>Belagavi csd -1</c:v>
                </c:pt>
                <c:pt idx="6">
                  <c:v>Bengaluru</c:v>
                </c:pt>
                <c:pt idx="7">
                  <c:v>Chandigarh (in MU)</c:v>
                </c:pt>
                <c:pt idx="8">
                  <c:v>Chennai</c:v>
                </c:pt>
                <c:pt idx="9">
                  <c:v>Davanagere</c:v>
                </c:pt>
                <c:pt idx="10">
                  <c:v>Gwalior</c:v>
                </c:pt>
                <c:pt idx="11">
                  <c:v>Indore</c:v>
                </c:pt>
                <c:pt idx="12">
                  <c:v>Jabalpur</c:v>
                </c:pt>
                <c:pt idx="13">
                  <c:v>Jaipur-C-I</c:v>
                </c:pt>
                <c:pt idx="14">
                  <c:v>Jaipur-C-II</c:v>
                </c:pt>
                <c:pt idx="15">
                  <c:v>Jaipur-C-III</c:v>
                </c:pt>
                <c:pt idx="16">
                  <c:v>Jaipur-C-IV</c:v>
                </c:pt>
                <c:pt idx="17">
                  <c:v>Jhansi</c:v>
                </c:pt>
                <c:pt idx="18">
                  <c:v>Kakinada </c:v>
                </c:pt>
                <c:pt idx="19">
                  <c:v>Kanpur Nagar</c:v>
                </c:pt>
                <c:pt idx="20">
                  <c:v>Karimnagar</c:v>
                </c:pt>
                <c:pt idx="21">
                  <c:v>Kohima</c:v>
                </c:pt>
                <c:pt idx="22">
                  <c:v>KOTA</c:v>
                </c:pt>
                <c:pt idx="23">
                  <c:v>Madurai</c:v>
                </c:pt>
                <c:pt idx="24">
                  <c:v>Muzaffarpur</c:v>
                </c:pt>
                <c:pt idx="25">
                  <c:v>Nagpur</c:v>
                </c:pt>
                <c:pt idx="26">
                  <c:v>NDMC</c:v>
                </c:pt>
                <c:pt idx="27">
                  <c:v>New Town Kolkata</c:v>
                </c:pt>
                <c:pt idx="28">
                  <c:v>Pimpri Chinchwad</c:v>
                </c:pt>
                <c:pt idx="29">
                  <c:v>Raipur city</c:v>
                </c:pt>
                <c:pt idx="30">
                  <c:v>Salem</c:v>
                </c:pt>
                <c:pt idx="31">
                  <c:v>Satna</c:v>
                </c:pt>
                <c:pt idx="32">
                  <c:v>Shillong</c:v>
                </c:pt>
                <c:pt idx="33">
                  <c:v>Shivamogga</c:v>
                </c:pt>
                <c:pt idx="34">
                  <c:v>Solapur Smart City</c:v>
                </c:pt>
                <c:pt idx="35">
                  <c:v>srinagar</c:v>
                </c:pt>
                <c:pt idx="36">
                  <c:v>Thanjavur</c:v>
                </c:pt>
                <c:pt idx="37">
                  <c:v>Thoothukudi</c:v>
                </c:pt>
                <c:pt idx="38">
                  <c:v>Tiruchirappalli</c:v>
                </c:pt>
                <c:pt idx="39">
                  <c:v>Tirupati</c:v>
                </c:pt>
                <c:pt idx="40">
                  <c:v>Udaipur</c:v>
                </c:pt>
                <c:pt idx="41">
                  <c:v>Vadodara</c:v>
                </c:pt>
                <c:pt idx="42">
                  <c:v>Varanasi</c:v>
                </c:pt>
                <c:pt idx="43">
                  <c:v>Visakhapatnam</c:v>
                </c:pt>
                <c:pt idx="44">
                  <c:v>Warangal</c:v>
                </c:pt>
              </c:strCache>
            </c:strRef>
          </c:cat>
          <c:val>
            <c:numRef>
              <c:f>Sheet3!$D$25:$D$70</c:f>
              <c:numCache>
                <c:formatCode>General</c:formatCode>
                <c:ptCount val="45"/>
                <c:pt idx="0">
                  <c:v>30.8</c:v>
                </c:pt>
                <c:pt idx="1">
                  <c:v>3811</c:v>
                </c:pt>
                <c:pt idx="2">
                  <c:v>481.15</c:v>
                </c:pt>
                <c:pt idx="3">
                  <c:v>2131.73</c:v>
                </c:pt>
                <c:pt idx="4">
                  <c:v>83.97</c:v>
                </c:pt>
                <c:pt idx="5">
                  <c:v>13.1</c:v>
                </c:pt>
                <c:pt idx="6">
                  <c:v>39082.118390000003</c:v>
                </c:pt>
                <c:pt idx="7">
                  <c:v>494.02</c:v>
                </c:pt>
                <c:pt idx="8">
                  <c:v>41870</c:v>
                </c:pt>
                <c:pt idx="9">
                  <c:v>443.95</c:v>
                </c:pt>
                <c:pt idx="10">
                  <c:v>1327</c:v>
                </c:pt>
                <c:pt idx="11">
                  <c:v>3858.5</c:v>
                </c:pt>
                <c:pt idx="12">
                  <c:v>103.21</c:v>
                </c:pt>
                <c:pt idx="13">
                  <c:v>273.41000000000003</c:v>
                </c:pt>
                <c:pt idx="14">
                  <c:v>233.24</c:v>
                </c:pt>
                <c:pt idx="15">
                  <c:v>473.53</c:v>
                </c:pt>
                <c:pt idx="16">
                  <c:v>720.83</c:v>
                </c:pt>
                <c:pt idx="17">
                  <c:v>31.05</c:v>
                </c:pt>
                <c:pt idx="18">
                  <c:v>512.6</c:v>
                </c:pt>
                <c:pt idx="19">
                  <c:v>2702.3</c:v>
                </c:pt>
                <c:pt idx="20">
                  <c:v>32.53</c:v>
                </c:pt>
                <c:pt idx="21">
                  <c:v>5.8639999999999999</c:v>
                </c:pt>
                <c:pt idx="22">
                  <c:v>1915.63248</c:v>
                </c:pt>
                <c:pt idx="23">
                  <c:v>76.426919999999996</c:v>
                </c:pt>
                <c:pt idx="24">
                  <c:v>14.47</c:v>
                </c:pt>
                <c:pt idx="25">
                  <c:v>7812.26</c:v>
                </c:pt>
                <c:pt idx="26">
                  <c:v>8021.45</c:v>
                </c:pt>
                <c:pt idx="27">
                  <c:v>2535.92</c:v>
                </c:pt>
                <c:pt idx="28">
                  <c:v>0</c:v>
                </c:pt>
                <c:pt idx="29">
                  <c:v>1169.2</c:v>
                </c:pt>
                <c:pt idx="30">
                  <c:v>332</c:v>
                </c:pt>
                <c:pt idx="31">
                  <c:v>331.94</c:v>
                </c:pt>
                <c:pt idx="32">
                  <c:v>539.5</c:v>
                </c:pt>
                <c:pt idx="33">
                  <c:v>366.49</c:v>
                </c:pt>
                <c:pt idx="34">
                  <c:v>2122.2832600000002</c:v>
                </c:pt>
                <c:pt idx="35">
                  <c:v>200</c:v>
                </c:pt>
                <c:pt idx="36">
                  <c:v>211.36</c:v>
                </c:pt>
                <c:pt idx="37">
                  <c:v>1728.72</c:v>
                </c:pt>
                <c:pt idx="38">
                  <c:v>7.03</c:v>
                </c:pt>
                <c:pt idx="39">
                  <c:v>26.1</c:v>
                </c:pt>
                <c:pt idx="40">
                  <c:v>1700.93</c:v>
                </c:pt>
                <c:pt idx="41">
                  <c:v>2079.4</c:v>
                </c:pt>
                <c:pt idx="42">
                  <c:v>202492</c:v>
                </c:pt>
                <c:pt idx="43">
                  <c:v>67.224000000000004</c:v>
                </c:pt>
                <c:pt idx="44">
                  <c:v>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4-4017-BA45-1DB5B9F542D9}"/>
            </c:ext>
          </c:extLst>
        </c:ser>
        <c:ser>
          <c:idx val="3"/>
          <c:order val="3"/>
          <c:tx>
            <c:strRef>
              <c:f>Sheet3!$E$24</c:f>
              <c:strCache>
                <c:ptCount val="1"/>
                <c:pt idx="0">
                  <c:v>Sum of Consumption of Electricity (in lakh units)-Public Water Work &amp; Street Light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Sheet3!$A$25:$A$70</c:f>
              <c:strCache>
                <c:ptCount val="45"/>
                <c:pt idx="0">
                  <c:v>Agartala </c:v>
                </c:pt>
                <c:pt idx="1">
                  <c:v>Agra</c:v>
                </c:pt>
                <c:pt idx="2">
                  <c:v>Aizawl</c:v>
                </c:pt>
                <c:pt idx="3">
                  <c:v>Amritsar </c:v>
                </c:pt>
                <c:pt idx="4">
                  <c:v>Aurangabad Maharashtra (Total Consumption/Month)</c:v>
                </c:pt>
                <c:pt idx="5">
                  <c:v>Belagavi csd -1</c:v>
                </c:pt>
                <c:pt idx="6">
                  <c:v>Bengaluru</c:v>
                </c:pt>
                <c:pt idx="7">
                  <c:v>Chandigarh (in MU)</c:v>
                </c:pt>
                <c:pt idx="8">
                  <c:v>Chennai</c:v>
                </c:pt>
                <c:pt idx="9">
                  <c:v>Davanagere</c:v>
                </c:pt>
                <c:pt idx="10">
                  <c:v>Gwalior</c:v>
                </c:pt>
                <c:pt idx="11">
                  <c:v>Indore</c:v>
                </c:pt>
                <c:pt idx="12">
                  <c:v>Jabalpur</c:v>
                </c:pt>
                <c:pt idx="13">
                  <c:v>Jaipur-C-I</c:v>
                </c:pt>
                <c:pt idx="14">
                  <c:v>Jaipur-C-II</c:v>
                </c:pt>
                <c:pt idx="15">
                  <c:v>Jaipur-C-III</c:v>
                </c:pt>
                <c:pt idx="16">
                  <c:v>Jaipur-C-IV</c:v>
                </c:pt>
                <c:pt idx="17">
                  <c:v>Jhansi</c:v>
                </c:pt>
                <c:pt idx="18">
                  <c:v>Kakinada </c:v>
                </c:pt>
                <c:pt idx="19">
                  <c:v>Kanpur Nagar</c:v>
                </c:pt>
                <c:pt idx="20">
                  <c:v>Karimnagar</c:v>
                </c:pt>
                <c:pt idx="21">
                  <c:v>Kohima</c:v>
                </c:pt>
                <c:pt idx="22">
                  <c:v>KOTA</c:v>
                </c:pt>
                <c:pt idx="23">
                  <c:v>Madurai</c:v>
                </c:pt>
                <c:pt idx="24">
                  <c:v>Muzaffarpur</c:v>
                </c:pt>
                <c:pt idx="25">
                  <c:v>Nagpur</c:v>
                </c:pt>
                <c:pt idx="26">
                  <c:v>NDMC</c:v>
                </c:pt>
                <c:pt idx="27">
                  <c:v>New Town Kolkata</c:v>
                </c:pt>
                <c:pt idx="28">
                  <c:v>Pimpri Chinchwad</c:v>
                </c:pt>
                <c:pt idx="29">
                  <c:v>Raipur city</c:v>
                </c:pt>
                <c:pt idx="30">
                  <c:v>Salem</c:v>
                </c:pt>
                <c:pt idx="31">
                  <c:v>Satna</c:v>
                </c:pt>
                <c:pt idx="32">
                  <c:v>Shillong</c:v>
                </c:pt>
                <c:pt idx="33">
                  <c:v>Shivamogga</c:v>
                </c:pt>
                <c:pt idx="34">
                  <c:v>Solapur Smart City</c:v>
                </c:pt>
                <c:pt idx="35">
                  <c:v>srinagar</c:v>
                </c:pt>
                <c:pt idx="36">
                  <c:v>Thanjavur</c:v>
                </c:pt>
                <c:pt idx="37">
                  <c:v>Thoothukudi</c:v>
                </c:pt>
                <c:pt idx="38">
                  <c:v>Tiruchirappalli</c:v>
                </c:pt>
                <c:pt idx="39">
                  <c:v>Tirupati</c:v>
                </c:pt>
                <c:pt idx="40">
                  <c:v>Udaipur</c:v>
                </c:pt>
                <c:pt idx="41">
                  <c:v>Vadodara</c:v>
                </c:pt>
                <c:pt idx="42">
                  <c:v>Varanasi</c:v>
                </c:pt>
                <c:pt idx="43">
                  <c:v>Visakhapatnam</c:v>
                </c:pt>
                <c:pt idx="44">
                  <c:v>Warangal</c:v>
                </c:pt>
              </c:strCache>
            </c:strRef>
          </c:cat>
          <c:val>
            <c:numRef>
              <c:f>Sheet3!$E$25:$E$70</c:f>
              <c:numCache>
                <c:formatCode>General</c:formatCode>
                <c:ptCount val="45"/>
                <c:pt idx="0">
                  <c:v>13.13</c:v>
                </c:pt>
                <c:pt idx="1">
                  <c:v>583</c:v>
                </c:pt>
                <c:pt idx="2">
                  <c:v>437.78</c:v>
                </c:pt>
                <c:pt idx="3">
                  <c:v>206</c:v>
                </c:pt>
                <c:pt idx="4">
                  <c:v>18.38</c:v>
                </c:pt>
                <c:pt idx="5">
                  <c:v>3.7</c:v>
                </c:pt>
                <c:pt idx="6">
                  <c:v>7425.8612940000003</c:v>
                </c:pt>
                <c:pt idx="7">
                  <c:v>17.73</c:v>
                </c:pt>
                <c:pt idx="8">
                  <c:v>1893</c:v>
                </c:pt>
                <c:pt idx="9">
                  <c:v>87.82</c:v>
                </c:pt>
                <c:pt idx="10">
                  <c:v>837</c:v>
                </c:pt>
                <c:pt idx="11">
                  <c:v>605.03</c:v>
                </c:pt>
                <c:pt idx="12">
                  <c:v>63.43</c:v>
                </c:pt>
                <c:pt idx="13">
                  <c:v>4.47</c:v>
                </c:pt>
                <c:pt idx="14">
                  <c:v>13.71</c:v>
                </c:pt>
                <c:pt idx="15">
                  <c:v>8.9120000000000008</c:v>
                </c:pt>
                <c:pt idx="16">
                  <c:v>7.96</c:v>
                </c:pt>
                <c:pt idx="17">
                  <c:v>61.91</c:v>
                </c:pt>
                <c:pt idx="18">
                  <c:v>32.299999999999997</c:v>
                </c:pt>
                <c:pt idx="19">
                  <c:v>978.4</c:v>
                </c:pt>
                <c:pt idx="20">
                  <c:v>2.79</c:v>
                </c:pt>
                <c:pt idx="21">
                  <c:v>0.34200000000000003</c:v>
                </c:pt>
                <c:pt idx="22">
                  <c:v>168.59413000000001</c:v>
                </c:pt>
                <c:pt idx="23">
                  <c:v>6.5158699999999996</c:v>
                </c:pt>
                <c:pt idx="24">
                  <c:v>0</c:v>
                </c:pt>
                <c:pt idx="25">
                  <c:v>2351.23</c:v>
                </c:pt>
                <c:pt idx="26">
                  <c:v>51.2</c:v>
                </c:pt>
                <c:pt idx="27">
                  <c:v>215.13</c:v>
                </c:pt>
                <c:pt idx="28">
                  <c:v>389.59</c:v>
                </c:pt>
                <c:pt idx="29">
                  <c:v>51.58</c:v>
                </c:pt>
                <c:pt idx="30">
                  <c:v>34</c:v>
                </c:pt>
                <c:pt idx="31">
                  <c:v>99.43</c:v>
                </c:pt>
                <c:pt idx="32">
                  <c:v>244.5</c:v>
                </c:pt>
                <c:pt idx="33">
                  <c:v>201.79</c:v>
                </c:pt>
                <c:pt idx="34">
                  <c:v>2111.4825799999999</c:v>
                </c:pt>
                <c:pt idx="35">
                  <c:v>9</c:v>
                </c:pt>
                <c:pt idx="36">
                  <c:v>22.45</c:v>
                </c:pt>
                <c:pt idx="37">
                  <c:v>271.33999999999997</c:v>
                </c:pt>
                <c:pt idx="38">
                  <c:v>0.59</c:v>
                </c:pt>
                <c:pt idx="39">
                  <c:v>7.2</c:v>
                </c:pt>
                <c:pt idx="40">
                  <c:v>252.47</c:v>
                </c:pt>
                <c:pt idx="41">
                  <c:v>232.21</c:v>
                </c:pt>
                <c:pt idx="42">
                  <c:v>94409</c:v>
                </c:pt>
                <c:pt idx="43">
                  <c:v>2.4710000000000001</c:v>
                </c:pt>
                <c:pt idx="44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4-4017-BA45-1DB5B9F5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95919"/>
        <c:axId val="667090159"/>
      </c:lineChart>
      <c:catAx>
        <c:axId val="6670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0159"/>
        <c:crosses val="autoZero"/>
        <c:auto val="1"/>
        <c:lblAlgn val="ctr"/>
        <c:lblOffset val="100"/>
        <c:noMultiLvlLbl val="0"/>
      </c:catAx>
      <c:valAx>
        <c:axId val="667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1</xdr:row>
      <xdr:rowOff>123824</xdr:rowOff>
    </xdr:from>
    <xdr:ext cx="5486400" cy="15525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BF2902-9DB5-B54C-4274-55A324D63EC3}"/>
            </a:ext>
          </a:extLst>
        </xdr:cNvPr>
        <xdr:cNvSpPr txBox="1"/>
      </xdr:nvSpPr>
      <xdr:spPr>
        <a:xfrm>
          <a:off x="11925300" y="1104899"/>
          <a:ext cx="5486400" cy="15525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fontAlgn="base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Analysing The dataset</a:t>
          </a:r>
          <a:endParaRPr lang="en-IN">
            <a:effectLst/>
          </a:endParaRPr>
        </a:p>
        <a:p>
          <a:pPr rtl="0" fontAlgn="base"/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 data cleaning, dataset can be analysed.</a:t>
          </a:r>
          <a:endParaRPr lang="en-IN">
            <a:effectLst/>
          </a:endParaRPr>
        </a:p>
        <a:p>
          <a:pPr rtl="0" fontAlgn="base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1)To know the value of Consumption of Electricity (in lakh units) for Commercial purpose for Indore City.</a:t>
          </a:r>
          <a:endParaRPr lang="en-IN">
            <a:effectLst/>
          </a:endParaRPr>
        </a:p>
        <a:p>
          <a:pPr rtl="0" fontAlgn="base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=VLOOKUP(lookup value, range containing the lookup value, the column number in the range containing the return value, Approximate match (TRUE) or Exact match (FALSE)).</a:t>
          </a:r>
        </a:p>
        <a:p>
          <a:pPr rtl="0" fontAlgn="base"/>
          <a:endParaRPr lang="en-I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determine the aggregate electricity consumption across Indian cities.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14287</xdr:rowOff>
    </xdr:from>
    <xdr:to>
      <xdr:col>12</xdr:col>
      <xdr:colOff>533400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200F7-2DEE-2423-AACB-2ABC044E1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14287</xdr:rowOff>
    </xdr:from>
    <xdr:to>
      <xdr:col>7</xdr:col>
      <xdr:colOff>523875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5F1EF-A92D-CCEA-EF77-CC5594F5A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266699</xdr:colOff>
      <xdr:row>22</xdr:row>
      <xdr:rowOff>128586</xdr:rowOff>
    </xdr:from>
    <xdr:to>
      <xdr:col>22</xdr:col>
      <xdr:colOff>390524</xdr:colOff>
      <xdr:row>48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DD21C-7D52-3675-5A57-4F27C304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 Kumar" refreshedDate="45428.599874652777" createdVersion="8" refreshedVersion="8" minRefreshableVersion="3" recordCount="46" xr:uid="{7BB6DA58-26F8-4FF2-B3E7-234000923364}">
  <cacheSource type="worksheet">
    <worksheetSource name="Table1_1"/>
  </cacheSource>
  <cacheFields count="8">
    <cacheField name="City " numFmtId="0">
      <sharedItems/>
    </cacheField>
    <cacheField name="Year" numFmtId="0">
      <sharedItems count="9">
        <s v="2018-19 (upto Jan)"/>
        <s v="2018-19 (upto Feb)"/>
        <s v="2018-19 (upto Dec)"/>
        <s v="2018-19"/>
        <s v="2017-21"/>
        <s v="2017-20"/>
        <s v="2017-19"/>
        <s v="2017-18"/>
        <s v="2016-17"/>
      </sharedItems>
    </cacheField>
    <cacheField name="Consumption of Electricity (in lakh units)-Domestic purpose" numFmtId="0">
      <sharedItems containsSemiMixedTypes="0" containsString="0" containsNumber="1" containsInteger="1" minValue="0" maxValue="344276"/>
    </cacheField>
    <cacheField name="Consumption of Electricity (in lakh units)-Commercial purpose" numFmtId="0">
      <sharedItems containsSemiMixedTypes="0" containsString="0" containsNumber="1" containsInteger="1" minValue="0" maxValue="117285"/>
    </cacheField>
    <cacheField name="Consumption of Electricity (in lakh units)-Industry purpose" numFmtId="0">
      <sharedItems containsSemiMixedTypes="0" containsString="0" containsNumber="1" containsInteger="1" minValue="0" maxValue="88547"/>
    </cacheField>
    <cacheField name="Consumption of Electricity (in lakh units)-Public Water Work &amp; Street Light" numFmtId="0">
      <sharedItems containsSemiMixedTypes="0" containsString="0" containsNumber="1" containsInteger="1" minValue="0" maxValue="68069"/>
    </cacheField>
    <cacheField name="Consumption of Electricity (in lakh units)-Others" numFmtId="0">
      <sharedItems containsSemiMixedTypes="0" containsString="0" containsNumber="1" containsInteger="1" minValue="0" maxValue="9357"/>
    </cacheField>
    <cacheField name="Consumption of Electricity (in lakh units)-Total Consumption" numFmtId="0">
      <sharedItems containsSemiMixedTypes="0" containsString="0" containsNumber="1" containsInteger="1" minValue="23" maxValue="574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 Kumar" refreshedDate="45428.600871759256" createdVersion="8" refreshedVersion="8" minRefreshableVersion="3" recordCount="47" xr:uid="{DAF91367-0C0B-4FF8-9CCB-EA363F069D69}">
  <cacheSource type="worksheet">
    <worksheetSource name="Table1"/>
  </cacheSource>
  <cacheFields count="8">
    <cacheField name="City " numFmtId="0">
      <sharedItems count="45">
        <s v="Agartala "/>
        <s v="Agra"/>
        <s v="Aizawl"/>
        <s v="Amritsar "/>
        <s v="Aurangabad Maharashtra (Total Consumption/Month)"/>
        <s v="Belagavi csd -1"/>
        <s v="Bengaluru"/>
        <s v="Chandigarh (in MU)"/>
        <s v="Chennai"/>
        <s v="Davanagere"/>
        <s v="Gwalior"/>
        <s v="Indore"/>
        <s v="Jabalpur"/>
        <s v="Jaipur-C-I"/>
        <s v="Jaipur-C-II"/>
        <s v="Jaipur-C-III"/>
        <s v="Jaipur-C-IV"/>
        <s v="Jhansi"/>
        <s v="Kakinada "/>
        <s v="Kanpur Nagar"/>
        <s v="Karimnagar"/>
        <s v="Kohima"/>
        <s v="KOTA"/>
        <s v="Madurai"/>
        <s v="Muzaffarpur"/>
        <s v="Nagpur"/>
        <s v="NDMC"/>
        <s v="New Town Kolkata"/>
        <s v="Pimpri Chinchwad"/>
        <s v="Raipur city"/>
        <s v="Salem"/>
        <s v="Satna"/>
        <s v="Shillong"/>
        <s v="Shivamogga"/>
        <s v="Solapur Smart City"/>
        <s v="srinagar"/>
        <s v="Thanjavur"/>
        <s v="Thoothukudi"/>
        <s v="Tiruchirappalli"/>
        <s v="Tirupati"/>
        <s v="Udaipur"/>
        <s v="Vadodara"/>
        <s v="Varanasi"/>
        <s v="Visakhapatnam"/>
        <s v="Warangal"/>
      </sharedItems>
    </cacheField>
    <cacheField name="Year" numFmtId="0">
      <sharedItems containsBlank="1" count="10">
        <s v="2018-19"/>
        <s v="2017-18"/>
        <s v="2018-19 (upto Feb)"/>
        <s v="2017-19"/>
        <s v="2017-20"/>
        <s v="2017-21"/>
        <s v="2018-19 (upto Jan)"/>
        <s v="2018-19 (upto Dec)"/>
        <m/>
        <s v="2016-17"/>
      </sharedItems>
    </cacheField>
    <cacheField name="Consumption of Electricity (in lakh units)-Domestic purpose" numFmtId="0">
      <sharedItems containsMixedTypes="1" containsNumber="1" minValue="13.4" maxValue="344276" count="47">
        <n v="213.98"/>
        <n v="9772"/>
        <n v="2386.9299999999998"/>
        <n v="4076.09"/>
        <n v="275.07"/>
        <n v="15.2"/>
        <n v="52701.286359999998"/>
        <n v="731.94"/>
        <n v="69265"/>
        <n v="1230"/>
        <n v="5669"/>
        <n v="10910.6"/>
        <n v="313.38"/>
        <n v="117.89"/>
        <n v="299.77"/>
        <n v="286.39"/>
        <n v="356.94"/>
        <n v="184.58"/>
        <n v="2114.8000000000002"/>
        <n v="125010.1"/>
        <n v="100.57"/>
        <n v="36.741999999999997"/>
        <n v="4329.5345500000003"/>
        <n v="44.260840000000002"/>
        <n v="84.93"/>
        <n v="11261.37"/>
        <n v="11894.76"/>
        <n v="1779.54"/>
        <n v="709.66"/>
        <s v="NA"/>
        <n v="435.92"/>
        <n v="1225"/>
        <n v="1066.3499999999999"/>
        <n v="1900.6"/>
        <n v="767.6"/>
        <n v="2056.0686999999998"/>
        <n v="650"/>
        <n v="280"/>
        <n v="688.22400000000005"/>
        <n v="13.4"/>
        <n v="93.49"/>
        <n v="2299.19"/>
        <n v="11776.8"/>
        <n v="344276"/>
        <n v="227753"/>
        <n v="108.46"/>
        <n v="226.55"/>
      </sharedItems>
    </cacheField>
    <cacheField name="Consumption of Electricity (in lakh units)-Commercial purpose" numFmtId="0">
      <sharedItems containsMixedTypes="1" containsNumber="1" minValue="5.8639999999999999" maxValue="117285" count="47">
        <n v="30.8"/>
        <n v="3811"/>
        <n v="481.15"/>
        <n v="2131.73"/>
        <n v="83.97"/>
        <n v="13.1"/>
        <n v="39082.118390000003"/>
        <n v="494.02"/>
        <n v="41870"/>
        <n v="443.95"/>
        <n v="1327"/>
        <n v="3858.5"/>
        <n v="103.21"/>
        <n v="273.41000000000003"/>
        <n v="233.24"/>
        <n v="473.53"/>
        <n v="720.83"/>
        <n v="31.05"/>
        <n v="512.6"/>
        <n v="2702.3"/>
        <n v="32.53"/>
        <n v="5.8639999999999999"/>
        <n v="1915.63248"/>
        <n v="76.426919999999996"/>
        <n v="14.47"/>
        <n v="3673.95"/>
        <n v="4138.3100000000004"/>
        <n v="8021.45"/>
        <n v="2535.92"/>
        <s v="NA"/>
        <n v="1169.2"/>
        <n v="332"/>
        <n v="331.94"/>
        <n v="539.5"/>
        <n v="366.49"/>
        <n v="2122.2832600000002"/>
        <n v="200"/>
        <n v="211.36"/>
        <n v="1728.72"/>
        <n v="7.03"/>
        <n v="26.1"/>
        <n v="1700.93"/>
        <n v="2079.4"/>
        <n v="117285"/>
        <n v="85207"/>
        <n v="67.224000000000004"/>
        <n v="87.04"/>
      </sharedItems>
    </cacheField>
    <cacheField name="Consumption of Electricity (in lakh units)-Industry purpose" numFmtId="0">
      <sharedItems containsMixedTypes="1" containsNumber="1" minValue="0.22" maxValue="88547" count="47">
        <n v="5.94"/>
        <n v="2870"/>
        <n v="133.41"/>
        <n v="1479.03"/>
        <n v="121.08"/>
        <n v="1.5"/>
        <n v="27116.79479"/>
        <n v="258.68"/>
        <n v="26515"/>
        <n v="191.52"/>
        <n v="1668"/>
        <n v="2062.9"/>
        <n v="92.89"/>
        <n v="10.56"/>
        <n v="22.98"/>
        <n v="7.32"/>
        <n v="13.69"/>
        <n v="80.099999999999994"/>
        <n v="474"/>
        <n v="5745"/>
        <n v="4.38"/>
        <n v="1.129"/>
        <n v="2263.9279799999999"/>
        <n v="16.561440000000001"/>
        <n v="7.45"/>
        <n v="5582.41"/>
        <n v="6020.76"/>
        <n v="0.22"/>
        <n v="0.25"/>
        <s v="NA"/>
        <n v="258.93"/>
        <n v="176"/>
        <n v="36.18"/>
        <n v="33.1"/>
        <n v="1324.06"/>
        <n v="2534.91887"/>
        <n v="150"/>
        <n v="17.100000000000001"/>
        <n v="664.02"/>
        <n v="1.25"/>
        <n v="3.54"/>
        <n v="2162.11"/>
        <n v="1417.8"/>
        <n v="88547"/>
        <n v="43360"/>
        <n v="203.273"/>
        <n v="71.34"/>
      </sharedItems>
    </cacheField>
    <cacheField name="Consumption of Electricity (in lakh units)-Public Water Work &amp; Street Light" numFmtId="0">
      <sharedItems containsMixedTypes="1" containsNumber="1" minValue="0.34200000000000003" maxValue="68069" count="47">
        <n v="13.13"/>
        <n v="583"/>
        <n v="437.78"/>
        <n v="206"/>
        <n v="18.38"/>
        <n v="3.7"/>
        <n v="7425.8612940000003"/>
        <n v="17.73"/>
        <n v="1893"/>
        <n v="87.82"/>
        <n v="837"/>
        <n v="605.03"/>
        <n v="63.43"/>
        <n v="4.47"/>
        <n v="13.71"/>
        <n v="8.9120000000000008"/>
        <n v="7.96"/>
        <n v="61.91"/>
        <n v="32.299999999999997"/>
        <n v="978.4"/>
        <n v="2.79"/>
        <n v="0.34200000000000003"/>
        <n v="168.59413000000001"/>
        <n v="6.5158699999999996"/>
        <s v="NA"/>
        <n v="1189.3399999999999"/>
        <n v="1161.8900000000001"/>
        <n v="51.2"/>
        <n v="215.13"/>
        <n v="389.59"/>
        <n v="51.58"/>
        <n v="34"/>
        <n v="99.43"/>
        <n v="244.5"/>
        <n v="201.79"/>
        <n v="2111.4825799999999"/>
        <n v="9"/>
        <n v="22.45"/>
        <n v="271.33999999999997"/>
        <n v="0.59"/>
        <n v="7.2"/>
        <n v="252.47"/>
        <n v="232.21"/>
        <n v="26340"/>
        <n v="68069"/>
        <n v="2.4710000000000001"/>
        <n v="7.75"/>
      </sharedItems>
    </cacheField>
    <cacheField name="Consumption of Electricity (in lakh units)-Others" numFmtId="0">
      <sharedItems containsMixedTypes="1" containsNumber="1" minValue="5.1999999999999998E-2" maxValue="9357"/>
    </cacheField>
    <cacheField name="Consumption of Electricity (in lakh units)-Total Consumption" numFmtId="0">
      <sharedItems containsSemiMixedTypes="0" containsString="0" containsNumber="1" minValue="23.37" maxValue="574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srinagar"/>
    <x v="0"/>
    <n v="650"/>
    <n v="200"/>
    <n v="150"/>
    <n v="9"/>
    <n v="2"/>
    <n v="1110"/>
  </r>
  <r>
    <s v="Kakinada "/>
    <x v="0"/>
    <n v="2115"/>
    <n v="513"/>
    <n v="474"/>
    <n v="32"/>
    <n v="19"/>
    <n v="3152"/>
  </r>
  <r>
    <s v="Muzaffarpur"/>
    <x v="0"/>
    <n v="85"/>
    <n v="14"/>
    <n v="7"/>
    <n v="0"/>
    <n v="0"/>
    <n v="107"/>
  </r>
  <r>
    <s v="Pimpri Chinchwad"/>
    <x v="0"/>
    <n v="0"/>
    <n v="0"/>
    <n v="0"/>
    <n v="390"/>
    <n v="0"/>
    <n v="390"/>
  </r>
  <r>
    <s v="Visakhapatnam"/>
    <x v="0"/>
    <n v="108"/>
    <n v="67"/>
    <n v="203"/>
    <n v="2"/>
    <n v="42"/>
    <n v="424"/>
  </r>
  <r>
    <s v="Indore"/>
    <x v="1"/>
    <n v="10911"/>
    <n v="3858"/>
    <n v="2063"/>
    <n v="605"/>
    <n v="139"/>
    <n v="17576"/>
  </r>
  <r>
    <s v="Gwalior"/>
    <x v="1"/>
    <n v="5669"/>
    <n v="1327"/>
    <n v="1668"/>
    <n v="837"/>
    <n v="56"/>
    <n v="9557"/>
  </r>
  <r>
    <s v="Kanpur Nagar"/>
    <x v="2"/>
    <n v="125010"/>
    <n v="2702"/>
    <n v="5745"/>
    <n v="978"/>
    <n v="2628"/>
    <n v="24564"/>
  </r>
  <r>
    <s v="Madurai"/>
    <x v="3"/>
    <n v="44"/>
    <n v="76"/>
    <n v="17"/>
    <n v="7"/>
    <n v="4"/>
    <n v="147"/>
  </r>
  <r>
    <s v="Nagpur"/>
    <x v="3"/>
    <n v="11895"/>
    <n v="4138"/>
    <n v="6021"/>
    <n v="1162"/>
    <n v="1184"/>
    <n v="24399"/>
  </r>
  <r>
    <s v="Karimnagar"/>
    <x v="3"/>
    <n v="101"/>
    <n v="33"/>
    <n v="4"/>
    <n v="3"/>
    <n v="1"/>
    <n v="142"/>
  </r>
  <r>
    <s v="Warangal"/>
    <x v="3"/>
    <n v="227"/>
    <n v="87"/>
    <n v="71"/>
    <n v="8"/>
    <n v="6"/>
    <n v="398"/>
  </r>
  <r>
    <s v="NDMC"/>
    <x v="3"/>
    <n v="1780"/>
    <n v="8021"/>
    <n v="0"/>
    <n v="51"/>
    <n v="335"/>
    <n v="10188"/>
  </r>
  <r>
    <s v="Shivamogga"/>
    <x v="3"/>
    <n v="768"/>
    <n v="366"/>
    <n v="1324"/>
    <n v="202"/>
    <n v="1687"/>
    <n v="4347"/>
  </r>
  <r>
    <s v="Tirupati"/>
    <x v="3"/>
    <n v="93"/>
    <n v="26"/>
    <n v="4"/>
    <n v="7"/>
    <n v="1"/>
    <n v="132"/>
  </r>
  <r>
    <s v="Thanjavur"/>
    <x v="3"/>
    <n v="280"/>
    <n v="211"/>
    <n v="17"/>
    <n v="22"/>
    <n v="12"/>
    <n v="543"/>
  </r>
  <r>
    <s v="Thoothukudi"/>
    <x v="3"/>
    <n v="688"/>
    <n v="1729"/>
    <n v="664"/>
    <n v="271"/>
    <n v="205"/>
    <n v="3199"/>
  </r>
  <r>
    <s v="Raipur city"/>
    <x v="3"/>
    <n v="436"/>
    <n v="1169"/>
    <n v="259"/>
    <n v="52"/>
    <n v="31"/>
    <n v="1947"/>
  </r>
  <r>
    <s v="Salem"/>
    <x v="3"/>
    <n v="1225"/>
    <n v="332"/>
    <n v="176"/>
    <n v="34"/>
    <n v="23"/>
    <n v="1791"/>
  </r>
  <r>
    <s v="Chennai"/>
    <x v="3"/>
    <n v="69265"/>
    <n v="41870"/>
    <n v="26515"/>
    <n v="1893"/>
    <n v="7795"/>
    <n v="147338"/>
  </r>
  <r>
    <s v="Agartala "/>
    <x v="3"/>
    <n v="214"/>
    <n v="31"/>
    <n v="6"/>
    <n v="13"/>
    <n v="55"/>
    <n v="319"/>
  </r>
  <r>
    <s v="Aizawl"/>
    <x v="3"/>
    <n v="2387"/>
    <n v="481"/>
    <n v="133"/>
    <n v="438"/>
    <n v="519"/>
    <n v="3958"/>
  </r>
  <r>
    <s v="Jhansi"/>
    <x v="3"/>
    <n v="185"/>
    <n v="31"/>
    <n v="80"/>
    <n v="62"/>
    <n v="8"/>
    <n v="366"/>
  </r>
  <r>
    <s v="Jaipur-C-IV"/>
    <x v="4"/>
    <n v="357"/>
    <n v="721"/>
    <n v="14"/>
    <n v="8"/>
    <n v="19"/>
    <n v="1118"/>
  </r>
  <r>
    <s v="Jaipur-C-III"/>
    <x v="5"/>
    <n v="286"/>
    <n v="474"/>
    <n v="7"/>
    <n v="9"/>
    <n v="3"/>
    <n v="779"/>
  </r>
  <r>
    <s v="Jaipur-C-II"/>
    <x v="6"/>
    <n v="300"/>
    <n v="233"/>
    <n v="23"/>
    <n v="14"/>
    <n v="0"/>
    <n v="570"/>
  </r>
  <r>
    <s v="Tiruchirappalli"/>
    <x v="7"/>
    <n v="13"/>
    <n v="7"/>
    <n v="1"/>
    <n v="1"/>
    <n v="1"/>
    <n v="23"/>
  </r>
  <r>
    <s v="Belagavi csd -1"/>
    <x v="7"/>
    <n v="15"/>
    <n v="13"/>
    <n v="2"/>
    <n v="4"/>
    <n v="7"/>
    <n v="40"/>
  </r>
  <r>
    <s v="Aurangabad Maharashtra (Total Consumption/Month)"/>
    <x v="7"/>
    <n v="275"/>
    <n v="84"/>
    <n v="121"/>
    <n v="18"/>
    <n v="19"/>
    <n v="518"/>
  </r>
  <r>
    <s v="Amritsar "/>
    <x v="7"/>
    <n v="4076"/>
    <n v="2132"/>
    <n v="1479"/>
    <n v="206"/>
    <n v="166"/>
    <n v="8059"/>
  </r>
  <r>
    <s v="Agra"/>
    <x v="7"/>
    <n v="9772"/>
    <n v="3811"/>
    <n v="2870"/>
    <n v="583"/>
    <n v="157"/>
    <n v="17191"/>
  </r>
  <r>
    <s v="Satna"/>
    <x v="7"/>
    <n v="1066"/>
    <n v="332"/>
    <n v="36"/>
    <n v="99"/>
    <n v="1"/>
    <n v="1535"/>
  </r>
  <r>
    <s v="Varanasi"/>
    <x v="7"/>
    <n v="227753"/>
    <n v="85207"/>
    <n v="43360"/>
    <n v="68069"/>
    <n v="9357"/>
    <n v="373746"/>
  </r>
  <r>
    <s v="Udaipur"/>
    <x v="7"/>
    <n v="2299"/>
    <n v="1701"/>
    <n v="2162"/>
    <n v="252"/>
    <n v="230"/>
    <n v="6744"/>
  </r>
  <r>
    <s v="Vadodara"/>
    <x v="7"/>
    <n v="11777"/>
    <n v="2079"/>
    <n v="1418"/>
    <n v="232"/>
    <n v="0"/>
    <n v="15506"/>
  </r>
  <r>
    <s v="New Town Kolkata"/>
    <x v="7"/>
    <n v="710"/>
    <n v="2536"/>
    <n v="0"/>
    <n v="215"/>
    <n v="5"/>
    <n v="3466"/>
  </r>
  <r>
    <s v="KOTA"/>
    <x v="7"/>
    <n v="4330"/>
    <n v="1916"/>
    <n v="2264"/>
    <n v="169"/>
    <n v="369"/>
    <n v="9047"/>
  </r>
  <r>
    <s v="Jabalpur"/>
    <x v="7"/>
    <n v="313"/>
    <n v="103"/>
    <n v="93"/>
    <n v="63"/>
    <n v="101"/>
    <n v="674"/>
  </r>
  <r>
    <s v="Nagpur"/>
    <x v="7"/>
    <n v="11261"/>
    <n v="3674"/>
    <n v="5582"/>
    <n v="1189"/>
    <n v="936"/>
    <n v="22643"/>
  </r>
  <r>
    <s v="Jaipur-C-I"/>
    <x v="7"/>
    <n v="118"/>
    <n v="273"/>
    <n v="11"/>
    <n v="4"/>
    <n v="0"/>
    <n v="406"/>
  </r>
  <r>
    <s v="Davanagere"/>
    <x v="7"/>
    <n v="1230"/>
    <n v="444"/>
    <n v="192"/>
    <n v="88"/>
    <n v="622"/>
    <n v="2627"/>
  </r>
  <r>
    <s v="Bengaluru"/>
    <x v="7"/>
    <n v="52701"/>
    <n v="39082"/>
    <n v="27117"/>
    <n v="7426"/>
    <n v="5350"/>
    <n v="131676"/>
  </r>
  <r>
    <s v="Shillong"/>
    <x v="7"/>
    <n v="1901"/>
    <n v="540"/>
    <n v="33"/>
    <n v="244"/>
    <n v="601"/>
    <n v="3318"/>
  </r>
  <r>
    <s v="Kohima"/>
    <x v="7"/>
    <n v="37"/>
    <n v="6"/>
    <n v="1"/>
    <n v="0"/>
    <n v="10"/>
    <n v="54"/>
  </r>
  <r>
    <s v="Chandigarh (in MU)"/>
    <x v="7"/>
    <n v="732"/>
    <n v="494"/>
    <n v="259"/>
    <n v="18"/>
    <n v="86"/>
    <n v="1589"/>
  </r>
  <r>
    <s v="Varanasi"/>
    <x v="8"/>
    <n v="344276"/>
    <n v="117285"/>
    <n v="88547"/>
    <n v="26340"/>
    <n v="6965"/>
    <n v="5742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x v="0"/>
    <x v="0"/>
    <x v="0"/>
    <n v="55.25"/>
    <n v="319.10000000000002"/>
  </r>
  <r>
    <x v="1"/>
    <x v="1"/>
    <x v="1"/>
    <x v="1"/>
    <x v="1"/>
    <x v="1"/>
    <n v="157"/>
    <n v="17191"/>
  </r>
  <r>
    <x v="2"/>
    <x v="0"/>
    <x v="2"/>
    <x v="2"/>
    <x v="2"/>
    <x v="2"/>
    <n v="518.54999999999995"/>
    <n v="3957.82"/>
  </r>
  <r>
    <x v="3"/>
    <x v="1"/>
    <x v="3"/>
    <x v="3"/>
    <x v="3"/>
    <x v="3"/>
    <n v="166.24"/>
    <n v="8059.09"/>
  </r>
  <r>
    <x v="4"/>
    <x v="1"/>
    <x v="4"/>
    <x v="4"/>
    <x v="4"/>
    <x v="4"/>
    <n v="19.12"/>
    <n v="517.62"/>
  </r>
  <r>
    <x v="5"/>
    <x v="1"/>
    <x v="5"/>
    <x v="5"/>
    <x v="5"/>
    <x v="5"/>
    <n v="6.8"/>
    <n v="40.299999999999997"/>
  </r>
  <r>
    <x v="6"/>
    <x v="1"/>
    <x v="6"/>
    <x v="6"/>
    <x v="6"/>
    <x v="6"/>
    <n v="5349.705962"/>
    <n v="131675.76680000001"/>
  </r>
  <r>
    <x v="7"/>
    <x v="1"/>
    <x v="7"/>
    <x v="7"/>
    <x v="7"/>
    <x v="7"/>
    <n v="86.43"/>
    <n v="1588.8"/>
  </r>
  <r>
    <x v="8"/>
    <x v="0"/>
    <x v="8"/>
    <x v="8"/>
    <x v="8"/>
    <x v="8"/>
    <n v="7795"/>
    <n v="147338"/>
  </r>
  <r>
    <x v="9"/>
    <x v="1"/>
    <x v="9"/>
    <x v="9"/>
    <x v="9"/>
    <x v="9"/>
    <n v="621.72"/>
    <n v="2627.36"/>
  </r>
  <r>
    <x v="10"/>
    <x v="2"/>
    <x v="10"/>
    <x v="10"/>
    <x v="10"/>
    <x v="10"/>
    <n v="56"/>
    <n v="9557"/>
  </r>
  <r>
    <x v="11"/>
    <x v="2"/>
    <x v="11"/>
    <x v="11"/>
    <x v="11"/>
    <x v="11"/>
    <n v="139.33000000000001"/>
    <n v="17576.37"/>
  </r>
  <r>
    <x v="12"/>
    <x v="1"/>
    <x v="12"/>
    <x v="12"/>
    <x v="12"/>
    <x v="12"/>
    <n v="101.46"/>
    <n v="674.37"/>
  </r>
  <r>
    <x v="13"/>
    <x v="1"/>
    <x v="13"/>
    <x v="13"/>
    <x v="13"/>
    <x v="13"/>
    <n v="0.15"/>
    <n v="406.48"/>
  </r>
  <r>
    <x v="14"/>
    <x v="3"/>
    <x v="14"/>
    <x v="14"/>
    <x v="14"/>
    <x v="14"/>
    <n v="5.1999999999999998E-2"/>
    <n v="569.75199999999995"/>
  </r>
  <r>
    <x v="15"/>
    <x v="4"/>
    <x v="15"/>
    <x v="15"/>
    <x v="15"/>
    <x v="15"/>
    <n v="2.6469999999999998"/>
    <n v="778.79899999999998"/>
  </r>
  <r>
    <x v="16"/>
    <x v="5"/>
    <x v="16"/>
    <x v="16"/>
    <x v="16"/>
    <x v="16"/>
    <n v="19.05"/>
    <n v="1118.47"/>
  </r>
  <r>
    <x v="17"/>
    <x v="0"/>
    <x v="17"/>
    <x v="17"/>
    <x v="17"/>
    <x v="17"/>
    <n v="8.1"/>
    <n v="365.74"/>
  </r>
  <r>
    <x v="18"/>
    <x v="6"/>
    <x v="18"/>
    <x v="18"/>
    <x v="18"/>
    <x v="18"/>
    <n v="18.600000000000001"/>
    <n v="3152.31"/>
  </r>
  <r>
    <x v="19"/>
    <x v="7"/>
    <x v="19"/>
    <x v="19"/>
    <x v="19"/>
    <x v="19"/>
    <n v="2627.7"/>
    <n v="24563.5"/>
  </r>
  <r>
    <x v="20"/>
    <x v="0"/>
    <x v="20"/>
    <x v="20"/>
    <x v="20"/>
    <x v="20"/>
    <n v="1.4"/>
    <n v="141.66999999999999"/>
  </r>
  <r>
    <x v="21"/>
    <x v="1"/>
    <x v="21"/>
    <x v="21"/>
    <x v="21"/>
    <x v="21"/>
    <n v="9.7989999999999995"/>
    <n v="53.875999999999998"/>
  </r>
  <r>
    <x v="22"/>
    <x v="1"/>
    <x v="22"/>
    <x v="22"/>
    <x v="22"/>
    <x v="22"/>
    <n v="369.22818000000001"/>
    <n v="9046.9173200000005"/>
  </r>
  <r>
    <x v="23"/>
    <x v="0"/>
    <x v="23"/>
    <x v="23"/>
    <x v="23"/>
    <x v="23"/>
    <n v="3.5395300000000001"/>
    <n v="146.565414"/>
  </r>
  <r>
    <x v="24"/>
    <x v="6"/>
    <x v="24"/>
    <x v="24"/>
    <x v="24"/>
    <x v="24"/>
    <s v="NA"/>
    <n v="106.88"/>
  </r>
  <r>
    <x v="25"/>
    <x v="1"/>
    <x v="25"/>
    <x v="25"/>
    <x v="25"/>
    <x v="25"/>
    <n v="935.96"/>
    <n v="22643.03"/>
  </r>
  <r>
    <x v="25"/>
    <x v="0"/>
    <x v="26"/>
    <x v="26"/>
    <x v="26"/>
    <x v="26"/>
    <n v="1183.6500000000001"/>
    <n v="24399.37"/>
  </r>
  <r>
    <x v="26"/>
    <x v="0"/>
    <x v="27"/>
    <x v="27"/>
    <x v="27"/>
    <x v="27"/>
    <n v="335.26"/>
    <n v="10187.67"/>
  </r>
  <r>
    <x v="27"/>
    <x v="1"/>
    <x v="28"/>
    <x v="28"/>
    <x v="28"/>
    <x v="28"/>
    <n v="4.63"/>
    <n v="3465.6"/>
  </r>
  <r>
    <x v="28"/>
    <x v="6"/>
    <x v="29"/>
    <x v="29"/>
    <x v="29"/>
    <x v="29"/>
    <s v="NA"/>
    <n v="389.59"/>
  </r>
  <r>
    <x v="29"/>
    <x v="0"/>
    <x v="30"/>
    <x v="30"/>
    <x v="30"/>
    <x v="30"/>
    <n v="31.23"/>
    <n v="1946.86"/>
  </r>
  <r>
    <x v="30"/>
    <x v="0"/>
    <x v="31"/>
    <x v="31"/>
    <x v="31"/>
    <x v="31"/>
    <n v="23"/>
    <n v="1791"/>
  </r>
  <r>
    <x v="31"/>
    <x v="1"/>
    <x v="32"/>
    <x v="32"/>
    <x v="32"/>
    <x v="32"/>
    <n v="0.9"/>
    <n v="1534.8"/>
  </r>
  <r>
    <x v="32"/>
    <x v="1"/>
    <x v="33"/>
    <x v="33"/>
    <x v="33"/>
    <x v="33"/>
    <n v="600.79999999999995"/>
    <n v="3318.5"/>
  </r>
  <r>
    <x v="33"/>
    <x v="0"/>
    <x v="34"/>
    <x v="34"/>
    <x v="34"/>
    <x v="34"/>
    <n v="1687.16"/>
    <n v="4347.1000000000004"/>
  </r>
  <r>
    <x v="34"/>
    <x v="8"/>
    <x v="35"/>
    <x v="35"/>
    <x v="35"/>
    <x v="35"/>
    <n v="2179.1049200000002"/>
    <n v="2825.5513700000001"/>
  </r>
  <r>
    <x v="35"/>
    <x v="6"/>
    <x v="36"/>
    <x v="36"/>
    <x v="36"/>
    <x v="36"/>
    <n v="2.5"/>
    <n v="1110"/>
  </r>
  <r>
    <x v="36"/>
    <x v="0"/>
    <x v="37"/>
    <x v="37"/>
    <x v="37"/>
    <x v="37"/>
    <n v="11.62"/>
    <n v="542.54"/>
  </r>
  <r>
    <x v="37"/>
    <x v="0"/>
    <x v="38"/>
    <x v="38"/>
    <x v="38"/>
    <x v="38"/>
    <n v="204.82400000000001"/>
    <n v="3199.0439999999999"/>
  </r>
  <r>
    <x v="38"/>
    <x v="1"/>
    <x v="39"/>
    <x v="39"/>
    <x v="39"/>
    <x v="39"/>
    <n v="0.97"/>
    <n v="23.37"/>
  </r>
  <r>
    <x v="39"/>
    <x v="0"/>
    <x v="40"/>
    <x v="40"/>
    <x v="40"/>
    <x v="40"/>
    <n v="1.3"/>
    <n v="131.63"/>
  </r>
  <r>
    <x v="40"/>
    <x v="1"/>
    <x v="41"/>
    <x v="41"/>
    <x v="41"/>
    <x v="41"/>
    <n v="229.52"/>
    <n v="6744.04"/>
  </r>
  <r>
    <x v="41"/>
    <x v="1"/>
    <x v="42"/>
    <x v="42"/>
    <x v="42"/>
    <x v="42"/>
    <s v="NA"/>
    <n v="15506.21"/>
  </r>
  <r>
    <x v="42"/>
    <x v="9"/>
    <x v="43"/>
    <x v="43"/>
    <x v="43"/>
    <x v="43"/>
    <n v="6965"/>
    <n v="574293"/>
  </r>
  <r>
    <x v="42"/>
    <x v="1"/>
    <x v="44"/>
    <x v="44"/>
    <x v="44"/>
    <x v="44"/>
    <n v="9357"/>
    <n v="373746"/>
  </r>
  <r>
    <x v="43"/>
    <x v="6"/>
    <x v="45"/>
    <x v="45"/>
    <x v="45"/>
    <x v="45"/>
    <n v="42.378999999999998"/>
    <n v="423.80599999999998"/>
  </r>
  <r>
    <x v="44"/>
    <x v="0"/>
    <x v="46"/>
    <x v="46"/>
    <x v="46"/>
    <x v="46"/>
    <n v="5.52"/>
    <n v="398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8FD43-446E-4503-8955-8805288A89F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3" firstHeaderRow="1" firstDataRow="1" firstDataCol="1"/>
  <pivotFields count="8">
    <pivotField showAll="0"/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nsumption of Electricity (in lakh units)-Domestic purpose" fld="2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353B0-3A4F-4487-AD77-B6CF544F88DD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4:E70" firstHeaderRow="0" firstDataRow="1" firstDataCol="1"/>
  <pivotFields count="8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>
      <items count="48">
        <item x="39"/>
        <item x="5"/>
        <item x="21"/>
        <item x="23"/>
        <item x="24"/>
        <item x="40"/>
        <item x="20"/>
        <item x="45"/>
        <item x="13"/>
        <item x="17"/>
        <item x="0"/>
        <item x="46"/>
        <item x="4"/>
        <item x="37"/>
        <item x="15"/>
        <item x="14"/>
        <item x="12"/>
        <item x="16"/>
        <item x="30"/>
        <item x="36"/>
        <item x="38"/>
        <item x="28"/>
        <item x="7"/>
        <item x="34"/>
        <item x="32"/>
        <item x="31"/>
        <item x="9"/>
        <item x="27"/>
        <item x="33"/>
        <item x="35"/>
        <item x="18"/>
        <item x="41"/>
        <item x="2"/>
        <item x="3"/>
        <item x="22"/>
        <item x="10"/>
        <item x="1"/>
        <item x="11"/>
        <item x="25"/>
        <item x="42"/>
        <item x="26"/>
        <item x="6"/>
        <item x="8"/>
        <item x="19"/>
        <item x="44"/>
        <item x="43"/>
        <item x="29"/>
        <item t="default"/>
      </items>
    </pivotField>
    <pivotField dataField="1" showAll="0">
      <items count="48">
        <item x="21"/>
        <item x="39"/>
        <item x="5"/>
        <item x="24"/>
        <item x="40"/>
        <item x="0"/>
        <item x="17"/>
        <item x="20"/>
        <item x="45"/>
        <item x="23"/>
        <item x="4"/>
        <item x="46"/>
        <item x="12"/>
        <item x="36"/>
        <item x="37"/>
        <item x="14"/>
        <item x="13"/>
        <item x="32"/>
        <item x="31"/>
        <item x="34"/>
        <item x="9"/>
        <item x="15"/>
        <item x="2"/>
        <item x="7"/>
        <item x="18"/>
        <item x="33"/>
        <item x="16"/>
        <item x="30"/>
        <item x="10"/>
        <item x="41"/>
        <item x="38"/>
        <item x="22"/>
        <item x="42"/>
        <item x="35"/>
        <item x="3"/>
        <item x="28"/>
        <item x="19"/>
        <item x="25"/>
        <item x="1"/>
        <item x="11"/>
        <item x="26"/>
        <item x="27"/>
        <item x="6"/>
        <item x="8"/>
        <item x="44"/>
        <item x="43"/>
        <item x="29"/>
        <item t="default"/>
      </items>
    </pivotField>
    <pivotField dataField="1" showAll="0">
      <items count="48">
        <item x="27"/>
        <item x="28"/>
        <item x="21"/>
        <item x="39"/>
        <item x="5"/>
        <item x="40"/>
        <item x="20"/>
        <item x="0"/>
        <item x="15"/>
        <item x="24"/>
        <item x="13"/>
        <item x="16"/>
        <item x="23"/>
        <item x="37"/>
        <item x="14"/>
        <item x="33"/>
        <item x="32"/>
        <item x="46"/>
        <item x="17"/>
        <item x="12"/>
        <item x="4"/>
        <item x="2"/>
        <item x="36"/>
        <item x="31"/>
        <item x="9"/>
        <item x="45"/>
        <item x="7"/>
        <item x="30"/>
        <item x="18"/>
        <item x="38"/>
        <item x="34"/>
        <item x="42"/>
        <item x="3"/>
        <item x="10"/>
        <item x="11"/>
        <item x="41"/>
        <item x="22"/>
        <item x="35"/>
        <item x="1"/>
        <item x="25"/>
        <item x="19"/>
        <item x="26"/>
        <item x="8"/>
        <item x="6"/>
        <item x="44"/>
        <item x="43"/>
        <item x="29"/>
        <item t="default"/>
      </items>
    </pivotField>
    <pivotField dataField="1" showAll="0">
      <items count="48">
        <item x="21"/>
        <item x="39"/>
        <item x="45"/>
        <item x="20"/>
        <item x="5"/>
        <item x="13"/>
        <item x="23"/>
        <item x="40"/>
        <item x="46"/>
        <item x="16"/>
        <item x="15"/>
        <item x="36"/>
        <item x="0"/>
        <item x="14"/>
        <item x="7"/>
        <item x="4"/>
        <item x="37"/>
        <item x="18"/>
        <item x="31"/>
        <item x="27"/>
        <item x="30"/>
        <item x="17"/>
        <item x="12"/>
        <item x="9"/>
        <item x="32"/>
        <item x="22"/>
        <item x="34"/>
        <item x="3"/>
        <item x="28"/>
        <item x="42"/>
        <item x="33"/>
        <item x="41"/>
        <item x="38"/>
        <item x="29"/>
        <item x="2"/>
        <item x="1"/>
        <item x="11"/>
        <item x="10"/>
        <item x="19"/>
        <item x="26"/>
        <item x="25"/>
        <item x="8"/>
        <item x="35"/>
        <item x="6"/>
        <item x="43"/>
        <item x="44"/>
        <item x="24"/>
        <item t="default"/>
      </items>
    </pivotField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nsumption of Electricity (in lakh units)-Domestic purpose" fld="2" baseField="0" baseItem="0"/>
    <dataField name="Sum of Consumption of Electricity (in lakh units)-Industry purpose" fld="4" baseField="0" baseItem="0"/>
    <dataField name="Sum of Consumption of Electricity (in lakh units)-Commercial purpose" fld="3" baseField="0" baseItem="0"/>
    <dataField name="Sum of Consumption of Electricity (in lakh units)-Public Water Work &amp; Street Light" fld="5" baseField="0" baseItem="0"/>
  </dataFields>
  <formats count="2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40541-DFE1-4567-9C26-4B60B97446C8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8">
    <pivotField showAll="0"/>
    <pivotField axis="axisRow" showAll="0">
      <items count="11">
        <item x="9"/>
        <item x="1"/>
        <item x="3"/>
        <item x="4"/>
        <item x="5"/>
        <item x="0"/>
        <item x="7"/>
        <item x="2"/>
        <item x="6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nsumption of Electricity (in lakh units)-Total Consumption" fld="7" baseField="0" baseItem="0"/>
  </dataFields>
  <formats count="2"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22EC2-9A02-4D42-B911-5E477363774B}" autoFormatId="16" applyNumberFormats="0" applyBorderFormats="0" applyFontFormats="0" applyPatternFormats="0" applyAlignmentFormats="0" applyWidthHeightFormats="0">
  <queryTableRefresh nextId="10">
    <queryTableFields count="8">
      <queryTableField id="1" name="City " tableColumnId="1"/>
      <queryTableField id="2" name="Year" tableColumnId="2"/>
      <queryTableField id="3" name="Consumption of Electricity (in lakh units)-Domestic purpose" tableColumnId="3"/>
      <queryTableField id="4" name="Consumption of Electricity (in lakh units)-Commercial purpose" tableColumnId="4"/>
      <queryTableField id="5" name="Consumption of Electricity (in lakh units)-Industry purpose" tableColumnId="5"/>
      <queryTableField id="6" name="Consumption of Electricity (in lakh units)-Public Water Work &amp; Street Light" tableColumnId="6"/>
      <queryTableField id="7" name="Consumption of Electricity (in lakh units)-Others" tableColumnId="7"/>
      <queryTableField id="8" name="Consumption of Electricity (in lakh units)-Total Consumpt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36D815-D64C-44CA-96D3-6B5259E63265}" name="Table1_1" displayName="Table1_1" ref="A1:H47" tableType="queryTable" totalsRowShown="0" headerRowDxfId="4">
  <autoFilter ref="A1:H47" xr:uid="{E136D815-D64C-44CA-96D3-6B5259E63265}"/>
  <tableColumns count="8">
    <tableColumn id="1" xr3:uid="{2D63CBD4-5FD0-49A4-8B9D-3D6098BE3AE7}" uniqueName="1" name="City " queryTableFieldId="1" dataDxfId="5"/>
    <tableColumn id="2" xr3:uid="{B88CFDCC-1E03-4B88-9945-37B66D5BA66F}" uniqueName="2" name="Year" queryTableFieldId="2"/>
    <tableColumn id="3" xr3:uid="{E91C4B51-1833-4279-813D-99C45D716F68}" uniqueName="3" name="Consumption of Electricity (in lakh units)-Domestic purpose" queryTableFieldId="3"/>
    <tableColumn id="4" xr3:uid="{57455962-E5D5-4E8D-BB58-A4879181DA1C}" uniqueName="4" name="Consumption of Electricity (in lakh units)-Commercial purpose" queryTableFieldId="4"/>
    <tableColumn id="5" xr3:uid="{2E2D71C1-8DF1-42AF-A206-ED84436FD3DC}" uniqueName="5" name="Consumption of Electricity (in lakh units)-Industry purpose" queryTableFieldId="5"/>
    <tableColumn id="6" xr3:uid="{15ACF8DC-0B10-4FB2-8268-4A74B6A14B95}" uniqueName="6" name="Consumption of Electricity (in lakh units)-Public Water Work &amp; Street Light" queryTableFieldId="6"/>
    <tableColumn id="7" xr3:uid="{6351EB44-3F5B-4E99-8CB0-4D1A453E6CA5}" uniqueName="7" name="Consumption of Electricity (in lakh units)-Others" queryTableFieldId="7"/>
    <tableColumn id="8" xr3:uid="{74F54CD3-E12F-44B1-BD11-EEECA3B3E00F}" uniqueName="8" name="Consumption of Electricity (in lakh units)-Total Consumption" queryTableFieldId="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39021-E247-4EB3-97CA-3A36AE0F53D8}" name="Table1" displayName="Table1" ref="A1:H48" totalsRowShown="0" headerRowDxfId="6">
  <autoFilter ref="A1:H48" xr:uid="{0AD39021-E247-4EB3-97CA-3A36AE0F53D8}"/>
  <tableColumns count="8">
    <tableColumn id="1" xr3:uid="{62BA05C7-2BBE-4AE0-8643-00D32074760C}" name="City "/>
    <tableColumn id="2" xr3:uid="{D37490F1-B2CF-4B08-8E9A-46F8BFC87C53}" name="Year"/>
    <tableColumn id="3" xr3:uid="{5A7958B4-A151-476F-821B-180CC13667A4}" name="Consumption of Electricity (in lakh units)-Domestic purpose"/>
    <tableColumn id="4" xr3:uid="{ADFC7005-078B-4FB6-A05D-E5E37DCC8A4E}" name="Consumption of Electricity (in lakh units)-Commercial purpose"/>
    <tableColumn id="5" xr3:uid="{818081A9-C049-450B-8089-5D4F9786F8B5}" name="Consumption of Electricity (in lakh units)-Industry purpose"/>
    <tableColumn id="6" xr3:uid="{01EB77D2-9188-4F6C-A5CA-184123E751E1}" name="Consumption of Electricity (in lakh units)-Public Water Work &amp; Street Light"/>
    <tableColumn id="7" xr3:uid="{C43F4F25-2A8E-43D4-A7CE-6C2B7A570701}" name="Consumption of Electricity (in lakh units)-Others"/>
    <tableColumn id="8" xr3:uid="{053C385A-87A4-4906-847B-73AAE91834F1}" name="Consumption of Electricity (in lakh units)-Total 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9980-8E3D-4B8E-85E2-99E73D3DE106}">
  <dimension ref="A1:L47"/>
  <sheetViews>
    <sheetView tabSelected="1" workbookViewId="0"/>
  </sheetViews>
  <sheetFormatPr defaultRowHeight="15" x14ac:dyDescent="0.25"/>
  <cols>
    <col min="1" max="8" width="20.7109375" customWidth="1"/>
  </cols>
  <sheetData>
    <row r="1" spans="1:12" s="4" customFormat="1" ht="77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2" x14ac:dyDescent="0.25">
      <c r="A2" s="3" t="s">
        <v>52</v>
      </c>
      <c r="B2" t="s">
        <v>33</v>
      </c>
      <c r="C2">
        <v>650</v>
      </c>
      <c r="D2">
        <v>200</v>
      </c>
      <c r="E2">
        <v>150</v>
      </c>
      <c r="F2">
        <v>9</v>
      </c>
      <c r="G2">
        <v>2</v>
      </c>
      <c r="H2">
        <v>1110</v>
      </c>
    </row>
    <row r="3" spans="1:12" x14ac:dyDescent="0.25">
      <c r="A3" s="3" t="s">
        <v>32</v>
      </c>
      <c r="B3" t="s">
        <v>33</v>
      </c>
      <c r="C3">
        <v>2115</v>
      </c>
      <c r="D3">
        <v>513</v>
      </c>
      <c r="E3">
        <v>474</v>
      </c>
      <c r="F3">
        <v>32</v>
      </c>
      <c r="G3">
        <v>19</v>
      </c>
      <c r="H3">
        <v>3152</v>
      </c>
    </row>
    <row r="4" spans="1:12" x14ac:dyDescent="0.25">
      <c r="A4" s="3" t="s">
        <v>40</v>
      </c>
      <c r="B4" t="s">
        <v>33</v>
      </c>
      <c r="C4">
        <v>85</v>
      </c>
      <c r="D4">
        <v>14</v>
      </c>
      <c r="E4">
        <v>7</v>
      </c>
      <c r="F4">
        <v>0</v>
      </c>
      <c r="G4">
        <v>0</v>
      </c>
      <c r="H4">
        <v>107</v>
      </c>
    </row>
    <row r="5" spans="1:12" x14ac:dyDescent="0.25">
      <c r="A5" s="3" t="s">
        <v>45</v>
      </c>
      <c r="B5" t="s">
        <v>33</v>
      </c>
      <c r="C5">
        <v>0</v>
      </c>
      <c r="D5">
        <v>0</v>
      </c>
      <c r="E5">
        <v>0</v>
      </c>
      <c r="F5">
        <v>390</v>
      </c>
      <c r="G5">
        <v>0</v>
      </c>
      <c r="H5">
        <v>390</v>
      </c>
    </row>
    <row r="6" spans="1:12" x14ac:dyDescent="0.25">
      <c r="A6" s="3" t="s">
        <v>61</v>
      </c>
      <c r="B6" t="s">
        <v>33</v>
      </c>
      <c r="C6">
        <v>108</v>
      </c>
      <c r="D6">
        <v>67</v>
      </c>
      <c r="E6">
        <v>203</v>
      </c>
      <c r="F6">
        <v>2</v>
      </c>
      <c r="G6">
        <v>42</v>
      </c>
      <c r="H6">
        <v>424</v>
      </c>
    </row>
    <row r="7" spans="1:12" x14ac:dyDescent="0.25">
      <c r="A7" s="3" t="s">
        <v>22</v>
      </c>
      <c r="B7" t="s">
        <v>21</v>
      </c>
      <c r="C7">
        <v>10911</v>
      </c>
      <c r="D7">
        <v>3858</v>
      </c>
      <c r="E7">
        <v>2063</v>
      </c>
      <c r="F7">
        <v>605</v>
      </c>
      <c r="G7">
        <v>139</v>
      </c>
      <c r="H7">
        <v>17576</v>
      </c>
    </row>
    <row r="8" spans="1:12" x14ac:dyDescent="0.25">
      <c r="A8" s="3" t="s">
        <v>20</v>
      </c>
      <c r="B8" t="s">
        <v>21</v>
      </c>
      <c r="C8">
        <v>5669</v>
      </c>
      <c r="D8">
        <v>1327</v>
      </c>
      <c r="E8">
        <v>1668</v>
      </c>
      <c r="F8">
        <v>837</v>
      </c>
      <c r="G8">
        <v>56</v>
      </c>
      <c r="H8">
        <v>9557</v>
      </c>
    </row>
    <row r="9" spans="1:12" x14ac:dyDescent="0.25">
      <c r="A9" s="3" t="s">
        <v>34</v>
      </c>
      <c r="B9" t="s">
        <v>35</v>
      </c>
      <c r="C9">
        <v>125010</v>
      </c>
      <c r="D9">
        <v>2702</v>
      </c>
      <c r="E9">
        <v>5745</v>
      </c>
      <c r="F9">
        <v>978</v>
      </c>
      <c r="G9">
        <v>2628</v>
      </c>
      <c r="H9">
        <v>24564</v>
      </c>
    </row>
    <row r="10" spans="1:12" x14ac:dyDescent="0.25">
      <c r="A10" s="3" t="s">
        <v>39</v>
      </c>
      <c r="B10" t="s">
        <v>9</v>
      </c>
      <c r="C10">
        <v>44</v>
      </c>
      <c r="D10">
        <v>76</v>
      </c>
      <c r="E10">
        <v>17</v>
      </c>
      <c r="F10">
        <v>7</v>
      </c>
      <c r="G10">
        <v>4</v>
      </c>
      <c r="H10">
        <v>147</v>
      </c>
    </row>
    <row r="11" spans="1:12" x14ac:dyDescent="0.25">
      <c r="A11" s="3" t="s">
        <v>42</v>
      </c>
      <c r="B11" t="s">
        <v>9</v>
      </c>
      <c r="C11">
        <v>11895</v>
      </c>
      <c r="D11">
        <v>4138</v>
      </c>
      <c r="E11">
        <v>6021</v>
      </c>
      <c r="F11">
        <v>1162</v>
      </c>
      <c r="G11">
        <v>1184</v>
      </c>
      <c r="H11">
        <v>24399</v>
      </c>
    </row>
    <row r="12" spans="1:12" x14ac:dyDescent="0.25">
      <c r="A12" s="3" t="s">
        <v>36</v>
      </c>
      <c r="B12" t="s">
        <v>9</v>
      </c>
      <c r="C12">
        <v>101</v>
      </c>
      <c r="D12">
        <v>33</v>
      </c>
      <c r="E12">
        <v>4</v>
      </c>
      <c r="F12">
        <v>3</v>
      </c>
      <c r="G12">
        <v>1</v>
      </c>
      <c r="H12">
        <v>142</v>
      </c>
    </row>
    <row r="13" spans="1:12" x14ac:dyDescent="0.25">
      <c r="A13" s="3" t="s">
        <v>62</v>
      </c>
      <c r="B13" t="s">
        <v>9</v>
      </c>
      <c r="C13">
        <v>227</v>
      </c>
      <c r="D13">
        <v>87</v>
      </c>
      <c r="E13">
        <v>71</v>
      </c>
      <c r="F13">
        <v>8</v>
      </c>
      <c r="G13">
        <v>6</v>
      </c>
      <c r="H13">
        <v>398</v>
      </c>
      <c r="J13" s="5">
        <v>1</v>
      </c>
      <c r="K13" s="5" t="s">
        <v>63</v>
      </c>
      <c r="L13" s="5">
        <f>VLOOKUP(A7,A1:H34,4,FALSE)</f>
        <v>3858</v>
      </c>
    </row>
    <row r="14" spans="1:12" x14ac:dyDescent="0.25">
      <c r="A14" s="3" t="s">
        <v>43</v>
      </c>
      <c r="B14" t="s">
        <v>9</v>
      </c>
      <c r="C14">
        <v>1780</v>
      </c>
      <c r="D14">
        <v>8021</v>
      </c>
      <c r="E14">
        <v>0</v>
      </c>
      <c r="F14">
        <v>51</v>
      </c>
      <c r="G14">
        <v>335</v>
      </c>
      <c r="H14">
        <v>10188</v>
      </c>
    </row>
    <row r="15" spans="1:12" x14ac:dyDescent="0.25">
      <c r="A15" s="3" t="s">
        <v>50</v>
      </c>
      <c r="B15" t="s">
        <v>9</v>
      </c>
      <c r="C15">
        <v>768</v>
      </c>
      <c r="D15">
        <v>366</v>
      </c>
      <c r="E15">
        <v>1324</v>
      </c>
      <c r="F15">
        <v>202</v>
      </c>
      <c r="G15">
        <v>1687</v>
      </c>
      <c r="H15">
        <v>4347</v>
      </c>
      <c r="J15" s="5">
        <v>2</v>
      </c>
      <c r="K15" s="5" t="s">
        <v>64</v>
      </c>
      <c r="L15" s="5">
        <f>SUM(Table1_1[[Consumption of Electricity (in lakh units)-Domestic purpose]:[Consumption of Electricity (in lakh units)-Total Consumption]])</f>
        <v>3045158</v>
      </c>
    </row>
    <row r="16" spans="1:12" x14ac:dyDescent="0.25">
      <c r="A16" s="3" t="s">
        <v>56</v>
      </c>
      <c r="B16" t="s">
        <v>9</v>
      </c>
      <c r="C16">
        <v>93</v>
      </c>
      <c r="D16">
        <v>26</v>
      </c>
      <c r="E16">
        <v>4</v>
      </c>
      <c r="F16">
        <v>7</v>
      </c>
      <c r="G16">
        <v>1</v>
      </c>
      <c r="H16">
        <v>132</v>
      </c>
    </row>
    <row r="17" spans="1:8" x14ac:dyDescent="0.25">
      <c r="A17" s="3" t="s">
        <v>53</v>
      </c>
      <c r="B17" t="s">
        <v>9</v>
      </c>
      <c r="C17">
        <v>280</v>
      </c>
      <c r="D17">
        <v>211</v>
      </c>
      <c r="E17">
        <v>17</v>
      </c>
      <c r="F17">
        <v>22</v>
      </c>
      <c r="G17">
        <v>12</v>
      </c>
      <c r="H17">
        <v>543</v>
      </c>
    </row>
    <row r="18" spans="1:8" x14ac:dyDescent="0.25">
      <c r="A18" s="3" t="s">
        <v>54</v>
      </c>
      <c r="B18" t="s">
        <v>9</v>
      </c>
      <c r="C18">
        <v>688</v>
      </c>
      <c r="D18">
        <v>1729</v>
      </c>
      <c r="E18">
        <v>664</v>
      </c>
      <c r="F18">
        <v>271</v>
      </c>
      <c r="G18">
        <v>205</v>
      </c>
      <c r="H18">
        <v>3199</v>
      </c>
    </row>
    <row r="19" spans="1:8" x14ac:dyDescent="0.25">
      <c r="A19" s="3" t="s">
        <v>46</v>
      </c>
      <c r="B19" t="s">
        <v>9</v>
      </c>
      <c r="C19">
        <v>436</v>
      </c>
      <c r="D19">
        <v>1169</v>
      </c>
      <c r="E19">
        <v>259</v>
      </c>
      <c r="F19">
        <v>52</v>
      </c>
      <c r="G19">
        <v>31</v>
      </c>
      <c r="H19">
        <v>1947</v>
      </c>
    </row>
    <row r="20" spans="1:8" x14ac:dyDescent="0.25">
      <c r="A20" s="3" t="s">
        <v>47</v>
      </c>
      <c r="B20" t="s">
        <v>9</v>
      </c>
      <c r="C20">
        <v>1225</v>
      </c>
      <c r="D20">
        <v>332</v>
      </c>
      <c r="E20">
        <v>176</v>
      </c>
      <c r="F20">
        <v>34</v>
      </c>
      <c r="G20">
        <v>23</v>
      </c>
      <c r="H20">
        <v>1791</v>
      </c>
    </row>
    <row r="21" spans="1:8" x14ac:dyDescent="0.25">
      <c r="A21" s="3" t="s">
        <v>18</v>
      </c>
      <c r="B21" t="s">
        <v>9</v>
      </c>
      <c r="C21">
        <v>69265</v>
      </c>
      <c r="D21">
        <v>41870</v>
      </c>
      <c r="E21">
        <v>26515</v>
      </c>
      <c r="F21">
        <v>1893</v>
      </c>
      <c r="G21">
        <v>7795</v>
      </c>
      <c r="H21">
        <v>147338</v>
      </c>
    </row>
    <row r="22" spans="1:8" x14ac:dyDescent="0.25">
      <c r="A22" s="3" t="s">
        <v>8</v>
      </c>
      <c r="B22" t="s">
        <v>9</v>
      </c>
      <c r="C22">
        <v>214</v>
      </c>
      <c r="D22">
        <v>31</v>
      </c>
      <c r="E22">
        <v>6</v>
      </c>
      <c r="F22">
        <v>13</v>
      </c>
      <c r="G22">
        <v>55</v>
      </c>
      <c r="H22">
        <v>319</v>
      </c>
    </row>
    <row r="23" spans="1:8" x14ac:dyDescent="0.25">
      <c r="A23" s="3" t="s">
        <v>12</v>
      </c>
      <c r="B23" t="s">
        <v>9</v>
      </c>
      <c r="C23">
        <v>2387</v>
      </c>
      <c r="D23">
        <v>481</v>
      </c>
      <c r="E23">
        <v>133</v>
      </c>
      <c r="F23">
        <v>438</v>
      </c>
      <c r="G23">
        <v>519</v>
      </c>
      <c r="H23">
        <v>3958</v>
      </c>
    </row>
    <row r="24" spans="1:8" x14ac:dyDescent="0.25">
      <c r="A24" s="3" t="s">
        <v>31</v>
      </c>
      <c r="B24" t="s">
        <v>9</v>
      </c>
      <c r="C24">
        <v>185</v>
      </c>
      <c r="D24">
        <v>31</v>
      </c>
      <c r="E24">
        <v>80</v>
      </c>
      <c r="F24">
        <v>62</v>
      </c>
      <c r="G24">
        <v>8</v>
      </c>
      <c r="H24">
        <v>366</v>
      </c>
    </row>
    <row r="25" spans="1:8" x14ac:dyDescent="0.25">
      <c r="A25" s="3" t="s">
        <v>29</v>
      </c>
      <c r="B25" t="s">
        <v>30</v>
      </c>
      <c r="C25">
        <v>357</v>
      </c>
      <c r="D25">
        <v>721</v>
      </c>
      <c r="E25">
        <v>14</v>
      </c>
      <c r="F25">
        <v>8</v>
      </c>
      <c r="G25">
        <v>19</v>
      </c>
      <c r="H25">
        <v>1118</v>
      </c>
    </row>
    <row r="26" spans="1:8" x14ac:dyDescent="0.25">
      <c r="A26" s="3" t="s">
        <v>27</v>
      </c>
      <c r="B26" t="s">
        <v>28</v>
      </c>
      <c r="C26">
        <v>286</v>
      </c>
      <c r="D26">
        <v>474</v>
      </c>
      <c r="E26">
        <v>7</v>
      </c>
      <c r="F26">
        <v>9</v>
      </c>
      <c r="G26">
        <v>3</v>
      </c>
      <c r="H26">
        <v>779</v>
      </c>
    </row>
    <row r="27" spans="1:8" x14ac:dyDescent="0.25">
      <c r="A27" s="3" t="s">
        <v>25</v>
      </c>
      <c r="B27" t="s">
        <v>26</v>
      </c>
      <c r="C27">
        <v>300</v>
      </c>
      <c r="D27">
        <v>233</v>
      </c>
      <c r="E27">
        <v>23</v>
      </c>
      <c r="F27">
        <v>14</v>
      </c>
      <c r="G27">
        <v>0</v>
      </c>
      <c r="H27">
        <v>570</v>
      </c>
    </row>
    <row r="28" spans="1:8" x14ac:dyDescent="0.25">
      <c r="A28" s="3" t="s">
        <v>55</v>
      </c>
      <c r="B28" t="s">
        <v>11</v>
      </c>
      <c r="C28">
        <v>13</v>
      </c>
      <c r="D28">
        <v>7</v>
      </c>
      <c r="E28">
        <v>1</v>
      </c>
      <c r="F28">
        <v>1</v>
      </c>
      <c r="G28">
        <v>1</v>
      </c>
      <c r="H28">
        <v>23</v>
      </c>
    </row>
    <row r="29" spans="1:8" x14ac:dyDescent="0.25">
      <c r="A29" s="3" t="s">
        <v>15</v>
      </c>
      <c r="B29" t="s">
        <v>11</v>
      </c>
      <c r="C29">
        <v>15</v>
      </c>
      <c r="D29">
        <v>13</v>
      </c>
      <c r="E29">
        <v>2</v>
      </c>
      <c r="F29">
        <v>4</v>
      </c>
      <c r="G29">
        <v>7</v>
      </c>
      <c r="H29">
        <v>40</v>
      </c>
    </row>
    <row r="30" spans="1:8" x14ac:dyDescent="0.25">
      <c r="A30" s="3" t="s">
        <v>14</v>
      </c>
      <c r="B30" t="s">
        <v>11</v>
      </c>
      <c r="C30">
        <v>275</v>
      </c>
      <c r="D30">
        <v>84</v>
      </c>
      <c r="E30">
        <v>121</v>
      </c>
      <c r="F30">
        <v>18</v>
      </c>
      <c r="G30">
        <v>19</v>
      </c>
      <c r="H30">
        <v>518</v>
      </c>
    </row>
    <row r="31" spans="1:8" x14ac:dyDescent="0.25">
      <c r="A31" s="3" t="s">
        <v>13</v>
      </c>
      <c r="B31" t="s">
        <v>11</v>
      </c>
      <c r="C31">
        <v>4076</v>
      </c>
      <c r="D31">
        <v>2132</v>
      </c>
      <c r="E31">
        <v>1479</v>
      </c>
      <c r="F31">
        <v>206</v>
      </c>
      <c r="G31">
        <v>166</v>
      </c>
      <c r="H31">
        <v>8059</v>
      </c>
    </row>
    <row r="32" spans="1:8" x14ac:dyDescent="0.25">
      <c r="A32" s="3" t="s">
        <v>10</v>
      </c>
      <c r="B32" t="s">
        <v>11</v>
      </c>
      <c r="C32">
        <v>9772</v>
      </c>
      <c r="D32">
        <v>3811</v>
      </c>
      <c r="E32">
        <v>2870</v>
      </c>
      <c r="F32">
        <v>583</v>
      </c>
      <c r="G32">
        <v>157</v>
      </c>
      <c r="H32">
        <v>17191</v>
      </c>
    </row>
    <row r="33" spans="1:8" x14ac:dyDescent="0.25">
      <c r="A33" s="3" t="s">
        <v>48</v>
      </c>
      <c r="B33" t="s">
        <v>11</v>
      </c>
      <c r="C33">
        <v>1066</v>
      </c>
      <c r="D33">
        <v>332</v>
      </c>
      <c r="E33">
        <v>36</v>
      </c>
      <c r="F33">
        <v>99</v>
      </c>
      <c r="G33">
        <v>1</v>
      </c>
      <c r="H33">
        <v>1535</v>
      </c>
    </row>
    <row r="34" spans="1:8" x14ac:dyDescent="0.25">
      <c r="A34" s="3" t="s">
        <v>59</v>
      </c>
      <c r="B34" t="s">
        <v>11</v>
      </c>
      <c r="C34">
        <v>227753</v>
      </c>
      <c r="D34">
        <v>85207</v>
      </c>
      <c r="E34">
        <v>43360</v>
      </c>
      <c r="F34">
        <v>68069</v>
      </c>
      <c r="G34">
        <v>9357</v>
      </c>
      <c r="H34">
        <v>373746</v>
      </c>
    </row>
    <row r="35" spans="1:8" x14ac:dyDescent="0.25">
      <c r="A35" s="3" t="s">
        <v>57</v>
      </c>
      <c r="B35" t="s">
        <v>11</v>
      </c>
      <c r="C35">
        <v>2299</v>
      </c>
      <c r="D35">
        <v>1701</v>
      </c>
      <c r="E35">
        <v>2162</v>
      </c>
      <c r="F35">
        <v>252</v>
      </c>
      <c r="G35">
        <v>230</v>
      </c>
      <c r="H35">
        <v>6744</v>
      </c>
    </row>
    <row r="36" spans="1:8" x14ac:dyDescent="0.25">
      <c r="A36" s="3" t="s">
        <v>58</v>
      </c>
      <c r="B36" t="s">
        <v>11</v>
      </c>
      <c r="C36">
        <v>11777</v>
      </c>
      <c r="D36">
        <v>2079</v>
      </c>
      <c r="E36">
        <v>1418</v>
      </c>
      <c r="F36">
        <v>232</v>
      </c>
      <c r="G36">
        <v>0</v>
      </c>
      <c r="H36">
        <v>15506</v>
      </c>
    </row>
    <row r="37" spans="1:8" x14ac:dyDescent="0.25">
      <c r="A37" s="3" t="s">
        <v>44</v>
      </c>
      <c r="B37" t="s">
        <v>11</v>
      </c>
      <c r="C37">
        <v>710</v>
      </c>
      <c r="D37">
        <v>2536</v>
      </c>
      <c r="E37">
        <v>0</v>
      </c>
      <c r="F37">
        <v>215</v>
      </c>
      <c r="G37">
        <v>5</v>
      </c>
      <c r="H37">
        <v>3466</v>
      </c>
    </row>
    <row r="38" spans="1:8" x14ac:dyDescent="0.25">
      <c r="A38" s="3" t="s">
        <v>38</v>
      </c>
      <c r="B38" t="s">
        <v>11</v>
      </c>
      <c r="C38">
        <v>4330</v>
      </c>
      <c r="D38">
        <v>1916</v>
      </c>
      <c r="E38">
        <v>2264</v>
      </c>
      <c r="F38">
        <v>169</v>
      </c>
      <c r="G38">
        <v>369</v>
      </c>
      <c r="H38">
        <v>9047</v>
      </c>
    </row>
    <row r="39" spans="1:8" x14ac:dyDescent="0.25">
      <c r="A39" s="3" t="s">
        <v>23</v>
      </c>
      <c r="B39" t="s">
        <v>11</v>
      </c>
      <c r="C39">
        <v>313</v>
      </c>
      <c r="D39">
        <v>103</v>
      </c>
      <c r="E39">
        <v>93</v>
      </c>
      <c r="F39">
        <v>63</v>
      </c>
      <c r="G39">
        <v>101</v>
      </c>
      <c r="H39">
        <v>674</v>
      </c>
    </row>
    <row r="40" spans="1:8" x14ac:dyDescent="0.25">
      <c r="A40" s="3" t="s">
        <v>42</v>
      </c>
      <c r="B40" t="s">
        <v>11</v>
      </c>
      <c r="C40">
        <v>11261</v>
      </c>
      <c r="D40">
        <v>3674</v>
      </c>
      <c r="E40">
        <v>5582</v>
      </c>
      <c r="F40">
        <v>1189</v>
      </c>
      <c r="G40">
        <v>936</v>
      </c>
      <c r="H40">
        <v>22643</v>
      </c>
    </row>
    <row r="41" spans="1:8" x14ac:dyDescent="0.25">
      <c r="A41" s="3" t="s">
        <v>24</v>
      </c>
      <c r="B41" t="s">
        <v>11</v>
      </c>
      <c r="C41">
        <v>118</v>
      </c>
      <c r="D41">
        <v>273</v>
      </c>
      <c r="E41">
        <v>11</v>
      </c>
      <c r="F41">
        <v>4</v>
      </c>
      <c r="G41">
        <v>0</v>
      </c>
      <c r="H41">
        <v>406</v>
      </c>
    </row>
    <row r="42" spans="1:8" x14ac:dyDescent="0.25">
      <c r="A42" s="3" t="s">
        <v>19</v>
      </c>
      <c r="B42" t="s">
        <v>11</v>
      </c>
      <c r="C42">
        <v>1230</v>
      </c>
      <c r="D42">
        <v>444</v>
      </c>
      <c r="E42">
        <v>192</v>
      </c>
      <c r="F42">
        <v>88</v>
      </c>
      <c r="G42">
        <v>622</v>
      </c>
      <c r="H42">
        <v>2627</v>
      </c>
    </row>
    <row r="43" spans="1:8" x14ac:dyDescent="0.25">
      <c r="A43" s="3" t="s">
        <v>16</v>
      </c>
      <c r="B43" t="s">
        <v>11</v>
      </c>
      <c r="C43">
        <v>52701</v>
      </c>
      <c r="D43">
        <v>39082</v>
      </c>
      <c r="E43">
        <v>27117</v>
      </c>
      <c r="F43">
        <v>7426</v>
      </c>
      <c r="G43">
        <v>5350</v>
      </c>
      <c r="H43">
        <v>131676</v>
      </c>
    </row>
    <row r="44" spans="1:8" x14ac:dyDescent="0.25">
      <c r="A44" s="3" t="s">
        <v>49</v>
      </c>
      <c r="B44" t="s">
        <v>11</v>
      </c>
      <c r="C44">
        <v>1901</v>
      </c>
      <c r="D44">
        <v>540</v>
      </c>
      <c r="E44">
        <v>33</v>
      </c>
      <c r="F44">
        <v>244</v>
      </c>
      <c r="G44">
        <v>601</v>
      </c>
      <c r="H44">
        <v>3318</v>
      </c>
    </row>
    <row r="45" spans="1:8" x14ac:dyDescent="0.25">
      <c r="A45" s="3" t="s">
        <v>37</v>
      </c>
      <c r="B45" t="s">
        <v>11</v>
      </c>
      <c r="C45">
        <v>37</v>
      </c>
      <c r="D45">
        <v>6</v>
      </c>
      <c r="E45">
        <v>1</v>
      </c>
      <c r="F45">
        <v>0</v>
      </c>
      <c r="G45">
        <v>10</v>
      </c>
      <c r="H45">
        <v>54</v>
      </c>
    </row>
    <row r="46" spans="1:8" x14ac:dyDescent="0.25">
      <c r="A46" s="3" t="s">
        <v>17</v>
      </c>
      <c r="B46" t="s">
        <v>11</v>
      </c>
      <c r="C46">
        <v>732</v>
      </c>
      <c r="D46">
        <v>494</v>
      </c>
      <c r="E46">
        <v>259</v>
      </c>
      <c r="F46">
        <v>18</v>
      </c>
      <c r="G46">
        <v>86</v>
      </c>
      <c r="H46">
        <v>1589</v>
      </c>
    </row>
    <row r="47" spans="1:8" x14ac:dyDescent="0.25">
      <c r="A47" s="3" t="s">
        <v>59</v>
      </c>
      <c r="B47" t="s">
        <v>60</v>
      </c>
      <c r="C47">
        <v>344276</v>
      </c>
      <c r="D47">
        <v>117285</v>
      </c>
      <c r="E47">
        <v>88547</v>
      </c>
      <c r="F47">
        <v>26340</v>
      </c>
      <c r="G47">
        <v>6965</v>
      </c>
      <c r="H47">
        <v>574293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E16F-AA80-4D17-9C96-01A2787817F6}">
  <dimension ref="A1:H48"/>
  <sheetViews>
    <sheetView topLeftCell="A13" workbookViewId="0">
      <selection activeCell="C30" sqref="C30"/>
    </sheetView>
  </sheetViews>
  <sheetFormatPr defaultRowHeight="15" x14ac:dyDescent="0.25"/>
  <cols>
    <col min="1" max="2" width="15.7109375" customWidth="1"/>
    <col min="3" max="3" width="55.7109375" customWidth="1"/>
    <col min="4" max="4" width="58" customWidth="1"/>
    <col min="5" max="5" width="54.7109375" customWidth="1"/>
    <col min="6" max="6" width="69" customWidth="1"/>
    <col min="7" max="7" width="45.7109375" customWidth="1"/>
    <col min="8" max="8" width="56.42578125" customWidth="1"/>
  </cols>
  <sheetData>
    <row r="1" spans="1:8" s="2" customFormat="1" ht="9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>
        <v>213.98</v>
      </c>
      <c r="D2">
        <v>30.8</v>
      </c>
      <c r="E2">
        <v>5.94</v>
      </c>
      <c r="F2">
        <v>13.13</v>
      </c>
      <c r="G2">
        <v>55.25</v>
      </c>
      <c r="H2">
        <v>319.10000000000002</v>
      </c>
    </row>
    <row r="3" spans="1:8" x14ac:dyDescent="0.25">
      <c r="A3" t="s">
        <v>10</v>
      </c>
      <c r="B3" t="s">
        <v>11</v>
      </c>
      <c r="C3">
        <v>9772</v>
      </c>
      <c r="D3">
        <v>3811</v>
      </c>
      <c r="E3">
        <v>2870</v>
      </c>
      <c r="F3">
        <v>583</v>
      </c>
      <c r="G3">
        <v>157</v>
      </c>
      <c r="H3">
        <v>17191</v>
      </c>
    </row>
    <row r="4" spans="1:8" x14ac:dyDescent="0.25">
      <c r="A4" t="s">
        <v>12</v>
      </c>
      <c r="B4" t="s">
        <v>9</v>
      </c>
      <c r="C4">
        <v>2386.9299999999998</v>
      </c>
      <c r="D4">
        <v>481.15</v>
      </c>
      <c r="E4">
        <v>133.41</v>
      </c>
      <c r="F4">
        <v>437.78</v>
      </c>
      <c r="G4">
        <v>518.54999999999995</v>
      </c>
      <c r="H4">
        <v>3957.82</v>
      </c>
    </row>
    <row r="5" spans="1:8" x14ac:dyDescent="0.25">
      <c r="A5" t="s">
        <v>13</v>
      </c>
      <c r="B5" t="s">
        <v>11</v>
      </c>
      <c r="C5">
        <v>4076.09</v>
      </c>
      <c r="D5">
        <v>2131.73</v>
      </c>
      <c r="E5">
        <v>1479.03</v>
      </c>
      <c r="F5">
        <v>206</v>
      </c>
      <c r="G5">
        <v>166.24</v>
      </c>
      <c r="H5">
        <v>8059.09</v>
      </c>
    </row>
    <row r="6" spans="1:8" x14ac:dyDescent="0.25">
      <c r="A6" t="s">
        <v>14</v>
      </c>
      <c r="B6" t="s">
        <v>11</v>
      </c>
      <c r="C6">
        <v>275.07</v>
      </c>
      <c r="D6">
        <v>83.97</v>
      </c>
      <c r="E6">
        <v>121.08</v>
      </c>
      <c r="F6">
        <v>18.38</v>
      </c>
      <c r="G6">
        <v>19.12</v>
      </c>
      <c r="H6">
        <v>517.62</v>
      </c>
    </row>
    <row r="7" spans="1:8" x14ac:dyDescent="0.25">
      <c r="A7" t="s">
        <v>15</v>
      </c>
      <c r="B7" t="s">
        <v>11</v>
      </c>
      <c r="C7">
        <v>15.2</v>
      </c>
      <c r="D7">
        <v>13.1</v>
      </c>
      <c r="E7">
        <v>1.5</v>
      </c>
      <c r="F7">
        <v>3.7</v>
      </c>
      <c r="G7">
        <v>6.8</v>
      </c>
      <c r="H7">
        <v>40.299999999999997</v>
      </c>
    </row>
    <row r="8" spans="1:8" x14ac:dyDescent="0.25">
      <c r="A8" t="s">
        <v>16</v>
      </c>
      <c r="B8" t="s">
        <v>11</v>
      </c>
      <c r="C8">
        <v>52701.286359999998</v>
      </c>
      <c r="D8">
        <v>39082.118390000003</v>
      </c>
      <c r="E8">
        <v>27116.79479</v>
      </c>
      <c r="F8">
        <v>7425.8612940000003</v>
      </c>
      <c r="G8">
        <v>5349.705962</v>
      </c>
      <c r="H8">
        <v>131675.76680000001</v>
      </c>
    </row>
    <row r="9" spans="1:8" x14ac:dyDescent="0.25">
      <c r="A9" t="s">
        <v>17</v>
      </c>
      <c r="B9" t="s">
        <v>11</v>
      </c>
      <c r="C9">
        <v>731.94</v>
      </c>
      <c r="D9">
        <v>494.02</v>
      </c>
      <c r="E9">
        <v>258.68</v>
      </c>
      <c r="F9">
        <v>17.73</v>
      </c>
      <c r="G9">
        <v>86.43</v>
      </c>
      <c r="H9">
        <v>1588.8</v>
      </c>
    </row>
    <row r="10" spans="1:8" x14ac:dyDescent="0.25">
      <c r="A10" t="s">
        <v>18</v>
      </c>
      <c r="B10" t="s">
        <v>9</v>
      </c>
      <c r="C10">
        <v>69265</v>
      </c>
      <c r="D10">
        <v>41870</v>
      </c>
      <c r="E10">
        <v>26515</v>
      </c>
      <c r="F10">
        <v>1893</v>
      </c>
      <c r="G10">
        <v>7795</v>
      </c>
      <c r="H10">
        <v>147338</v>
      </c>
    </row>
    <row r="11" spans="1:8" x14ac:dyDescent="0.25">
      <c r="A11" t="s">
        <v>19</v>
      </c>
      <c r="B11" t="s">
        <v>11</v>
      </c>
      <c r="C11">
        <v>1230</v>
      </c>
      <c r="D11">
        <v>443.95</v>
      </c>
      <c r="E11">
        <v>191.52</v>
      </c>
      <c r="F11">
        <v>87.82</v>
      </c>
      <c r="G11">
        <v>621.72</v>
      </c>
      <c r="H11">
        <v>2627.36</v>
      </c>
    </row>
    <row r="12" spans="1:8" x14ac:dyDescent="0.25">
      <c r="A12" t="s">
        <v>20</v>
      </c>
      <c r="B12" t="s">
        <v>21</v>
      </c>
      <c r="C12">
        <v>5669</v>
      </c>
      <c r="D12">
        <v>1327</v>
      </c>
      <c r="E12">
        <v>1668</v>
      </c>
      <c r="F12">
        <v>837</v>
      </c>
      <c r="G12">
        <v>56</v>
      </c>
      <c r="H12">
        <v>9557</v>
      </c>
    </row>
    <row r="13" spans="1:8" x14ac:dyDescent="0.25">
      <c r="A13" t="s">
        <v>22</v>
      </c>
      <c r="B13" t="s">
        <v>21</v>
      </c>
      <c r="C13">
        <v>10910.6</v>
      </c>
      <c r="D13">
        <v>3858.5</v>
      </c>
      <c r="E13">
        <v>2062.9</v>
      </c>
      <c r="F13">
        <v>605.03</v>
      </c>
      <c r="G13">
        <v>139.33000000000001</v>
      </c>
      <c r="H13">
        <v>17576.37</v>
      </c>
    </row>
    <row r="14" spans="1:8" x14ac:dyDescent="0.25">
      <c r="A14" t="s">
        <v>23</v>
      </c>
      <c r="B14" t="s">
        <v>11</v>
      </c>
      <c r="C14">
        <v>313.38</v>
      </c>
      <c r="D14">
        <v>103.21</v>
      </c>
      <c r="E14">
        <v>92.89</v>
      </c>
      <c r="F14">
        <v>63.43</v>
      </c>
      <c r="G14">
        <v>101.46</v>
      </c>
      <c r="H14">
        <v>674.37</v>
      </c>
    </row>
    <row r="15" spans="1:8" x14ac:dyDescent="0.25">
      <c r="A15" t="s">
        <v>24</v>
      </c>
      <c r="B15" t="s">
        <v>11</v>
      </c>
      <c r="C15">
        <v>117.89</v>
      </c>
      <c r="D15">
        <v>273.41000000000003</v>
      </c>
      <c r="E15">
        <v>10.56</v>
      </c>
      <c r="F15">
        <v>4.47</v>
      </c>
      <c r="G15">
        <v>0.15</v>
      </c>
      <c r="H15">
        <v>406.48</v>
      </c>
    </row>
    <row r="16" spans="1:8" x14ac:dyDescent="0.25">
      <c r="A16" t="s">
        <v>25</v>
      </c>
      <c r="B16" t="s">
        <v>26</v>
      </c>
      <c r="C16">
        <v>299.77</v>
      </c>
      <c r="D16">
        <v>233.24</v>
      </c>
      <c r="E16">
        <v>22.98</v>
      </c>
      <c r="F16">
        <v>13.71</v>
      </c>
      <c r="G16">
        <v>5.1999999999999998E-2</v>
      </c>
      <c r="H16">
        <v>569.75199999999995</v>
      </c>
    </row>
    <row r="17" spans="1:8" x14ac:dyDescent="0.25">
      <c r="A17" t="s">
        <v>27</v>
      </c>
      <c r="B17" t="s">
        <v>28</v>
      </c>
      <c r="C17">
        <v>286.39</v>
      </c>
      <c r="D17">
        <v>473.53</v>
      </c>
      <c r="E17">
        <v>7.32</v>
      </c>
      <c r="F17">
        <v>8.9120000000000008</v>
      </c>
      <c r="G17">
        <v>2.6469999999999998</v>
      </c>
      <c r="H17">
        <v>778.79899999999998</v>
      </c>
    </row>
    <row r="18" spans="1:8" x14ac:dyDescent="0.25">
      <c r="A18" t="s">
        <v>29</v>
      </c>
      <c r="B18" t="s">
        <v>30</v>
      </c>
      <c r="C18">
        <v>356.94</v>
      </c>
      <c r="D18">
        <v>720.83</v>
      </c>
      <c r="E18">
        <v>13.69</v>
      </c>
      <c r="F18">
        <v>7.96</v>
      </c>
      <c r="G18">
        <v>19.05</v>
      </c>
      <c r="H18">
        <v>1118.47</v>
      </c>
    </row>
    <row r="19" spans="1:8" x14ac:dyDescent="0.25">
      <c r="A19" t="s">
        <v>31</v>
      </c>
      <c r="B19" t="s">
        <v>9</v>
      </c>
      <c r="C19">
        <v>184.58</v>
      </c>
      <c r="D19">
        <v>31.05</v>
      </c>
      <c r="E19">
        <v>80.099999999999994</v>
      </c>
      <c r="F19">
        <v>61.91</v>
      </c>
      <c r="G19">
        <v>8.1</v>
      </c>
      <c r="H19">
        <v>365.74</v>
      </c>
    </row>
    <row r="20" spans="1:8" x14ac:dyDescent="0.25">
      <c r="A20" t="s">
        <v>32</v>
      </c>
      <c r="B20" t="s">
        <v>33</v>
      </c>
      <c r="C20">
        <v>2114.8000000000002</v>
      </c>
      <c r="D20">
        <v>512.6</v>
      </c>
      <c r="E20">
        <v>474</v>
      </c>
      <c r="F20">
        <v>32.299999999999997</v>
      </c>
      <c r="G20">
        <v>18.600000000000001</v>
      </c>
      <c r="H20">
        <v>3152.31</v>
      </c>
    </row>
    <row r="21" spans="1:8" x14ac:dyDescent="0.25">
      <c r="A21" t="s">
        <v>34</v>
      </c>
      <c r="B21" t="s">
        <v>35</v>
      </c>
      <c r="C21">
        <v>125010.1</v>
      </c>
      <c r="D21">
        <v>2702.3</v>
      </c>
      <c r="E21">
        <v>5745</v>
      </c>
      <c r="F21">
        <v>978.4</v>
      </c>
      <c r="G21">
        <v>2627.7</v>
      </c>
      <c r="H21">
        <v>24563.5</v>
      </c>
    </row>
    <row r="22" spans="1:8" x14ac:dyDescent="0.25">
      <c r="A22" t="s">
        <v>36</v>
      </c>
      <c r="B22" t="s">
        <v>9</v>
      </c>
      <c r="C22">
        <v>100.57</v>
      </c>
      <c r="D22">
        <v>32.53</v>
      </c>
      <c r="E22">
        <v>4.38</v>
      </c>
      <c r="F22">
        <v>2.79</v>
      </c>
      <c r="G22">
        <v>1.4</v>
      </c>
      <c r="H22">
        <v>141.66999999999999</v>
      </c>
    </row>
    <row r="23" spans="1:8" x14ac:dyDescent="0.25">
      <c r="A23" t="s">
        <v>37</v>
      </c>
      <c r="B23" t="s">
        <v>11</v>
      </c>
      <c r="C23">
        <v>36.741999999999997</v>
      </c>
      <c r="D23">
        <v>5.8639999999999999</v>
      </c>
      <c r="E23">
        <v>1.129</v>
      </c>
      <c r="F23">
        <v>0.34200000000000003</v>
      </c>
      <c r="G23">
        <v>9.7989999999999995</v>
      </c>
      <c r="H23">
        <v>53.875999999999998</v>
      </c>
    </row>
    <row r="24" spans="1:8" x14ac:dyDescent="0.25">
      <c r="A24" t="s">
        <v>38</v>
      </c>
      <c r="B24" t="s">
        <v>11</v>
      </c>
      <c r="C24">
        <v>4329.5345500000003</v>
      </c>
      <c r="D24">
        <v>1915.63248</v>
      </c>
      <c r="E24">
        <v>2263.9279799999999</v>
      </c>
      <c r="F24">
        <v>168.59413000000001</v>
      </c>
      <c r="G24">
        <v>369.22818000000001</v>
      </c>
      <c r="H24">
        <v>9046.9173200000005</v>
      </c>
    </row>
    <row r="25" spans="1:8" x14ac:dyDescent="0.25">
      <c r="A25" t="s">
        <v>39</v>
      </c>
      <c r="B25" t="s">
        <v>9</v>
      </c>
      <c r="C25">
        <v>44.260840000000002</v>
      </c>
      <c r="D25">
        <v>76.426919999999996</v>
      </c>
      <c r="E25">
        <v>16.561440000000001</v>
      </c>
      <c r="F25">
        <v>6.5158699999999996</v>
      </c>
      <c r="G25">
        <v>3.5395300000000001</v>
      </c>
      <c r="H25">
        <v>146.565414</v>
      </c>
    </row>
    <row r="26" spans="1:8" x14ac:dyDescent="0.25">
      <c r="A26" t="s">
        <v>40</v>
      </c>
      <c r="B26" t="s">
        <v>33</v>
      </c>
      <c r="C26">
        <v>84.93</v>
      </c>
      <c r="D26">
        <v>14.47</v>
      </c>
      <c r="E26">
        <v>7.45</v>
      </c>
      <c r="F26" t="s">
        <v>41</v>
      </c>
      <c r="G26" t="s">
        <v>41</v>
      </c>
      <c r="H26">
        <v>106.88</v>
      </c>
    </row>
    <row r="27" spans="1:8" x14ac:dyDescent="0.25">
      <c r="A27" t="s">
        <v>42</v>
      </c>
      <c r="B27" t="s">
        <v>11</v>
      </c>
      <c r="C27">
        <v>11261.37</v>
      </c>
      <c r="D27">
        <v>3673.95</v>
      </c>
      <c r="E27">
        <v>5582.41</v>
      </c>
      <c r="F27">
        <v>1189.3399999999999</v>
      </c>
      <c r="G27">
        <v>935.96</v>
      </c>
      <c r="H27">
        <v>22643.03</v>
      </c>
    </row>
    <row r="28" spans="1:8" x14ac:dyDescent="0.25">
      <c r="A28" t="s">
        <v>42</v>
      </c>
      <c r="B28" t="s">
        <v>9</v>
      </c>
      <c r="C28">
        <v>11894.76</v>
      </c>
      <c r="D28">
        <v>4138.3100000000004</v>
      </c>
      <c r="E28">
        <v>6020.76</v>
      </c>
      <c r="F28">
        <v>1161.8900000000001</v>
      </c>
      <c r="G28">
        <v>1183.6500000000001</v>
      </c>
      <c r="H28">
        <v>24399.37</v>
      </c>
    </row>
    <row r="29" spans="1:8" x14ac:dyDescent="0.25">
      <c r="A29" t="s">
        <v>43</v>
      </c>
      <c r="B29" t="s">
        <v>9</v>
      </c>
      <c r="C29">
        <v>1779.54</v>
      </c>
      <c r="D29">
        <v>8021.45</v>
      </c>
      <c r="E29">
        <v>0.22</v>
      </c>
      <c r="F29">
        <v>51.2</v>
      </c>
      <c r="G29">
        <v>335.26</v>
      </c>
      <c r="H29">
        <v>10187.67</v>
      </c>
    </row>
    <row r="30" spans="1:8" x14ac:dyDescent="0.25">
      <c r="A30" t="s">
        <v>44</v>
      </c>
      <c r="B30" t="s">
        <v>11</v>
      </c>
      <c r="C30">
        <v>709.66</v>
      </c>
      <c r="D30">
        <v>2535.92</v>
      </c>
      <c r="E30">
        <v>0.25</v>
      </c>
      <c r="F30">
        <v>215.13</v>
      </c>
      <c r="G30">
        <v>4.63</v>
      </c>
      <c r="H30">
        <v>3465.6</v>
      </c>
    </row>
    <row r="31" spans="1:8" x14ac:dyDescent="0.25">
      <c r="A31" t="s">
        <v>45</v>
      </c>
      <c r="B31" t="s">
        <v>33</v>
      </c>
      <c r="C31" t="s">
        <v>41</v>
      </c>
      <c r="D31" t="s">
        <v>41</v>
      </c>
      <c r="E31" t="s">
        <v>41</v>
      </c>
      <c r="F31">
        <v>389.59</v>
      </c>
      <c r="G31" t="s">
        <v>41</v>
      </c>
      <c r="H31">
        <v>389.59</v>
      </c>
    </row>
    <row r="32" spans="1:8" x14ac:dyDescent="0.25">
      <c r="A32" t="s">
        <v>46</v>
      </c>
      <c r="B32" t="s">
        <v>9</v>
      </c>
      <c r="C32">
        <v>435.92</v>
      </c>
      <c r="D32">
        <v>1169.2</v>
      </c>
      <c r="E32">
        <v>258.93</v>
      </c>
      <c r="F32">
        <v>51.58</v>
      </c>
      <c r="G32">
        <v>31.23</v>
      </c>
      <c r="H32">
        <v>1946.86</v>
      </c>
    </row>
    <row r="33" spans="1:8" x14ac:dyDescent="0.25">
      <c r="A33" t="s">
        <v>47</v>
      </c>
      <c r="B33" t="s">
        <v>9</v>
      </c>
      <c r="C33">
        <v>1225</v>
      </c>
      <c r="D33">
        <v>332</v>
      </c>
      <c r="E33">
        <v>176</v>
      </c>
      <c r="F33">
        <v>34</v>
      </c>
      <c r="G33">
        <v>23</v>
      </c>
      <c r="H33">
        <v>1791</v>
      </c>
    </row>
    <row r="34" spans="1:8" x14ac:dyDescent="0.25">
      <c r="A34" t="s">
        <v>48</v>
      </c>
      <c r="B34" t="s">
        <v>11</v>
      </c>
      <c r="C34">
        <v>1066.3499999999999</v>
      </c>
      <c r="D34">
        <v>331.94</v>
      </c>
      <c r="E34">
        <v>36.18</v>
      </c>
      <c r="F34">
        <v>99.43</v>
      </c>
      <c r="G34">
        <v>0.9</v>
      </c>
      <c r="H34">
        <v>1534.8</v>
      </c>
    </row>
    <row r="35" spans="1:8" x14ac:dyDescent="0.25">
      <c r="A35" t="s">
        <v>49</v>
      </c>
      <c r="B35" t="s">
        <v>11</v>
      </c>
      <c r="C35">
        <v>1900.6</v>
      </c>
      <c r="D35">
        <v>539.5</v>
      </c>
      <c r="E35">
        <v>33.1</v>
      </c>
      <c r="F35">
        <v>244.5</v>
      </c>
      <c r="G35">
        <v>600.79999999999995</v>
      </c>
      <c r="H35">
        <v>3318.5</v>
      </c>
    </row>
    <row r="36" spans="1:8" x14ac:dyDescent="0.25">
      <c r="A36" t="s">
        <v>50</v>
      </c>
      <c r="B36" t="s">
        <v>9</v>
      </c>
      <c r="C36">
        <v>767.6</v>
      </c>
      <c r="D36">
        <v>366.49</v>
      </c>
      <c r="E36">
        <v>1324.06</v>
      </c>
      <c r="F36">
        <v>201.79</v>
      </c>
      <c r="G36">
        <v>1687.16</v>
      </c>
      <c r="H36">
        <v>4347.1000000000004</v>
      </c>
    </row>
    <row r="37" spans="1:8" x14ac:dyDescent="0.25">
      <c r="A37" t="s">
        <v>51</v>
      </c>
      <c r="C37">
        <v>2056.0686999999998</v>
      </c>
      <c r="D37">
        <v>2122.2832600000002</v>
      </c>
      <c r="E37">
        <v>2534.91887</v>
      </c>
      <c r="F37">
        <v>2111.4825799999999</v>
      </c>
      <c r="G37">
        <v>2179.1049200000002</v>
      </c>
      <c r="H37">
        <v>2825.5513700000001</v>
      </c>
    </row>
    <row r="38" spans="1:8" x14ac:dyDescent="0.25">
      <c r="A38" t="s">
        <v>52</v>
      </c>
      <c r="B38" t="s">
        <v>33</v>
      </c>
      <c r="C38">
        <v>650</v>
      </c>
      <c r="D38">
        <v>200</v>
      </c>
      <c r="E38">
        <v>150</v>
      </c>
      <c r="F38">
        <v>9</v>
      </c>
      <c r="G38">
        <v>2.5</v>
      </c>
      <c r="H38">
        <v>1110</v>
      </c>
    </row>
    <row r="39" spans="1:8" x14ac:dyDescent="0.25">
      <c r="A39" t="s">
        <v>53</v>
      </c>
      <c r="B39" t="s">
        <v>9</v>
      </c>
      <c r="C39">
        <v>280</v>
      </c>
      <c r="D39">
        <v>211.36</v>
      </c>
      <c r="E39">
        <v>17.100000000000001</v>
      </c>
      <c r="F39">
        <v>22.45</v>
      </c>
      <c r="G39">
        <v>11.62</v>
      </c>
      <c r="H39">
        <v>542.54</v>
      </c>
    </row>
    <row r="40" spans="1:8" x14ac:dyDescent="0.25">
      <c r="A40" t="s">
        <v>54</v>
      </c>
      <c r="B40" t="s">
        <v>9</v>
      </c>
      <c r="C40">
        <v>688.22400000000005</v>
      </c>
      <c r="D40">
        <v>1728.72</v>
      </c>
      <c r="E40">
        <v>664.02</v>
      </c>
      <c r="F40">
        <v>271.33999999999997</v>
      </c>
      <c r="G40">
        <v>204.82400000000001</v>
      </c>
      <c r="H40">
        <v>3199.0439999999999</v>
      </c>
    </row>
    <row r="41" spans="1:8" x14ac:dyDescent="0.25">
      <c r="A41" t="s">
        <v>55</v>
      </c>
      <c r="B41" t="s">
        <v>11</v>
      </c>
      <c r="C41">
        <v>13.4</v>
      </c>
      <c r="D41">
        <v>7.03</v>
      </c>
      <c r="E41">
        <v>1.25</v>
      </c>
      <c r="F41">
        <v>0.59</v>
      </c>
      <c r="G41">
        <v>0.97</v>
      </c>
      <c r="H41">
        <v>23.37</v>
      </c>
    </row>
    <row r="42" spans="1:8" x14ac:dyDescent="0.25">
      <c r="A42" t="s">
        <v>56</v>
      </c>
      <c r="B42" t="s">
        <v>9</v>
      </c>
      <c r="C42">
        <v>93.49</v>
      </c>
      <c r="D42">
        <v>26.1</v>
      </c>
      <c r="E42">
        <v>3.54</v>
      </c>
      <c r="F42">
        <v>7.2</v>
      </c>
      <c r="G42">
        <v>1.3</v>
      </c>
      <c r="H42">
        <v>131.63</v>
      </c>
    </row>
    <row r="43" spans="1:8" x14ac:dyDescent="0.25">
      <c r="A43" t="s">
        <v>57</v>
      </c>
      <c r="B43" t="s">
        <v>11</v>
      </c>
      <c r="C43">
        <v>2299.19</v>
      </c>
      <c r="D43">
        <v>1700.93</v>
      </c>
      <c r="E43">
        <v>2162.11</v>
      </c>
      <c r="F43">
        <v>252.47</v>
      </c>
      <c r="G43">
        <v>229.52</v>
      </c>
      <c r="H43">
        <v>6744.04</v>
      </c>
    </row>
    <row r="44" spans="1:8" x14ac:dyDescent="0.25">
      <c r="A44" t="s">
        <v>58</v>
      </c>
      <c r="B44" t="s">
        <v>11</v>
      </c>
      <c r="C44">
        <v>11776.8</v>
      </c>
      <c r="D44">
        <v>2079.4</v>
      </c>
      <c r="E44">
        <v>1417.8</v>
      </c>
      <c r="F44">
        <v>232.21</v>
      </c>
      <c r="G44" t="s">
        <v>41</v>
      </c>
      <c r="H44">
        <v>15506.21</v>
      </c>
    </row>
    <row r="45" spans="1:8" x14ac:dyDescent="0.25">
      <c r="A45" t="s">
        <v>59</v>
      </c>
      <c r="B45" t="s">
        <v>60</v>
      </c>
      <c r="C45">
        <v>344276</v>
      </c>
      <c r="D45">
        <v>117285</v>
      </c>
      <c r="E45">
        <v>88547</v>
      </c>
      <c r="F45">
        <v>26340</v>
      </c>
      <c r="G45">
        <v>6965</v>
      </c>
      <c r="H45">
        <v>574293</v>
      </c>
    </row>
    <row r="46" spans="1:8" x14ac:dyDescent="0.25">
      <c r="A46" t="s">
        <v>59</v>
      </c>
      <c r="B46" t="s">
        <v>11</v>
      </c>
      <c r="C46">
        <v>227753</v>
      </c>
      <c r="D46">
        <v>85207</v>
      </c>
      <c r="E46">
        <v>43360</v>
      </c>
      <c r="F46">
        <v>68069</v>
      </c>
      <c r="G46">
        <v>9357</v>
      </c>
      <c r="H46">
        <v>373746</v>
      </c>
    </row>
    <row r="47" spans="1:8" x14ac:dyDescent="0.25">
      <c r="A47" t="s">
        <v>61</v>
      </c>
      <c r="B47" t="s">
        <v>33</v>
      </c>
      <c r="C47">
        <v>108.46</v>
      </c>
      <c r="D47">
        <v>67.224000000000004</v>
      </c>
      <c r="E47">
        <v>203.273</v>
      </c>
      <c r="F47">
        <v>2.4710000000000001</v>
      </c>
      <c r="G47">
        <v>42.378999999999998</v>
      </c>
      <c r="H47">
        <v>423.80599999999998</v>
      </c>
    </row>
    <row r="48" spans="1:8" x14ac:dyDescent="0.25">
      <c r="A48" t="s">
        <v>62</v>
      </c>
      <c r="B48" t="s">
        <v>9</v>
      </c>
      <c r="C48">
        <v>226.55</v>
      </c>
      <c r="D48">
        <v>87.04</v>
      </c>
      <c r="E48">
        <v>71.34</v>
      </c>
      <c r="F48">
        <v>7.75</v>
      </c>
      <c r="G48">
        <v>5.52</v>
      </c>
      <c r="H48">
        <v>398.2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F12B-4D94-46F8-BC60-2BB0F45D7B35}">
  <dimension ref="A3:B13"/>
  <sheetViews>
    <sheetView workbookViewId="0">
      <selection activeCell="A18" sqref="A18"/>
    </sheetView>
  </sheetViews>
  <sheetFormatPr defaultRowHeight="15" x14ac:dyDescent="0.25"/>
  <cols>
    <col min="1" max="1" width="17.7109375" bestFit="1" customWidth="1"/>
    <col min="2" max="2" width="61.85546875" bestFit="1" customWidth="1"/>
  </cols>
  <sheetData>
    <row r="3" spans="1:2" x14ac:dyDescent="0.25">
      <c r="A3" s="6" t="s">
        <v>66</v>
      </c>
      <c r="B3" t="s">
        <v>70</v>
      </c>
    </row>
    <row r="4" spans="1:2" x14ac:dyDescent="0.25">
      <c r="A4" s="7" t="s">
        <v>60</v>
      </c>
      <c r="B4" s="3">
        <v>344276</v>
      </c>
    </row>
    <row r="5" spans="1:2" x14ac:dyDescent="0.25">
      <c r="A5" s="7" t="s">
        <v>11</v>
      </c>
      <c r="B5" s="3">
        <v>330379</v>
      </c>
    </row>
    <row r="6" spans="1:2" x14ac:dyDescent="0.25">
      <c r="A6" s="7" t="s">
        <v>26</v>
      </c>
      <c r="B6" s="3">
        <v>300</v>
      </c>
    </row>
    <row r="7" spans="1:2" x14ac:dyDescent="0.25">
      <c r="A7" s="7" t="s">
        <v>28</v>
      </c>
      <c r="B7" s="3">
        <v>286</v>
      </c>
    </row>
    <row r="8" spans="1:2" x14ac:dyDescent="0.25">
      <c r="A8" s="7" t="s">
        <v>30</v>
      </c>
      <c r="B8" s="3">
        <v>357</v>
      </c>
    </row>
    <row r="9" spans="1:2" x14ac:dyDescent="0.25">
      <c r="A9" s="7" t="s">
        <v>9</v>
      </c>
      <c r="B9" s="3">
        <v>89588</v>
      </c>
    </row>
    <row r="10" spans="1:2" x14ac:dyDescent="0.25">
      <c r="A10" s="7" t="s">
        <v>35</v>
      </c>
      <c r="B10" s="3">
        <v>125010</v>
      </c>
    </row>
    <row r="11" spans="1:2" x14ac:dyDescent="0.25">
      <c r="A11" s="7" t="s">
        <v>21</v>
      </c>
      <c r="B11" s="3">
        <v>16580</v>
      </c>
    </row>
    <row r="12" spans="1:2" x14ac:dyDescent="0.25">
      <c r="A12" s="7" t="s">
        <v>33</v>
      </c>
      <c r="B12" s="3">
        <v>2958</v>
      </c>
    </row>
    <row r="13" spans="1:2" x14ac:dyDescent="0.25">
      <c r="A13" s="7" t="s">
        <v>67</v>
      </c>
      <c r="B13" s="3">
        <v>909734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5837-E434-4033-908F-125B1B9AA728}">
  <dimension ref="A3:E70"/>
  <sheetViews>
    <sheetView topLeftCell="D67" workbookViewId="0">
      <selection activeCell="G89" sqref="G89:H89"/>
    </sheetView>
  </sheetViews>
  <sheetFormatPr defaultRowHeight="15" x14ac:dyDescent="0.25"/>
  <cols>
    <col min="1" max="1" width="49.5703125" bestFit="1" customWidth="1"/>
    <col min="2" max="3" width="20.140625" customWidth="1"/>
    <col min="4" max="4" width="41.42578125" customWidth="1"/>
    <col min="5" max="5" width="24.5703125" customWidth="1"/>
  </cols>
  <sheetData>
    <row r="3" spans="1:2" s="1" customFormat="1" ht="60" x14ac:dyDescent="0.25">
      <c r="A3" s="8" t="s">
        <v>66</v>
      </c>
      <c r="B3" s="1" t="s">
        <v>71</v>
      </c>
    </row>
    <row r="4" spans="1:2" x14ac:dyDescent="0.25">
      <c r="A4" s="7" t="s">
        <v>60</v>
      </c>
      <c r="B4" s="3">
        <v>574293</v>
      </c>
    </row>
    <row r="5" spans="1:2" x14ac:dyDescent="0.25">
      <c r="A5" s="7" t="s">
        <v>11</v>
      </c>
      <c r="B5" s="3">
        <v>598863.13011999999</v>
      </c>
    </row>
    <row r="6" spans="1:2" x14ac:dyDescent="0.25">
      <c r="A6" s="7" t="s">
        <v>26</v>
      </c>
      <c r="B6" s="3">
        <v>569.75199999999995</v>
      </c>
    </row>
    <row r="7" spans="1:2" x14ac:dyDescent="0.25">
      <c r="A7" s="7" t="s">
        <v>28</v>
      </c>
      <c r="B7" s="3">
        <v>778.79899999999998</v>
      </c>
    </row>
    <row r="8" spans="1:2" x14ac:dyDescent="0.25">
      <c r="A8" s="7" t="s">
        <v>30</v>
      </c>
      <c r="B8" s="3">
        <v>1118.47</v>
      </c>
    </row>
    <row r="9" spans="1:2" x14ac:dyDescent="0.25">
      <c r="A9" s="7" t="s">
        <v>9</v>
      </c>
      <c r="B9" s="3">
        <v>199212.30941400005</v>
      </c>
    </row>
    <row r="10" spans="1:2" x14ac:dyDescent="0.25">
      <c r="A10" s="7" t="s">
        <v>35</v>
      </c>
      <c r="B10" s="3">
        <v>24563.5</v>
      </c>
    </row>
    <row r="11" spans="1:2" x14ac:dyDescent="0.25">
      <c r="A11" s="7" t="s">
        <v>21</v>
      </c>
      <c r="B11" s="3">
        <v>27133.37</v>
      </c>
    </row>
    <row r="12" spans="1:2" x14ac:dyDescent="0.25">
      <c r="A12" s="7" t="s">
        <v>33</v>
      </c>
      <c r="B12" s="3">
        <v>5182.5860000000002</v>
      </c>
    </row>
    <row r="13" spans="1:2" x14ac:dyDescent="0.25">
      <c r="A13" s="7" t="s">
        <v>72</v>
      </c>
      <c r="B13" s="3">
        <v>2825.5513700000001</v>
      </c>
    </row>
    <row r="14" spans="1:2" x14ac:dyDescent="0.25">
      <c r="A14" s="7" t="s">
        <v>67</v>
      </c>
      <c r="B14" s="3">
        <v>1434540.4679040001</v>
      </c>
    </row>
    <row r="24" spans="1:5" s="1" customFormat="1" ht="60" x14ac:dyDescent="0.25">
      <c r="A24" s="8" t="s">
        <v>66</v>
      </c>
      <c r="B24" s="1" t="s">
        <v>70</v>
      </c>
      <c r="C24" s="1" t="s">
        <v>68</v>
      </c>
      <c r="D24" s="1" t="s">
        <v>65</v>
      </c>
      <c r="E24" s="1" t="s">
        <v>69</v>
      </c>
    </row>
    <row r="25" spans="1:5" x14ac:dyDescent="0.25">
      <c r="A25" s="7" t="s">
        <v>8</v>
      </c>
      <c r="B25" s="3">
        <v>213.98</v>
      </c>
      <c r="C25" s="3">
        <v>5.94</v>
      </c>
      <c r="D25" s="3">
        <v>30.8</v>
      </c>
      <c r="E25" s="3">
        <v>13.13</v>
      </c>
    </row>
    <row r="26" spans="1:5" x14ac:dyDescent="0.25">
      <c r="A26" s="7" t="s">
        <v>10</v>
      </c>
      <c r="B26" s="3">
        <v>9772</v>
      </c>
      <c r="C26" s="3">
        <v>2870</v>
      </c>
      <c r="D26" s="3">
        <v>3811</v>
      </c>
      <c r="E26" s="3">
        <v>583</v>
      </c>
    </row>
    <row r="27" spans="1:5" x14ac:dyDescent="0.25">
      <c r="A27" s="7" t="s">
        <v>12</v>
      </c>
      <c r="B27" s="3">
        <v>2386.9299999999998</v>
      </c>
      <c r="C27" s="3">
        <v>133.41</v>
      </c>
      <c r="D27" s="3">
        <v>481.15</v>
      </c>
      <c r="E27" s="3">
        <v>437.78</v>
      </c>
    </row>
    <row r="28" spans="1:5" x14ac:dyDescent="0.25">
      <c r="A28" s="7" t="s">
        <v>13</v>
      </c>
      <c r="B28" s="3">
        <v>4076.09</v>
      </c>
      <c r="C28" s="3">
        <v>1479.03</v>
      </c>
      <c r="D28" s="3">
        <v>2131.73</v>
      </c>
      <c r="E28" s="3">
        <v>206</v>
      </c>
    </row>
    <row r="29" spans="1:5" x14ac:dyDescent="0.25">
      <c r="A29" s="7" t="s">
        <v>14</v>
      </c>
      <c r="B29" s="3">
        <v>275.07</v>
      </c>
      <c r="C29" s="3">
        <v>121.08</v>
      </c>
      <c r="D29" s="3">
        <v>83.97</v>
      </c>
      <c r="E29" s="3">
        <v>18.38</v>
      </c>
    </row>
    <row r="30" spans="1:5" x14ac:dyDescent="0.25">
      <c r="A30" s="7" t="s">
        <v>15</v>
      </c>
      <c r="B30" s="3">
        <v>15.2</v>
      </c>
      <c r="C30" s="3">
        <v>1.5</v>
      </c>
      <c r="D30" s="3">
        <v>13.1</v>
      </c>
      <c r="E30" s="3">
        <v>3.7</v>
      </c>
    </row>
    <row r="31" spans="1:5" x14ac:dyDescent="0.25">
      <c r="A31" s="7" t="s">
        <v>16</v>
      </c>
      <c r="B31" s="3">
        <v>52701.286359999998</v>
      </c>
      <c r="C31" s="3">
        <v>27116.79479</v>
      </c>
      <c r="D31" s="3">
        <v>39082.118390000003</v>
      </c>
      <c r="E31" s="3">
        <v>7425.8612940000003</v>
      </c>
    </row>
    <row r="32" spans="1:5" x14ac:dyDescent="0.25">
      <c r="A32" s="7" t="s">
        <v>17</v>
      </c>
      <c r="B32" s="3">
        <v>731.94</v>
      </c>
      <c r="C32" s="3">
        <v>258.68</v>
      </c>
      <c r="D32" s="3">
        <v>494.02</v>
      </c>
      <c r="E32" s="3">
        <v>17.73</v>
      </c>
    </row>
    <row r="33" spans="1:5" x14ac:dyDescent="0.25">
      <c r="A33" s="7" t="s">
        <v>18</v>
      </c>
      <c r="B33" s="3">
        <v>69265</v>
      </c>
      <c r="C33" s="3">
        <v>26515</v>
      </c>
      <c r="D33" s="3">
        <v>41870</v>
      </c>
      <c r="E33" s="3">
        <v>1893</v>
      </c>
    </row>
    <row r="34" spans="1:5" x14ac:dyDescent="0.25">
      <c r="A34" s="7" t="s">
        <v>19</v>
      </c>
      <c r="B34" s="3">
        <v>1230</v>
      </c>
      <c r="C34" s="3">
        <v>191.52</v>
      </c>
      <c r="D34" s="3">
        <v>443.95</v>
      </c>
      <c r="E34" s="3">
        <v>87.82</v>
      </c>
    </row>
    <row r="35" spans="1:5" x14ac:dyDescent="0.25">
      <c r="A35" s="7" t="s">
        <v>20</v>
      </c>
      <c r="B35" s="3">
        <v>5669</v>
      </c>
      <c r="C35" s="3">
        <v>1668</v>
      </c>
      <c r="D35" s="3">
        <v>1327</v>
      </c>
      <c r="E35" s="3">
        <v>837</v>
      </c>
    </row>
    <row r="36" spans="1:5" x14ac:dyDescent="0.25">
      <c r="A36" s="7" t="s">
        <v>22</v>
      </c>
      <c r="B36" s="3">
        <v>10910.6</v>
      </c>
      <c r="C36" s="3">
        <v>2062.9</v>
      </c>
      <c r="D36" s="3">
        <v>3858.5</v>
      </c>
      <c r="E36" s="3">
        <v>605.03</v>
      </c>
    </row>
    <row r="37" spans="1:5" x14ac:dyDescent="0.25">
      <c r="A37" s="7" t="s">
        <v>23</v>
      </c>
      <c r="B37" s="3">
        <v>313.38</v>
      </c>
      <c r="C37" s="3">
        <v>92.89</v>
      </c>
      <c r="D37" s="3">
        <v>103.21</v>
      </c>
      <c r="E37" s="3">
        <v>63.43</v>
      </c>
    </row>
    <row r="38" spans="1:5" x14ac:dyDescent="0.25">
      <c r="A38" s="7" t="s">
        <v>24</v>
      </c>
      <c r="B38" s="3">
        <v>117.89</v>
      </c>
      <c r="C38" s="3">
        <v>10.56</v>
      </c>
      <c r="D38" s="3">
        <v>273.41000000000003</v>
      </c>
      <c r="E38" s="3">
        <v>4.47</v>
      </c>
    </row>
    <row r="39" spans="1:5" x14ac:dyDescent="0.25">
      <c r="A39" s="7" t="s">
        <v>25</v>
      </c>
      <c r="B39" s="3">
        <v>299.77</v>
      </c>
      <c r="C39" s="3">
        <v>22.98</v>
      </c>
      <c r="D39" s="3">
        <v>233.24</v>
      </c>
      <c r="E39" s="3">
        <v>13.71</v>
      </c>
    </row>
    <row r="40" spans="1:5" x14ac:dyDescent="0.25">
      <c r="A40" s="7" t="s">
        <v>27</v>
      </c>
      <c r="B40" s="3">
        <v>286.39</v>
      </c>
      <c r="C40" s="3">
        <v>7.32</v>
      </c>
      <c r="D40" s="3">
        <v>473.53</v>
      </c>
      <c r="E40" s="3">
        <v>8.9120000000000008</v>
      </c>
    </row>
    <row r="41" spans="1:5" x14ac:dyDescent="0.25">
      <c r="A41" s="7" t="s">
        <v>29</v>
      </c>
      <c r="B41" s="3">
        <v>356.94</v>
      </c>
      <c r="C41" s="3">
        <v>13.69</v>
      </c>
      <c r="D41" s="3">
        <v>720.83</v>
      </c>
      <c r="E41" s="3">
        <v>7.96</v>
      </c>
    </row>
    <row r="42" spans="1:5" x14ac:dyDescent="0.25">
      <c r="A42" s="7" t="s">
        <v>31</v>
      </c>
      <c r="B42" s="3">
        <v>184.58</v>
      </c>
      <c r="C42" s="3">
        <v>80.099999999999994</v>
      </c>
      <c r="D42" s="3">
        <v>31.05</v>
      </c>
      <c r="E42" s="3">
        <v>61.91</v>
      </c>
    </row>
    <row r="43" spans="1:5" x14ac:dyDescent="0.25">
      <c r="A43" s="7" t="s">
        <v>32</v>
      </c>
      <c r="B43" s="3">
        <v>2114.8000000000002</v>
      </c>
      <c r="C43" s="3">
        <v>474</v>
      </c>
      <c r="D43" s="3">
        <v>512.6</v>
      </c>
      <c r="E43" s="3">
        <v>32.299999999999997</v>
      </c>
    </row>
    <row r="44" spans="1:5" x14ac:dyDescent="0.25">
      <c r="A44" s="7" t="s">
        <v>34</v>
      </c>
      <c r="B44" s="3">
        <v>125010.1</v>
      </c>
      <c r="C44" s="3">
        <v>5745</v>
      </c>
      <c r="D44" s="3">
        <v>2702.3</v>
      </c>
      <c r="E44" s="3">
        <v>978.4</v>
      </c>
    </row>
    <row r="45" spans="1:5" x14ac:dyDescent="0.25">
      <c r="A45" s="7" t="s">
        <v>36</v>
      </c>
      <c r="B45" s="3">
        <v>100.57</v>
      </c>
      <c r="C45" s="3">
        <v>4.38</v>
      </c>
      <c r="D45" s="3">
        <v>32.53</v>
      </c>
      <c r="E45" s="3">
        <v>2.79</v>
      </c>
    </row>
    <row r="46" spans="1:5" x14ac:dyDescent="0.25">
      <c r="A46" s="7" t="s">
        <v>37</v>
      </c>
      <c r="B46" s="3">
        <v>36.741999999999997</v>
      </c>
      <c r="C46" s="3">
        <v>1.129</v>
      </c>
      <c r="D46" s="3">
        <v>5.8639999999999999</v>
      </c>
      <c r="E46" s="3">
        <v>0.34200000000000003</v>
      </c>
    </row>
    <row r="47" spans="1:5" x14ac:dyDescent="0.25">
      <c r="A47" s="7" t="s">
        <v>38</v>
      </c>
      <c r="B47" s="3">
        <v>4329.5345500000003</v>
      </c>
      <c r="C47" s="3">
        <v>2263.9279799999999</v>
      </c>
      <c r="D47" s="3">
        <v>1915.63248</v>
      </c>
      <c r="E47" s="3">
        <v>168.59413000000001</v>
      </c>
    </row>
    <row r="48" spans="1:5" x14ac:dyDescent="0.25">
      <c r="A48" s="7" t="s">
        <v>39</v>
      </c>
      <c r="B48" s="3">
        <v>44.260840000000002</v>
      </c>
      <c r="C48" s="3">
        <v>16.561440000000001</v>
      </c>
      <c r="D48" s="3">
        <v>76.426919999999996</v>
      </c>
      <c r="E48" s="3">
        <v>6.5158699999999996</v>
      </c>
    </row>
    <row r="49" spans="1:5" x14ac:dyDescent="0.25">
      <c r="A49" s="7" t="s">
        <v>40</v>
      </c>
      <c r="B49" s="3">
        <v>84.93</v>
      </c>
      <c r="C49" s="3">
        <v>7.45</v>
      </c>
      <c r="D49" s="3">
        <v>14.47</v>
      </c>
      <c r="E49" s="3">
        <v>0</v>
      </c>
    </row>
    <row r="50" spans="1:5" x14ac:dyDescent="0.25">
      <c r="A50" s="7" t="s">
        <v>42</v>
      </c>
      <c r="B50" s="3">
        <v>23156.13</v>
      </c>
      <c r="C50" s="3">
        <v>11603.17</v>
      </c>
      <c r="D50" s="3">
        <v>7812.26</v>
      </c>
      <c r="E50" s="3">
        <v>2351.23</v>
      </c>
    </row>
    <row r="51" spans="1:5" x14ac:dyDescent="0.25">
      <c r="A51" s="7" t="s">
        <v>43</v>
      </c>
      <c r="B51" s="3">
        <v>1779.54</v>
      </c>
      <c r="C51" s="3">
        <v>0.22</v>
      </c>
      <c r="D51" s="3">
        <v>8021.45</v>
      </c>
      <c r="E51" s="3">
        <v>51.2</v>
      </c>
    </row>
    <row r="52" spans="1:5" x14ac:dyDescent="0.25">
      <c r="A52" s="7" t="s">
        <v>44</v>
      </c>
      <c r="B52" s="3">
        <v>709.66</v>
      </c>
      <c r="C52" s="3">
        <v>0.25</v>
      </c>
      <c r="D52" s="3">
        <v>2535.92</v>
      </c>
      <c r="E52" s="3">
        <v>215.13</v>
      </c>
    </row>
    <row r="53" spans="1:5" x14ac:dyDescent="0.25">
      <c r="A53" s="7" t="s">
        <v>45</v>
      </c>
      <c r="B53" s="3">
        <v>0</v>
      </c>
      <c r="C53" s="3">
        <v>0</v>
      </c>
      <c r="D53" s="3">
        <v>0</v>
      </c>
      <c r="E53" s="3">
        <v>389.59</v>
      </c>
    </row>
    <row r="54" spans="1:5" x14ac:dyDescent="0.25">
      <c r="A54" s="7" t="s">
        <v>46</v>
      </c>
      <c r="B54" s="3">
        <v>435.92</v>
      </c>
      <c r="C54" s="3">
        <v>258.93</v>
      </c>
      <c r="D54" s="3">
        <v>1169.2</v>
      </c>
      <c r="E54" s="3">
        <v>51.58</v>
      </c>
    </row>
    <row r="55" spans="1:5" x14ac:dyDescent="0.25">
      <c r="A55" s="7" t="s">
        <v>47</v>
      </c>
      <c r="B55" s="3">
        <v>1225</v>
      </c>
      <c r="C55" s="3">
        <v>176</v>
      </c>
      <c r="D55" s="3">
        <v>332</v>
      </c>
      <c r="E55" s="3">
        <v>34</v>
      </c>
    </row>
    <row r="56" spans="1:5" x14ac:dyDescent="0.25">
      <c r="A56" s="7" t="s">
        <v>48</v>
      </c>
      <c r="B56" s="3">
        <v>1066.3499999999999</v>
      </c>
      <c r="C56" s="3">
        <v>36.18</v>
      </c>
      <c r="D56" s="3">
        <v>331.94</v>
      </c>
      <c r="E56" s="3">
        <v>99.43</v>
      </c>
    </row>
    <row r="57" spans="1:5" x14ac:dyDescent="0.25">
      <c r="A57" s="7" t="s">
        <v>49</v>
      </c>
      <c r="B57" s="3">
        <v>1900.6</v>
      </c>
      <c r="C57" s="3">
        <v>33.1</v>
      </c>
      <c r="D57" s="3">
        <v>539.5</v>
      </c>
      <c r="E57" s="3">
        <v>244.5</v>
      </c>
    </row>
    <row r="58" spans="1:5" x14ac:dyDescent="0.25">
      <c r="A58" s="7" t="s">
        <v>50</v>
      </c>
      <c r="B58" s="3">
        <v>767.6</v>
      </c>
      <c r="C58" s="3">
        <v>1324.06</v>
      </c>
      <c r="D58" s="3">
        <v>366.49</v>
      </c>
      <c r="E58" s="3">
        <v>201.79</v>
      </c>
    </row>
    <row r="59" spans="1:5" x14ac:dyDescent="0.25">
      <c r="A59" s="7" t="s">
        <v>51</v>
      </c>
      <c r="B59" s="3">
        <v>2056.0686999999998</v>
      </c>
      <c r="C59" s="3">
        <v>2534.91887</v>
      </c>
      <c r="D59" s="3">
        <v>2122.2832600000002</v>
      </c>
      <c r="E59" s="3">
        <v>2111.4825799999999</v>
      </c>
    </row>
    <row r="60" spans="1:5" x14ac:dyDescent="0.25">
      <c r="A60" s="7" t="s">
        <v>52</v>
      </c>
      <c r="B60" s="3">
        <v>650</v>
      </c>
      <c r="C60" s="3">
        <v>150</v>
      </c>
      <c r="D60" s="3">
        <v>200</v>
      </c>
      <c r="E60" s="3">
        <v>9</v>
      </c>
    </row>
    <row r="61" spans="1:5" x14ac:dyDescent="0.25">
      <c r="A61" s="7" t="s">
        <v>53</v>
      </c>
      <c r="B61" s="3">
        <v>280</v>
      </c>
      <c r="C61" s="3">
        <v>17.100000000000001</v>
      </c>
      <c r="D61" s="3">
        <v>211.36</v>
      </c>
      <c r="E61" s="3">
        <v>22.45</v>
      </c>
    </row>
    <row r="62" spans="1:5" x14ac:dyDescent="0.25">
      <c r="A62" s="7" t="s">
        <v>54</v>
      </c>
      <c r="B62" s="3">
        <v>688.22400000000005</v>
      </c>
      <c r="C62" s="3">
        <v>664.02</v>
      </c>
      <c r="D62" s="3">
        <v>1728.72</v>
      </c>
      <c r="E62" s="3">
        <v>271.33999999999997</v>
      </c>
    </row>
    <row r="63" spans="1:5" x14ac:dyDescent="0.25">
      <c r="A63" s="7" t="s">
        <v>55</v>
      </c>
      <c r="B63" s="3">
        <v>13.4</v>
      </c>
      <c r="C63" s="3">
        <v>1.25</v>
      </c>
      <c r="D63" s="3">
        <v>7.03</v>
      </c>
      <c r="E63" s="3">
        <v>0.59</v>
      </c>
    </row>
    <row r="64" spans="1:5" x14ac:dyDescent="0.25">
      <c r="A64" s="7" t="s">
        <v>56</v>
      </c>
      <c r="B64" s="3">
        <v>93.49</v>
      </c>
      <c r="C64" s="3">
        <v>3.54</v>
      </c>
      <c r="D64" s="3">
        <v>26.1</v>
      </c>
      <c r="E64" s="3">
        <v>7.2</v>
      </c>
    </row>
    <row r="65" spans="1:5" x14ac:dyDescent="0.25">
      <c r="A65" s="7" t="s">
        <v>57</v>
      </c>
      <c r="B65" s="3">
        <v>2299.19</v>
      </c>
      <c r="C65" s="3">
        <v>2162.11</v>
      </c>
      <c r="D65" s="3">
        <v>1700.93</v>
      </c>
      <c r="E65" s="3">
        <v>252.47</v>
      </c>
    </row>
    <row r="66" spans="1:5" x14ac:dyDescent="0.25">
      <c r="A66" s="7" t="s">
        <v>58</v>
      </c>
      <c r="B66" s="3">
        <v>11776.8</v>
      </c>
      <c r="C66" s="3">
        <v>1417.8</v>
      </c>
      <c r="D66" s="3">
        <v>2079.4</v>
      </c>
      <c r="E66" s="3">
        <v>232.21</v>
      </c>
    </row>
    <row r="67" spans="1:5" x14ac:dyDescent="0.25">
      <c r="A67" s="7" t="s">
        <v>59</v>
      </c>
      <c r="B67" s="3">
        <v>572029</v>
      </c>
      <c r="C67" s="3">
        <v>131907</v>
      </c>
      <c r="D67" s="3">
        <v>202492</v>
      </c>
      <c r="E67" s="3">
        <v>94409</v>
      </c>
    </row>
    <row r="68" spans="1:5" x14ac:dyDescent="0.25">
      <c r="A68" s="7" t="s">
        <v>61</v>
      </c>
      <c r="B68" s="3">
        <v>108.46</v>
      </c>
      <c r="C68" s="3">
        <v>203.273</v>
      </c>
      <c r="D68" s="3">
        <v>67.224000000000004</v>
      </c>
      <c r="E68" s="3">
        <v>2.4710000000000001</v>
      </c>
    </row>
    <row r="69" spans="1:5" x14ac:dyDescent="0.25">
      <c r="A69" s="7" t="s">
        <v>62</v>
      </c>
      <c r="B69" s="3">
        <v>226.55</v>
      </c>
      <c r="C69" s="3">
        <v>71.34</v>
      </c>
      <c r="D69" s="3">
        <v>87.04</v>
      </c>
      <c r="E69" s="3">
        <v>7.75</v>
      </c>
    </row>
    <row r="70" spans="1:5" x14ac:dyDescent="0.25">
      <c r="A70" s="7" t="s">
        <v>67</v>
      </c>
      <c r="B70" s="3">
        <v>911788.96644999995</v>
      </c>
      <c r="C70" s="3">
        <v>223728.10507999998</v>
      </c>
      <c r="D70" s="3">
        <v>332553.27905000001</v>
      </c>
      <c r="E70" s="3">
        <v>114442.178874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599D-AEB5-4429-9144-700816C9B15A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d W u w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H V r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a 7 B Y e O S O n u 0 B A A A y C A A A E w A c A E Z v c m 1 1 b G F z L 1 N l Y 3 R p b 2 4 x L m 0 g o h g A K K A U A A A A A A A A A A A A A A A A A A A A A A A A A A A A r Z X R a t s w F I b v A 3 m H g w r D A S 8 k M H b T d T D c D A q j H U 1 o G S E X i n M a i 8 i S O Z J Z Q 8 i 7 T 3 L S x I l d N s / J T e C 3 9 f 2 S z 4 d t M L Z C K x j v / o f X 3 U 6 3 Y x J O u I A J n 0 s c w g 1 I t N 0 O u N 9 Y 5 x S j S 0 a v M c p + l B O h s s + a V n O t V 0 F v M 7 3 n K d 6 w 3 U o 2 2 0 4 j r a y 7 Z R b u A F c s S r h a e v g 6 Q + Z I x a 3 9 C X F l X j S l k Z Z 5 q v x F E + z a w s 2 G R c K u g Y V g X Q 4 W X + 0 2 h A 3 7 h Z w q o S s 0 e Z o V h 9 I v M J L u Y C R i D w i E A s l X C e R K W N P 7 e K t T N F b E k O W U a Y O O d a f s 5 0 9 9 X 9 8 U F u k 0 R Y o F l x f B 3 a l F b i y t L w L 7 m c + l O + Y z t 0 j g p w U f Y G w J 0 c I P s U x s K / i D T Z B M K 8 R E W / f Y S g t O a d v e w Z 6 x J u v k e d S / z V E e H w Z n Z n l r 9 n 4 8 0 A K p f 4 s m R r U Q a l n m P W I m e e w W j Y g 0 l Z j 7 C 0 X 8 x G X u d D x t d 0 c 8 e j k o + z i 4 g I e N G b X 6 N a b U W N e Y 8 Q + y N W Y e H G u 8 s k 6 t Q a 0 B x Z Q r A h R p U B U l Z P f f W D g I 9 z m d 3 B 8 e z X i T o q U P r V V o a c G F B f i v 2 b c b e 2 n k 3 4 V 0 W 6 u + R t A D f R Z U t A g B e Z z A 9 G o / 2 B l 8 + Q o q l x K 4 W p z F j L 1 T N X y n 6 3 Q / b 1 V e n L O a Q 1 S u K L / 2 h n / 5 o l Y 2 V P 9 x 3 f a 6 H a H q C 6 7 / A F B L A Q I t A B Q A A g A I A H V r s F j A q f x H p Q A A A P Y A A A A S A A A A A A A A A A A A A A A A A A A A A A B D b 2 5 m a W c v U G F j a 2 F n Z S 5 4 b W x Q S w E C L Q A U A A I A C A B 1 a 7 B Y D 8 r p q 6 Q A A A D p A A A A E w A A A A A A A A A A A A A A A A D x A A A A W 0 N v b n R l b n R f V H l w Z X N d L n h t b F B L A Q I t A B Q A A g A I A H V r s F h 4 5 I 6 e 7 Q E A A D I I A A A T A A A A A A A A A A A A A A A A A O I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S A A A A A A A A n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z M 3 M T g 4 M i 1 j Y m I 3 L T Q x Z D Y t O W Y 3 O S 0 y O G Y z M z Z i Z T N h M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2 V D A 3 O j U 3 O j Q y L j c 4 O T Q 4 N z Z a I i A v P j x F b n R y e S B U e X B l P S J G a W x s Q 2 9 s d W 1 u V H l w Z X M i I F Z h b H V l P S J z Q m d B R k J R V U Z C U V U 9 I i A v P j x F b n R y e S B U e X B l P S J G a W x s Q 2 9 s d W 1 u T m F t Z X M i I F Z h b H V l P S J z W y Z x d W 9 0 O 0 N p d H k g J n F 1 b 3 Q 7 L C Z x d W 9 0 O 1 l l Y X I m c X V v d D s s J n F 1 b 3 Q 7 Q 2 9 u c 3 V t c H R p b 2 4 g b 2 Y g R W x l Y 3 R y a W N p d H k g K G l u I G x h a 2 g g d W 5 p d H M p L U R v b W V z d G l j I H B 1 c n B v c 2 U m c X V v d D s s J n F 1 b 3 Q 7 Q 2 9 u c 3 V t c H R p b 2 4 g b 2 Y g R W x l Y 3 R y a W N p d H k g K G l u I G x h a 2 g g d W 5 p d H M p L U N v b W 1 l c m N p Y W w g c H V y c G 9 z Z S Z x d W 9 0 O y w m c X V v d D t D b 2 5 z d W 1 w d G l v b i B v Z i B F b G V j d H J p Y 2 l 0 e S A o a W 4 g b G F r a C B 1 b m l 0 c y k t S W 5 k d X N 0 c n k g c H V y c G 9 z Z S Z x d W 9 0 O y w m c X V v d D t D b 2 5 z d W 1 w d G l v b i B v Z i B F b G V j d H J p Y 2 l 0 e S A o a W 4 g b G F r a C B 1 b m l 0 c y k t U H V i b G l j I F d h d G V y I F d v c m s g X H U w M D I 2 I F N 0 c m V l d C B M a W d o d C Z x d W 9 0 O y w m c X V v d D t D b 2 5 z d W 1 w d G l v b i B v Z i B F b G V j d H J p Y 2 l 0 e S A o a W 4 g b G F r a C B 1 b m l 0 c y k t T 3 R o Z X J z J n F 1 b 3 Q 7 L C Z x d W 9 0 O 0 N v b n N 1 b X B 0 a W 9 u I G 9 m I E V s Z W N 0 c m l j a X R 5 I C h p b i B s Y W t o I H V u a X R z K S 1 U b 3 R h b C B D b 2 5 z d W 1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D a X R 5 I C w w f S Z x d W 9 0 O y w m c X V v d D t T Z W N 0 a W 9 u M S 9 U Y W J s Z T E v U m V w b G F j Z W Q g V m F s d W U u e 1 l l Y X I s M X 0 m c X V v d D s s J n F 1 b 3 Q 7 U 2 V j d G l v b j E v V G F i b G U x L 1 J l c G x h Y 2 V k I F Z h b H V l L n t D b 2 5 z d W 1 w d G l v b i B v Z i B F b G V j d H J p Y 2 l 0 e S A o a W 4 g b G F r a C B 1 b m l 0 c y k t R G 9 t Z X N 0 a W M g c H V y c G 9 z Z S w y f S Z x d W 9 0 O y w m c X V v d D t T Z W N 0 a W 9 u M S 9 U Y W J s Z T E v U m V w b G F j Z W Q g V m F s d W U u e 0 N v b n N 1 b X B 0 a W 9 u I G 9 m I E V s Z W N 0 c m l j a X R 5 I C h p b i B s Y W t o I H V u a X R z K S 1 D b 2 1 t Z X J j a W F s I H B 1 c n B v c 2 U s M 3 0 m c X V v d D s s J n F 1 b 3 Q 7 U 2 V j d G l v b j E v V G F i b G U x L 1 J l c G x h Y 2 V k I F Z h b H V l L n t D b 2 5 z d W 1 w d G l v b i B v Z i B F b G V j d H J p Y 2 l 0 e S A o a W 4 g b G F r a C B 1 b m l 0 c y k t S W 5 k d X N 0 c n k g c H V y c G 9 z Z S w 0 f S Z x d W 9 0 O y w m c X V v d D t T Z W N 0 a W 9 u M S 9 U Y W J s Z T E v U m V w b G F j Z W Q g V m F s d W U u e 0 N v b n N 1 b X B 0 a W 9 u I G 9 m I E V s Z W N 0 c m l j a X R 5 I C h p b i B s Y W t o I H V u a X R z K S 1 Q d W J s a W M g V 2 F 0 Z X I g V 2 9 y a y B c d T A w M j Y g U 3 R y Z W V 0 I E x p Z 2 h 0 L D V 9 J n F 1 b 3 Q 7 L C Z x d W 9 0 O 1 N l Y 3 R p b 2 4 x L 1 R h Y m x l M S 9 S Z X B s Y W N l Z C B W Y W x 1 Z S 5 7 Q 2 9 u c 3 V t c H R p b 2 4 g b 2 Y g R W x l Y 3 R y a W N p d H k g K G l u I G x h a 2 g g d W 5 p d H M p L U 9 0 a G V y c y w 2 f S Z x d W 9 0 O y w m c X V v d D t T Z W N 0 a W 9 u M S 9 U Y W J s Z T E v U m V w b G F j Z W Q g V m F s d W U u e 0 N v b n N 1 b X B 0 a W 9 u I G 9 m I E V s Z W N 0 c m l j a X R 5 I C h p b i B s Y W t o I H V u a X R z K S 1 U b 3 R h b C B D b 2 5 z d W 1 w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Q 2 h h b m d l Z C B U e X B l M S 5 7 Q 2 l 0 e S A s M H 0 m c X V v d D s s J n F 1 b 3 Q 7 U 2 V j d G l v b j E v V G F i b G U x L 1 J l c G x h Y 2 V k I F Z h b H V l L n t Z Z W F y L D F 9 J n F 1 b 3 Q 7 L C Z x d W 9 0 O 1 N l Y 3 R p b 2 4 x L 1 R h Y m x l M S 9 S Z X B s Y W N l Z C B W Y W x 1 Z S 5 7 Q 2 9 u c 3 V t c H R p b 2 4 g b 2 Y g R W x l Y 3 R y a W N p d H k g K G l u I G x h a 2 g g d W 5 p d H M p L U R v b W V z d G l j I H B 1 c n B v c 2 U s M n 0 m c X V v d D s s J n F 1 b 3 Q 7 U 2 V j d G l v b j E v V G F i b G U x L 1 J l c G x h Y 2 V k I F Z h b H V l L n t D b 2 5 z d W 1 w d G l v b i B v Z i B F b G V j d H J p Y 2 l 0 e S A o a W 4 g b G F r a C B 1 b m l 0 c y k t Q 2 9 t b W V y Y 2 l h b C B w d X J w b 3 N l L D N 9 J n F 1 b 3 Q 7 L C Z x d W 9 0 O 1 N l Y 3 R p b 2 4 x L 1 R h Y m x l M S 9 S Z X B s Y W N l Z C B W Y W x 1 Z S 5 7 Q 2 9 u c 3 V t c H R p b 2 4 g b 2 Y g R W x l Y 3 R y a W N p d H k g K G l u I G x h a 2 g g d W 5 p d H M p L U l u Z H V z d H J 5 I H B 1 c n B v c 2 U s N H 0 m c X V v d D s s J n F 1 b 3 Q 7 U 2 V j d G l v b j E v V G F i b G U x L 1 J l c G x h Y 2 V k I F Z h b H V l L n t D b 2 5 z d W 1 w d G l v b i B v Z i B F b G V j d H J p Y 2 l 0 e S A o a W 4 g b G F r a C B 1 b m l 0 c y k t U H V i b G l j I F d h d G V y I F d v c m s g X H U w M D I 2 I F N 0 c m V l d C B M a W d o d C w 1 f S Z x d W 9 0 O y w m c X V v d D t T Z W N 0 a W 9 u M S 9 U Y W J s Z T E v U m V w b G F j Z W Q g V m F s d W U u e 0 N v b n N 1 b X B 0 a W 9 u I G 9 m I E V s Z W N 0 c m l j a X R 5 I C h p b i B s Y W t o I H V u a X R z K S 1 P d G h l c n M s N n 0 m c X V v d D s s J n F 1 b 3 Q 7 U 2 V j d G l v b j E v V G F i b G U x L 1 J l c G x h Y 2 V k I F Z h b H V l L n t D b 2 5 z d W 1 w d G l v b i B v Z i B F b G V j d H J p Y 2 l 0 e S A o a W 4 g b G F r a C B 1 b m l 0 c y k t V G 9 0 Y W w g Q 2 9 u c 3 V t c H R p b 2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5 V n R q w N 8 T p E 4 l x V 2 V O j w A A A A A A I A A A A A A B B m A A A A A Q A A I A A A A D Z U T O k Z N R a L A a V a t r Y Z T P w w / z 2 K d I Q p l 3 1 w f E Z R Q g S f A A A A A A 6 A A A A A A g A A I A A A A O v H W g A P z m i 1 Y u z N W m P Y C w t g N U / 0 K K b o w o s 1 q c U / 9 x u m U A A A A M N B p h B S U o O S 2 O Q 7 i b 4 J X 3 n i / m u o Z H w l / v Y M P 6 M 6 8 b b c D c P Z C F m t P f c c D c R g p 0 f / E 5 y h s i f k 3 + B m W / I y s u y y t j A I + Y j F q o w 6 / d 9 / k + h Q f 5 G H Q A A A A K A N g C 4 k W 3 + s 9 / z G M 8 6 M Y k R / Y g J m v 6 s I f Q S a B h 9 5 W B G M h K z N f v + p m P z b 5 Q n J 7 1 5 B i K f K r g N x i 2 z j 7 q K t o P H R s 7 U = < / D a t a M a s h u p > 
</file>

<file path=customXml/itemProps1.xml><?xml version="1.0" encoding="utf-8"?>
<ds:datastoreItem xmlns:ds="http://schemas.openxmlformats.org/officeDocument/2006/customXml" ds:itemID="{4D21AC96-1221-48B3-8175-57D21D635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electricity-consumption-india-c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TV</dc:creator>
  <cp:lastModifiedBy>Amrutha TV</cp:lastModifiedBy>
  <dcterms:created xsi:type="dcterms:W3CDTF">2024-05-16T09:02:58Z</dcterms:created>
  <dcterms:modified xsi:type="dcterms:W3CDTF">2024-05-16T09:03:12Z</dcterms:modified>
</cp:coreProperties>
</file>