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39" documentId="13_ncr:1_{BF6C782E-15F4-9B45-82CF-8F6383A057AB}" xr6:coauthVersionLast="47" xr6:coauthVersionMax="47" xr10:uidLastSave="{FE73FA4E-0605-4AE5-A4A7-80E1EE77705D}"/>
  <bookViews>
    <workbookView xWindow="-98" yWindow="-98" windowWidth="22695" windowHeight="14476" activeTab="1" xr2:uid="{74DF3B5B-FA3D-F34A-8809-1237EBFF1AFB}"/>
  </bookViews>
  <sheets>
    <sheet name="CRM corrections" sheetId="6" r:id="rId1"/>
    <sheet name="Sheet1" sheetId="1" r:id="rId2"/>
    <sheet name="Sheet2" sheetId="2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2" i="1" l="1"/>
  <c r="T210" i="1"/>
  <c r="T207" i="1"/>
  <c r="T204" i="1"/>
  <c r="T201" i="1"/>
  <c r="T198" i="1"/>
  <c r="T195" i="1"/>
  <c r="T192" i="1"/>
  <c r="T189" i="1"/>
  <c r="T185" i="1"/>
  <c r="T182" i="1"/>
  <c r="T179" i="1"/>
  <c r="T176" i="1"/>
  <c r="T173" i="1"/>
  <c r="T170" i="1"/>
  <c r="T167" i="1"/>
  <c r="T164" i="1"/>
  <c r="T160" i="1"/>
  <c r="T157" i="1"/>
  <c r="T154" i="1"/>
  <c r="T151" i="1"/>
  <c r="T148" i="1"/>
  <c r="T145" i="1"/>
  <c r="T142" i="1"/>
  <c r="T139" i="1"/>
  <c r="T135" i="1"/>
  <c r="T132" i="1"/>
  <c r="T129" i="1"/>
  <c r="T126" i="1"/>
  <c r="T123" i="1"/>
  <c r="T120" i="1"/>
  <c r="T117" i="1"/>
  <c r="T114" i="1"/>
  <c r="T110" i="1"/>
  <c r="T107" i="1"/>
  <c r="T104" i="1"/>
  <c r="T101" i="1"/>
  <c r="T98" i="1"/>
  <c r="T95" i="1"/>
  <c r="T92" i="1"/>
  <c r="T89" i="1"/>
  <c r="T85" i="1"/>
  <c r="T82" i="1"/>
  <c r="T79" i="1"/>
  <c r="T76" i="1"/>
  <c r="T73" i="1"/>
  <c r="T70" i="1"/>
  <c r="T67" i="1"/>
  <c r="T64" i="1"/>
  <c r="T60" i="1"/>
  <c r="T57" i="1"/>
  <c r="T54" i="1"/>
  <c r="T51" i="1"/>
  <c r="T48" i="1"/>
  <c r="T45" i="1"/>
  <c r="T42" i="1"/>
  <c r="T39" i="1"/>
  <c r="T35" i="1"/>
  <c r="T32" i="1"/>
  <c r="T29" i="1"/>
  <c r="T26" i="1"/>
  <c r="T23" i="1"/>
  <c r="T20" i="1"/>
  <c r="T17" i="1"/>
  <c r="T14" i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3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" i="1"/>
  <c r="S8" i="6"/>
  <c r="T10" i="6" s="1"/>
  <c r="S9" i="6"/>
  <c r="S10" i="6"/>
  <c r="S12" i="6"/>
  <c r="T15" i="6" s="1"/>
  <c r="S13" i="6"/>
  <c r="S14" i="6"/>
  <c r="S15" i="6"/>
  <c r="S17" i="6"/>
  <c r="T19" i="6" s="1"/>
  <c r="S18" i="6"/>
  <c r="S19" i="6"/>
  <c r="S21" i="6"/>
  <c r="T24" i="6" s="1"/>
  <c r="S22" i="6"/>
  <c r="S23" i="6"/>
  <c r="S24" i="6"/>
  <c r="S4" i="6"/>
  <c r="S5" i="6"/>
  <c r="S6" i="6"/>
  <c r="S3" i="6"/>
  <c r="T6" i="6" s="1"/>
</calcChain>
</file>

<file path=xl/sharedStrings.xml><?xml version="1.0" encoding="utf-8"?>
<sst xmlns="http://schemas.openxmlformats.org/spreadsheetml/2006/main" count="5885" uniqueCount="1472">
  <si>
    <t>File name</t>
  </si>
  <si>
    <t>Sample Type</t>
  </si>
  <si>
    <t>Null</t>
  </si>
  <si>
    <t>Time Analyzed</t>
  </si>
  <si>
    <t>CRM?</t>
  </si>
  <si>
    <t>Method</t>
  </si>
  <si>
    <t>Estimated Salinity</t>
  </si>
  <si>
    <t>Temperature</t>
  </si>
  <si>
    <t>Temperature Max</t>
  </si>
  <si>
    <t>Range</t>
  </si>
  <si>
    <t>Acid Strength</t>
  </si>
  <si>
    <t>Volume of acid used</t>
  </si>
  <si>
    <t>Total Alkalinity (umol/kg)</t>
  </si>
  <si>
    <t>Corrected Alkalinity</t>
  </si>
  <si>
    <t>JUNK_BML-BOAR-01DT_20221011-092043.csv</t>
  </si>
  <si>
    <t>JUNK</t>
  </si>
  <si>
    <t>AMS</t>
  </si>
  <si>
    <t>Sample</t>
  </si>
  <si>
    <t>BOAR_TITRATIONS_updated2022</t>
  </si>
  <si>
    <t>2022.09.07MD</t>
  </si>
  <si>
    <t>JUNK_BML-BOAR-01DT_20221011-093017.csv</t>
  </si>
  <si>
    <t>JUNK_BML-BOAR-01DT_20221011-093951.csv</t>
  </si>
  <si>
    <t>CRM_DICKSON_197_BML-BOAR-01DT_20221011-094926.csv</t>
  </si>
  <si>
    <t>CRM_DICKSON_197</t>
  </si>
  <si>
    <t>CRM</t>
  </si>
  <si>
    <t>TA 2256.77</t>
  </si>
  <si>
    <t>CRM_DICKSON_197_BML-BOAR-01DT_20221011-095905.csv</t>
  </si>
  <si>
    <t>CRM_DICKSON_197_BML-BOAR-01DT_20221011-100844.csv</t>
  </si>
  <si>
    <t>CRM_DICKSON_197_BML-BOAR-01DT_20221011-101823.csv</t>
  </si>
  <si>
    <t>DC_BML-BOAR-01DT_20221011-102803.csv</t>
  </si>
  <si>
    <t>DC</t>
  </si>
  <si>
    <t>Pseudo Standard</t>
  </si>
  <si>
    <t>DC_BML-BOAR-01DT_20221011-103737.csv</t>
  </si>
  <si>
    <t>DC_BML-BOAR-01DT_20221011-104712.csv</t>
  </si>
  <si>
    <t>CVG71T0_BML-BOAR-01DT_20221011-105547.csv</t>
  </si>
  <si>
    <t>CVG71T0</t>
  </si>
  <si>
    <t>CVG71T0_BML-BOAR-01DT_20221011-110423.csv</t>
  </si>
  <si>
    <t>CVG71T0_BML-BOAR-01DT_20221011-111301.csv</t>
  </si>
  <si>
    <t>CVG71T1_BML-BOAR-01DT_20221011-112149.csv</t>
  </si>
  <si>
    <t>CVG71T1</t>
  </si>
  <si>
    <t>CVG71T1_BML-BOAR-01DT_20221011-113040.csv</t>
  </si>
  <si>
    <t>CVG71T1_BML-BOAR-01DT_20221011-113933.csv</t>
  </si>
  <si>
    <t>CVG72T0_BML-BOAR-01DT_20221011-114904.csv</t>
  </si>
  <si>
    <t>CVG72T0</t>
  </si>
  <si>
    <t>CVG72T0_BML-BOAR-01DT_20221011-115832.csv</t>
  </si>
  <si>
    <t>CVG72T0_BML-BOAR-01DT_20221011-120758.csv</t>
  </si>
  <si>
    <t>CVG72T1_BML-BOAR-01DT_20221011-121730.csv</t>
  </si>
  <si>
    <t>CVG72T1</t>
  </si>
  <si>
    <t>CVG72T1_BML-BOAR-01DT_20221011-122705.csv</t>
  </si>
  <si>
    <t>CVG72T1_BML-BOAR-01DT_20221011-123632.csv</t>
  </si>
  <si>
    <t>CVG73T0_BML-BOAR-01DT_20221011-124508.csv</t>
  </si>
  <si>
    <t>CVG73T0</t>
  </si>
  <si>
    <t>CVG73T0_BML-BOAR-01DT_20221011-125342.csv</t>
  </si>
  <si>
    <t>CVG73T0_BML-BOAR-01DT_20221011-130218.csv</t>
  </si>
  <si>
    <t>CVG73T1_BML-BOAR-01DT_20221011-131056.csv</t>
  </si>
  <si>
    <t>CVG73T1</t>
  </si>
  <si>
    <t>CVG73T1_BML-BOAR-01DT_20221011-131938.csv</t>
  </si>
  <si>
    <t>CVG73T1_BML-BOAR-01DT_20221011-132817.csv</t>
  </si>
  <si>
    <t>CVG74T0_BML-BOAR-01DT_20221011-133745.csv</t>
  </si>
  <si>
    <t>CVG74T0</t>
  </si>
  <si>
    <t>CVG74T0_BML-BOAR-01DT_20221011-134711.csv</t>
  </si>
  <si>
    <t>CVG74T0_BML-BOAR-01DT_20221011-135636.csv</t>
  </si>
  <si>
    <t>CVG74T1_BML-BOAR-01DT_20221011-140604.csv</t>
  </si>
  <si>
    <t>CVG74T1</t>
  </si>
  <si>
    <t>CVG74T1_BML-BOAR-01DT_20221011-141537.csv</t>
  </si>
  <si>
    <t>CVG74T1_BML-BOAR-01DT_20221011-142507.csv</t>
  </si>
  <si>
    <t>DC_BML-BOAR-01DT_20221011-143431.csv</t>
  </si>
  <si>
    <t>CVG75T0_BML-BOAR-01DT_20221011-144425.csv</t>
  </si>
  <si>
    <t>CVG75T0</t>
  </si>
  <si>
    <t>CVG75T0_BML-BOAR-01DT_20221011-145418.csv</t>
  </si>
  <si>
    <t>CVG75T0_BML-BOAR-01DT_20221011-150424.csv</t>
  </si>
  <si>
    <t>CVG75T1_BML-BOAR-01DT_20221011-151428.csv</t>
  </si>
  <si>
    <t>CVG75T1</t>
  </si>
  <si>
    <t>CVG75T1_BML-BOAR-01DT_20221011-152443.csv</t>
  </si>
  <si>
    <t>CVG75T1_BML-BOAR-01DT_20221011-153455.csv</t>
  </si>
  <si>
    <t>CVG76T0_BML-BOAR-01DT_20221011-154420.csv</t>
  </si>
  <si>
    <t>CVG76T0</t>
  </si>
  <si>
    <t>CVG76T0_BML-BOAR-01DT_20221011-155343.csv</t>
  </si>
  <si>
    <t>CVG76T0_BML-BOAR-01DT_20221011-160308.csv</t>
  </si>
  <si>
    <t>CVG76T1_BML-BOAR-01DT_20221011-161237.csv</t>
  </si>
  <si>
    <t>CVG76T1</t>
  </si>
  <si>
    <t>CVG76T1_BML-BOAR-01DT_20221011-162209.csv</t>
  </si>
  <si>
    <t>CVG76T1_BML-BOAR-01DT_20221011-163141.csv</t>
  </si>
  <si>
    <t>CVG77T0_BML-BOAR-01DT_20221011-164124.csv</t>
  </si>
  <si>
    <t>CVG77T0</t>
  </si>
  <si>
    <t>CVG77T0_BML-BOAR-01DT_20221011-165108.csv</t>
  </si>
  <si>
    <t>CVG77T0_BML-BOAR-01DT_20221011-170050.csv</t>
  </si>
  <si>
    <t>CVG77T1_BML-BOAR-01DT_20221011-171033.csv</t>
  </si>
  <si>
    <t>CVG77T1</t>
  </si>
  <si>
    <t>CVG77T1_BML-BOAR-01DT_20221011-172011.csv</t>
  </si>
  <si>
    <t>CVG77T1_BML-BOAR-01DT_20221011-173001.csv</t>
  </si>
  <si>
    <t>CVG78T0_BML-BOAR-01DT_20221011-173837.csv</t>
  </si>
  <si>
    <t>CVG78T0</t>
  </si>
  <si>
    <t>CVG78T0_BML-BOAR-01DT_20221011-174716.csv</t>
  </si>
  <si>
    <t>CVG78T0_BML-BOAR-01DT_20221011-175544.csv</t>
  </si>
  <si>
    <t>CVG78T1_BML-BOAR-01DT_20221011-180420.csv</t>
  </si>
  <si>
    <t>CVG78T1</t>
  </si>
  <si>
    <t>CVG78T1_BML-BOAR-01DT_20221011-181244.csv</t>
  </si>
  <si>
    <t>CVG78T1_BML-BOAR-01DT_20221011-182124.csv</t>
  </si>
  <si>
    <t>DC_BML-BOAR-01DT_20221011-183052.csv</t>
  </si>
  <si>
    <t>CVG79T0_BML-BOAR-01DT_20221011-184012.csv</t>
  </si>
  <si>
    <t>CVG79T0</t>
  </si>
  <si>
    <t>CVG79T0_BML-BOAR-01DT_20221011-184932.csv</t>
  </si>
  <si>
    <t>CVG79T0_BML-BOAR-01DT_20221011-185856.csv</t>
  </si>
  <si>
    <t>CVG79T1_BML-BOAR-01DT_20221011-190823.csv</t>
  </si>
  <si>
    <t>CVG79T1</t>
  </si>
  <si>
    <t>CVG79T1_BML-BOAR-01DT_20221011-191750.csv</t>
  </si>
  <si>
    <t>CVG79T1_BML-BOAR-01DT_20221011-192717.csv</t>
  </si>
  <si>
    <t>CVG80T0_BML-BOAR-01DT_20221011-193712.csv</t>
  </si>
  <si>
    <t>CVG80T0</t>
  </si>
  <si>
    <t>CVG80T0_BML-BOAR-01DT_20221011-194659.csv</t>
  </si>
  <si>
    <t>CVG80T0_BML-BOAR-01DT_20221011-195655.csv</t>
  </si>
  <si>
    <t>CVG80T1_BML-BOAR-01DT_20221011-200659.csv</t>
  </si>
  <si>
    <t>CVG80T1</t>
  </si>
  <si>
    <t>CVG80T1_BML-BOAR-01DT_20221011-201700.csv</t>
  </si>
  <si>
    <t>CVG80T1_BML-BOAR-01DT_20221011-202700.csv</t>
  </si>
  <si>
    <t>CVG81T0_BML-BOAR-01DT_20221011-203558.csv</t>
  </si>
  <si>
    <t>CVG81T0</t>
  </si>
  <si>
    <t>CVG81T0_BML-BOAR-01DT_20221011-204459.csv</t>
  </si>
  <si>
    <t>CVG81T0_BML-BOAR-01DT_20221011-205400.csv</t>
  </si>
  <si>
    <t>CVG81T1_BML-BOAR-01DT_20221011-210304.csv</t>
  </si>
  <si>
    <t>CVG81T1</t>
  </si>
  <si>
    <t>CVG81T1_BML-BOAR-01DT_20221011-211207.csv</t>
  </si>
  <si>
    <t>CVG81T1_BML-BOAR-01DT_20221011-212108.csv</t>
  </si>
  <si>
    <t>CVG82T0_BML-BOAR-01DT_20221011-212938.csv</t>
  </si>
  <si>
    <t>CVG82T0</t>
  </si>
  <si>
    <t>CVG82T0_BML-BOAR-01DT_20221011-213758.csv</t>
  </si>
  <si>
    <t>CVG82T0_BML-BOAR-01DT_20221011-214618.csv</t>
  </si>
  <si>
    <t>CVG82T1_BML-BOAR-01DT_20221011-215449.csv</t>
  </si>
  <si>
    <t>CVG82T1</t>
  </si>
  <si>
    <t>CVG82T1_BML-BOAR-01DT_20221011-220315.csv</t>
  </si>
  <si>
    <t>CVG82T1_BML-BOAR-01DT_20221011-221145.csv</t>
  </si>
  <si>
    <t>DC_BML-BOAR-01DT_20221011-222101.csv</t>
  </si>
  <si>
    <t>CVG83T0_BML-BOAR-01DT_20221011-222947.csv</t>
  </si>
  <si>
    <t>CVG83T0</t>
  </si>
  <si>
    <t>CVG83T0_BML-BOAR-01DT_20221011-223826.csv</t>
  </si>
  <si>
    <t>CVG83T0_BML-BOAR-01DT_20221011-224716.csv</t>
  </si>
  <si>
    <t>CVG83T1_BML-BOAR-01DT_20221011-225614.csv</t>
  </si>
  <si>
    <t>CVG83T1</t>
  </si>
  <si>
    <t>CVG83T1_BML-BOAR-01DT_20221011-230521.csv</t>
  </si>
  <si>
    <t>CVG83T1_BML-BOAR-01DT_20221011-231423.csv</t>
  </si>
  <si>
    <t>CVG84T0_BML-BOAR-01DT_20221011-232250.csv</t>
  </si>
  <si>
    <t>CVG84T0</t>
  </si>
  <si>
    <t>CVG84T0_BML-BOAR-01DT_20221011-233119.csv</t>
  </si>
  <si>
    <t>CVG84T0_BML-BOAR-01DT_20221011-233942.csv</t>
  </si>
  <si>
    <t>CVG84T1_BML-BOAR-01DT_20221011-234808.csv</t>
  </si>
  <si>
    <t>CVG84T1</t>
  </si>
  <si>
    <t>CVG84T1_BML-BOAR-01DT_20221011-235630.csv</t>
  </si>
  <si>
    <t>CVG84T1_BML-BOAR-01DT_20221012-000452.csv</t>
  </si>
  <si>
    <t>CVG85T0_BML-BOAR-01DT_20221012-001306.csv</t>
  </si>
  <si>
    <t>CVG85T0</t>
  </si>
  <si>
    <t>CVG85T0_BML-BOAR-01DT_20221012-002134.csv</t>
  </si>
  <si>
    <t>CVG85T0_BML-BOAR-01DT_20221012-002953.csv</t>
  </si>
  <si>
    <t>CVG85T1_BML-BOAR-01DT_20221012-003836.csv</t>
  </si>
  <si>
    <t>CVG85T1</t>
  </si>
  <si>
    <t>CVG85T1_BML-BOAR-01DT_20221012-004718.csv</t>
  </si>
  <si>
    <t>CVG85T1_BML-BOAR-01DT_20221012-005609.csv</t>
  </si>
  <si>
    <t>CVG86T0_BML-BOAR-01DT_20221012-010524.csv</t>
  </si>
  <si>
    <t>CVG86T0</t>
  </si>
  <si>
    <t>CVG86T0_BML-BOAR-01DT_20221012-011439.csv</t>
  </si>
  <si>
    <t>CVG86T0_BML-BOAR-01DT_20221012-012357.csv</t>
  </si>
  <si>
    <t>CVG86T1_BML-BOAR-01DT_20221012-013328.csv</t>
  </si>
  <si>
    <t>CVG86T1</t>
  </si>
  <si>
    <t>CVG86T1_BML-BOAR-01DT_20221012-014255.csv</t>
  </si>
  <si>
    <t>CVG86T1_BML-BOAR-01DT_20221012-015227.csv</t>
  </si>
  <si>
    <t>DC_BML-BOAR-01DT_20221012-020157.csv</t>
  </si>
  <si>
    <t>CVG87T0_BML-BOAR-01DT_20221012-021036.csv</t>
  </si>
  <si>
    <t>CVG87T0</t>
  </si>
  <si>
    <t>CVG87T0_BML-BOAR-01DT_20221012-021918.csv</t>
  </si>
  <si>
    <t>CVG87T0_BML-BOAR-01DT_20221012-022752.csv</t>
  </si>
  <si>
    <t>CVG87T1_BML-BOAR-01DT_20221012-023642.csv</t>
  </si>
  <si>
    <t>CVG87T1</t>
  </si>
  <si>
    <t>CVG87T1_BML-BOAR-01DT_20221012-024534.csv</t>
  </si>
  <si>
    <t>CVG87T1_BML-BOAR-01DT_20221012-025425.csv</t>
  </si>
  <si>
    <t>CVG88T0_BML-BOAR-01DT_20221012-030352.csv</t>
  </si>
  <si>
    <t>CVG88T0</t>
  </si>
  <si>
    <t>CVG88T0_BML-BOAR-01DT_20221012-031329.csv</t>
  </si>
  <si>
    <t>CVG88T0_BML-BOAR-01DT_20221012-032255.csv</t>
  </si>
  <si>
    <t>CVG88T1_BML-BOAR-01DT_20221012-033241.csv</t>
  </si>
  <si>
    <t>CVG88T1</t>
  </si>
  <si>
    <t>CVG88T1_BML-BOAR-01DT_20221012-034225.csv</t>
  </si>
  <si>
    <t>CVG88T1_BML-BOAR-01DT_20221012-035205.csv</t>
  </si>
  <si>
    <t>CVG89T0_BML-BOAR-01DT_20221012-040206.csv</t>
  </si>
  <si>
    <t>CVG89T0</t>
  </si>
  <si>
    <t>CVG89T0_BML-BOAR-01DT_20221012-041207.csv</t>
  </si>
  <si>
    <t>CVG89T0_BML-BOAR-01DT_20221012-042158.csv</t>
  </si>
  <si>
    <t>CVG89T1_BML-BOAR-01DT_20221012-043203.csv</t>
  </si>
  <si>
    <t>CVG89T1</t>
  </si>
  <si>
    <t>CVG89T1_BML-BOAR-01DT_20221012-044206.csv</t>
  </si>
  <si>
    <t>CVG89T1_BML-BOAR-01DT_20221012-045210.csv</t>
  </si>
  <si>
    <t>CVG90T0_BML-BOAR-01DT_20221012-050116.csv</t>
  </si>
  <si>
    <t>CVG90T0</t>
  </si>
  <si>
    <t>CVG90T0_BML-BOAR-01DT_20221012-051024.csv</t>
  </si>
  <si>
    <t>CVG90T0_BML-BOAR-01DT_20221012-051934.csv</t>
  </si>
  <si>
    <t>CVG90T1_BML-BOAR-01DT_20221012-052848.csv</t>
  </si>
  <si>
    <t>CVG90T1</t>
  </si>
  <si>
    <t>CVG90T1_BML-BOAR-01DT_20221012-053803.csv</t>
  </si>
  <si>
    <t>CVG90T1_BML-BOAR-01DT_20221012-054720.csv</t>
  </si>
  <si>
    <t>DC_BML-BOAR-01DT_20221012-055651.csv</t>
  </si>
  <si>
    <t>CVG91T0_BML-BOAR-01DT_20221012-060621.csv</t>
  </si>
  <si>
    <t>CVG91T0</t>
  </si>
  <si>
    <t>CVG91T0_BML-BOAR-01DT_20221012-061545.csv</t>
  </si>
  <si>
    <t>CVG91T0_BML-BOAR-01DT_20221012-062522.csv</t>
  </si>
  <si>
    <t>CVG91T1_BML-BOAR-01DT_20221012-063502.csv</t>
  </si>
  <si>
    <t>CVG91T1</t>
  </si>
  <si>
    <t>CVG91T1_BML-BOAR-01DT_20221012-064442.csv</t>
  </si>
  <si>
    <t>CVG91T1_BML-BOAR-01DT_20221012-065414.csv</t>
  </si>
  <si>
    <t>CVG92T0_BML-BOAR-01DT_20221012-070257.csv</t>
  </si>
  <si>
    <t>CVG92T0</t>
  </si>
  <si>
    <t>CVG92T0_BML-BOAR-01DT_20221012-071133.csv</t>
  </si>
  <si>
    <t>CVG92T0_BML-BOAR-01DT_20221012-072012.csv</t>
  </si>
  <si>
    <t>CVG92T1_BML-BOAR-01DT_20221012-072856.csv</t>
  </si>
  <si>
    <t>CVG92T1</t>
  </si>
  <si>
    <t>CVG92T1_BML-BOAR-01DT_20221012-073740.csv</t>
  </si>
  <si>
    <t>CVG92T1_BML-BOAR-01DT_20221012-074632.csv</t>
  </si>
  <si>
    <t>CVG93T0_BML-BOAR-01DT_20221012-075614.csv</t>
  </si>
  <si>
    <t>CVG93T0</t>
  </si>
  <si>
    <t>CVG93T0_BML-BOAR-01DT_20221012-080541.csv</t>
  </si>
  <si>
    <t>CVG93T0_BML-BOAR-01DT_20221012-081544.csv</t>
  </si>
  <si>
    <t>CVG93T1_BML-BOAR-01DT_20221012-082550.csv</t>
  </si>
  <si>
    <t>CVG93T1</t>
  </si>
  <si>
    <t>CVG93T1_BML-BOAR-01DT_20221012-083551.csv</t>
  </si>
  <si>
    <t>CVG93T1_BML-BOAR-01DT_20221012-084545.csv</t>
  </si>
  <si>
    <t>CVG94T0_BML-BOAR-01DT_20221012-085540.csv</t>
  </si>
  <si>
    <t>CVG94T0</t>
  </si>
  <si>
    <t>CVG94T0_BML-BOAR-01DT_20221012-090535.csv</t>
  </si>
  <si>
    <t>CVG94T0_BML-BOAR-01DT_20221012-091527.csv</t>
  </si>
  <si>
    <t>CVG94T1_BML-BOAR-01DT_20221012-092531.csv</t>
  </si>
  <si>
    <t>CVG94T1</t>
  </si>
  <si>
    <t>CVG94T1_BML-BOAR-01DT_20221012-093537.csv</t>
  </si>
  <si>
    <t>CVG94T1_BML-BOAR-01DT_20221012-094540.csv</t>
  </si>
  <si>
    <t>DC_BML-BOAR-01DT_20221012-095455.csv</t>
  </si>
  <si>
    <t>CVG95T0_BML-BOAR-01DT_20221012-100343.csv</t>
  </si>
  <si>
    <t>CVG95T0</t>
  </si>
  <si>
    <t>CVG95T0_BML-BOAR-01DT_20221012-101242.csv</t>
  </si>
  <si>
    <t>CVG95T0_BML-BOAR-01DT_20221012-102134.csv</t>
  </si>
  <si>
    <t>CVG95T1_BML-BOAR-01DT_20221012-103035.csv</t>
  </si>
  <si>
    <t>CVG95T1</t>
  </si>
  <si>
    <t>CVG95T1_BML-BOAR-01DT_20221012-103946.csv</t>
  </si>
  <si>
    <t>CVG95T1_BML-BOAR-01DT_20221012-104849.csv</t>
  </si>
  <si>
    <t>CVG96T0_BML-BOAR-01DT_20221012-105720.csv</t>
  </si>
  <si>
    <t>CVG96T0</t>
  </si>
  <si>
    <t>CVG96T0_BML-BOAR-01DT_20221012-110543.csv</t>
  </si>
  <si>
    <t>CVG96T0_BML-BOAR-01DT_20221012-111407.csv</t>
  </si>
  <si>
    <t>CVG96T1_BML-BOAR-01DT_20221012-112251.csv</t>
  </si>
  <si>
    <t>CVG96T1</t>
  </si>
  <si>
    <t>CVG96T1_BML-BOAR-01DT_20221012-113140.csv</t>
  </si>
  <si>
    <t>CVG96T1_BML-BOAR-01DT_20221012-114025.csv</t>
  </si>
  <si>
    <t>CVG97T0_BML-BOAR-01DT_20221012-114928.csv</t>
  </si>
  <si>
    <t>CVG97T0</t>
  </si>
  <si>
    <t>CVG97T0_BML-BOAR-01DT_20221012-115829.csv</t>
  </si>
  <si>
    <t>CVG97T0_BML-BOAR-01DT_20221012-120729.csv</t>
  </si>
  <si>
    <t>CVG97T1_BML-BOAR-01DT_20221012-121636.csv</t>
  </si>
  <si>
    <t>CVG97T1</t>
  </si>
  <si>
    <t>CVG97T1_BML-BOAR-01DT_20221012-122543.csv</t>
  </si>
  <si>
    <t>CVG97T1_BML-BOAR-01DT_20221012-123444.csv</t>
  </si>
  <si>
    <t>CVG98T0_BML-BOAR-01DT_20221012-124301.csv</t>
  </si>
  <si>
    <t>CVG98T0</t>
  </si>
  <si>
    <t>CVG98T0_BML-BOAR-01DT_20221012-125118.csv</t>
  </si>
  <si>
    <t>CVG98T0_BML-BOAR-01DT_20221012-125939.csv</t>
  </si>
  <si>
    <t>CVG98T1_BML-BOAR-01DT_20221012-130835.csv</t>
  </si>
  <si>
    <t>CVG98T1</t>
  </si>
  <si>
    <t>CVG98T1_BML-BOAR-01DT_20221012-131652.csv</t>
  </si>
  <si>
    <t>CVG98T1_BML-BOAR-01DT_20221012-132516.csv</t>
  </si>
  <si>
    <t>DC_BML-BOAR-01DT_20221012-133437.csv</t>
  </si>
  <si>
    <t>CVG99T0_BML-BOAR-01DT_20221012-134325.csv</t>
  </si>
  <si>
    <t>CVG99T0</t>
  </si>
  <si>
    <t>CVG99T0_BML-BOAR-01DT_20221012-135203.csv</t>
  </si>
  <si>
    <t>CVG99T0_BML-BOAR-01DT_20221012-140029.csv</t>
  </si>
  <si>
    <t>CVG99T1_BML-BOAR-01DT_20221012-140852.csv</t>
  </si>
  <si>
    <t>CVG99T1</t>
  </si>
  <si>
    <t>CVG99T1_BML-BOAR-01DT_20221012-141724.csv</t>
  </si>
  <si>
    <t>CVG99T1_BML-BOAR-01DT_20221012-142544.csv</t>
  </si>
  <si>
    <t>CVG100T0_BML-BOAR-01DT_20221012-143446.csv</t>
  </si>
  <si>
    <t>CVG100T0</t>
  </si>
  <si>
    <t>CVG100T0_BML-BOAR-01DT_20221012-144352.csv</t>
  </si>
  <si>
    <t>CVG100T0_BML-BOAR-01DT_20221012-145251.csv</t>
  </si>
  <si>
    <t>CVG100T1_BML-BOAR-01DT_20221012-150227.csv</t>
  </si>
  <si>
    <t>CVG100T1</t>
  </si>
  <si>
    <t>CVG100T1_BML-BOAR-01DT_20221012-151140.csv</t>
  </si>
  <si>
    <t>CVG100T1_BML-BOAR-01DT_20221012-152054.csv</t>
  </si>
  <si>
    <t>CVG101T0_BML-BOAR-01DT_20221012-152923.csv</t>
  </si>
  <si>
    <t>CVG101T0</t>
  </si>
  <si>
    <t>CVG101T0_BML-BOAR-01DT_20221012-153754.csv</t>
  </si>
  <si>
    <t>CVG101T0_BML-BOAR-01DT_20221012-154626.csv</t>
  </si>
  <si>
    <t>CVG101T1_BML-BOAR-01DT_20221012-155503.csv</t>
  </si>
  <si>
    <t>CVG101T1</t>
  </si>
  <si>
    <t>CVG101T1_BML-BOAR-01DT_20221012-160341.csv</t>
  </si>
  <si>
    <t>CVG101T1_BML-BOAR-01DT_20221012-161217.csv</t>
  </si>
  <si>
    <t>CVG102T0_BML-BOAR-01DT_20221012-162148.csv</t>
  </si>
  <si>
    <t>CVG102T0</t>
  </si>
  <si>
    <t>CVG102T0_BML-BOAR-01DT_20221012-163123.csv</t>
  </si>
  <si>
    <t>CVG102T0_BML-BOAR-01DT_20221012-164056.csv</t>
  </si>
  <si>
    <t>CVG102T1_BML-BOAR-01DT_20221012-165032.csv</t>
  </si>
  <si>
    <t>CVG102T1</t>
  </si>
  <si>
    <t>CVG102T1_BML-BOAR-01DT_20221012-170051.csv</t>
  </si>
  <si>
    <t>CVG102T1_BML-BOAR-01DT_20221012-171028.csv</t>
  </si>
  <si>
    <t>DC_BML-BOAR-01DT_20221012-171958.csv</t>
  </si>
  <si>
    <t>CRM_DICKSON_197_BML-BOAR-01DT_20221012-173521.csv</t>
  </si>
  <si>
    <t>2022.10.12MD</t>
  </si>
  <si>
    <t>CRM_DICKSON_197_BML-BOAR-01DT_20221012-174443.csv</t>
  </si>
  <si>
    <t>CRM_DICKSON_197_BML-BOAR-01DT_20221012-175400.csv</t>
  </si>
  <si>
    <t>DC_BML-BOAR-01DT_20221012-180313.csv</t>
  </si>
  <si>
    <t>DC_BML-BOAR-01DT_20221012-181239.csv</t>
  </si>
  <si>
    <t>CVG103T0_BML-BOAR-01DT_20221012-182227.csv</t>
  </si>
  <si>
    <t>CVG103T0</t>
  </si>
  <si>
    <t>CVG103T0_BML-BOAR-01DT_20221012-183218.csv</t>
  </si>
  <si>
    <t>CVG103T0_BML-BOAR-01DT_20221012-184205.csv</t>
  </si>
  <si>
    <t>CVG103T1_BML-BOAR-01DT_20221012-185203.csv</t>
  </si>
  <si>
    <t>CVG103T1</t>
  </si>
  <si>
    <t>CVG103T1_BML-BOAR-01DT_20221012-190201.csv</t>
  </si>
  <si>
    <t>CVG103T1_BML-BOAR-01DT_20221012-191151.csv</t>
  </si>
  <si>
    <t>CVG104T0_BML-BOAR-01DT_20221012-192055.csv</t>
  </si>
  <si>
    <t>CVG104T0</t>
  </si>
  <si>
    <t>CVG104T0_BML-BOAR-01DT_20221012-192958.csv</t>
  </si>
  <si>
    <t>CVG104T0_BML-BOAR-01DT_20221012-193901.csv</t>
  </si>
  <si>
    <t>CVG104T1_BML-BOAR-01DT_20221012-194801.csv</t>
  </si>
  <si>
    <t>CVG104T1</t>
  </si>
  <si>
    <t>CVG104T1_BML-BOAR-01DT_20221012-195706.csv</t>
  </si>
  <si>
    <t>CVG104T1_BML-BOAR-01DT_20221012-200621.csv</t>
  </si>
  <si>
    <t>CVG105T0_BML-BOAR-01DT_20221012-201536.csv</t>
  </si>
  <si>
    <t>CVG105T0</t>
  </si>
  <si>
    <t>CVG105T0_BML-BOAR-01DT_20221012-202454.csv</t>
  </si>
  <si>
    <t>CVG105T0_BML-BOAR-01DT_20221012-203410.csv</t>
  </si>
  <si>
    <t>CVG105T1_BML-BOAR-01DT_20221012-204329.csv</t>
  </si>
  <si>
    <t>CVG105T1</t>
  </si>
  <si>
    <t>CVG105T1_BML-BOAR-01DT_20221012-205249.csv</t>
  </si>
  <si>
    <t>CVG105T1_BML-BOAR-01DT_20221012-210207.csv</t>
  </si>
  <si>
    <t>CVG106T0_BML-BOAR-01DT_20221012-211030.csv</t>
  </si>
  <si>
    <t>CVG106T0</t>
  </si>
  <si>
    <t>CVG106T0_BML-BOAR-01DT_20221012-211853.csv</t>
  </si>
  <si>
    <t>CVG106T0_BML-BOAR-01DT_20221012-212745.csv</t>
  </si>
  <si>
    <t>CVG106T1_BML-BOAR-01DT_20221012-213658.csv</t>
  </si>
  <si>
    <t>CVG106T1</t>
  </si>
  <si>
    <t>CVG106T1_BML-BOAR-01DT_20221012-214530.csv</t>
  </si>
  <si>
    <t>CVG106T1_BML-BOAR-01DT_20221012-215423.csv</t>
  </si>
  <si>
    <t>DC_BML-BOAR-01DT_20221012-220348.csv</t>
  </si>
  <si>
    <t>CVG107T0_BML-BOAR-01DT_20221012-221315.csv</t>
  </si>
  <si>
    <t>CVG107T0</t>
  </si>
  <si>
    <t>CVG107T0_BML-BOAR-01DT_20221012-222240.csv</t>
  </si>
  <si>
    <t>CVG107T0_BML-BOAR-01DT_20221012-223206.csv</t>
  </si>
  <si>
    <t>CVG107T1_BML-BOAR-01DT_20221012-224148.csv</t>
  </si>
  <si>
    <t>CVG107T1</t>
  </si>
  <si>
    <t>CVG107T1_BML-BOAR-01DT_20221012-225130.csv</t>
  </si>
  <si>
    <t>CVG107T1_BML-BOAR-01DT_20221012-230111.csv</t>
  </si>
  <si>
    <t>CVG108T0_BML-BOAR-01DT_20221012-231113.csv</t>
  </si>
  <si>
    <t>CVG108T0</t>
  </si>
  <si>
    <t>CVG108T0_BML-BOAR-01DT_20221012-232114.csv</t>
  </si>
  <si>
    <t>CVG108T0_BML-BOAR-01DT_20221012-233114.csv</t>
  </si>
  <si>
    <t>CVG108T1_BML-BOAR-01DT_20221012-234110.csv</t>
  </si>
  <si>
    <t>CVG108T1</t>
  </si>
  <si>
    <t>CVG108T1_BML-BOAR-01DT_20221012-235107.csv</t>
  </si>
  <si>
    <t>CVG108T1_BML-BOAR-01DT_20221013-000109.csv</t>
  </si>
  <si>
    <t>CVG109T0_BML-BOAR-01DT_20221013-001008.csv</t>
  </si>
  <si>
    <t>CVG109T0</t>
  </si>
  <si>
    <t>CVG109T0_BML-BOAR-01DT_20221013-001858.csv</t>
  </si>
  <si>
    <t>CVG109T0_BML-BOAR-01DT_20221013-002746.csv</t>
  </si>
  <si>
    <t>CVG109T1_BML-BOAR-01DT_20221013-003642.csv</t>
  </si>
  <si>
    <t>CVG109T1</t>
  </si>
  <si>
    <t>CVG109T1_BML-BOAR-01DT_20221013-004536.csv</t>
  </si>
  <si>
    <t>CVG109T1_BML-BOAR-01DT_20221013-005431.csv</t>
  </si>
  <si>
    <t>CVG110T0_BML-BOAR-01DT_20221013-010246.csv</t>
  </si>
  <si>
    <t>CVG110T0</t>
  </si>
  <si>
    <t>CVG110T0_BML-BOAR-01DT_20221013-011102.csv</t>
  </si>
  <si>
    <t>CVG110T0_BML-BOAR-01DT_20221013-011918.csv</t>
  </si>
  <si>
    <t>CVG110T1_BML-BOAR-01DT_20221013-012755.csv</t>
  </si>
  <si>
    <t>CVG110T1</t>
  </si>
  <si>
    <t>CVG110T1_BML-BOAR-01DT_20221013-013635.csv</t>
  </si>
  <si>
    <t>CVG110T1_BML-BOAR-01DT_20221013-014508.csv</t>
  </si>
  <si>
    <t>DC_BML-BOAR-01DT_20221013-015429.csv</t>
  </si>
  <si>
    <t>CVG111T0_BML-BOAR-01DT_20221013-020321.csv</t>
  </si>
  <si>
    <t>CVG111T0</t>
  </si>
  <si>
    <t>CVG111T0_BML-BOAR-01DT_20221013-021216.csv</t>
  </si>
  <si>
    <t>CVG111T0_BML-BOAR-01DT_20221013-022112.csv</t>
  </si>
  <si>
    <t>CVG111T1_BML-BOAR-01DT_20221013-023028.csv</t>
  </si>
  <si>
    <t>CVG111T1</t>
  </si>
  <si>
    <t>CVG111T1_BML-BOAR-01DT_20221013-023935.csv</t>
  </si>
  <si>
    <t>CVG111T1_BML-BOAR-01DT_20221013-024842.csv</t>
  </si>
  <si>
    <t>CVG112T0_BML-BOAR-01DT_20221013-025714.csv</t>
  </si>
  <si>
    <t>CVG112T0</t>
  </si>
  <si>
    <t>CVG112T0_BML-BOAR-01DT_20221013-030541.csv</t>
  </si>
  <si>
    <t>CVG112T0_BML-BOAR-01DT_20221013-031406.csv</t>
  </si>
  <si>
    <t>CVG112T1_BML-BOAR-01DT_20221013-032233.csv</t>
  </si>
  <si>
    <t>CVG112T1</t>
  </si>
  <si>
    <t>CVG112T1_BML-BOAR-01DT_20221013-033059.csv</t>
  </si>
  <si>
    <t>CVG112T1_BML-BOAR-01DT_20221013-033931.csv</t>
  </si>
  <si>
    <t>CVG113T0_BML-BOAR-01DT_20221013-034753.csv</t>
  </si>
  <si>
    <t>CVG113T0</t>
  </si>
  <si>
    <t>CVG113T0_BML-BOAR-01DT_20221013-035605.csv</t>
  </si>
  <si>
    <t>CVG113T0_BML-BOAR-01DT_20221013-040414.csv</t>
  </si>
  <si>
    <t>CVG113T1_BML-BOAR-01DT_20221013-041241.csv</t>
  </si>
  <si>
    <t>CVG113T1</t>
  </si>
  <si>
    <t>CVG113T1_BML-BOAR-01DT_20221013-042114.csv</t>
  </si>
  <si>
    <t>CVG113T1_BML-BOAR-01DT_20221013-042939.csv</t>
  </si>
  <si>
    <t>CVG114T0_BML-BOAR-01DT_20221013-043841.csv</t>
  </si>
  <si>
    <t>CVG114T0</t>
  </si>
  <si>
    <t>CVG114T0_BML-BOAR-01DT_20221013-044745.csv</t>
  </si>
  <si>
    <t>CVG114T0_BML-BOAR-01DT_20221013-045652.csv</t>
  </si>
  <si>
    <t>CVG114T1_BML-BOAR-01DT_20221013-050607.csv</t>
  </si>
  <si>
    <t>CVG114T1</t>
  </si>
  <si>
    <t>CVG114T1_BML-BOAR-01DT_20221013-051527.csv</t>
  </si>
  <si>
    <t>CVG114T1_BML-BOAR-01DT_20221013-052447.csv</t>
  </si>
  <si>
    <t>DC_BML-BOAR-01DT_20221013-053421.csv</t>
  </si>
  <si>
    <t>DC_BML-BOAR-01DT_20221013-054353.csv</t>
  </si>
  <si>
    <t>NEW DC</t>
  </si>
  <si>
    <t>DC_BML-BOAR-01DT_20221013-055324.csv</t>
  </si>
  <si>
    <t>CVG115T0_BML-BOAR-01DT_20221013-060156.csv</t>
  </si>
  <si>
    <t>CVG115T0</t>
  </si>
  <si>
    <t>CVG115T0_BML-BOAR-01DT_20221013-061021.csv</t>
  </si>
  <si>
    <t>CVG115T0_BML-BOAR-01DT_20221013-061847.csv</t>
  </si>
  <si>
    <t>CVG115T1_BML-BOAR-01DT_20221013-062735.csv</t>
  </si>
  <si>
    <t>CVG115T1</t>
  </si>
  <si>
    <t>CVG115T1_BML-BOAR-01DT_20221013-063615.csv</t>
  </si>
  <si>
    <t>CVG115T1_BML-BOAR-01DT_20221013-064457.csv</t>
  </si>
  <si>
    <t>CVG116T0_BML-BOAR-01DT_20221013-065423.csv</t>
  </si>
  <si>
    <t>CVG116T0</t>
  </si>
  <si>
    <t>CVG116T0_BML-BOAR-01DT_20221013-070352.csv</t>
  </si>
  <si>
    <t>CVG116T0_BML-BOAR-01DT_20221013-071321.csv</t>
  </si>
  <si>
    <t>CVG116T1_BML-BOAR-01DT_20221013-072300.csv</t>
  </si>
  <si>
    <t>CVG116T1</t>
  </si>
  <si>
    <t>CVG116T1_BML-BOAR-01DT_20221013-073233.csv</t>
  </si>
  <si>
    <t>CVG116T1_BML-BOAR-01DT_20221013-074214.csv</t>
  </si>
  <si>
    <t>CVG117T0_BML-BOAR-01DT_20221013-075208.csv</t>
  </si>
  <si>
    <t>CVG117T0</t>
  </si>
  <si>
    <t>CVG117T0_BML-BOAR-01DT_20221013-080206.csv</t>
  </si>
  <si>
    <t>CVG117T0_BML-BOAR-01DT_20221013-081205.csv</t>
  </si>
  <si>
    <t>CVG117T1_BML-BOAR-01DT_20221013-082212.csv</t>
  </si>
  <si>
    <t>CVG117T1</t>
  </si>
  <si>
    <t>CVG117T1_BML-BOAR-01DT_20221013-083218.csv</t>
  </si>
  <si>
    <t>CVG117T1_BML-BOAR-01DT_20221013-084233.csv</t>
  </si>
  <si>
    <t>CVG118T0_BML-BOAR-01DT_20221013-085154.csv</t>
  </si>
  <si>
    <t>CVG118T0</t>
  </si>
  <si>
    <t>CVG118T0_BML-BOAR-01DT_20221013-090114.csv</t>
  </si>
  <si>
    <t>CVG118T0_BML-BOAR-01DT_20221013-091032.csv</t>
  </si>
  <si>
    <t>CVG118T1_BML-BOAR-01DT_20221013-091956.csv</t>
  </si>
  <si>
    <t>CVG118T1</t>
  </si>
  <si>
    <t>CVG118T1_BML-BOAR-01DT_20221013-092920.csv</t>
  </si>
  <si>
    <t>CVG118T1_BML-BOAR-01DT_20221013-093850.csv</t>
  </si>
  <si>
    <t>DC_BML-BOAR-01DT_20221013-094824.csv</t>
  </si>
  <si>
    <t>CVG119T0_BML-BOAR-01DT_20221013-095740.csv</t>
  </si>
  <si>
    <t>CVG119T0</t>
  </si>
  <si>
    <t>CVG119T0_BML-BOAR-01DT_20221013-101158.csv</t>
  </si>
  <si>
    <t>CVG119T0_BML-BOAR-01DT_20221013-102116.csv</t>
  </si>
  <si>
    <t>CVG119T1_BML-BOAR-01DT_20221013-103036.csv</t>
  </si>
  <si>
    <t>CVG119T1</t>
  </si>
  <si>
    <t>2022.10.12MD2022.10.12MD</t>
  </si>
  <si>
    <t>CVG119T1_BML-BOAR-01DT_20221013-103950.csv</t>
  </si>
  <si>
    <t>CVG119T1_BML-BOAR-01DT_20221013-104905.csv</t>
  </si>
  <si>
    <t>CVG120T0_BML-BOAR-01DT_20221013-105725.csv</t>
  </si>
  <si>
    <t>CVG120T0</t>
  </si>
  <si>
    <t>CVG120T0_BML-BOAR-01DT_20221013-110546.csv</t>
  </si>
  <si>
    <t>CVG120T0_BML-BOAR-01DT_20221013-111415.csv</t>
  </si>
  <si>
    <t>CVG120T1_BML-BOAR-01DT_20221013-112301.csv</t>
  </si>
  <si>
    <t>CVG120T1</t>
  </si>
  <si>
    <t>CVG120T1_BML-BOAR-01DT_20221013-113136.csv</t>
  </si>
  <si>
    <t>CVG120T1_BML-BOAR-01DT_20221013-114015.csv</t>
  </si>
  <si>
    <t>CVG121T0_BML-BOAR-01DT_20221013-114940.csv</t>
  </si>
  <si>
    <t>CVG121T0</t>
  </si>
  <si>
    <t>CVG121T0_BML-BOAR-01DT_20221013-115905.csv</t>
  </si>
  <si>
    <t>CVG121T0_BML-BOAR-01DT_20221013-120833.csv</t>
  </si>
  <si>
    <t>CVG121T1_BML-BOAR-01DT_20221013-121820.csv</t>
  </si>
  <si>
    <t>CVG121T1</t>
  </si>
  <si>
    <t>CVG121T1_BML-BOAR-01DT_20221013-122759.csv</t>
  </si>
  <si>
    <t>CVG121T1_BML-BOAR-01DT_20221013-123738.csv</t>
  </si>
  <si>
    <t>CVG122T0_BML-BOAR-01DT_20221013-124740.csv</t>
  </si>
  <si>
    <t>CVG122T0</t>
  </si>
  <si>
    <t>CVG122T0_BML-BOAR-01DT_20221013-125744.csv</t>
  </si>
  <si>
    <t>CVG122T0_BML-BOAR-01DT_20221013-130756.csv</t>
  </si>
  <si>
    <t>CVG122T1_BML-BOAR-01DT_20221013-131818.csv</t>
  </si>
  <si>
    <t>CVG122T1</t>
  </si>
  <si>
    <t>CVG122T1_BML-BOAR-01DT_20221013-132841.csv</t>
  </si>
  <si>
    <t>CVG122T1_BML-BOAR-01DT_20221013-133901.csv</t>
  </si>
  <si>
    <t>DC_BML-BOAR-01DT_20221013-134832.csv</t>
  </si>
  <si>
    <t>CVG123T0_BML-BOAR-01DT_20221013-135729.csv</t>
  </si>
  <si>
    <t>CVG123T0</t>
  </si>
  <si>
    <t>CVG123T0_BML-BOAR-01DT_20221013-140622.csv</t>
  </si>
  <si>
    <t>CVG123T0_BML-BOAR-01DT_20221013-141513.csv</t>
  </si>
  <si>
    <t>CVG123T1_BML-BOAR-01DT_20221013-142426.csv</t>
  </si>
  <si>
    <t>CVG123T1</t>
  </si>
  <si>
    <t>CVG123T1_BML-BOAR-01DT_20221013-143335.csv</t>
  </si>
  <si>
    <t>CVG123T1_BML-BOAR-01DT_20221013-144244.csv</t>
  </si>
  <si>
    <t>CVG124T0_BML-BOAR-01DT_20221013-145104.csv</t>
  </si>
  <si>
    <t>CVG124T0</t>
  </si>
  <si>
    <t>CVG124T0_BML-BOAR-01DT_20221013-145931.csv</t>
  </si>
  <si>
    <t>CVG124T0_BML-BOAR-01DT_20221013-150800.csv</t>
  </si>
  <si>
    <t>CVG124T1_BML-BOAR-01DT_20221013-151639.csv</t>
  </si>
  <si>
    <t>CVG124T1</t>
  </si>
  <si>
    <t>CVG124T1_BML-BOAR-01DT_20221013-152525.csv</t>
  </si>
  <si>
    <t>CVG124T1_BML-BOAR-01DT_20221013-153401.csv</t>
  </si>
  <si>
    <t>CVG125T0_BML-BOAR-01DT_20221013-154244.csv</t>
  </si>
  <si>
    <t>CVG125T0</t>
  </si>
  <si>
    <t>CVG125T0_BML-BOAR-01DT_20221013-155127.csv</t>
  </si>
  <si>
    <t>CVG125T0_BML-BOAR-01DT_20221013-160012.csv</t>
  </si>
  <si>
    <t>CVG125T1_BML-BOAR-01DT_20221013-160919.csv</t>
  </si>
  <si>
    <t>CVG125T1</t>
  </si>
  <si>
    <t>CVG125T1_BML-BOAR-01DT_20221013-161816.csv</t>
  </si>
  <si>
    <t>CVG125T1_BML-BOAR-01DT_20221013-162714.csv</t>
  </si>
  <si>
    <t>CVG126T0_BML-BOAR-01DT_20221013-163542.csv</t>
  </si>
  <si>
    <t>CVG126T0</t>
  </si>
  <si>
    <t>CVG126T0_BML-BOAR-01DT_20221013-164419.csv</t>
  </si>
  <si>
    <t>CVG126T0_BML-BOAR-01DT_20221013-165257.csv</t>
  </si>
  <si>
    <t>CVG126T1_BML-BOAR-01DT_20221013-170131.csv</t>
  </si>
  <si>
    <t>CVG126T1</t>
  </si>
  <si>
    <t>CVG126T1_BML-BOAR-01DT_20221013-171004.csv</t>
  </si>
  <si>
    <t>CVG126T1_BML-BOAR-01DT_20221013-171842.csv</t>
  </si>
  <si>
    <t>DC_BML-BOAR-01DT_20221013-172822.csv</t>
  </si>
  <si>
    <t>CVG127T0_BML-BOAR-01DT_20221013-173646.csv</t>
  </si>
  <si>
    <t>CVG127T0</t>
  </si>
  <si>
    <t>CVG127T0_BML-BOAR-01DT_20221013-174519.csv</t>
  </si>
  <si>
    <t>CVG127T0_BML-BOAR-01DT_20221013-175348.csv</t>
  </si>
  <si>
    <t>CVG127T1_BML-BOAR-01DT_20221013-180228.csv</t>
  </si>
  <si>
    <t>CVG127T1</t>
  </si>
  <si>
    <t>CVG127T1_BML-BOAR-01DT_20221013-181105.csv</t>
  </si>
  <si>
    <t>CVG127T1_BML-BOAR-01DT_20221013-181948.csv</t>
  </si>
  <si>
    <t>CVG128T0_BML-BOAR-01DT_20221013-182905.csv</t>
  </si>
  <si>
    <t>CVG128T0</t>
  </si>
  <si>
    <t>CVG128T0_BML-BOAR-01DT_20221013-183808.csv</t>
  </si>
  <si>
    <t>CVG128T0_BML-BOAR-01DT_20221013-184720.csv</t>
  </si>
  <si>
    <t>CVG128T1_BML-BOAR-01DT_20221013-185639.csv</t>
  </si>
  <si>
    <t>CVG128T1</t>
  </si>
  <si>
    <t>CVG128T1_BML-BOAR-01DT_20221013-190557.csv</t>
  </si>
  <si>
    <t>CVG128T1_BML-BOAR-01DT_20221013-191517.csv</t>
  </si>
  <si>
    <t>CVG129T0_BML-BOAR-01DT_20221013-192349.csv</t>
  </si>
  <si>
    <t>CVG129T0</t>
  </si>
  <si>
    <t>CVG129T0_BML-BOAR-01DT_20221013-193217.csv</t>
  </si>
  <si>
    <t>CVG129T0_BML-BOAR-01DT_20221013-194053.csv</t>
  </si>
  <si>
    <t>CVG129T1_BML-BOAR-01DT_20221013-194940.csv</t>
  </si>
  <si>
    <t>CVG129T1</t>
  </si>
  <si>
    <t>CVG129T1_BML-BOAR-01DT_20221013-195826.csv</t>
  </si>
  <si>
    <t>CVG129T1_BML-BOAR-01DT_20221013-200712.csv</t>
  </si>
  <si>
    <t>CVG130T0_BML-BOAR-01DT_20221013-201645.csv</t>
  </si>
  <si>
    <t>CVG130T0</t>
  </si>
  <si>
    <t>CVG130T0_BML-BOAR-01DT_20221013-202614.csv</t>
  </si>
  <si>
    <t>CVG130T0_BML-BOAR-01DT_20221013-203543.csv</t>
  </si>
  <si>
    <t>CVG130T1_BML-BOAR-01DT_20221013-204514.csv</t>
  </si>
  <si>
    <t>CVG130T1</t>
  </si>
  <si>
    <t>CVG130T1_BML-BOAR-01DT_20221013-205446.csv</t>
  </si>
  <si>
    <t>CVG130T1_BML-BOAR-01DT_20221013-210425.csv</t>
  </si>
  <si>
    <t>DC_BML-BOAR-01DT_20221013-211357.csv</t>
  </si>
  <si>
    <t>CVG131T0_BML-BOAR-01DT_20221013-212351.csv</t>
  </si>
  <si>
    <t>CVG131T0</t>
  </si>
  <si>
    <t>CVG131T0_BML-BOAR-01DT_20221013-213346.csv</t>
  </si>
  <si>
    <t>CVG131T0_BML-BOAR-01DT_20221013-214341.csv</t>
  </si>
  <si>
    <t>CVG131T1_BML-BOAR-01DT_20221013-215349.csv</t>
  </si>
  <si>
    <t>CVG131T1</t>
  </si>
  <si>
    <t>CVG131T1_BML-BOAR-01DT_20221013-220402.csv</t>
  </si>
  <si>
    <t>CVG131T1_BML-BOAR-01DT_20221013-221415.csv</t>
  </si>
  <si>
    <t>CVG132T0_BML-BOAR-01DT_20221013-222338.csv</t>
  </si>
  <si>
    <t>CVG132T0</t>
  </si>
  <si>
    <t>CVG132T0_BML-BOAR-01DT_20221013-223300.csv</t>
  </si>
  <si>
    <t>CVG132T0_BML-BOAR-01DT_20221013-224222.csv</t>
  </si>
  <si>
    <t>CVG132T1_BML-BOAR-01DT_20221013-225155.csv</t>
  </si>
  <si>
    <t>CVG132T1</t>
  </si>
  <si>
    <t>CVG132T1_BML-BOAR-01DT_20221013-230126.csv</t>
  </si>
  <si>
    <t>CVG132T1_BML-BOAR-01DT_20221013-231051.csv</t>
  </si>
  <si>
    <t>DC_BML-BOAR-01DT_20221013-232026.csv</t>
  </si>
  <si>
    <t>DC_BML-BOAR-01DT_20221013-233244.csv</t>
  </si>
  <si>
    <t>NEW ACID ADDED</t>
  </si>
  <si>
    <t>CVG133T0_BML-BOAR-01DT_20221013-235051.csv</t>
  </si>
  <si>
    <t>CVG133T0</t>
  </si>
  <si>
    <t>CVG133T0_BML-BOAR-01DT_20221014-000000.csv</t>
  </si>
  <si>
    <t>CVG133T0_BML-BOAR-01DT_20221014-000909.csv</t>
  </si>
  <si>
    <t>CVG133T1_BML-BOAR-01DT_20221014-001816.csv</t>
  </si>
  <si>
    <t>CVG133T1</t>
  </si>
  <si>
    <t>CVG133T1_BML-BOAR-01DT_20221014-002723.csv</t>
  </si>
  <si>
    <t>CVG133T1_BML-BOAR-01DT_20221014-003622.csv</t>
  </si>
  <si>
    <t>CVG134T0_BML-BOAR-01DT_20221014-004442.csv</t>
  </si>
  <si>
    <t>CVG134T0</t>
  </si>
  <si>
    <t>CVG134T0_BML-BOAR-01DT_20221014-005317.csv</t>
  </si>
  <si>
    <t>CVG134T0_BML-BOAR-01DT_20221014-010154.csv</t>
  </si>
  <si>
    <t>CVG134T1_BML-BOAR-01DT_20221014-011040.csv</t>
  </si>
  <si>
    <t>CVG134T1</t>
  </si>
  <si>
    <t>CVG134T1_BML-BOAR-01DT_20221014-011931.csv</t>
  </si>
  <si>
    <t>CVG134T1_BML-BOAR-01DT_20221014-012807.csv</t>
  </si>
  <si>
    <t>DC_BML-BOAR-01DT_20221014-013736.csv</t>
  </si>
  <si>
    <t>CVG135T0_BML-BOAR-01DT_20221014-014649.csv</t>
  </si>
  <si>
    <t>CVG135T0</t>
  </si>
  <si>
    <t>CVG135T0_BML-BOAR-01DT_20221014-015610.csv</t>
  </si>
  <si>
    <t>CVG135T0_BML-BOAR-01DT_20221014-020530.csv</t>
  </si>
  <si>
    <t>CVG135T1_BML-BOAR-01DT_20221014-021458.csv</t>
  </si>
  <si>
    <t>CVG135T1</t>
  </si>
  <si>
    <t>CVG135T1_BML-BOAR-01DT_20221014-022418.csv</t>
  </si>
  <si>
    <t>CVG135T1_BML-BOAR-01DT_20221014-023359.csv</t>
  </si>
  <si>
    <t>CVG136T0_BML-BOAR-01DT_20221014-024346.csv</t>
  </si>
  <si>
    <t>CVG136T0</t>
  </si>
  <si>
    <t>CVG136T0_BML-BOAR-01DT_20221014-025333.csv</t>
  </si>
  <si>
    <t>CVG136T0_BML-BOAR-01DT_20221014-030318.csv</t>
  </si>
  <si>
    <t>CVG136T1_BML-BOAR-01DT_20221014-031319.csv</t>
  </si>
  <si>
    <t>CVG136T1</t>
  </si>
  <si>
    <t>CVG136T1_BML-BOAR-01DT_20221014-032319.csv</t>
  </si>
  <si>
    <t>CVG136T1_BML-BOAR-01DT_20221014-033313.csv</t>
  </si>
  <si>
    <t>CVG137T0_BML-BOAR-01DT_20221014-034200.csv</t>
  </si>
  <si>
    <t>CVG137T0</t>
  </si>
  <si>
    <t>CVG137T0_BML-BOAR-01DT_20221014-035057.csv</t>
  </si>
  <si>
    <t>CVG137T0_BML-BOAR-01DT_20221014-035948.csv</t>
  </si>
  <si>
    <t>CVG137T1_BML-BOAR-01DT_20221014-040858.csv</t>
  </si>
  <si>
    <t>CVG137T1</t>
  </si>
  <si>
    <t>CVG137T1_BML-BOAR-01DT_20221014-041809.csv</t>
  </si>
  <si>
    <t>CVG137T1_BML-BOAR-01DT_20221014-042722.csv</t>
  </si>
  <si>
    <t>CVG138T0_BML-BOAR-01DT_20221014-043548.csv</t>
  </si>
  <si>
    <t>CVG138T0</t>
  </si>
  <si>
    <t>CVG138T0_BML-BOAR-01DT_20221014-044422.csv</t>
  </si>
  <si>
    <t>CVG138T0_BML-BOAR-01DT_20221014-045258.csv</t>
  </si>
  <si>
    <t>CVG138T1_BML-BOAR-01DT_20221014-050147.csv</t>
  </si>
  <si>
    <t>CVG138T1</t>
  </si>
  <si>
    <t>CVG138T1_BML-BOAR-01DT_20221014-051035.csv</t>
  </si>
  <si>
    <t>CVG138T1_BML-BOAR-01DT_20221014-051923.csv</t>
  </si>
  <si>
    <t>DC_BML-BOAR-01DT_20221014-052900.csv</t>
  </si>
  <si>
    <t>CVG139T0_BML-BOAR-01DT_20221014-053759.csv</t>
  </si>
  <si>
    <t>CVG139T0</t>
  </si>
  <si>
    <t>CVG139T0_BML-BOAR-01DT_20221014-055143.csv</t>
  </si>
  <si>
    <t>NaN</t>
  </si>
  <si>
    <t>CVG139T0_BML-BOAR-01DT_20221014-060035.csv</t>
  </si>
  <si>
    <t>CVG139T1_BML-BOAR-01DT_20221014-060930.csv</t>
  </si>
  <si>
    <t>CVG139T1</t>
  </si>
  <si>
    <t>CVG139T1_BML-BOAR-01DT_20221014-061832.csv</t>
  </si>
  <si>
    <t>CVG139T1_BML-BOAR-01DT_20221014-062734.csv</t>
  </si>
  <si>
    <t>CVG140T0_BML-BOAR-01DT_20221014-063604.csv</t>
  </si>
  <si>
    <t>CVG140T0</t>
  </si>
  <si>
    <t>CVG140T0_BML-BOAR-01DT_20221014-064421.csv</t>
  </si>
  <si>
    <t>CVG140T0_BML-BOAR-01DT_20221014-065248.csv</t>
  </si>
  <si>
    <t>CVG140T1_BML-BOAR-01DT_20221014-070108.csv</t>
  </si>
  <si>
    <t>CVG140T1</t>
  </si>
  <si>
    <t>CVG140T1_BML-BOAR-01DT_20221014-070934.csv</t>
  </si>
  <si>
    <t>CVG140T1_BML-BOAR-01DT_20221014-071800.csv</t>
  </si>
  <si>
    <t>CVG141T0_BML-BOAR-01DT_20221014-072625.csv</t>
  </si>
  <si>
    <t>CVG141T0</t>
  </si>
  <si>
    <t>CVG141T0_BML-BOAR-01DT_20221014-073449.csv</t>
  </si>
  <si>
    <t>CVG141T0_BML-BOAR-01DT_20221014-074314.csv</t>
  </si>
  <si>
    <t>CVG141T1_BML-BOAR-01DT_20221014-075148.csv</t>
  </si>
  <si>
    <t>CVG141T1</t>
  </si>
  <si>
    <t>CVG141T1_BML-BOAR-01DT_20221014-080022.csv</t>
  </si>
  <si>
    <t>CVG141T1_BML-BOAR-01DT_20221014-080907.csv</t>
  </si>
  <si>
    <t>CVG142T0_BML-BOAR-01DT_20221014-081816.csv</t>
  </si>
  <si>
    <t>CVG142T0</t>
  </si>
  <si>
    <t>CVG142T0_BML-BOAR-01DT_20221014-082737.csv</t>
  </si>
  <si>
    <t>CVG142T0_BML-BOAR-01DT_20221014-083701.csv</t>
  </si>
  <si>
    <t>CVG142T1_BML-BOAR-01DT_20221014-084630.csv</t>
  </si>
  <si>
    <t>CVG142T1</t>
  </si>
  <si>
    <t>CVG142T1_BML-BOAR-01DT_20221014-085559.csv</t>
  </si>
  <si>
    <t>CVG142T1_BML-BOAR-01DT_20221014-090526.csv</t>
  </si>
  <si>
    <t>DC_BML-BOAR-01DT_20221014-091456.csv</t>
  </si>
  <si>
    <t>CVG143T0_BML-BOAR-01DT_20221014-092329.csv</t>
  </si>
  <si>
    <t>CVG143T0</t>
  </si>
  <si>
    <t>CVG143T0_BML-BOAR-01DT_20221014-093210.csv</t>
  </si>
  <si>
    <t>CVG143T0_BML-BOAR-01DT_20221014-094042.csv</t>
  </si>
  <si>
    <t>CVG143T1_BML-BOAR-01DT_20221014-094914.csv</t>
  </si>
  <si>
    <t>CVG143T1</t>
  </si>
  <si>
    <t>CVG143T1_BML-BOAR-01DT_20221014-095759.csv</t>
  </si>
  <si>
    <t>CVG143T1_BML-BOAR-01DT_20221014-100643.csv</t>
  </si>
  <si>
    <t>CVG144T0_BML-BOAR-01DT_20221014-101604.csv</t>
  </si>
  <si>
    <t>CVG144T0</t>
  </si>
  <si>
    <t>CVG144T0_BML-BOAR-01DT_20221014-102525.csv</t>
  </si>
  <si>
    <t>CVG144T0_BML-BOAR-01DT_20221014-103446.csv</t>
  </si>
  <si>
    <t>CVG144T1_BML-BOAR-01DT_20221014-104431.csv</t>
  </si>
  <si>
    <t>CVG144T1</t>
  </si>
  <si>
    <t>CVG144T1_BML-BOAR-01DT_20221014-105357.csv</t>
  </si>
  <si>
    <t>CVG144T1_BML-BOAR-01DT_20221014-110326.csv</t>
  </si>
  <si>
    <t>CVG145T0_BML-BOAR-01DT_20221014-111321.csv</t>
  </si>
  <si>
    <t>CVG145T0</t>
  </si>
  <si>
    <t>CVG145T0_BML-BOAR-01DT_20221014-112329.csv</t>
  </si>
  <si>
    <t>CVG145T0_BML-BOAR-01DT_20221014-113333.csv</t>
  </si>
  <si>
    <t>CVG145T1_BML-BOAR-01DT_20221014-114340.csv</t>
  </si>
  <si>
    <t>CVG145T1</t>
  </si>
  <si>
    <t>CVG145T1_BML-BOAR-01DT_20221014-115351.csv</t>
  </si>
  <si>
    <t>CVG145T1_BML-BOAR-01DT_20221014-120351.csv</t>
  </si>
  <si>
    <t>CVG146T0_BML-BOAR-01DT_20221014-121306.csv</t>
  </si>
  <si>
    <t>CVG146T0</t>
  </si>
  <si>
    <t>CVG146T0_BML-BOAR-01DT_20221014-122208.csv</t>
  </si>
  <si>
    <t>CVG146T0_BML-BOAR-01DT_20221014-123120.csv</t>
  </si>
  <si>
    <t>CVG146T1_BML-BOAR-01DT_20221014-124047.csv</t>
  </si>
  <si>
    <t>CVG146T1</t>
  </si>
  <si>
    <t>CVG146T1_BML-BOAR-01DT_20221014-124958.csv</t>
  </si>
  <si>
    <t>CVG146T1_BML-BOAR-01DT_20221014-125918.csv</t>
  </si>
  <si>
    <t>DC_BML-BOAR-01DT_20221014-130852.csv</t>
  </si>
  <si>
    <t>CVG147T0_BML-BOAR-01DT_20221014-131813.csv</t>
  </si>
  <si>
    <t>CVG147T0</t>
  </si>
  <si>
    <t>CVG147T0_BML-BOAR-01DT_20221014-132727.csv</t>
  </si>
  <si>
    <t>CVG147T0_BML-BOAR-01DT_20221014-133641.csv</t>
  </si>
  <si>
    <t>CVG147T1_BML-BOAR-01DT_20221014-134606.csv</t>
  </si>
  <si>
    <t>CVG147T1</t>
  </si>
  <si>
    <t>CVG147T1_BML-BOAR-01DT_20221014-135523.csv</t>
  </si>
  <si>
    <t>CVG147T1_BML-BOAR-01DT_20221014-140441.csv</t>
  </si>
  <si>
    <t>CVG148T0_BML-BOAR-01DT_20221014-141324.csv</t>
  </si>
  <si>
    <t>CVG148T0</t>
  </si>
  <si>
    <t>CVG148T0_BML-BOAR-01DT_20221014-142211.csv</t>
  </si>
  <si>
    <t>CVG148T0_BML-BOAR-01DT_20221014-143059.csv</t>
  </si>
  <si>
    <t>CVG148T1_BML-BOAR-01DT_20221014-143957.csv</t>
  </si>
  <si>
    <t>CVG148T1</t>
  </si>
  <si>
    <t>CVG148T1_BML-BOAR-01DT_20221014-144850.csv</t>
  </si>
  <si>
    <t>CVG148T1_BML-BOAR-01DT_20221014-145736.csv</t>
  </si>
  <si>
    <t>CVG149T0_BML-BOAR-01DT_20221014-150710.csv</t>
  </si>
  <si>
    <t>CVG149T0</t>
  </si>
  <si>
    <t>CVG149T0_BML-BOAR-01DT_20221014-151648.csv</t>
  </si>
  <si>
    <t>CVG149T0_BML-BOAR-01DT_20221014-152622.csv</t>
  </si>
  <si>
    <t>CVG149T1_BML-BOAR-01DT_20221014-153601.csv</t>
  </si>
  <si>
    <t>CVG149T1</t>
  </si>
  <si>
    <t>CVG149T1_BML-BOAR-01DT_20221014-154529.csv</t>
  </si>
  <si>
    <t>CVG149T1_BML-BOAR-01DT_20221014-155503.csv</t>
  </si>
  <si>
    <t>CVG150T0_BML-BOAR-01DT_20221014-160507.csv</t>
  </si>
  <si>
    <t>CVG150T0</t>
  </si>
  <si>
    <t>CVG150T0_BML-BOAR-01DT_20221014-161502.csv</t>
  </si>
  <si>
    <t>CVG150T0_BML-BOAR-01DT_20221014-162456.csv</t>
  </si>
  <si>
    <t>CVG150T1_BML-BOAR-01DT_20221014-163451.csv</t>
  </si>
  <si>
    <t>CVG150T1</t>
  </si>
  <si>
    <t>CVG150T1_BML-BOAR-01DT_20221014-164448.csv</t>
  </si>
  <si>
    <t>CVG150T1_BML-BOAR-01DT_20221014-165441.csv</t>
  </si>
  <si>
    <t>DC_BML-BOAR-01DT_20221014-170408.csv</t>
  </si>
  <si>
    <t>DC_BML-BOAR-01DT_20221014-171331.csv</t>
  </si>
  <si>
    <t>CVG151T0_BML-BOAR-01DT_20221014-172215.csv</t>
  </si>
  <si>
    <t>CVG151T0</t>
  </si>
  <si>
    <t>CVG151T0_BML-BOAR-01DT_20221014-173104.csv</t>
  </si>
  <si>
    <t>CVG151T0_BML-BOAR-01DT_20221014-174001.csv</t>
  </si>
  <si>
    <t>CVG151T1_BML-BOAR-01DT_20221014-174907.csv</t>
  </si>
  <si>
    <t>CVG151T1</t>
  </si>
  <si>
    <t>CVG151T1_BML-BOAR-01DT_20221014-175802.csv</t>
  </si>
  <si>
    <t>CVG151T1_BML-BOAR-01DT_20221014-180657.csv</t>
  </si>
  <si>
    <t>CVG152T0_BML-BOAR-01DT_20221014-181514.csv</t>
  </si>
  <si>
    <t>CVG152T0</t>
  </si>
  <si>
    <t>CVG152T0_BML-BOAR-01DT_20221014-182340.csv</t>
  </si>
  <si>
    <t>CVG152T0_BML-BOAR-01DT_20221014-183207.csv</t>
  </si>
  <si>
    <t>CVG152T1_BML-BOAR-01DT_20221014-184049.csv</t>
  </si>
  <si>
    <t>CVG152T1</t>
  </si>
  <si>
    <t>CVG152T1_BML-BOAR-01DT_20221014-184920.csv</t>
  </si>
  <si>
    <t>CVG152T1_BML-BOAR-01DT_20221014-185754.csv</t>
  </si>
  <si>
    <t>CVG153T0_BML-BOAR-01DT_20221014-190648.csv</t>
  </si>
  <si>
    <t>CVG153T0</t>
  </si>
  <si>
    <t>CVG153T0_BML-BOAR-01DT_20221014-191542.csv</t>
  </si>
  <si>
    <t>CVG153T0_BML-BOAR-01DT_20221014-192446.csv</t>
  </si>
  <si>
    <t>CVG153T1_BML-BOAR-01DT_20221014-193348.csv</t>
  </si>
  <si>
    <t>CVG153T1</t>
  </si>
  <si>
    <t>CVG153T1_BML-BOAR-01DT_20221014-194251.csv</t>
  </si>
  <si>
    <t>CVG153T1_BML-BOAR-01DT_20221014-195155.csv</t>
  </si>
  <si>
    <t>CVG154T0_BML-BOAR-01DT_20221014-200029.csv</t>
  </si>
  <si>
    <t>CVG154T0</t>
  </si>
  <si>
    <t>CVG154T0_BML-BOAR-01DT_20221014-200902.csv</t>
  </si>
  <si>
    <t>CVG154T0_BML-BOAR-01DT_20221014-201734.csv</t>
  </si>
  <si>
    <t>CVG154T1_BML-BOAR-01DT_20221014-202612.csv</t>
  </si>
  <si>
    <t>CVG154T1</t>
  </si>
  <si>
    <t>CVG154T1_BML-BOAR-01DT_20221014-203448.csv</t>
  </si>
  <si>
    <t>CVG154T1_BML-BOAR-01DT_20221014-204319.csv</t>
  </si>
  <si>
    <t>DC_BML-BOAR-01DT_20221014-205246.csv</t>
  </si>
  <si>
    <t>CVG155T0_BML-BOAR-01DT_20221014-210116.csv</t>
  </si>
  <si>
    <t>CVG155T0</t>
  </si>
  <si>
    <t>CVG155T0_BML-BOAR-01DT_20221014-211054.csv</t>
  </si>
  <si>
    <t>CVG155T0_BML-BOAR-01DT_20221014-212007.csv</t>
  </si>
  <si>
    <t>CVG155T1_BML-BOAR-01DT_20221014-212936.csv</t>
  </si>
  <si>
    <t>CVG155T1</t>
  </si>
  <si>
    <t>CVG155T1_BML-BOAR-01DT_20221014-213756.csv</t>
  </si>
  <si>
    <t>CVG155T1_BML-BOAR-01DT_20221014-214609.csv</t>
  </si>
  <si>
    <t>CVG156T0_BML-BOAR-01DT_20221014-215514.csv</t>
  </si>
  <si>
    <t>CVG156T0</t>
  </si>
  <si>
    <t>CVG156T0_BML-BOAR-01DT_20221014-220417.csv</t>
  </si>
  <si>
    <t>CVG156T0_BML-BOAR-01DT_20221014-221322.csv</t>
  </si>
  <si>
    <t>CVG156T1_BML-BOAR-01DT_20221014-222230.csv</t>
  </si>
  <si>
    <t>CVG156T1</t>
  </si>
  <si>
    <t>CVG156T1_BML-BOAR-01DT_20221014-223140.csv</t>
  </si>
  <si>
    <t>CVG156T1_BML-BOAR-01DT_20221014-224052.csv</t>
  </si>
  <si>
    <t>CVG157T0_BML-BOAR-01DT_20221014-224914.csv</t>
  </si>
  <si>
    <t>CVG157T0</t>
  </si>
  <si>
    <t>CVG157T0_BML-BOAR-01DT_20221014-225745.csv</t>
  </si>
  <si>
    <t>CVG157T0_BML-BOAR-01DT_20221014-230617.csv</t>
  </si>
  <si>
    <t>CVG157T1_BML-BOAR-01DT_20221014-231507.csv</t>
  </si>
  <si>
    <t>CVG157T1</t>
  </si>
  <si>
    <t>CVG157T1_BML-BOAR-01DT_20221014-232345.csv</t>
  </si>
  <si>
    <t>CVG157T1_BML-BOAR-01DT_20221014-233233.csv</t>
  </si>
  <si>
    <t>CVG158T0_BML-BOAR-01DT_20221014-234202.csv</t>
  </si>
  <si>
    <t>CVG158T0</t>
  </si>
  <si>
    <t>CVG158T0_BML-BOAR-01DT_20221014-235129.csv</t>
  </si>
  <si>
    <t>CVG158T0_BML-BOAR-01DT_20221015-000058.csv</t>
  </si>
  <si>
    <t>CVG158T1_BML-BOAR-01DT_20221015-001026.csv</t>
  </si>
  <si>
    <t>CVG158T1</t>
  </si>
  <si>
    <t>CVG158T1_BML-BOAR-01DT_20221015-002009.csv</t>
  </si>
  <si>
    <t>CVG158T1_BML-BOAR-01DT_20221015-002947.csv</t>
  </si>
  <si>
    <t>DC_BML-BOAR-01DT_20221015-003909.csv</t>
  </si>
  <si>
    <t>CVG159T0_BML-BOAR-01DT_20221015-004859.csv</t>
  </si>
  <si>
    <t>CVG159T0</t>
  </si>
  <si>
    <t>CVG159T0_BML-BOAR-01DT_20221015-005852.csv</t>
  </si>
  <si>
    <t>CVG159T0_BML-BOAR-01DT_20221015-010843.csv</t>
  </si>
  <si>
    <t>CVG159T1_BML-BOAR-01DT_20221015-011833.csv</t>
  </si>
  <si>
    <t>CVG159T1</t>
  </si>
  <si>
    <t>CVG159T1_BML-BOAR-01DT_20221015-012820.csv</t>
  </si>
  <si>
    <t>CVG159T1_BML-BOAR-01DT_20221015-013818.csv</t>
  </si>
  <si>
    <t>CVG160T0_BML-BOAR-01DT_20221015-014722.csv</t>
  </si>
  <si>
    <t>CVG160T0</t>
  </si>
  <si>
    <t>CVG160T0_BML-BOAR-01DT_20221015-015627.csv</t>
  </si>
  <si>
    <t>CVG160T0_BML-BOAR-01DT_20221015-020536.csv</t>
  </si>
  <si>
    <t>CVG160T1_BML-BOAR-01DT_20221015-021451.csv</t>
  </si>
  <si>
    <t>CVG160T1</t>
  </si>
  <si>
    <t>CVG160T1_BML-BOAR-01DT_20221015-022417.csv</t>
  </si>
  <si>
    <t>CVG160T1_BML-BOAR-01DT_20221015-023335.csv</t>
  </si>
  <si>
    <t>CVG161T0_BML-BOAR-01DT_20221015-024300.csv</t>
  </si>
  <si>
    <t>CVG161T0</t>
  </si>
  <si>
    <t>CVG161T0_BML-BOAR-01DT_20221015-025220.csv</t>
  </si>
  <si>
    <t>CVG161T0_BML-BOAR-01DT_20221015-030141.csv</t>
  </si>
  <si>
    <t>CVG161T1_BML-BOAR-01DT_20221015-031100.csv</t>
  </si>
  <si>
    <t>CVG161T1</t>
  </si>
  <si>
    <t>CVG161T1_BML-BOAR-01DT_20221015-032016.csv</t>
  </si>
  <si>
    <t>CVG161T1_BML-BOAR-01DT_20221015-032932.csv</t>
  </si>
  <si>
    <t>CVG162T0_BML-BOAR-01DT_20221015-033808.csv</t>
  </si>
  <si>
    <t>CVG162T0</t>
  </si>
  <si>
    <t>THIS MAY BE 167 SAMPLE* CHECK TA</t>
  </si>
  <si>
    <t>CVG162T0_BML-BOAR-01DT_20221015-034644.csv</t>
  </si>
  <si>
    <t>CVG162T0_BML-BOAR-01DT_20221015-035521.csv</t>
  </si>
  <si>
    <t>CVG162T1_BML-BOAR-01DT_20221015-040410.csv</t>
  </si>
  <si>
    <t>CVG162T1</t>
  </si>
  <si>
    <t>CVG162T1_BML-BOAR-01DT_20221015-041300.csv</t>
  </si>
  <si>
    <t>CVG162T1_BML-BOAR-01DT_20221015-042146.csv</t>
  </si>
  <si>
    <t>DC_BML-BOAR-01DT_20221015-043112.csv</t>
  </si>
  <si>
    <t>CVG163T0_BML-BOAR-01DT_20221015-044053.csv</t>
  </si>
  <si>
    <t>CVG163T0</t>
  </si>
  <si>
    <t>CVG163T0_BML-BOAR-01DT_20221015-045037.csv</t>
  </si>
  <si>
    <t>CVG163T0_BML-BOAR-01DT_20221015-050010.csv</t>
  </si>
  <si>
    <t>CVG163T1_BML-BOAR-01DT_20221015-050956.csv</t>
  </si>
  <si>
    <t>CVG163T1</t>
  </si>
  <si>
    <t>CVG163T1_BML-BOAR-01DT_20221015-051942.csv</t>
  </si>
  <si>
    <t>CVG163T1_BML-BOAR-01DT_20221015-052932.csv</t>
  </si>
  <si>
    <t>CVG164T0_BML-BOAR-01DT_20221015-053944.csv</t>
  </si>
  <si>
    <t>CVG164T0</t>
  </si>
  <si>
    <t>CVG164T0_BML-BOAR-01DT_20221015-054955.csv</t>
  </si>
  <si>
    <t>CVG164T0_BML-BOAR-01DT_20221015-060004.csv</t>
  </si>
  <si>
    <t>CVG164T1_BML-BOAR-01DT_20221015-061008.csv</t>
  </si>
  <si>
    <t>CVG164T1</t>
  </si>
  <si>
    <t>CVG164T1_BML-BOAR-01DT_20221015-062017.csv</t>
  </si>
  <si>
    <t>CVG164T1_BML-BOAR-01DT_20221015-063030.csv</t>
  </si>
  <si>
    <t>CVG165T0_BML-BOAR-01DT_20221015-063925.csv</t>
  </si>
  <si>
    <t>CVG165T0</t>
  </si>
  <si>
    <t>CVG165T0_BML-BOAR-01DT_20221015-064820.csv</t>
  </si>
  <si>
    <t>CVG165T0_BML-BOAR-01DT_20221015-065713.csv</t>
  </si>
  <si>
    <t>CVG165T1_BML-BOAR-01DT_20221015-070612.csv</t>
  </si>
  <si>
    <t>CVG165T1</t>
  </si>
  <si>
    <t>CVG165T1_BML-BOAR-01DT_20221015-071510.csv</t>
  </si>
  <si>
    <t>CVG165T1_BML-BOAR-01DT_20221015-072409.csv</t>
  </si>
  <si>
    <t>CVG166T0_BML-BOAR-01DT_20221015-073228.csv</t>
  </si>
  <si>
    <t>CVG166T0</t>
  </si>
  <si>
    <t>CVG166T0_BML-BOAR-01DT_20221015-074055.csv</t>
  </si>
  <si>
    <t>CVG166T0_BML-BOAR-01DT_20221015-074922.csv</t>
  </si>
  <si>
    <t>CVG166T1_BML-BOAR-01DT_20221015-075751.csv</t>
  </si>
  <si>
    <t>CVG166T1</t>
  </si>
  <si>
    <t>CVG166T1_BML-BOAR-01DT_20221015-080617.csv</t>
  </si>
  <si>
    <t>CVG166T1_BML-BOAR-01DT_20221015-081449.csv</t>
  </si>
  <si>
    <t>DC_BML-BOAR-01DT_20221015-082405.csv</t>
  </si>
  <si>
    <t>CVG167T0_BML-BOAR-01DT_20221015-083249.csv</t>
  </si>
  <si>
    <t>CVG167T0</t>
  </si>
  <si>
    <t>THIS MAY BE 162 SAMPLES CHECK TA*</t>
  </si>
  <si>
    <t>CVG167T0_BML-BOAR-01DT_20221015-084137.csv</t>
  </si>
  <si>
    <t>CVG167T0_BML-BOAR-01DT_20221015-085026.csv</t>
  </si>
  <si>
    <t>CVG167T1_BML-BOAR-01DT_20221015-085919.csv</t>
  </si>
  <si>
    <t>CVG167T1</t>
  </si>
  <si>
    <t>CVG167T1_BML-BOAR-01DT_20221015-090816.csv</t>
  </si>
  <si>
    <t>CVG167T1_BML-BOAR-01DT_20221015-091709.csv</t>
  </si>
  <si>
    <t>CVG168T0_BML-BOAR-01DT_20221015-092542.csv</t>
  </si>
  <si>
    <t>CVG168T0</t>
  </si>
  <si>
    <t>CVG168T0_BML-BOAR-01DT_20221015-093410.csv</t>
  </si>
  <si>
    <t>CVG168T0_BML-BOAR-01DT_20221015-094237.csv</t>
  </si>
  <si>
    <t>CVG168T1_BML-BOAR-01DT_20221015-095132.csv</t>
  </si>
  <si>
    <t>CVG168T1</t>
  </si>
  <si>
    <t>CVG168T1_BML-BOAR-01DT_20221015-100133.csv</t>
  </si>
  <si>
    <t>CVG168T1_BML-BOAR-01DT_20221015-101015.csv</t>
  </si>
  <si>
    <t>DC_BML-BOAR-01DT_20221015-101947.csv</t>
  </si>
  <si>
    <t>DC_BML-BOAR-01DT_20221015-102920.csv</t>
  </si>
  <si>
    <t>DI RINSE_BML-BOAR-01DT_20221015-103925.csv</t>
  </si>
  <si>
    <t>DI RINSE</t>
  </si>
  <si>
    <t>DI RINSE_BML-BOAR-01DT_20221015-104346.csv</t>
  </si>
  <si>
    <t xml:space="preserve"> NaN</t>
  </si>
  <si>
    <t>CRM_DICKSON_197_BML-BOAR-01DT_20220820-175653.csv</t>
  </si>
  <si>
    <t>2022.06.22MD</t>
  </si>
  <si>
    <t>CRM_DICKSON_197_BML-BOAR-01DT_20220820-180600.csv</t>
  </si>
  <si>
    <t>CRM_DICKSON_197_BML-BOAR-01DT_20220820-181506.csv</t>
  </si>
  <si>
    <t>CRM_DICKSON_197_BML-BOAR-01DT_20220820-182425.csv</t>
  </si>
  <si>
    <t>DC_BML-BOAR-01DT_20220820-183351.csv</t>
  </si>
  <si>
    <t>DC_BML-BOAR-01DT_20220820-184312.csv</t>
  </si>
  <si>
    <t>DC_BML-BOAR-01DT_20220820-185300.csv</t>
  </si>
  <si>
    <t>DC_BML-BOAR-01DT_20220820-205305.csv</t>
  </si>
  <si>
    <t>DC_BML-BOAR-01DT_20220821-013452.csv</t>
  </si>
  <si>
    <t>DC_BML-BOAR-01DT_20220821-060430.csv</t>
  </si>
  <si>
    <t>CV01T0_BML-BOAR-01DT_20220821-061227.csv</t>
  </si>
  <si>
    <t>CV01T0</t>
  </si>
  <si>
    <t>CV01T0_BML-BOAR-01DT_20220821-062024.csv</t>
  </si>
  <si>
    <t>CV01T0_BML-BOAR-01DT_20220821-062815.csv</t>
  </si>
  <si>
    <t>CV01T1_BML-BOAR-01DT_20220821-063630.csv</t>
  </si>
  <si>
    <t>CV01T1</t>
  </si>
  <si>
    <t>CV01T1_BML-BOAR-01DT_20220821-064431.csv</t>
  </si>
  <si>
    <t>CV01T1_BML-BOAR-01DT_20220821-065244.csv</t>
  </si>
  <si>
    <t>CV02T0_BML-BOAR-01DT_20220821-070141.csv</t>
  </si>
  <si>
    <t>CV02T0</t>
  </si>
  <si>
    <t>CV02T0_BML-BOAR-01DT_20220821-071039.csv</t>
  </si>
  <si>
    <t>CV02T0_BML-BOAR-01DT_20220821-071935.csv</t>
  </si>
  <si>
    <t>CV02T1_BML-BOAR-01DT_20220821-072839.csv</t>
  </si>
  <si>
    <t>CV02T1</t>
  </si>
  <si>
    <t>CV02T1_BML-BOAR-01DT_20220821-073738.csv</t>
  </si>
  <si>
    <t>CV02T1_BML-BOAR-01DT_20220821-074636.csv</t>
  </si>
  <si>
    <t>CV03T0_BML-BOAR-01DT_20220821-075506.csv</t>
  </si>
  <si>
    <t>CV03T0</t>
  </si>
  <si>
    <t>CV03T0_BML-BOAR-01DT_20220821-080348.csv</t>
  </si>
  <si>
    <t>CV03T0_BML-BOAR-01DT_20220821-081225.csv</t>
  </si>
  <si>
    <t>CV03T1_BML-BOAR-01DT_20220821-082117.csv</t>
  </si>
  <si>
    <t>CV03T1</t>
  </si>
  <si>
    <t>CV03T1_BML-BOAR-01DT_20220821-083011.csv</t>
  </si>
  <si>
    <t>CV03T1_BML-BOAR-01DT_20220821-083909.csv</t>
  </si>
  <si>
    <t>CV04T0_BML-BOAR-01DT_20220821-084736.csv</t>
  </si>
  <si>
    <t>CV04T0</t>
  </si>
  <si>
    <t>CV04T0_BML-BOAR-01DT_20220821-085602.csv</t>
  </si>
  <si>
    <t>CV04T0_BML-BOAR-01DT_20220821-090424.csv</t>
  </si>
  <si>
    <t>CV04T1_BML-BOAR-01DT_20220821-091247.csv</t>
  </si>
  <si>
    <t>CV04T1</t>
  </si>
  <si>
    <t>CV04T1_BML-BOAR-01DT_20220821-092116.csv</t>
  </si>
  <si>
    <t>CV04T1_BML-BOAR-01DT_20220821-092955.csv</t>
  </si>
  <si>
    <t>CV05T0_BML-BOAR-01DT_20220821-093926.csv</t>
  </si>
  <si>
    <t>CV05T0</t>
  </si>
  <si>
    <t>CV05T0_BML-BOAR-01DT_20220821-094857.csv</t>
  </si>
  <si>
    <t>CV05T0_BML-BOAR-01DT_20220821-095925.csv</t>
  </si>
  <si>
    <t>CV05T1_BML-BOAR-01DT_20220821-100955.csv</t>
  </si>
  <si>
    <t>CV05T1</t>
  </si>
  <si>
    <t>CV05T1_BML-BOAR-01DT_20220821-101931.csv</t>
  </si>
  <si>
    <t>CV05T1_BML-BOAR-01DT_20220821-102905.csv</t>
  </si>
  <si>
    <t>DC_BML-BOAR-01DT_20220821-103807.csv</t>
  </si>
  <si>
    <t>CV06T0_BML-BOAR-01DT_20220821-104703.csv</t>
  </si>
  <si>
    <t>CV06T0</t>
  </si>
  <si>
    <t>CV06T0_BML-BOAR-01DT_20220821-105554.csv</t>
  </si>
  <si>
    <t>CV06T0_BML-BOAR-01DT_20220821-110444.csv</t>
  </si>
  <si>
    <t>CV06T1_BML-BOAR-01DT_20220821-111359.csv</t>
  </si>
  <si>
    <t>CV06T1</t>
  </si>
  <si>
    <t>CV06T1_BML-BOAR-01DT_20220821-112247.csv</t>
  </si>
  <si>
    <t>CV06T1_BML-BOAR-01DT_20220821-113148.csv</t>
  </si>
  <si>
    <t>CV07T0_BML-BOAR-01DT_20220821-114043.csv</t>
  </si>
  <si>
    <t>CV07T0</t>
  </si>
  <si>
    <t>CV07T0_BML-BOAR-01DT_20220821-114943.csv</t>
  </si>
  <si>
    <t>CV07T0_BML-BOAR-01DT_20220821-115839.csv</t>
  </si>
  <si>
    <t>CV07T1_BML-BOAR-01DT_20220821-120740.csv</t>
  </si>
  <si>
    <t>CV07T1</t>
  </si>
  <si>
    <t>CV07T1_BML-BOAR-01DT_20220821-121637.csv</t>
  </si>
  <si>
    <t>CV07T1_BML-BOAR-01DT_20220821-122534.csv</t>
  </si>
  <si>
    <t>CV08T0_BML-BOAR-01DT_20220821-123330.csv</t>
  </si>
  <si>
    <t>CV08T0</t>
  </si>
  <si>
    <t>CV08T0_BML-BOAR-01DT_20220821-124128.csv</t>
  </si>
  <si>
    <t>CV08T0_BML-BOAR-01DT_20220821-124930.csv</t>
  </si>
  <si>
    <t>CV08T1_BML-BOAR-01DT_20220821-125747.csv</t>
  </si>
  <si>
    <t>CV08T1</t>
  </si>
  <si>
    <t>CV08T1_BML-BOAR-01DT_20220821-130552.csv</t>
  </si>
  <si>
    <t>CV08T1_BML-BOAR-01DT_20220821-131355.csv</t>
  </si>
  <si>
    <t>CV09T0_BML-BOAR-01DT_20220821-132222.csv</t>
  </si>
  <si>
    <t>CV09T0</t>
  </si>
  <si>
    <t>CV09T0_BML-BOAR-01DT_20220821-133051.csv</t>
  </si>
  <si>
    <t>CV09T0_BML-BOAR-01DT_20220821-133921.csv</t>
  </si>
  <si>
    <t>CV09T1_BML-BOAR-01DT_20220821-134758.csv</t>
  </si>
  <si>
    <t>CV09T1</t>
  </si>
  <si>
    <t>CV09T1_BML-BOAR-01DT_20220821-135641.csv</t>
  </si>
  <si>
    <t>CV09T1_BML-BOAR-01DT_20220821-140523.csv</t>
  </si>
  <si>
    <t>CV10T0_BML-BOAR-01DT_20220821-141458.csv</t>
  </si>
  <si>
    <t>CV10T0</t>
  </si>
  <si>
    <t>CV10T0_BML-BOAR-01DT_20220821-142440.csv</t>
  </si>
  <si>
    <t>CV10T0_BML-BOAR-01DT_20220821-143429.csv</t>
  </si>
  <si>
    <t>CV10T1_BML-BOAR-01DT_20220821-144419.csv</t>
  </si>
  <si>
    <t>CV10T1</t>
  </si>
  <si>
    <t>CV10T1_BML-BOAR-01DT_20220821-145404.csv</t>
  </si>
  <si>
    <t>CV10T1_BML-BOAR-01DT_20220821-150358.csv</t>
  </si>
  <si>
    <t>DC_BML-BOAR-01DT_20220821-151307.csv</t>
  </si>
  <si>
    <t>CV11T0_BML-BOAR-01DT_20220821-152110.csv</t>
  </si>
  <si>
    <t>CV11T0</t>
  </si>
  <si>
    <t>CV11T0_BML-BOAR-01DT_20220821-152911.csv</t>
  </si>
  <si>
    <t>CV11T0_BML-BOAR-01DT_20220821-153716.csv</t>
  </si>
  <si>
    <t>CV11T1_BML-BOAR-01DT_20220821-154521.csv</t>
  </si>
  <si>
    <t>CV11T1</t>
  </si>
  <si>
    <t>CV11T1_BML-BOAR-01DT_20220821-155331.csv</t>
  </si>
  <si>
    <t>CV11T1_BML-BOAR-01DT_20220821-160130.csv</t>
  </si>
  <si>
    <t>DICKSON_CRM_197_BML-BOAR-01DT_20220821-161341.csv</t>
  </si>
  <si>
    <t>DICKSON_CRM_197</t>
  </si>
  <si>
    <t>TA 2256.77; NEW ACID</t>
  </si>
  <si>
    <t>DICKSON_CRM_197_BML-BOAR-01DT_20220821-162235.csv</t>
  </si>
  <si>
    <t>DICKSON_CRM_197_BML-BOAR-01DT_20220821-163133.csv</t>
  </si>
  <si>
    <t>DC_BML-BOAR-01DT_20220821-164031.csv</t>
  </si>
  <si>
    <t>DC_BML-BOAR-01DT_20220821-164930.csv</t>
  </si>
  <si>
    <t>CV12T0_BML-BOAR-01DT_20220821-165851.csv</t>
  </si>
  <si>
    <t>CV12T0</t>
  </si>
  <si>
    <t>CV12T0_BML-BOAR-01DT_20220821-170808.csv</t>
  </si>
  <si>
    <t>CV12T0_BML-BOAR-01DT_20220821-171730.csv</t>
  </si>
  <si>
    <t>CV12T1_BML-BOAR-01DT_20220821-172656.csv</t>
  </si>
  <si>
    <t>CV12T1</t>
  </si>
  <si>
    <t>CV12T1_BML-BOAR-01DT_20220821-173626.csv</t>
  </si>
  <si>
    <t>CV12T1_BML-BOAR-01DT_20220821-174544.csv</t>
  </si>
  <si>
    <t>CV13T0_BML-BOAR-01DT_20220821-175326.csv</t>
  </si>
  <si>
    <t>CV13T0</t>
  </si>
  <si>
    <t>CV13T0_BML-BOAR-01DT_20220821-180116.csv</t>
  </si>
  <si>
    <t>CV13T0_BML-BOAR-01DT_20220821-180857.csv</t>
  </si>
  <si>
    <t>CV13T1_BML-BOAR-01DT_20220821-181650.csv</t>
  </si>
  <si>
    <t>CV13T1</t>
  </si>
  <si>
    <t>CV13T1_BML-BOAR-01DT_20220821-182446.csv</t>
  </si>
  <si>
    <t>CV13T1_BML-BOAR-01DT_20220821-183246.csv</t>
  </si>
  <si>
    <t>CV14T0_BML-BOAR-01DT_20220821-184046.csv</t>
  </si>
  <si>
    <t>CV14T0</t>
  </si>
  <si>
    <t>CV14T0_BML-BOAR-01DT_20220821-184856.csv</t>
  </si>
  <si>
    <t>CV14T0_BML-BOAR-01DT_20220821-185659.csv</t>
  </si>
  <si>
    <t>CV14T1_BML-BOAR-01DT_20220821-190509.csv</t>
  </si>
  <si>
    <t>CV14T1</t>
  </si>
  <si>
    <t>CV14T1_BML-BOAR-01DT_20220821-191320.csv</t>
  </si>
  <si>
    <t>CV14T1_BML-BOAR-01DT_20220821-192143.csv</t>
  </si>
  <si>
    <t>CV15T0_BML-BOAR-01DT_20220821-193048.csv</t>
  </si>
  <si>
    <t>CV15T0</t>
  </si>
  <si>
    <t>CV15T0_BML-BOAR-01DT_20220821-193950.csv</t>
  </si>
  <si>
    <t>CV15T0_BML-BOAR-01DT_20220821-194842.csv</t>
  </si>
  <si>
    <t>CV15T1_BML-BOAR-01DT_20220821-195748.csv</t>
  </si>
  <si>
    <t>CV15T1</t>
  </si>
  <si>
    <t>CV15T1_BML-BOAR-01DT_20220821-200735.csv</t>
  </si>
  <si>
    <t>CV15T1_BML-BOAR-01DT_20220821-201637.csv</t>
  </si>
  <si>
    <t>DC_BML-BOAR-01DT_20220821-202537.csv</t>
  </si>
  <si>
    <t>CV16T0_BML-BOAR-01DT_20220821-203415.csv</t>
  </si>
  <si>
    <t>CV16T0</t>
  </si>
  <si>
    <t>CV16T0_BML-BOAR-01DT_20220821-204248.csv</t>
  </si>
  <si>
    <t>CV16T0_BML-BOAR-01DT_20220821-205121.csv</t>
  </si>
  <si>
    <t>CV16T1_BML-BOAR-01DT_20220821-205952.csv</t>
  </si>
  <si>
    <t>CV16T1</t>
  </si>
  <si>
    <t>CV16T1_BML-BOAR-01DT_20220821-210840.csv</t>
  </si>
  <si>
    <t>CV16T1_BML-BOAR-01DT_20220821-211727.csv</t>
  </si>
  <si>
    <t>CV17T0_BML-BOAR-01DT_20220821-212517.csv</t>
  </si>
  <si>
    <t>CV17T0</t>
  </si>
  <si>
    <t>CV17T0_BML-BOAR-01DT_20220821-213316.csv</t>
  </si>
  <si>
    <t>CV17T0_BML-BOAR-01DT_20220821-214111.csv</t>
  </si>
  <si>
    <t>CV17T1_BML-BOAR-01DT_20220821-214930.csv</t>
  </si>
  <si>
    <t>CV17T1</t>
  </si>
  <si>
    <t>CV17T1_BML-BOAR-01DT_20220821-215739.csv</t>
  </si>
  <si>
    <t>CV18T0_BML-BOAR-01DT_20220821-220603.csv</t>
  </si>
  <si>
    <t>CV18T0</t>
  </si>
  <si>
    <t>CV18T0_BML-BOAR-01DT_20220821-221422.csv</t>
  </si>
  <si>
    <t>CV18T0_BML-BOAR-01DT_20220821-222239.csv</t>
  </si>
  <si>
    <t>CV18T1_BML-BOAR-01DT_20220821-223056.csv</t>
  </si>
  <si>
    <t>CV18T1</t>
  </si>
  <si>
    <t>CV18T1_BML-BOAR-01DT_20220821-223912.csv</t>
  </si>
  <si>
    <t>CV19T0_BML-BOAR-01DT_20220821-224842.csv</t>
  </si>
  <si>
    <t>CV19T0</t>
  </si>
  <si>
    <t>CV19T0_BML-BOAR-01DT_20220821-225805.csv</t>
  </si>
  <si>
    <t>CV19T0_BML-BOAR-01DT_20220821-230727.csv</t>
  </si>
  <si>
    <t>CV19T1_BML-BOAR-01DT_20220821-231655.csv</t>
  </si>
  <si>
    <t>CV19T1</t>
  </si>
  <si>
    <t>CV19T1_BML-BOAR-01DT_20220821-232619.csv</t>
  </si>
  <si>
    <t>CV20T0_BML-BOAR-01DT_20220821-233456.csv</t>
  </si>
  <si>
    <t>CV20T0</t>
  </si>
  <si>
    <t>CV20T0_BML-BOAR-01DT_20220821-234342.csv</t>
  </si>
  <si>
    <t>CV20T0_BML-BOAR-01DT_20220821-235234.csv</t>
  </si>
  <si>
    <t>CV20T1_BML-BOAR-01DT_20220822-000119.csv</t>
  </si>
  <si>
    <t>CV20T1</t>
  </si>
  <si>
    <t>CV20T1_BML-BOAR-01DT_20220822-001017.csv</t>
  </si>
  <si>
    <t>CV20T1_BML-BOAR-01DT_20220822-001914.csv</t>
  </si>
  <si>
    <t>DC_BML-BOAR-01DT_20220822-002819.csv</t>
  </si>
  <si>
    <t>CV21T0_BML-BOAR-01DT_20220822-003721.csv</t>
  </si>
  <si>
    <t>CV21T0</t>
  </si>
  <si>
    <t>CV21T0_BML-BOAR-01DT_20220822-004624.csv</t>
  </si>
  <si>
    <t>CV21T0_BML-BOAR-01DT_20220822-005528.csv</t>
  </si>
  <si>
    <t>CV21T1_BML-BOAR-01DT_20220822-010343.csv</t>
  </si>
  <si>
    <t>CV21T1</t>
  </si>
  <si>
    <t>CV21T1_BML-BOAR-01DT_20220822-011151.csv</t>
  </si>
  <si>
    <t>CV22T0_BML-BOAR-01DT_20220822-011959.csv</t>
  </si>
  <si>
    <t>CV22T0</t>
  </si>
  <si>
    <t>CV22T0_BML-BOAR-01DT_20220822-012800.csv</t>
  </si>
  <si>
    <t>CV22T0_BML-BOAR-01DT_20220822-013608.csv</t>
  </si>
  <si>
    <t>CV22T1_BML-BOAR-01DT_20220822-014415.csv</t>
  </si>
  <si>
    <t>CV22T1</t>
  </si>
  <si>
    <t>CV22T1_BML-BOAR-01DT_20220822-015214.csv</t>
  </si>
  <si>
    <t>CV23T0_BML-BOAR-01DT_20220822-020037.csv</t>
  </si>
  <si>
    <t>CV23T0</t>
  </si>
  <si>
    <t>CV23T0_BML-BOAR-01DT_20220822-020850.csv</t>
  </si>
  <si>
    <t>CV23T0_BML-BOAR-01DT_20220822-021702.csv</t>
  </si>
  <si>
    <t>CV23T1_BML-BOAR-01DT_20220822-022520.csv</t>
  </si>
  <si>
    <t>CV23T1</t>
  </si>
  <si>
    <t>CV23T1_BML-BOAR-01DT_20220822-023351.csv</t>
  </si>
  <si>
    <t>CV24T0_BML-BOAR-01DT_20220822-024308.csv</t>
  </si>
  <si>
    <t>CV24T0</t>
  </si>
  <si>
    <t>CV24T0_BML-BOAR-01DT_20220822-025222.csv</t>
  </si>
  <si>
    <t>CV24T0_BML-BOAR-01DT_20220822-030150.csv</t>
  </si>
  <si>
    <t>CV24T1_BML-BOAR-01DT_20220822-031116.csv</t>
  </si>
  <si>
    <t>CV24T1</t>
  </si>
  <si>
    <t>CV24T1_BML-BOAR-01DT_20220822-032053.csv</t>
  </si>
  <si>
    <t>CV25T0_BML-BOAR-01DT_20220822-032840.csv</t>
  </si>
  <si>
    <t>CV25T0</t>
  </si>
  <si>
    <t>CV25T0_BML-BOAR-01DT_20220822-033637.csv</t>
  </si>
  <si>
    <t>CV25T0_BML-BOAR-01DT_20220822-034435.csv</t>
  </si>
  <si>
    <t>CV25T1_BML-BOAR-01DT_20220822-035232.csv</t>
  </si>
  <si>
    <t>CV25T1</t>
  </si>
  <si>
    <t>CV25T1_BML-BOAR-01DT_20220822-040046.csv</t>
  </si>
  <si>
    <t>DC_BML-BOAR-01DT_20220822-040948.csv</t>
  </si>
  <si>
    <t>CV26T0_BML-BOAR-01DT_20220822-041847.csv</t>
  </si>
  <si>
    <t>CV26T0</t>
  </si>
  <si>
    <t>CV26T0_BML-BOAR-01DT_20220822-042750.csv</t>
  </si>
  <si>
    <t>CV26T0_BML-BOAR-01DT_20220822-043648.csv</t>
  </si>
  <si>
    <t>CV26T1_BML-BOAR-01DT_20220822-044559.csv</t>
  </si>
  <si>
    <t>CV26T1</t>
  </si>
  <si>
    <t>CV27T0_BML-BOAR-01DT_20220822-045401.csv</t>
  </si>
  <si>
    <t>CV27T0</t>
  </si>
  <si>
    <t>CV27T0_BML-BOAR-01DT_20220822-050155.csv</t>
  </si>
  <si>
    <t>CV27T0_BML-BOAR-01DT_20220822-050954.csv</t>
  </si>
  <si>
    <t>CV27T1_BML-BOAR-01DT_20220822-051803.csv</t>
  </si>
  <si>
    <t>CV27T1</t>
  </si>
  <si>
    <t>CV27T1_BML-BOAR-01DT_20220822-052607.csv</t>
  </si>
  <si>
    <t>CV28T0_BML-BOAR-01DT_20220822-053407.csv</t>
  </si>
  <si>
    <t>CV28T0</t>
  </si>
  <si>
    <t>CV28T0_BML-BOAR-01DT_20220822-054206.csv</t>
  </si>
  <si>
    <t>CV28T0_BML-BOAR-01DT_20220822-055012.csv</t>
  </si>
  <si>
    <t>CV28T1_BML-BOAR-01DT_20220822-055553.csv</t>
  </si>
  <si>
    <t>CV28T1</t>
  </si>
  <si>
    <t>CV28T1_BML-BOAR-01DT_20220822-060444.csv</t>
  </si>
  <si>
    <t>CV29T0_BML-BOAR-01DT_20220822-061244.csv</t>
  </si>
  <si>
    <t>CV29T0</t>
  </si>
  <si>
    <t>CV29T0_BML-BOAR-01DT_20220822-062030.csv</t>
  </si>
  <si>
    <t>CV29T0_BML-BOAR-01DT_20220822-062816.csv</t>
  </si>
  <si>
    <t>CV29T1_BML-BOAR-01DT_20220822-063619.csv</t>
  </si>
  <si>
    <t>CV29T1</t>
  </si>
  <si>
    <t>CV29T1_BML-BOAR-01DT_20220822-064433.csv</t>
  </si>
  <si>
    <t>CV29T1_BML-BOAR-01DT_20220822-065250.csv</t>
  </si>
  <si>
    <t>CV30T0_BML-BOAR-01DT_20220822-070130.csv</t>
  </si>
  <si>
    <t>CV30T0</t>
  </si>
  <si>
    <t>CV30T0_BML-BOAR-01DT_20220822-071011.csv</t>
  </si>
  <si>
    <t>CV30T0_BML-BOAR-01DT_20220822-071855.csv</t>
  </si>
  <si>
    <t>CV30T1_BML-BOAR-01DT_20220822-072756.csv</t>
  </si>
  <si>
    <t>CV30T1</t>
  </si>
  <si>
    <t>CV30T1_BML-BOAR-01DT_20220822-073654.csv</t>
  </si>
  <si>
    <t>CV30T1_BML-BOAR-01DT_20220822-074557.csv</t>
  </si>
  <si>
    <t>DC_BML-BOAR-01DT_20220822-075500.csv</t>
  </si>
  <si>
    <t>CV31T0_BML-BOAR-01DT_20220822-090350.csv</t>
  </si>
  <si>
    <t>CV31T0</t>
  </si>
  <si>
    <t>CV31T0_BML-BOAR-01DT_20220822-091207.csv</t>
  </si>
  <si>
    <t>CV31T0_BML-BOAR-01DT_20220822-092030.csv</t>
  </si>
  <si>
    <t>CV31T1_BML-BOAR-01DT_20220822-092844.csv</t>
  </si>
  <si>
    <t>CV31T1</t>
  </si>
  <si>
    <t>CV31T1_BML-BOAR-01DT_20220822-093656.csv</t>
  </si>
  <si>
    <t>CV31T1_BML-BOAR-01DT_20220822-094506.csv</t>
  </si>
  <si>
    <t>CV32T0_BML-BOAR-01DT_20220822-095406.csv</t>
  </si>
  <si>
    <t>CV32T0</t>
  </si>
  <si>
    <t>CV32T0_BML-BOAR-01DT_20220822-100301.csv</t>
  </si>
  <si>
    <t>CV32T0_BML-BOAR-01DT_20220822-101152.csv</t>
  </si>
  <si>
    <t>CV32T1_BML-BOAR-01DT_20220822-102050.csv</t>
  </si>
  <si>
    <t>CV32T1</t>
  </si>
  <si>
    <t>CV32T1_BML-BOAR-01DT_20220822-102937.csv</t>
  </si>
  <si>
    <t>CV32T1_BML-BOAR-01DT_20220822-103832.csv</t>
  </si>
  <si>
    <t>CV33T0_BML-BOAR-01DT_20220822-104754.csv</t>
  </si>
  <si>
    <t>CV33T0</t>
  </si>
  <si>
    <t>CV33T0_BML-BOAR-01DT_20220822-105707.csv</t>
  </si>
  <si>
    <t>CV33T0_BML-BOAR-01DT_20220822-110630.csv</t>
  </si>
  <si>
    <t>CV33T1_BML-BOAR-01DT_20220822-111603.csv</t>
  </si>
  <si>
    <t>CV33T1</t>
  </si>
  <si>
    <t>CV33T1_BML-BOAR-01DT_20220822-112554.csv</t>
  </si>
  <si>
    <t>CV33T1_BML-BOAR-01DT_20220822-113539.csv</t>
  </si>
  <si>
    <t>CV34T0_BML-BOAR-01DT_20220822-114449.csv</t>
  </si>
  <si>
    <t>CV34T0</t>
  </si>
  <si>
    <t>CV34T0_BML-BOAR-01DT_20220822-115426.csv</t>
  </si>
  <si>
    <t>CV34T0_BML-BOAR-01DT_20220822-120318.csv</t>
  </si>
  <si>
    <t>CV34T1_BML-BOAR-01DT_20220822-121319.csv</t>
  </si>
  <si>
    <t>CV34T1</t>
  </si>
  <si>
    <t>CV34T1_BML-BOAR-01DT_20220822-122251.csv</t>
  </si>
  <si>
    <t>CV34T1_BML-BOAR-01DT_20220822-123142.csv</t>
  </si>
  <si>
    <t>CV28T1_BML-BOAR-01DT_20220822-124038.csv</t>
  </si>
  <si>
    <t>CV35T0_BML-BOAR-01DT_20220822-124933.csv</t>
  </si>
  <si>
    <t>CV35T0</t>
  </si>
  <si>
    <t>CV35T0_BML-BOAR-01DT_20220822-125828.csv</t>
  </si>
  <si>
    <t>CV35T0_BML-BOAR-01DT_20220822-130724.csv</t>
  </si>
  <si>
    <t>CV35T1_BML-BOAR-01DT_20220822-131623.csv</t>
  </si>
  <si>
    <t>CV35T1</t>
  </si>
  <si>
    <t>CV35T1_BML-BOAR-01DT_20220822-132526.csv</t>
  </si>
  <si>
    <t>CV35T1_BML-BOAR-01DT_20220822-133427.csv</t>
  </si>
  <si>
    <t>DC_BML-BOAR-01DT_20220822-134330.csv</t>
  </si>
  <si>
    <t>DC_BML-BOAR-01DT_20220822-135233.csv</t>
  </si>
  <si>
    <t>NEWDC_BML-BOAR-01DT_20220822-140142.csv</t>
  </si>
  <si>
    <t>NEWDC</t>
  </si>
  <si>
    <t>NEWDC_BML-BOAR-01DT_20220822-141049.csv</t>
  </si>
  <si>
    <t>CV36T0_BML-BOAR-01DT_20220822-141907.csv</t>
  </si>
  <si>
    <t>CV36T0</t>
  </si>
  <si>
    <t>CV36T0_BML-BOAR-01DT_20220822-142718.csv</t>
  </si>
  <si>
    <t>CV36T0_BML-BOAR-01DT_20220822-143538.csv</t>
  </si>
  <si>
    <t>CV36T1_BML-BOAR-01DT_20220822-144359.csv</t>
  </si>
  <si>
    <t>CV36T1</t>
  </si>
  <si>
    <t>CV36T1_BML-BOAR-01DT_20220822-145228.csv</t>
  </si>
  <si>
    <t>CV36T1_BML-BOAR-01DT_20220822-150056.csv</t>
  </si>
  <si>
    <t>CV37T0_BML-BOAR-01DT_20220822-151008.csv</t>
  </si>
  <si>
    <t>CV37T0</t>
  </si>
  <si>
    <t>CV37T0_BML-BOAR-01DT_20220822-151912.csv</t>
  </si>
  <si>
    <t>CV37T0_BML-BOAR-01DT_20220822-152815.csv</t>
  </si>
  <si>
    <t>CV37T1_BML-BOAR-01DT_20220822-153723.csv</t>
  </si>
  <si>
    <t>CV37T1</t>
  </si>
  <si>
    <t>CV37T1_BML-BOAR-01DT_20220822-154631.csv</t>
  </si>
  <si>
    <t>CV37T1_BML-BOAR-01DT_20220822-155535.csv</t>
  </si>
  <si>
    <t>CV38T0_BML-BOAR-01DT_20220822-160503.csv</t>
  </si>
  <si>
    <t>CV38T0</t>
  </si>
  <si>
    <t>CV38T0_BML-BOAR-01DT_20220822-161430.csv</t>
  </si>
  <si>
    <t>CV38T0_BML-BOAR-01DT_20220822-162406.csv</t>
  </si>
  <si>
    <t>CV38T1_BML-BOAR-01DT_20220822-163340.csv</t>
  </si>
  <si>
    <t>CV38T1</t>
  </si>
  <si>
    <t>CV38T1_BML-BOAR-01DT_20220822-164322.csv</t>
  </si>
  <si>
    <t>CV38T1_BML-BOAR-01DT_20220822-165309.csv</t>
  </si>
  <si>
    <t>CV39T0_BML-BOAR-01DT_20220822-170132.csv</t>
  </si>
  <si>
    <t>CV39T0</t>
  </si>
  <si>
    <t>CV39T0_BML-BOAR-01DT_20220822-170946.csv</t>
  </si>
  <si>
    <t>CV39T0_BML-BOAR-01DT_20220822-171803.csv</t>
  </si>
  <si>
    <t>CV39T1_BML-BOAR-01DT_20220822-172626.csv</t>
  </si>
  <si>
    <t>CV39T1</t>
  </si>
  <si>
    <t>CV39T1_BML-BOAR-01DT_20220822-173452.csv</t>
  </si>
  <si>
    <t>CV39T1_BML-BOAR-01DT_20220822-174329.csv</t>
  </si>
  <si>
    <t>CV40T0_BML-BOAR-01DT_20220822-175114.csv</t>
  </si>
  <si>
    <t>CV40T0</t>
  </si>
  <si>
    <t>CV40T0_BML-BOAR-01DT_20220822-175904.csv</t>
  </si>
  <si>
    <t>CV40T0_BML-BOAR-01DT_20220822-180710.csv</t>
  </si>
  <si>
    <t>CV40T1_BML-BOAR-01DT_20220822-181547.csv</t>
  </si>
  <si>
    <t>CV40T1</t>
  </si>
  <si>
    <t>CV40T1_BML-BOAR-01DT_20220822-182420.csv</t>
  </si>
  <si>
    <t>CV40T1_BML-BOAR-01DT_20220822-183257.csv</t>
  </si>
  <si>
    <t>DC_BML-BOAR-01DT_20220822-184155.csv</t>
  </si>
  <si>
    <t>CV41T0_BML-BOAR-01DT_20220822-185016.csv</t>
  </si>
  <si>
    <t>CV41T0</t>
  </si>
  <si>
    <t>CV41T0_BML-BOAR-01DT_20220822-185852.csv</t>
  </si>
  <si>
    <t>CV41T0_BML-BOAR-01DT_20220822-190726.csv</t>
  </si>
  <si>
    <t>CV41T1_BML-BOAR-01DT_20220822-191545.csv</t>
  </si>
  <si>
    <t>CV41T1</t>
  </si>
  <si>
    <t>CV41T1_BML-BOAR-01DT_20220822-192400.csv</t>
  </si>
  <si>
    <t>CV41T1_BML-BOAR-01DT_20220822-193219.csv</t>
  </si>
  <si>
    <t>CV42T0_BML-BOAR-01DT_20220822-194038.csv</t>
  </si>
  <si>
    <t>CV42T0</t>
  </si>
  <si>
    <t>CV42T0_BML-BOAR-01DT_20220822-194844.csv</t>
  </si>
  <si>
    <t>CV42T0_BML-BOAR-01DT_20220822-195656.csv</t>
  </si>
  <si>
    <t>CV42T1_BML-BOAR-01DT_20220822-200557.csv</t>
  </si>
  <si>
    <t>CV42T1</t>
  </si>
  <si>
    <t>CV42T1_BML-BOAR-01DT_20220822-201502.csv</t>
  </si>
  <si>
    <t>CV42T1_BML-BOAR-01DT_20220822-202401.csv</t>
  </si>
  <si>
    <t>CV43T0_BML-BOAR-01DT_20220822-203149.csv</t>
  </si>
  <si>
    <t>CV43T0</t>
  </si>
  <si>
    <t>CV43T0_BML-BOAR-01DT_20220822-203947.csv</t>
  </si>
  <si>
    <t>CV43T0_BML-BOAR-01DT_20220822-204732.csv</t>
  </si>
  <si>
    <t>CV43T1_BML-BOAR-01DT_20220822-205542.csv</t>
  </si>
  <si>
    <t>CV43T1</t>
  </si>
  <si>
    <t>CV43T1_BML-BOAR-01DT_20220822-210350.csv</t>
  </si>
  <si>
    <t>CV43T1_BML-BOAR-01DT_20220822-211154.csv</t>
  </si>
  <si>
    <t>CV44T0_BML-BOAR-01DT_20220822-212026.csv</t>
  </si>
  <si>
    <t>CV44T0</t>
  </si>
  <si>
    <t>CV44T0_BML-BOAR-01DT_20220822-212905.csv</t>
  </si>
  <si>
    <t>CV44T0_BML-BOAR-01DT_20220822-213736.csv</t>
  </si>
  <si>
    <t>CV44T1_BML-BOAR-01DT_20220822-214625.csv</t>
  </si>
  <si>
    <t>CV44T1</t>
  </si>
  <si>
    <t>CV44T1_BML-BOAR-01DT_20220822-215516.csv</t>
  </si>
  <si>
    <t>CV44T1_BML-BOAR-01DT_20220822-220410.csv</t>
  </si>
  <si>
    <t>CV45T0_BML-BOAR-01DT_20220822-221208.csv</t>
  </si>
  <si>
    <t>CV45T0</t>
  </si>
  <si>
    <t>CV45T0_BML-BOAR-01DT_20220822-222004.csv</t>
  </si>
  <si>
    <t>CV45T0_BML-BOAR-01DT_20220822-222811.csv</t>
  </si>
  <si>
    <t>CV45T1_BML-BOAR-01DT_20220822-223625.csv</t>
  </si>
  <si>
    <t>CV45T1</t>
  </si>
  <si>
    <t>CV45T1_BML-BOAR-01DT_20220822-224441.csv</t>
  </si>
  <si>
    <t>CV45T1_BML-BOAR-01DT_20220822-225301.csv</t>
  </si>
  <si>
    <t>DC_BML-BOAR-01DT_20220822-230206.csv</t>
  </si>
  <si>
    <t>CV46T0_BML-BOAR-01DT_20220822-231106.csv</t>
  </si>
  <si>
    <t>CV46T0</t>
  </si>
  <si>
    <t>CV46T0_BML-BOAR-01DT_20220822-232008.csv</t>
  </si>
  <si>
    <t>CV46T0_BML-BOAR-01DT_20220822-232908.csv</t>
  </si>
  <si>
    <t>CV46T1_BML-BOAR-01DT_20220822-233804.csv</t>
  </si>
  <si>
    <t>CV46T1</t>
  </si>
  <si>
    <t>CV46T1_BML-BOAR-01DT_20220822-234711.csv</t>
  </si>
  <si>
    <t>CV46T1_BML-BOAR-01DT_20220822-235612.csv</t>
  </si>
  <si>
    <t>CV47T0_BML-BOAR-01DT_20220823-000538.csv</t>
  </si>
  <si>
    <t>CV47T0</t>
  </si>
  <si>
    <t>CV47T0_BML-BOAR-01DT_20220823-001459.csv</t>
  </si>
  <si>
    <t>CV47T0_BML-BOAR-01DT_20220823-002423.csv</t>
  </si>
  <si>
    <t>CV47T1_BML-BOAR-01DT_20220823-003402.csv</t>
  </si>
  <si>
    <t>CV47T1</t>
  </si>
  <si>
    <t>CV47T1_BML-BOAR-01DT_20220823-004327.csv</t>
  </si>
  <si>
    <t>CV47T1_BML-BOAR-01DT_20220823-005253.csv</t>
  </si>
  <si>
    <t>CV48T0_BML-BOAR-01DT_20220823-010132.csv</t>
  </si>
  <si>
    <t>CV48T0</t>
  </si>
  <si>
    <t>CV48T0_BML-BOAR-01DT_20220823-011009.csv</t>
  </si>
  <si>
    <t>CV48T0_BML-BOAR-01DT_20220823-011850.csv</t>
  </si>
  <si>
    <t>CV48T1_BML-BOAR-01DT_20220823-012739.csv</t>
  </si>
  <si>
    <t>CV48T1</t>
  </si>
  <si>
    <t>CV48T1_BML-BOAR-01DT_20220823-013623.csv</t>
  </si>
  <si>
    <t>CV48T1_BML-BOAR-01DT_20220823-014515.csv</t>
  </si>
  <si>
    <t>CV49T0_BML-BOAR-01DT_20220823-015415.csv</t>
  </si>
  <si>
    <t>CV49T0</t>
  </si>
  <si>
    <t>CV49T0_BML-BOAR-01DT_20220823-020316.csv</t>
  </si>
  <si>
    <t>CV49T0_BML-BOAR-01DT_20220823-021217.csv</t>
  </si>
  <si>
    <t>CV49T1_BML-BOAR-01DT_20220823-022114.csv</t>
  </si>
  <si>
    <t>CV49T1</t>
  </si>
  <si>
    <t>CV49T1_BML-BOAR-01DT_20220823-023008.csv</t>
  </si>
  <si>
    <t>CV49T1_BML-BOAR-01DT_20220823-023900.csv</t>
  </si>
  <si>
    <t>CV50T0_BML-BOAR-01DT_20220823-024651.csv</t>
  </si>
  <si>
    <t>CV50T0</t>
  </si>
  <si>
    <t>CV50T0_BML-BOAR-01DT_20220823-025449.csv</t>
  </si>
  <si>
    <t>CV50T0_BML-BOAR-01DT_20220823-030253.csv</t>
  </si>
  <si>
    <t>CV50T1_BML-BOAR-01DT_20220823-031111.csv</t>
  </si>
  <si>
    <t>CV50T1</t>
  </si>
  <si>
    <t>CV50T1_BML-BOAR-01DT_20220823-031936.csv</t>
  </si>
  <si>
    <t>CV50T1_BML-BOAR-01DT_20220823-032752.csv</t>
  </si>
  <si>
    <t>DC_BML-BOAR-01DT_20220823-033643.csv</t>
  </si>
  <si>
    <t>DC_BML-BOAR-01DT_20220823-034544.csv</t>
  </si>
  <si>
    <t>PERIO LAB2</t>
  </si>
  <si>
    <t>JUNK_BML-BOAR-01DT_20221004-155648.csv</t>
  </si>
  <si>
    <t>JUNK_BML-BOAR-01DT_20221004-160907.csv</t>
  </si>
  <si>
    <t>JUNK_BML-BOAR-01DT_20221004-161840.csv</t>
  </si>
  <si>
    <t>JUNK_BML-BOAR-01DT_20221004-162813.csv</t>
  </si>
  <si>
    <t>CRM_DICKSON_197_BML-BOAR-01DT_20221004-163748.csv</t>
  </si>
  <si>
    <t>CRM_DICKSON_197_BML-BOAR-01DT_20221004-164724.csv</t>
  </si>
  <si>
    <t>CRM_DICKSON_197_BML-BOAR-01DT_20221004-165701.csv</t>
  </si>
  <si>
    <t>CRM_DICKSON_197_BML-BOAR-01DT_20221004-170629.csv</t>
  </si>
  <si>
    <t>DC_BML-BOAR-01DT_20221004-171607.csv</t>
  </si>
  <si>
    <t>DC_BML-BOAR-01DT_20221004-172557.csv</t>
  </si>
  <si>
    <t>DC_BML-BOAR-01DT_20221004-173536.csv</t>
  </si>
  <si>
    <t>CVG_51T0_BML-BOAR-01DT_20221004-203736.csv</t>
  </si>
  <si>
    <t>CVG_51T0</t>
  </si>
  <si>
    <t>CVG_51T0_BML-BOAR-01DT_20221004-204702.csv</t>
  </si>
  <si>
    <t>CVG_51T0_BML-BOAR-01DT_20221004-205628.csv</t>
  </si>
  <si>
    <t>CVG_51T1_BML-BOAR-01DT_20221004-210601.csv</t>
  </si>
  <si>
    <t>CVG_51T1</t>
  </si>
  <si>
    <t>CVG_51T1_BML-BOAR-01DT_20221004-211534.csv</t>
  </si>
  <si>
    <t>CVG_51T1_BML-BOAR-01DT_20221004-212511.csv</t>
  </si>
  <si>
    <t>DC_BML-BOAR-01DT_20221004-213444.csv</t>
  </si>
  <si>
    <t>CVG_52T0_BML-BOAR-01DT_20221004-214437.csv</t>
  </si>
  <si>
    <t>CVG_52T0</t>
  </si>
  <si>
    <t>CVG_52T0_BML-BOAR-01DT_20221004-215430.csv</t>
  </si>
  <si>
    <t>CVG_52T0_BML-BOAR-01DT_20221004-220422.csv</t>
  </si>
  <si>
    <t>CVG_52T1_BML-BOAR-01DT_20221004-221423.csv</t>
  </si>
  <si>
    <t>CVG_52T1</t>
  </si>
  <si>
    <t>CVG_52T1_BML-BOAR-01DT_20221004-222428.csv</t>
  </si>
  <si>
    <t>CVG_52T1_BML-BOAR-01DT_20221004-223447.csv</t>
  </si>
  <si>
    <t>CVG_53T0_BML-BOAR-01DT_20221004-224341.csv</t>
  </si>
  <si>
    <t>CVG_53T0</t>
  </si>
  <si>
    <t>CVG_53T0_BML-BOAR-01DT_20221004-225235.csv</t>
  </si>
  <si>
    <t>CVG_53T0_BML-BOAR-01DT_20221004-230134.csv</t>
  </si>
  <si>
    <t>CVG_53T1_BML-BOAR-01DT_20221004-231040.csv</t>
  </si>
  <si>
    <t>CVG_53T1</t>
  </si>
  <si>
    <t>CVG_53T1_BML-BOAR-01DT_20221004-231949.csv</t>
  </si>
  <si>
    <t>CVG_53T1_BML-BOAR-01DT_20221004-232909.csv</t>
  </si>
  <si>
    <t>CVG_54T0_BML-BOAR-01DT_20221004-233739.csv</t>
  </si>
  <si>
    <t>CVG_54T0</t>
  </si>
  <si>
    <t>CVG_54T0_BML-BOAR-01DT_20221004-234618.csv</t>
  </si>
  <si>
    <t>CVG_54T0_BML-BOAR-01DT_20221004-235446.csv</t>
  </si>
  <si>
    <t>CVG_54T1_BML-BOAR-01DT_20221005-000335.csv</t>
  </si>
  <si>
    <t>CVG_54T1</t>
  </si>
  <si>
    <t>CVG_54T1_BML-BOAR-01DT_20221005-001227.csv</t>
  </si>
  <si>
    <t>CVG_54T1_BML-BOAR-01DT_20221005-002113.csv</t>
  </si>
  <si>
    <t>CVG_55T0_BML-BOAR-01DT_20221005-003006.csv</t>
  </si>
  <si>
    <t>CVG_55T0</t>
  </si>
  <si>
    <t>CVG_55T0_BML-BOAR-01DT_20221005-003858.csv</t>
  </si>
  <si>
    <t>CVG_55T0_BML-BOAR-01DT_20221005-004752.csv</t>
  </si>
  <si>
    <t>CVG_55T1_BML-BOAR-01DT_20221005-005652.csv</t>
  </si>
  <si>
    <t>CVG_55T1</t>
  </si>
  <si>
    <t>CVG_55T1_BML-BOAR-01DT_20221005-010602.csv</t>
  </si>
  <si>
    <t>CVG_55T1_BML-BOAR-01DT_20221005-011500.csv</t>
  </si>
  <si>
    <t>DC_BML-BOAR-01DT_20221005-012415.csv</t>
  </si>
  <si>
    <t>CVG_56T0_BML-BOAR-01DT_20221005-013228.csv</t>
  </si>
  <si>
    <t>CVG_56T0</t>
  </si>
  <si>
    <t>CVG_56T0_BML-BOAR-01DT_20221005-014102.csv</t>
  </si>
  <si>
    <t>CVG_56T0_BML-BOAR-01DT_20221005-014930.csv</t>
  </si>
  <si>
    <t>CVG_56T1_BML-BOAR-01DT_20221005-015755.csv</t>
  </si>
  <si>
    <t>CVG_56T1</t>
  </si>
  <si>
    <t>CVG_56T1_BML-BOAR-01DT_20221005-020618.csv</t>
  </si>
  <si>
    <t>CVG_56T1_BML-BOAR-01DT_20221005-021442.csv</t>
  </si>
  <si>
    <t>CVG_57T0_BML-BOAR-01DT_20221005-022255.csv</t>
  </si>
  <si>
    <t>CVG_57T0</t>
  </si>
  <si>
    <t>CVG_57T0_BML-BOAR-01DT_20221005-023111.csv</t>
  </si>
  <si>
    <t>CVG_57T0_BML-BOAR-01DT_20221005-023943.csv</t>
  </si>
  <si>
    <t>CVG_57T1_BML-BOAR-01DT_20221005-024818.csv</t>
  </si>
  <si>
    <t>CVG_57T1</t>
  </si>
  <si>
    <t>CVG_57T1_BML-BOAR-01DT_20221005-025653.csv</t>
  </si>
  <si>
    <t>CVG_57T1_BML-BOAR-01DT_20221005-030530.csv</t>
  </si>
  <si>
    <t>CVG_58T0_BML-BOAR-01DT_20221005-031445.csv</t>
  </si>
  <si>
    <t>CVG_58T0</t>
  </si>
  <si>
    <t>CVG_58T0_BML-BOAR-01DT_20221005-032402.csv</t>
  </si>
  <si>
    <t>CVG_58T0_BML-BOAR-01DT_20221005-033318.csv</t>
  </si>
  <si>
    <t>CVG_58T1_BML-BOAR-01DT_20221005-034236.csv</t>
  </si>
  <si>
    <t>CVG_58T1</t>
  </si>
  <si>
    <t>CVG_58T1_BML-BOAR-01DT_20221005-035201.csv</t>
  </si>
  <si>
    <t>CVG_58T1_BML-BOAR-01DT_20221005-040114.csv</t>
  </si>
  <si>
    <t>CVG_59T0_BML-BOAR-01DT_20221005-040947.csv</t>
  </si>
  <si>
    <t>CVG_59T0</t>
  </si>
  <si>
    <t>CVG_59T0_BML-BOAR-01DT_20221005-041808.csv</t>
  </si>
  <si>
    <t>CVG_59T0_BML-BOAR-01DT_20221005-042635.csv</t>
  </si>
  <si>
    <t>CVG_59T1_BML-BOAR-01DT_20221005-043507.csv</t>
  </si>
  <si>
    <t>CVG_59T1</t>
  </si>
  <si>
    <t>CVG_59T1_BML-BOAR-01DT_20221005-044328.csv</t>
  </si>
  <si>
    <t>CVG_59T1_BML-BOAR-01DT_20221005-045158.csv</t>
  </si>
  <si>
    <t>DC_BML-BOAR-01DT_20221005-050121.csv</t>
  </si>
  <si>
    <t>CVG_60T0_BML-BOAR-01DT_20221005-051048.csv</t>
  </si>
  <si>
    <t>CVG_60T0</t>
  </si>
  <si>
    <t>CVG_60T0_BML-BOAR-01DT_20221005-052014.csv</t>
  </si>
  <si>
    <t>CVG_60T0_BML-BOAR-01DT_20221005-052942.csv</t>
  </si>
  <si>
    <t>CVG_60T1_BML-BOAR-01DT_20221005-053907.csv</t>
  </si>
  <si>
    <t>CVG_60T1</t>
  </si>
  <si>
    <t>CVG_60T1_BML-BOAR-01DT_20221005-054842.csv</t>
  </si>
  <si>
    <t>CVG_60T1_BML-BOAR-01DT_20221005-055820.csv</t>
  </si>
  <si>
    <t>CVG_61T0_BML-BOAR-01DT_20221005-060819.csv</t>
  </si>
  <si>
    <t>CVG_61T0</t>
  </si>
  <si>
    <t>CVG_61T0_BML-BOAR-01DT_20221005-061824.csv</t>
  </si>
  <si>
    <t>CVG_61T0_BML-BOAR-01DT_20221005-062831.csv</t>
  </si>
  <si>
    <t>CVG_61T1_BML-BOAR-01DT_20221005-063829.csv</t>
  </si>
  <si>
    <t>CVG_61T1</t>
  </si>
  <si>
    <t>CVG_61T1_BML-BOAR-01DT_20221005-064833.csv</t>
  </si>
  <si>
    <t>CVG_61T1_BML-BOAR-01DT_20221005-065825.csv</t>
  </si>
  <si>
    <t>CVG_62T0_BML-BOAR-01DT_20221005-070725.csv</t>
  </si>
  <si>
    <t>CVG_62T0</t>
  </si>
  <si>
    <t>CVG_62T0_BML-BOAR-01DT_20221005-071639.csv</t>
  </si>
  <si>
    <t>CVG_62T0_BML-BOAR-01DT_20221005-072553.csv</t>
  </si>
  <si>
    <t>CVG_62T1_BML-BOAR-01DT_20221005-073513.csv</t>
  </si>
  <si>
    <t>CVG_62T1</t>
  </si>
  <si>
    <t>CVG_62T1_BML-BOAR-01DT_20221005-074435.csv</t>
  </si>
  <si>
    <t>CVG_62T1_BML-BOAR-01DT_20221005-075345.csv</t>
  </si>
  <si>
    <t>CVG_63T0_BML-BOAR-01DT_20221005-080311.csv</t>
  </si>
  <si>
    <t>CVG_63T0</t>
  </si>
  <si>
    <t>CVG_63T0_BML-BOAR-01DT_20221005-081247.csv</t>
  </si>
  <si>
    <t>CVG_63T0_BML-BOAR-01DT_20221005-082222.csv</t>
  </si>
  <si>
    <t>CVG_63T1_BML-BOAR-01DT_20221005-083200.csv</t>
  </si>
  <si>
    <t>CVG_63T1</t>
  </si>
  <si>
    <t>CVG_63T1_BML-BOAR-01DT_20221005-084139.csv</t>
  </si>
  <si>
    <t>CVG_63T1_BML-BOAR-01DT_20221005-085124.csv</t>
  </si>
  <si>
    <t>DC_BML-BOAR-01DT_20221005-090105.csv</t>
  </si>
  <si>
    <t>CVG_64T0_BML-BOAR-01DT_20221005-090946.csv</t>
  </si>
  <si>
    <t>CVG_64T0</t>
  </si>
  <si>
    <t>CVG_64T0_BML-BOAR-01DT_20221005-091833.csv</t>
  </si>
  <si>
    <t>CVG_64T0_BML-BOAR-01DT_20221005-092723.csv</t>
  </si>
  <si>
    <t>CVG_64T1_BML-BOAR-01DT_20221005-093607.csv</t>
  </si>
  <si>
    <t>CVG_64T1</t>
  </si>
  <si>
    <t>CVG_64T1_BML-BOAR-01DT_20221005-094449.csv</t>
  </si>
  <si>
    <t>CVG_64T1_BML-BOAR-01DT_20221005-095331.csv</t>
  </si>
  <si>
    <t>CVG_65T0_BML-BOAR-01DT_20221005-100258.csv</t>
  </si>
  <si>
    <t>CVG_65T0</t>
  </si>
  <si>
    <t>CVG_65T0_BML-BOAR-01DT_20221005-101225.csv</t>
  </si>
  <si>
    <t>CVG_65T0_BML-BOAR-01DT_20221005-102150.csv</t>
  </si>
  <si>
    <t>CVG_65T1_BML-BOAR-01DT_20221005-103119.csv</t>
  </si>
  <si>
    <t>CVG_65T1</t>
  </si>
  <si>
    <t>CVG_65T1_BML-BOAR-01DT_20221005-104043.csv</t>
  </si>
  <si>
    <t>CVG_65T1_BML-BOAR-01DT_20221005-105007.csv</t>
  </si>
  <si>
    <t>CVG_66T0_BML-BOAR-01DT_20221005-105954.csv</t>
  </si>
  <si>
    <t>CVG_66T0</t>
  </si>
  <si>
    <t>CVG_66T0_BML-BOAR-01DT_20221005-110948.csv</t>
  </si>
  <si>
    <t>CVG_66T0_BML-BOAR-01DT_20221005-111933.csv</t>
  </si>
  <si>
    <t>CVG_66T1_BML-BOAR-01DT_20221005-112939.csv</t>
  </si>
  <si>
    <t>CVG_66T1</t>
  </si>
  <si>
    <t>CVG_66T1_BML-BOAR-01DT_20221005-113934.csv</t>
  </si>
  <si>
    <t>CVG_66T1_BML-BOAR-01DT_20221005-114924.csv</t>
  </si>
  <si>
    <t>CVG_67T0_BML-BOAR-01DT_20221005-115813.csv</t>
  </si>
  <si>
    <t>CVG_67T0</t>
  </si>
  <si>
    <t>CVG_67T0_BML-BOAR-01DT_20221005-120703.csv</t>
  </si>
  <si>
    <t>CVG_67T0_BML-BOAR-01DT_20221005-121553.csv</t>
  </si>
  <si>
    <t>CVG_67T1_BML-BOAR-01DT_20221005-122444.csv</t>
  </si>
  <si>
    <t>CVG_67T1</t>
  </si>
  <si>
    <t>CVG_67T1_BML-BOAR-01DT_20221005-123338.csv</t>
  </si>
  <si>
    <t>CVG_67T1_BML-BOAR-01DT_20221005-124229.csv</t>
  </si>
  <si>
    <t>DC_BML-BOAR-01DT_20221005-125157.csv</t>
  </si>
  <si>
    <t>CVG_68T0_BML-BOAR-01DT_20221005-130026.csv</t>
  </si>
  <si>
    <t>CVG_68T0</t>
  </si>
  <si>
    <t>CVG_68T0_BML-BOAR-01DT_20221005-130849.csv</t>
  </si>
  <si>
    <t>CVG_68T0_BML-BOAR-01DT_20221005-131720.csv</t>
  </si>
  <si>
    <t>CVG_68T1_BML-BOAR-01DT_20221005-132556.csv</t>
  </si>
  <si>
    <t>CVG_68T1</t>
  </si>
  <si>
    <t>CVG_68T1_BML-BOAR-01DT_20221005-133432.csv</t>
  </si>
  <si>
    <t>CVG_68T1_BML-BOAR-01DT_20221005-134308.csv</t>
  </si>
  <si>
    <t>CVG_69T0_BML-BOAR-01DT_20221005-135158.csv</t>
  </si>
  <si>
    <t>CVG_69T0</t>
  </si>
  <si>
    <t>CVG_69T0_BML-BOAR-01DT_20221005-140058.csv</t>
  </si>
  <si>
    <t>CVG_69T0_BML-BOAR-01DT_20221005-140958.csv</t>
  </si>
  <si>
    <t>CVG_69T1_BML-BOAR-01DT_20221005-141904.csv</t>
  </si>
  <si>
    <t>CVG_69T1</t>
  </si>
  <si>
    <t>CVG_69T1_BML-BOAR-01DT_20221005-142809.csv</t>
  </si>
  <si>
    <t>CVG_69T1_BML-BOAR-01DT_20221005-143716.csv</t>
  </si>
  <si>
    <t>CVG_70T0_BML-BOAR-01DT_20221005-144551.csv</t>
  </si>
  <si>
    <t>CVG_70T0</t>
  </si>
  <si>
    <t>CVG_70T0_BML-BOAR-01DT_20221005-145420.csv</t>
  </si>
  <si>
    <t>CVG_70T0_BML-BOAR-01DT_20221005-150300.csv</t>
  </si>
  <si>
    <t>CVG_70T1_BML-BOAR-01DT_20221005-151131.csv</t>
  </si>
  <si>
    <t>CVG_70T1</t>
  </si>
  <si>
    <t>CVG_70T1_BML-BOAR-01DT_20221005-151958.csv</t>
  </si>
  <si>
    <t>CVG_70T1_BML-BOAR-01DT_20221005-152832.csv</t>
  </si>
  <si>
    <t>DC_BML-BOAR-01DT_20221005-153804.csv</t>
  </si>
  <si>
    <t>Sheet #</t>
  </si>
  <si>
    <t>Actual TA</t>
  </si>
  <si>
    <t>Correction factor</t>
  </si>
  <si>
    <t>Ave</t>
  </si>
  <si>
    <t>Sample.Type</t>
  </si>
  <si>
    <t>alk.med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</si>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</sst>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2178-04F0-AA4B-817E-9A73BD751D70}">
  <dimension ref="A1:U24"/>
  <sheetViews>
    <sheetView workbookViewId="0">
      <selection activeCell="E30" sqref="E30"/>
    </sheetView>
  </sheetViews>
  <sheetFormatPr defaultColWidth="11" defaultRowHeight="15.75" x14ac:dyDescent="0.5"/>
  <cols>
    <col min="6" max="14" width="0" hidden="1" customWidth="1"/>
    <col min="19" max="19" width="14.6875" customWidth="1"/>
    <col min="21" max="21" width="10.8125" style="3"/>
  </cols>
  <sheetData>
    <row r="1" spans="1:2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R1" t="s">
        <v>1466</v>
      </c>
      <c r="S1" t="s">
        <v>1467</v>
      </c>
      <c r="T1" t="s">
        <v>1468</v>
      </c>
      <c r="U1" s="3" t="s">
        <v>1465</v>
      </c>
    </row>
    <row r="3" spans="1:21" x14ac:dyDescent="0.5">
      <c r="A3" t="s">
        <v>22</v>
      </c>
      <c r="B3" t="s">
        <v>23</v>
      </c>
      <c r="D3" s="1">
        <v>44845.402083333334</v>
      </c>
      <c r="E3" t="s">
        <v>24</v>
      </c>
      <c r="F3" t="s">
        <v>18</v>
      </c>
      <c r="G3">
        <v>33.529000000000003</v>
      </c>
      <c r="H3">
        <v>17.84</v>
      </c>
      <c r="I3">
        <v>1.0242</v>
      </c>
      <c r="J3">
        <v>17.986000000000001</v>
      </c>
      <c r="K3">
        <v>2.1999999999999999E-2</v>
      </c>
      <c r="L3">
        <v>2.5000000000000001E-2</v>
      </c>
      <c r="M3">
        <v>1.022</v>
      </c>
      <c r="N3" t="s">
        <v>19</v>
      </c>
      <c r="O3">
        <v>2.8401909999999999</v>
      </c>
      <c r="P3">
        <v>0.40166000000000002</v>
      </c>
      <c r="Q3">
        <v>2310.94</v>
      </c>
      <c r="R3">
        <v>2256.77</v>
      </c>
      <c r="S3">
        <f>R3/Q3</f>
        <v>0.9765593221805845</v>
      </c>
      <c r="U3" s="3">
        <v>1</v>
      </c>
    </row>
    <row r="4" spans="1:21" x14ac:dyDescent="0.5">
      <c r="A4" t="s">
        <v>26</v>
      </c>
      <c r="B4" t="s">
        <v>23</v>
      </c>
      <c r="D4" s="1">
        <v>44845.40902777778</v>
      </c>
      <c r="E4" t="s">
        <v>24</v>
      </c>
      <c r="F4" t="s">
        <v>18</v>
      </c>
      <c r="G4">
        <v>33.529000000000003</v>
      </c>
      <c r="H4">
        <v>17.893000000000001</v>
      </c>
      <c r="I4">
        <v>1.0242</v>
      </c>
      <c r="J4">
        <v>18.042000000000002</v>
      </c>
      <c r="K4">
        <v>0.03</v>
      </c>
      <c r="L4">
        <v>2.5000000000000001E-2</v>
      </c>
      <c r="M4">
        <v>1.022</v>
      </c>
      <c r="N4" t="s">
        <v>19</v>
      </c>
      <c r="O4">
        <v>2.8369749999999998</v>
      </c>
      <c r="P4">
        <v>0.40217999999999998</v>
      </c>
      <c r="Q4">
        <v>2308.35</v>
      </c>
      <c r="R4">
        <v>2256.77</v>
      </c>
      <c r="S4">
        <f t="shared" ref="S4:S24" si="0">R4/Q4</f>
        <v>0.97765503498169692</v>
      </c>
    </row>
    <row r="5" spans="1:21" x14ac:dyDescent="0.5">
      <c r="A5" t="s">
        <v>27</v>
      </c>
      <c r="B5" t="s">
        <v>23</v>
      </c>
      <c r="D5" s="1">
        <v>44845.415972222225</v>
      </c>
      <c r="E5" t="s">
        <v>24</v>
      </c>
      <c r="F5" t="s">
        <v>18</v>
      </c>
      <c r="G5">
        <v>33.529000000000003</v>
      </c>
      <c r="H5">
        <v>17.946000000000002</v>
      </c>
      <c r="I5">
        <v>1.0242</v>
      </c>
      <c r="J5">
        <v>18.082000000000001</v>
      </c>
      <c r="K5">
        <v>3.7999999999999999E-2</v>
      </c>
      <c r="L5">
        <v>2.5000000000000001E-2</v>
      </c>
      <c r="M5">
        <v>1.022</v>
      </c>
      <c r="N5" t="s">
        <v>19</v>
      </c>
      <c r="O5">
        <v>2.8399239999999999</v>
      </c>
      <c r="P5">
        <v>0.40221000000000001</v>
      </c>
      <c r="Q5">
        <v>2310.7800000000002</v>
      </c>
      <c r="R5">
        <v>2256.77</v>
      </c>
      <c r="S5">
        <f t="shared" si="0"/>
        <v>0.97662693982118587</v>
      </c>
    </row>
    <row r="6" spans="1:21" x14ac:dyDescent="0.5">
      <c r="A6" t="s">
        <v>28</v>
      </c>
      <c r="B6" t="s">
        <v>23</v>
      </c>
      <c r="D6" s="1">
        <v>44845.422222222223</v>
      </c>
      <c r="E6" t="s">
        <v>24</v>
      </c>
      <c r="F6" t="s">
        <v>18</v>
      </c>
      <c r="G6">
        <v>33.529000000000003</v>
      </c>
      <c r="H6">
        <v>17.934999999999999</v>
      </c>
      <c r="I6">
        <v>1.0242</v>
      </c>
      <c r="J6">
        <v>18.048999999999999</v>
      </c>
      <c r="K6">
        <v>3.5999999999999997E-2</v>
      </c>
      <c r="L6">
        <v>2.5000000000000001E-2</v>
      </c>
      <c r="M6">
        <v>1.022</v>
      </c>
      <c r="N6" t="s">
        <v>19</v>
      </c>
      <c r="O6">
        <v>2.8420800000000002</v>
      </c>
      <c r="P6">
        <v>0.40233999999999998</v>
      </c>
      <c r="Q6">
        <v>2312.5300000000002</v>
      </c>
      <c r="R6">
        <v>2256.77</v>
      </c>
      <c r="S6">
        <f t="shared" si="0"/>
        <v>0.97588788037344376</v>
      </c>
      <c r="T6">
        <f>AVERAGE(S3:S6)</f>
        <v>0.97668229433922771</v>
      </c>
      <c r="U6" s="3">
        <v>0.97668229433922771</v>
      </c>
    </row>
    <row r="8" spans="1:21" x14ac:dyDescent="0.5">
      <c r="A8" t="s">
        <v>298</v>
      </c>
      <c r="B8" t="s">
        <v>23</v>
      </c>
      <c r="D8" s="1">
        <v>44846.724999999999</v>
      </c>
      <c r="E8" t="s">
        <v>24</v>
      </c>
      <c r="F8" t="s">
        <v>18</v>
      </c>
      <c r="G8">
        <v>33.529000000000003</v>
      </c>
      <c r="H8">
        <v>20.413</v>
      </c>
      <c r="I8">
        <v>1.0235000000000001</v>
      </c>
      <c r="J8">
        <v>20.393999999999998</v>
      </c>
      <c r="K8">
        <v>4.8000000000000001E-2</v>
      </c>
      <c r="L8">
        <v>2.5000000000000001E-2</v>
      </c>
      <c r="M8">
        <v>1.022</v>
      </c>
      <c r="N8" t="s">
        <v>299</v>
      </c>
      <c r="O8">
        <v>2.8301530000000001</v>
      </c>
      <c r="P8">
        <v>0.40479999999999999</v>
      </c>
      <c r="Q8">
        <v>2304.2399999999998</v>
      </c>
      <c r="R8">
        <v>2256.77</v>
      </c>
      <c r="S8">
        <f t="shared" si="0"/>
        <v>0.97939884734229077</v>
      </c>
      <c r="U8">
        <v>2</v>
      </c>
    </row>
    <row r="9" spans="1:21" x14ac:dyDescent="0.5">
      <c r="A9" t="s">
        <v>300</v>
      </c>
      <c r="B9" t="s">
        <v>23</v>
      </c>
      <c r="D9" s="1">
        <v>44846.732638888891</v>
      </c>
      <c r="E9" t="s">
        <v>24</v>
      </c>
      <c r="F9" t="s">
        <v>18</v>
      </c>
      <c r="G9">
        <v>33.529000000000003</v>
      </c>
      <c r="H9">
        <v>20.448</v>
      </c>
      <c r="I9">
        <v>1.0235000000000001</v>
      </c>
      <c r="J9">
        <v>20.388999999999999</v>
      </c>
      <c r="K9">
        <v>4.2999999999999997E-2</v>
      </c>
      <c r="L9">
        <v>2.5000000000000001E-2</v>
      </c>
      <c r="M9">
        <v>1.022</v>
      </c>
      <c r="N9" t="s">
        <v>299</v>
      </c>
      <c r="O9">
        <v>2.8220749999999999</v>
      </c>
      <c r="P9">
        <v>0.40515000000000001</v>
      </c>
      <c r="Q9">
        <v>2297.6799999999998</v>
      </c>
      <c r="R9">
        <v>2256.77</v>
      </c>
      <c r="S9">
        <f t="shared" si="0"/>
        <v>0.98219508373663877</v>
      </c>
      <c r="U9"/>
    </row>
    <row r="10" spans="1:21" x14ac:dyDescent="0.5">
      <c r="A10" t="s">
        <v>301</v>
      </c>
      <c r="B10" t="s">
        <v>23</v>
      </c>
      <c r="D10" s="1">
        <v>44846.738888888889</v>
      </c>
      <c r="E10" t="s">
        <v>24</v>
      </c>
      <c r="F10" t="s">
        <v>18</v>
      </c>
      <c r="G10">
        <v>33.529000000000003</v>
      </c>
      <c r="H10">
        <v>20.445</v>
      </c>
      <c r="I10">
        <v>1.0235000000000001</v>
      </c>
      <c r="J10">
        <v>20.411999999999999</v>
      </c>
      <c r="K10">
        <v>3.7999999999999999E-2</v>
      </c>
      <c r="L10">
        <v>2.5000000000000001E-2</v>
      </c>
      <c r="M10">
        <v>1.022</v>
      </c>
      <c r="N10" t="s">
        <v>299</v>
      </c>
      <c r="O10">
        <v>2.826711</v>
      </c>
      <c r="P10">
        <v>0.40501999999999999</v>
      </c>
      <c r="Q10">
        <v>2301.46</v>
      </c>
      <c r="R10">
        <v>2256.77</v>
      </c>
      <c r="S10">
        <f t="shared" si="0"/>
        <v>0.980581891494964</v>
      </c>
      <c r="T10">
        <f>AVERAGE(S8:S10)</f>
        <v>0.98072527419129785</v>
      </c>
      <c r="U10">
        <v>0.98072527419129796</v>
      </c>
    </row>
    <row r="12" spans="1:21" x14ac:dyDescent="0.5">
      <c r="A12" t="s">
        <v>865</v>
      </c>
      <c r="B12" t="s">
        <v>23</v>
      </c>
      <c r="D12" s="1">
        <v>44793.740972222222</v>
      </c>
      <c r="E12" t="s">
        <v>24</v>
      </c>
      <c r="F12" t="s">
        <v>18</v>
      </c>
      <c r="G12">
        <v>33.529000000000003</v>
      </c>
      <c r="H12">
        <v>20.425999999999998</v>
      </c>
      <c r="I12">
        <v>1.0235000000000001</v>
      </c>
      <c r="J12">
        <v>20.738</v>
      </c>
      <c r="K12">
        <v>3.1E-2</v>
      </c>
      <c r="L12">
        <v>2.5000000000000001E-2</v>
      </c>
      <c r="M12">
        <v>1.022</v>
      </c>
      <c r="N12" t="s">
        <v>866</v>
      </c>
      <c r="O12">
        <v>2.6605099999999999</v>
      </c>
      <c r="P12">
        <v>0.40805999999999998</v>
      </c>
      <c r="Q12">
        <v>2166.13</v>
      </c>
      <c r="R12">
        <v>2256.77</v>
      </c>
      <c r="S12">
        <f t="shared" si="0"/>
        <v>1.0418442106429437</v>
      </c>
      <c r="U12">
        <v>3</v>
      </c>
    </row>
    <row r="13" spans="1:21" x14ac:dyDescent="0.5">
      <c r="A13" t="s">
        <v>867</v>
      </c>
      <c r="B13" t="s">
        <v>23</v>
      </c>
      <c r="D13" s="1">
        <v>44793.74722222222</v>
      </c>
      <c r="E13" t="s">
        <v>24</v>
      </c>
      <c r="F13" t="s">
        <v>18</v>
      </c>
      <c r="G13">
        <v>33.529000000000003</v>
      </c>
      <c r="H13">
        <v>20.744</v>
      </c>
      <c r="I13">
        <v>1.0234000000000001</v>
      </c>
      <c r="J13">
        <v>21.042000000000002</v>
      </c>
      <c r="K13">
        <v>2.1999999999999999E-2</v>
      </c>
      <c r="L13">
        <v>2.5000000000000001E-2</v>
      </c>
      <c r="M13">
        <v>1.022</v>
      </c>
      <c r="N13" t="s">
        <v>866</v>
      </c>
      <c r="O13">
        <v>2.6562489999999999</v>
      </c>
      <c r="P13">
        <v>0.40849999999999997</v>
      </c>
      <c r="Q13">
        <v>2162.84</v>
      </c>
      <c r="R13">
        <v>2256.77</v>
      </c>
      <c r="S13">
        <f t="shared" si="0"/>
        <v>1.0434290100053631</v>
      </c>
      <c r="U13"/>
    </row>
    <row r="14" spans="1:21" x14ac:dyDescent="0.5">
      <c r="A14" t="s">
        <v>868</v>
      </c>
      <c r="B14" t="s">
        <v>23</v>
      </c>
      <c r="D14" s="1">
        <v>44793.754166666666</v>
      </c>
      <c r="E14" t="s">
        <v>24</v>
      </c>
      <c r="F14" t="s">
        <v>18</v>
      </c>
      <c r="G14">
        <v>33.529000000000003</v>
      </c>
      <c r="H14">
        <v>20.805</v>
      </c>
      <c r="I14">
        <v>1.0234000000000001</v>
      </c>
      <c r="J14">
        <v>21.131</v>
      </c>
      <c r="K14">
        <v>3.3000000000000002E-2</v>
      </c>
      <c r="L14">
        <v>2.5000000000000001E-2</v>
      </c>
      <c r="M14">
        <v>1.022</v>
      </c>
      <c r="N14" t="s">
        <v>866</v>
      </c>
      <c r="O14">
        <v>2.6551200000000001</v>
      </c>
      <c r="P14">
        <v>0.40869</v>
      </c>
      <c r="Q14">
        <v>2161.9499999999998</v>
      </c>
      <c r="R14">
        <v>2256.77</v>
      </c>
      <c r="S14">
        <f t="shared" si="0"/>
        <v>1.043858553620574</v>
      </c>
      <c r="U14"/>
    </row>
    <row r="15" spans="1:21" x14ac:dyDescent="0.5">
      <c r="A15" t="s">
        <v>869</v>
      </c>
      <c r="B15" t="s">
        <v>23</v>
      </c>
      <c r="D15" s="1">
        <v>44793.760416666664</v>
      </c>
      <c r="E15" t="s">
        <v>24</v>
      </c>
      <c r="F15" t="s">
        <v>18</v>
      </c>
      <c r="G15">
        <v>33.529000000000003</v>
      </c>
      <c r="H15">
        <v>20.727</v>
      </c>
      <c r="I15">
        <v>1.0234000000000001</v>
      </c>
      <c r="J15">
        <v>20.974</v>
      </c>
      <c r="K15">
        <v>2.7E-2</v>
      </c>
      <c r="L15">
        <v>2.5000000000000001E-2</v>
      </c>
      <c r="M15">
        <v>1.022</v>
      </c>
      <c r="N15" t="s">
        <v>866</v>
      </c>
      <c r="O15">
        <v>2.6597249999999999</v>
      </c>
      <c r="P15">
        <v>0.40842000000000001</v>
      </c>
      <c r="Q15">
        <v>2165.66</v>
      </c>
      <c r="R15">
        <v>2256.77</v>
      </c>
      <c r="S15">
        <f t="shared" si="0"/>
        <v>1.0420703157467008</v>
      </c>
      <c r="T15">
        <f>AVERAGE(S12:S15)</f>
        <v>1.0428005225038954</v>
      </c>
      <c r="U15">
        <v>1.0428005225039001</v>
      </c>
    </row>
    <row r="17" spans="1:21" x14ac:dyDescent="0.5">
      <c r="A17" t="s">
        <v>966</v>
      </c>
      <c r="B17" t="s">
        <v>967</v>
      </c>
      <c r="D17" s="1">
        <v>44794.668749999997</v>
      </c>
      <c r="E17" t="s">
        <v>17</v>
      </c>
      <c r="F17" t="s">
        <v>18</v>
      </c>
      <c r="G17">
        <v>33.529000000000003</v>
      </c>
      <c r="H17">
        <v>19.952999999999999</v>
      </c>
      <c r="I17">
        <v>1.0237000000000001</v>
      </c>
      <c r="J17">
        <v>20.077000000000002</v>
      </c>
      <c r="K17">
        <v>3.1E-2</v>
      </c>
      <c r="L17">
        <v>2.5000000000000001E-2</v>
      </c>
      <c r="M17">
        <v>1.022</v>
      </c>
      <c r="N17" t="s">
        <v>866</v>
      </c>
      <c r="O17">
        <v>2.6482320000000001</v>
      </c>
      <c r="P17">
        <v>0.40837000000000001</v>
      </c>
      <c r="Q17">
        <v>2155.87</v>
      </c>
      <c r="R17">
        <v>2256.77</v>
      </c>
      <c r="S17">
        <f t="shared" si="0"/>
        <v>1.0468024509826659</v>
      </c>
      <c r="U17">
        <v>4</v>
      </c>
    </row>
    <row r="18" spans="1:21" x14ac:dyDescent="0.5">
      <c r="A18" t="s">
        <v>969</v>
      </c>
      <c r="B18" t="s">
        <v>967</v>
      </c>
      <c r="D18" s="1">
        <v>44794.675694444442</v>
      </c>
      <c r="E18" t="s">
        <v>17</v>
      </c>
      <c r="F18" t="s">
        <v>18</v>
      </c>
      <c r="G18">
        <v>33.529000000000003</v>
      </c>
      <c r="H18">
        <v>20</v>
      </c>
      <c r="I18">
        <v>1.0236000000000001</v>
      </c>
      <c r="J18">
        <v>20.125</v>
      </c>
      <c r="K18">
        <v>3.1E-2</v>
      </c>
      <c r="L18">
        <v>2.5000000000000001E-2</v>
      </c>
      <c r="M18">
        <v>1.022</v>
      </c>
      <c r="N18" t="s">
        <v>866</v>
      </c>
      <c r="O18">
        <v>2.6527409999999998</v>
      </c>
      <c r="P18">
        <v>0.40838999999999998</v>
      </c>
      <c r="Q18">
        <v>2159.5700000000002</v>
      </c>
      <c r="R18">
        <v>2256.77</v>
      </c>
      <c r="S18">
        <f t="shared" si="0"/>
        <v>1.0450089601170602</v>
      </c>
      <c r="U18"/>
    </row>
    <row r="19" spans="1:21" x14ac:dyDescent="0.5">
      <c r="A19" t="s">
        <v>970</v>
      </c>
      <c r="B19" t="s">
        <v>967</v>
      </c>
      <c r="D19" s="1">
        <v>44794.681944444441</v>
      </c>
      <c r="E19" t="s">
        <v>17</v>
      </c>
      <c r="F19" t="s">
        <v>18</v>
      </c>
      <c r="G19">
        <v>33.529000000000003</v>
      </c>
      <c r="H19">
        <v>19.984000000000002</v>
      </c>
      <c r="I19">
        <v>1.0236000000000001</v>
      </c>
      <c r="J19">
        <v>20.048999999999999</v>
      </c>
      <c r="K19">
        <v>3.3000000000000002E-2</v>
      </c>
      <c r="L19">
        <v>2.5000000000000001E-2</v>
      </c>
      <c r="M19">
        <v>1.022</v>
      </c>
      <c r="N19" t="s">
        <v>866</v>
      </c>
      <c r="O19">
        <v>2.6512359999999999</v>
      </c>
      <c r="P19">
        <v>0.40769</v>
      </c>
      <c r="Q19">
        <v>2158.33</v>
      </c>
      <c r="R19">
        <v>2256.77</v>
      </c>
      <c r="S19">
        <f t="shared" si="0"/>
        <v>1.0456093368483967</v>
      </c>
      <c r="T19">
        <f>AVERAGE(S17:S19)</f>
        <v>1.0458069159827075</v>
      </c>
      <c r="U19">
        <v>1.0458069159827099</v>
      </c>
    </row>
    <row r="21" spans="1:21" x14ac:dyDescent="0.5">
      <c r="A21" t="s">
        <v>1292</v>
      </c>
      <c r="B21" t="s">
        <v>23</v>
      </c>
      <c r="D21" s="1">
        <v>44838.686111111114</v>
      </c>
      <c r="E21" t="s">
        <v>24</v>
      </c>
      <c r="F21" t="s">
        <v>18</v>
      </c>
      <c r="G21">
        <v>33.529000000000003</v>
      </c>
      <c r="H21">
        <v>18.754999999999999</v>
      </c>
      <c r="I21">
        <v>1.024</v>
      </c>
      <c r="J21">
        <v>18.902000000000001</v>
      </c>
      <c r="K21">
        <v>2.8000000000000001E-2</v>
      </c>
      <c r="L21">
        <v>2.5000000000000001E-2</v>
      </c>
      <c r="M21">
        <v>1.022</v>
      </c>
      <c r="N21" s="2">
        <v>44831</v>
      </c>
      <c r="O21">
        <v>2.8331729999999999</v>
      </c>
      <c r="P21">
        <v>0.40344999999999998</v>
      </c>
      <c r="Q21">
        <v>2305.73</v>
      </c>
      <c r="R21">
        <v>2256.77</v>
      </c>
      <c r="S21">
        <f t="shared" si="0"/>
        <v>0.97876594397435956</v>
      </c>
      <c r="U21">
        <v>5</v>
      </c>
    </row>
    <row r="22" spans="1:21" x14ac:dyDescent="0.5">
      <c r="A22" t="s">
        <v>1293</v>
      </c>
      <c r="B22" t="s">
        <v>23</v>
      </c>
      <c r="D22" s="1">
        <v>44838.692361111112</v>
      </c>
      <c r="E22" t="s">
        <v>24</v>
      </c>
      <c r="F22" t="s">
        <v>18</v>
      </c>
      <c r="G22">
        <v>33.529000000000003</v>
      </c>
      <c r="H22">
        <v>18.954999999999998</v>
      </c>
      <c r="I22">
        <v>1.0239</v>
      </c>
      <c r="J22">
        <v>19.113</v>
      </c>
      <c r="K22">
        <v>2.5999999999999999E-2</v>
      </c>
      <c r="L22">
        <v>2.5000000000000001E-2</v>
      </c>
      <c r="M22">
        <v>1.022</v>
      </c>
      <c r="N22" s="2">
        <v>44831</v>
      </c>
      <c r="O22">
        <v>2.835448</v>
      </c>
      <c r="P22">
        <v>0.40371000000000001</v>
      </c>
      <c r="Q22">
        <v>2307.6999999999998</v>
      </c>
      <c r="R22">
        <v>2256.77</v>
      </c>
      <c r="S22">
        <f t="shared" si="0"/>
        <v>0.97793040689864374</v>
      </c>
      <c r="U22"/>
    </row>
    <row r="23" spans="1:21" x14ac:dyDescent="0.5">
      <c r="A23" t="s">
        <v>1294</v>
      </c>
      <c r="B23" t="s">
        <v>23</v>
      </c>
      <c r="D23" s="1">
        <v>44838.699305555558</v>
      </c>
      <c r="E23" t="s">
        <v>24</v>
      </c>
      <c r="F23" t="s">
        <v>18</v>
      </c>
      <c r="G23">
        <v>33.529000000000003</v>
      </c>
      <c r="H23">
        <v>19.045999999999999</v>
      </c>
      <c r="I23">
        <v>1.0239</v>
      </c>
      <c r="J23">
        <v>19.234999999999999</v>
      </c>
      <c r="K23">
        <v>2.7E-2</v>
      </c>
      <c r="L23">
        <v>2.5000000000000001E-2</v>
      </c>
      <c r="M23">
        <v>1.022</v>
      </c>
      <c r="N23" s="2">
        <v>44831</v>
      </c>
      <c r="O23">
        <v>2.8310420000000001</v>
      </c>
      <c r="P23">
        <v>0.40386</v>
      </c>
      <c r="Q23">
        <v>2304.17</v>
      </c>
      <c r="R23">
        <v>2256.77</v>
      </c>
      <c r="S23">
        <f t="shared" si="0"/>
        <v>0.97942860118828035</v>
      </c>
      <c r="U23"/>
    </row>
    <row r="24" spans="1:21" x14ac:dyDescent="0.5">
      <c r="A24" t="s">
        <v>1295</v>
      </c>
      <c r="B24" t="s">
        <v>23</v>
      </c>
      <c r="D24" s="1">
        <v>44838.706250000003</v>
      </c>
      <c r="E24" t="s">
        <v>24</v>
      </c>
      <c r="F24" t="s">
        <v>18</v>
      </c>
      <c r="G24">
        <v>33.529000000000003</v>
      </c>
      <c r="H24">
        <v>19.099</v>
      </c>
      <c r="I24">
        <v>1.0239</v>
      </c>
      <c r="J24">
        <v>19.254999999999999</v>
      </c>
      <c r="K24">
        <v>3.5999999999999997E-2</v>
      </c>
      <c r="L24">
        <v>2.5000000000000001E-2</v>
      </c>
      <c r="M24">
        <v>1.022</v>
      </c>
      <c r="N24" s="2">
        <v>44831</v>
      </c>
      <c r="O24">
        <v>2.8320270000000001</v>
      </c>
      <c r="P24">
        <v>0.40386</v>
      </c>
      <c r="Q24">
        <v>2305</v>
      </c>
      <c r="R24">
        <v>2256.77</v>
      </c>
      <c r="S24">
        <f t="shared" si="0"/>
        <v>0.9790759219088937</v>
      </c>
      <c r="T24">
        <f>AVERAGE(S21:S24)</f>
        <v>0.97880021849254428</v>
      </c>
      <c r="U24">
        <v>0.97880021849254395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7420-9345-3E4E-81B4-7EDFF7CFC870}">
  <dimension ref="A1:W212"/>
  <sheetViews>
    <sheetView tabSelected="1" topLeftCell="A206" zoomScale="130" zoomScaleNormal="130" workbookViewId="0">
      <selection activeCell="T213" sqref="T213"/>
    </sheetView>
  </sheetViews>
  <sheetFormatPr defaultColWidth="11" defaultRowHeight="15.75" x14ac:dyDescent="0.5"/>
  <cols>
    <col min="1" max="1" width="0.3125" customWidth="1"/>
    <col min="2" max="2" width="21.1875" customWidth="1"/>
    <col min="7" max="16" width="0" hidden="1" customWidth="1"/>
    <col min="19" max="19" width="10.8125" style="4"/>
  </cols>
  <sheetData>
    <row r="1" spans="1:2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S1" s="4" t="s">
        <v>13</v>
      </c>
      <c r="V1" t="s">
        <v>1469</v>
      </c>
      <c r="W1" t="s">
        <v>1470</v>
      </c>
    </row>
    <row r="2" spans="1:23" x14ac:dyDescent="0.5">
      <c r="A2" t="s">
        <v>14</v>
      </c>
      <c r="B2" t="s">
        <v>15</v>
      </c>
      <c r="C2" t="s">
        <v>16</v>
      </c>
      <c r="D2" s="1">
        <v>44845.381249999999</v>
      </c>
      <c r="E2" t="s">
        <v>17</v>
      </c>
      <c r="F2" t="s">
        <v>18</v>
      </c>
      <c r="G2">
        <v>33</v>
      </c>
      <c r="H2">
        <v>17.603999999999999</v>
      </c>
      <c r="I2">
        <v>1.0238</v>
      </c>
      <c r="J2">
        <v>17.774000000000001</v>
      </c>
      <c r="K2">
        <v>1.0999999999999999E-2</v>
      </c>
      <c r="L2">
        <v>2.5000000000000001E-2</v>
      </c>
      <c r="M2">
        <v>1.022</v>
      </c>
      <c r="N2" t="s">
        <v>19</v>
      </c>
      <c r="O2">
        <v>2.7483279999999999</v>
      </c>
      <c r="P2">
        <v>0.40161999999999998</v>
      </c>
      <c r="Q2">
        <v>2236.9499999999998</v>
      </c>
      <c r="R2" s="3"/>
      <c r="S2" s="4">
        <f>Q2*0.976682294339228</f>
        <v>2184.7894583221359</v>
      </c>
      <c r="V2" t="s">
        <v>23</v>
      </c>
      <c r="W2">
        <v>2262.49646481026</v>
      </c>
    </row>
    <row r="3" spans="1:23" x14ac:dyDescent="0.5">
      <c r="A3" t="s">
        <v>20</v>
      </c>
      <c r="B3" t="s">
        <v>15</v>
      </c>
      <c r="D3" s="1">
        <v>44845.388888888891</v>
      </c>
      <c r="E3" t="s">
        <v>17</v>
      </c>
      <c r="F3" t="s">
        <v>18</v>
      </c>
      <c r="G3">
        <v>33</v>
      </c>
      <c r="H3">
        <v>17.71</v>
      </c>
      <c r="I3">
        <v>1.0238</v>
      </c>
      <c r="J3">
        <v>17.844999999999999</v>
      </c>
      <c r="K3">
        <v>1.7999999999999999E-2</v>
      </c>
      <c r="L3">
        <v>2.5000000000000001E-2</v>
      </c>
      <c r="M3">
        <v>1.022</v>
      </c>
      <c r="N3" t="s">
        <v>19</v>
      </c>
      <c r="O3">
        <v>2.7689490000000001</v>
      </c>
      <c r="P3">
        <v>0.40184999999999998</v>
      </c>
      <c r="Q3">
        <v>2253.79</v>
      </c>
      <c r="S3" s="4">
        <f t="shared" ref="S3:S66" si="0">Q3*0.976682294339228</f>
        <v>2201.2367881588088</v>
      </c>
      <c r="V3" t="s">
        <v>274</v>
      </c>
      <c r="W3">
        <v>1791.1507558777801</v>
      </c>
    </row>
    <row r="4" spans="1:23" x14ac:dyDescent="0.5">
      <c r="A4" t="s">
        <v>21</v>
      </c>
      <c r="B4" t="s">
        <v>15</v>
      </c>
      <c r="D4" s="1">
        <v>44845.395833333336</v>
      </c>
      <c r="E4" t="s">
        <v>17</v>
      </c>
      <c r="F4" t="s">
        <v>18</v>
      </c>
      <c r="G4">
        <v>33</v>
      </c>
      <c r="H4">
        <v>17.777999999999999</v>
      </c>
      <c r="I4">
        <v>1.0238</v>
      </c>
      <c r="J4">
        <v>17.911999999999999</v>
      </c>
      <c r="K4">
        <v>0.02</v>
      </c>
      <c r="L4">
        <v>2.5000000000000001E-2</v>
      </c>
      <c r="M4">
        <v>1.022</v>
      </c>
      <c r="N4" t="s">
        <v>19</v>
      </c>
      <c r="O4">
        <v>2.7608060000000001</v>
      </c>
      <c r="P4">
        <v>0.40200000000000002</v>
      </c>
      <c r="Q4">
        <v>2247.1999999999998</v>
      </c>
      <c r="S4" s="4">
        <f t="shared" si="0"/>
        <v>2194.8004518391131</v>
      </c>
      <c r="V4" t="s">
        <v>278</v>
      </c>
      <c r="W4">
        <v>1961.69657497509</v>
      </c>
    </row>
    <row r="5" spans="1:23" x14ac:dyDescent="0.5">
      <c r="A5" t="s">
        <v>22</v>
      </c>
      <c r="B5" t="s">
        <v>23</v>
      </c>
      <c r="D5" s="1">
        <v>44845.402083333334</v>
      </c>
      <c r="E5" t="s">
        <v>24</v>
      </c>
      <c r="F5" t="s">
        <v>18</v>
      </c>
      <c r="G5">
        <v>33.529000000000003</v>
      </c>
      <c r="H5">
        <v>17.84</v>
      </c>
      <c r="I5">
        <v>1.0242</v>
      </c>
      <c r="J5">
        <v>17.986000000000001</v>
      </c>
      <c r="K5">
        <v>2.1999999999999999E-2</v>
      </c>
      <c r="L5">
        <v>2.5000000000000001E-2</v>
      </c>
      <c r="M5">
        <v>1.022</v>
      </c>
      <c r="N5" t="s">
        <v>19</v>
      </c>
      <c r="O5">
        <v>2.8401909999999999</v>
      </c>
      <c r="P5">
        <v>0.40166000000000002</v>
      </c>
      <c r="Q5">
        <v>2310.94</v>
      </c>
      <c r="R5" t="s">
        <v>25</v>
      </c>
      <c r="S5" s="4">
        <f t="shared" si="0"/>
        <v>2257.0541812802958</v>
      </c>
      <c r="V5" t="s">
        <v>282</v>
      </c>
      <c r="W5">
        <v>836.462370412469</v>
      </c>
    </row>
    <row r="6" spans="1:23" x14ac:dyDescent="0.5">
      <c r="A6" t="s">
        <v>26</v>
      </c>
      <c r="B6" t="s">
        <v>23</v>
      </c>
      <c r="D6" s="1">
        <v>44845.40902777778</v>
      </c>
      <c r="E6" t="s">
        <v>24</v>
      </c>
      <c r="F6" t="s">
        <v>18</v>
      </c>
      <c r="G6">
        <v>33.529000000000003</v>
      </c>
      <c r="H6">
        <v>17.893000000000001</v>
      </c>
      <c r="I6">
        <v>1.0242</v>
      </c>
      <c r="J6">
        <v>18.042000000000002</v>
      </c>
      <c r="K6">
        <v>0.03</v>
      </c>
      <c r="L6">
        <v>2.5000000000000001E-2</v>
      </c>
      <c r="M6">
        <v>1.022</v>
      </c>
      <c r="N6" t="s">
        <v>19</v>
      </c>
      <c r="O6">
        <v>2.8369749999999998</v>
      </c>
      <c r="P6">
        <v>0.40217999999999998</v>
      </c>
      <c r="Q6">
        <v>2308.35</v>
      </c>
      <c r="S6" s="4">
        <f t="shared" si="0"/>
        <v>2254.5245741379567</v>
      </c>
      <c r="V6" t="s">
        <v>286</v>
      </c>
      <c r="W6">
        <v>1056.62242972944</v>
      </c>
    </row>
    <row r="7" spans="1:23" x14ac:dyDescent="0.5">
      <c r="A7" t="s">
        <v>27</v>
      </c>
      <c r="B7" t="s">
        <v>23</v>
      </c>
      <c r="D7" s="1">
        <v>44845.415972222225</v>
      </c>
      <c r="E7" t="s">
        <v>24</v>
      </c>
      <c r="F7" t="s">
        <v>18</v>
      </c>
      <c r="G7">
        <v>33.529000000000003</v>
      </c>
      <c r="H7">
        <v>17.946000000000002</v>
      </c>
      <c r="I7">
        <v>1.0242</v>
      </c>
      <c r="J7">
        <v>18.082000000000001</v>
      </c>
      <c r="K7">
        <v>3.7999999999999999E-2</v>
      </c>
      <c r="L7">
        <v>2.5000000000000001E-2</v>
      </c>
      <c r="M7">
        <v>1.022</v>
      </c>
      <c r="N7" t="s">
        <v>19</v>
      </c>
      <c r="O7">
        <v>2.8399239999999999</v>
      </c>
      <c r="P7">
        <v>0.40221000000000001</v>
      </c>
      <c r="Q7">
        <v>2310.7800000000002</v>
      </c>
      <c r="S7" s="4">
        <f t="shared" si="0"/>
        <v>2256.8979121132015</v>
      </c>
      <c r="V7" t="s">
        <v>290</v>
      </c>
      <c r="W7">
        <v>2200.8504649996298</v>
      </c>
    </row>
    <row r="8" spans="1:23" x14ac:dyDescent="0.5">
      <c r="A8" t="s">
        <v>28</v>
      </c>
      <c r="B8" t="s">
        <v>23</v>
      </c>
      <c r="D8" s="1">
        <v>44845.422222222223</v>
      </c>
      <c r="E8" t="s">
        <v>24</v>
      </c>
      <c r="F8" t="s">
        <v>18</v>
      </c>
      <c r="G8">
        <v>33.529000000000003</v>
      </c>
      <c r="H8">
        <v>17.934999999999999</v>
      </c>
      <c r="I8">
        <v>1.0242</v>
      </c>
      <c r="J8">
        <v>18.048999999999999</v>
      </c>
      <c r="K8">
        <v>3.5999999999999997E-2</v>
      </c>
      <c r="L8">
        <v>2.5000000000000001E-2</v>
      </c>
      <c r="M8">
        <v>1.022</v>
      </c>
      <c r="N8" t="s">
        <v>19</v>
      </c>
      <c r="O8">
        <v>2.8420800000000002</v>
      </c>
      <c r="P8">
        <v>0.40233999999999998</v>
      </c>
      <c r="Q8">
        <v>2312.5300000000002</v>
      </c>
      <c r="S8" s="4">
        <f t="shared" si="0"/>
        <v>2258.6071061282951</v>
      </c>
      <c r="V8" t="s">
        <v>294</v>
      </c>
      <c r="W8">
        <v>2362.0941009960002</v>
      </c>
    </row>
    <row r="9" spans="1:23" x14ac:dyDescent="0.5">
      <c r="A9" t="s">
        <v>29</v>
      </c>
      <c r="B9" t="s">
        <v>30</v>
      </c>
      <c r="D9" s="1">
        <v>44845.429166666669</v>
      </c>
      <c r="E9" t="s">
        <v>31</v>
      </c>
      <c r="F9" t="s">
        <v>18</v>
      </c>
      <c r="G9">
        <v>33</v>
      </c>
      <c r="H9">
        <v>17.923999999999999</v>
      </c>
      <c r="I9">
        <v>1.0238</v>
      </c>
      <c r="J9">
        <v>18.059999999999999</v>
      </c>
      <c r="K9">
        <v>3.7999999999999999E-2</v>
      </c>
      <c r="L9">
        <v>2.5000000000000001E-2</v>
      </c>
      <c r="M9">
        <v>1.022</v>
      </c>
      <c r="N9" t="s">
        <v>19</v>
      </c>
      <c r="O9">
        <v>2.764894</v>
      </c>
      <c r="P9">
        <v>0.4022</v>
      </c>
      <c r="Q9">
        <v>2250.61</v>
      </c>
      <c r="S9" s="4">
        <f t="shared" si="0"/>
        <v>2198.1309384628103</v>
      </c>
      <c r="V9" t="s">
        <v>35</v>
      </c>
      <c r="W9">
        <v>617.29009491044701</v>
      </c>
    </row>
    <row r="10" spans="1:23" x14ac:dyDescent="0.5">
      <c r="A10" t="s">
        <v>32</v>
      </c>
      <c r="B10" t="s">
        <v>30</v>
      </c>
      <c r="D10" s="1">
        <v>44845.436111111114</v>
      </c>
      <c r="E10" t="s">
        <v>31</v>
      </c>
      <c r="F10" t="s">
        <v>18</v>
      </c>
      <c r="G10">
        <v>33</v>
      </c>
      <c r="H10">
        <v>17.922999999999998</v>
      </c>
      <c r="I10">
        <v>1.0238</v>
      </c>
      <c r="J10">
        <v>18.061</v>
      </c>
      <c r="K10">
        <v>3.6999999999999998E-2</v>
      </c>
      <c r="L10">
        <v>2.5000000000000001E-2</v>
      </c>
      <c r="M10">
        <v>1.022</v>
      </c>
      <c r="N10" t="s">
        <v>19</v>
      </c>
      <c r="O10">
        <v>2.774715</v>
      </c>
      <c r="P10">
        <v>0.40222999999999998</v>
      </c>
      <c r="Q10">
        <v>2258.6</v>
      </c>
      <c r="S10" s="4">
        <f t="shared" si="0"/>
        <v>2205.9346299945805</v>
      </c>
      <c r="V10" t="s">
        <v>39</v>
      </c>
      <c r="W10">
        <v>905.10108514252295</v>
      </c>
    </row>
    <row r="11" spans="1:23" x14ac:dyDescent="0.5">
      <c r="A11" t="s">
        <v>33</v>
      </c>
      <c r="B11" t="s">
        <v>30</v>
      </c>
      <c r="D11" s="1">
        <v>44845.442361111112</v>
      </c>
      <c r="E11" t="s">
        <v>31</v>
      </c>
      <c r="F11" t="s">
        <v>18</v>
      </c>
      <c r="G11">
        <v>33</v>
      </c>
      <c r="H11">
        <v>17.908999999999999</v>
      </c>
      <c r="I11">
        <v>1.0238</v>
      </c>
      <c r="J11">
        <v>18.027999999999999</v>
      </c>
      <c r="K11">
        <v>4.2000000000000003E-2</v>
      </c>
      <c r="L11">
        <v>2.5000000000000001E-2</v>
      </c>
      <c r="M11">
        <v>1.022</v>
      </c>
      <c r="N11" t="s">
        <v>19</v>
      </c>
      <c r="O11">
        <v>2.7764440000000001</v>
      </c>
      <c r="P11">
        <v>0.40229999999999999</v>
      </c>
      <c r="Q11">
        <v>2260</v>
      </c>
      <c r="S11" s="4">
        <f t="shared" si="0"/>
        <v>2207.3019852066554</v>
      </c>
      <c r="V11" t="s">
        <v>43</v>
      </c>
      <c r="W11">
        <v>1902.4357856100901</v>
      </c>
    </row>
    <row r="12" spans="1:23" x14ac:dyDescent="0.5">
      <c r="A12" t="s">
        <v>34</v>
      </c>
      <c r="B12" t="s">
        <v>35</v>
      </c>
      <c r="D12" s="1">
        <v>44845.449305555558</v>
      </c>
      <c r="E12" t="s">
        <v>17</v>
      </c>
      <c r="F12" t="s">
        <v>18</v>
      </c>
      <c r="G12">
        <v>25.45</v>
      </c>
      <c r="H12">
        <v>17.867999999999999</v>
      </c>
      <c r="I12">
        <v>1.018</v>
      </c>
      <c r="J12">
        <v>17.873999999999999</v>
      </c>
      <c r="K12">
        <v>5.0999999999999997E-2</v>
      </c>
      <c r="L12">
        <v>2.5000000000000001E-2</v>
      </c>
      <c r="M12">
        <v>1.022</v>
      </c>
      <c r="N12" t="s">
        <v>19</v>
      </c>
      <c r="O12">
        <v>0.77957200000000004</v>
      </c>
      <c r="P12">
        <v>0.40133000000000002</v>
      </c>
      <c r="Q12">
        <v>638.15</v>
      </c>
      <c r="S12" s="4">
        <f t="shared" si="0"/>
        <v>623.26980613257831</v>
      </c>
      <c r="V12" t="s">
        <v>47</v>
      </c>
      <c r="W12">
        <v>2040.1061153779599</v>
      </c>
    </row>
    <row r="13" spans="1:23" x14ac:dyDescent="0.5">
      <c r="A13" t="s">
        <v>36</v>
      </c>
      <c r="B13" t="s">
        <v>35</v>
      </c>
      <c r="D13" s="1">
        <v>44845.454861111109</v>
      </c>
      <c r="E13" t="s">
        <v>17</v>
      </c>
      <c r="F13" t="s">
        <v>18</v>
      </c>
      <c r="G13">
        <v>25.45</v>
      </c>
      <c r="H13">
        <v>17.841000000000001</v>
      </c>
      <c r="I13">
        <v>1.018</v>
      </c>
      <c r="J13">
        <v>17.863</v>
      </c>
      <c r="K13">
        <v>5.2999999999999999E-2</v>
      </c>
      <c r="L13">
        <v>2.5000000000000001E-2</v>
      </c>
      <c r="M13">
        <v>1.022</v>
      </c>
      <c r="N13" t="s">
        <v>19</v>
      </c>
      <c r="O13">
        <v>0.77219700000000002</v>
      </c>
      <c r="P13">
        <v>0.40134999999999998</v>
      </c>
      <c r="Q13">
        <v>632.11</v>
      </c>
      <c r="S13" s="4">
        <f t="shared" si="0"/>
        <v>617.37064507476941</v>
      </c>
      <c r="V13" t="s">
        <v>51</v>
      </c>
      <c r="W13">
        <v>779.74815556770704</v>
      </c>
    </row>
    <row r="14" spans="1:23" x14ac:dyDescent="0.5">
      <c r="A14" t="s">
        <v>37</v>
      </c>
      <c r="B14" t="s">
        <v>35</v>
      </c>
      <c r="D14" s="1">
        <v>44845.461111111108</v>
      </c>
      <c r="E14" t="s">
        <v>17</v>
      </c>
      <c r="F14" t="s">
        <v>18</v>
      </c>
      <c r="G14">
        <v>25.45</v>
      </c>
      <c r="H14">
        <v>17.844000000000001</v>
      </c>
      <c r="I14">
        <v>1.018</v>
      </c>
      <c r="J14">
        <v>17.866</v>
      </c>
      <c r="K14">
        <v>5.0999999999999997E-2</v>
      </c>
      <c r="L14">
        <v>2.5000000000000001E-2</v>
      </c>
      <c r="M14">
        <v>1.022</v>
      </c>
      <c r="N14" t="s">
        <v>19</v>
      </c>
      <c r="O14">
        <v>0.77202899999999997</v>
      </c>
      <c r="P14">
        <v>0.40143000000000001</v>
      </c>
      <c r="Q14">
        <v>631.98</v>
      </c>
      <c r="S14" s="4">
        <f t="shared" si="0"/>
        <v>617.24367637650539</v>
      </c>
      <c r="T14">
        <f>STDEV(S12:S14)/SQRT(3)</f>
        <v>1.9878863995227489</v>
      </c>
      <c r="V14" t="s">
        <v>55</v>
      </c>
      <c r="W14">
        <v>994.42519352707995</v>
      </c>
    </row>
    <row r="15" spans="1:23" x14ac:dyDescent="0.5">
      <c r="A15" t="s">
        <v>38</v>
      </c>
      <c r="B15" t="s">
        <v>39</v>
      </c>
      <c r="D15" s="1">
        <v>44845.467361111114</v>
      </c>
      <c r="E15" t="s">
        <v>17</v>
      </c>
      <c r="F15" t="s">
        <v>18</v>
      </c>
      <c r="G15">
        <v>25.45</v>
      </c>
      <c r="H15">
        <v>17.837</v>
      </c>
      <c r="I15">
        <v>1.018</v>
      </c>
      <c r="J15">
        <v>17.861000000000001</v>
      </c>
      <c r="K15">
        <v>5.1999999999999998E-2</v>
      </c>
      <c r="L15">
        <v>2.5000000000000001E-2</v>
      </c>
      <c r="M15">
        <v>1.022</v>
      </c>
      <c r="N15" t="s">
        <v>19</v>
      </c>
      <c r="O15">
        <v>1.1329340000000001</v>
      </c>
      <c r="P15">
        <v>0.40133999999999997</v>
      </c>
      <c r="Q15">
        <v>927.41</v>
      </c>
      <c r="S15" s="4">
        <f t="shared" si="0"/>
        <v>905.7849265931435</v>
      </c>
      <c r="V15" t="s">
        <v>59</v>
      </c>
      <c r="W15">
        <v>2129.11117507166</v>
      </c>
    </row>
    <row r="16" spans="1:23" x14ac:dyDescent="0.5">
      <c r="A16" t="s">
        <v>40</v>
      </c>
      <c r="B16" t="s">
        <v>39</v>
      </c>
      <c r="D16" s="1">
        <v>44845.472916666666</v>
      </c>
      <c r="E16" t="s">
        <v>17</v>
      </c>
      <c r="F16" t="s">
        <v>18</v>
      </c>
      <c r="G16">
        <v>25.45</v>
      </c>
      <c r="H16">
        <v>17.847000000000001</v>
      </c>
      <c r="I16">
        <v>1.018</v>
      </c>
      <c r="J16">
        <v>17.864999999999998</v>
      </c>
      <c r="K16">
        <v>5.1999999999999998E-2</v>
      </c>
      <c r="L16">
        <v>2.5000000000000001E-2</v>
      </c>
      <c r="M16">
        <v>1.022</v>
      </c>
      <c r="N16" t="s">
        <v>19</v>
      </c>
      <c r="O16">
        <v>1.13246</v>
      </c>
      <c r="P16">
        <v>0.40123999999999999</v>
      </c>
      <c r="Q16">
        <v>927.02</v>
      </c>
      <c r="S16" s="4">
        <f t="shared" si="0"/>
        <v>905.4040204983512</v>
      </c>
      <c r="V16" t="s">
        <v>63</v>
      </c>
      <c r="W16">
        <v>2237.5930420190898</v>
      </c>
    </row>
    <row r="17" spans="1:23" x14ac:dyDescent="0.5">
      <c r="A17" t="s">
        <v>41</v>
      </c>
      <c r="B17" t="s">
        <v>39</v>
      </c>
      <c r="D17" s="1">
        <v>44845.479166666664</v>
      </c>
      <c r="E17" t="s">
        <v>17</v>
      </c>
      <c r="F17" t="s">
        <v>18</v>
      </c>
      <c r="G17">
        <v>25.45</v>
      </c>
      <c r="H17">
        <v>17.847000000000001</v>
      </c>
      <c r="I17">
        <v>1.018</v>
      </c>
      <c r="J17">
        <v>17.850000000000001</v>
      </c>
      <c r="K17">
        <v>5.8999999999999997E-2</v>
      </c>
      <c r="L17">
        <v>2.5000000000000001E-2</v>
      </c>
      <c r="M17">
        <v>1.022</v>
      </c>
      <c r="N17" t="s">
        <v>19</v>
      </c>
      <c r="O17">
        <v>1.134069</v>
      </c>
      <c r="P17">
        <v>0.4012</v>
      </c>
      <c r="Q17">
        <v>928.34</v>
      </c>
      <c r="S17" s="4">
        <f t="shared" si="0"/>
        <v>906.693241126879</v>
      </c>
      <c r="T17">
        <f>STDEV(S15:S17)/SQRT(3)</f>
        <v>0.38240573088647062</v>
      </c>
      <c r="V17" t="s">
        <v>68</v>
      </c>
      <c r="W17">
        <v>2830.9818690819702</v>
      </c>
    </row>
    <row r="18" spans="1:23" x14ac:dyDescent="0.5">
      <c r="A18" t="s">
        <v>42</v>
      </c>
      <c r="B18" t="s">
        <v>43</v>
      </c>
      <c r="D18" s="1">
        <v>44845.48541666667</v>
      </c>
      <c r="E18" t="s">
        <v>17</v>
      </c>
      <c r="F18" t="s">
        <v>18</v>
      </c>
      <c r="G18">
        <v>34.020000000000003</v>
      </c>
      <c r="H18">
        <v>17.841999999999999</v>
      </c>
      <c r="I18">
        <v>1.0246</v>
      </c>
      <c r="J18">
        <v>17.870999999999999</v>
      </c>
      <c r="K18">
        <v>5.1999999999999998E-2</v>
      </c>
      <c r="L18">
        <v>2.5000000000000001E-2</v>
      </c>
      <c r="M18">
        <v>1.022</v>
      </c>
      <c r="N18" t="s">
        <v>19</v>
      </c>
      <c r="O18">
        <v>2.3948040000000002</v>
      </c>
      <c r="P18">
        <v>0.40216000000000002</v>
      </c>
      <c r="Q18">
        <v>1947.83</v>
      </c>
      <c r="S18" s="4">
        <f t="shared" si="0"/>
        <v>1902.4110733827786</v>
      </c>
      <c r="V18" t="s">
        <v>72</v>
      </c>
      <c r="W18">
        <v>2921.7614735909701</v>
      </c>
    </row>
    <row r="19" spans="1:23" x14ac:dyDescent="0.5">
      <c r="A19" t="s">
        <v>44</v>
      </c>
      <c r="B19" t="s">
        <v>43</v>
      </c>
      <c r="D19" s="1">
        <v>44845.492361111108</v>
      </c>
      <c r="E19" t="s">
        <v>17</v>
      </c>
      <c r="F19" t="s">
        <v>18</v>
      </c>
      <c r="G19">
        <v>34.020000000000003</v>
      </c>
      <c r="H19">
        <v>17.864999999999998</v>
      </c>
      <c r="I19">
        <v>1.0246</v>
      </c>
      <c r="J19">
        <v>17.896000000000001</v>
      </c>
      <c r="K19">
        <v>5.0999999999999997E-2</v>
      </c>
      <c r="L19">
        <v>2.5000000000000001E-2</v>
      </c>
      <c r="M19">
        <v>1.022</v>
      </c>
      <c r="N19" t="s">
        <v>19</v>
      </c>
      <c r="O19">
        <v>2.3990019999999999</v>
      </c>
      <c r="P19">
        <v>0.40225</v>
      </c>
      <c r="Q19">
        <v>1951.26</v>
      </c>
      <c r="S19" s="4">
        <f t="shared" si="0"/>
        <v>1905.7610936523622</v>
      </c>
      <c r="V19" t="s">
        <v>76</v>
      </c>
      <c r="W19">
        <v>1866.8356583233201</v>
      </c>
    </row>
    <row r="20" spans="1:23" x14ac:dyDescent="0.5">
      <c r="A20" t="s">
        <v>45</v>
      </c>
      <c r="B20" t="s">
        <v>43</v>
      </c>
      <c r="D20" s="1">
        <v>44845.498611111114</v>
      </c>
      <c r="E20" t="s">
        <v>17</v>
      </c>
      <c r="F20" t="s">
        <v>18</v>
      </c>
      <c r="G20">
        <v>34.020000000000003</v>
      </c>
      <c r="H20">
        <v>17.882999999999999</v>
      </c>
      <c r="I20">
        <v>1.0246</v>
      </c>
      <c r="J20">
        <v>17.908999999999999</v>
      </c>
      <c r="K20">
        <v>5.3999999999999999E-2</v>
      </c>
      <c r="L20">
        <v>2.5000000000000001E-2</v>
      </c>
      <c r="M20">
        <v>1.022</v>
      </c>
      <c r="N20" t="s">
        <v>19</v>
      </c>
      <c r="O20">
        <v>2.4013279999999999</v>
      </c>
      <c r="P20">
        <v>0.40216000000000002</v>
      </c>
      <c r="Q20">
        <v>1953.16</v>
      </c>
      <c r="S20" s="4">
        <f t="shared" si="0"/>
        <v>1907.6167900116068</v>
      </c>
      <c r="T20">
        <f>STDEV(S18:S20)/SQRT(3)</f>
        <v>1.523259122991689</v>
      </c>
      <c r="V20" t="s">
        <v>80</v>
      </c>
      <c r="W20">
        <v>1996.3152169192499</v>
      </c>
    </row>
    <row r="21" spans="1:23" x14ac:dyDescent="0.5">
      <c r="A21" t="s">
        <v>46</v>
      </c>
      <c r="B21" t="s">
        <v>47</v>
      </c>
      <c r="D21" s="1">
        <v>44845.504861111112</v>
      </c>
      <c r="E21" t="s">
        <v>17</v>
      </c>
      <c r="F21" t="s">
        <v>18</v>
      </c>
      <c r="G21">
        <v>34.020000000000003</v>
      </c>
      <c r="H21">
        <v>17.88</v>
      </c>
      <c r="I21">
        <v>1.0246</v>
      </c>
      <c r="J21">
        <v>17.904</v>
      </c>
      <c r="K21">
        <v>5.0999999999999997E-2</v>
      </c>
      <c r="L21">
        <v>2.5000000000000001E-2</v>
      </c>
      <c r="M21">
        <v>1.022</v>
      </c>
      <c r="N21" t="s">
        <v>19</v>
      </c>
      <c r="O21">
        <v>2.573569</v>
      </c>
      <c r="P21">
        <v>0.40203</v>
      </c>
      <c r="Q21">
        <v>2093.25</v>
      </c>
      <c r="S21" s="4">
        <f t="shared" si="0"/>
        <v>2044.4402126255891</v>
      </c>
      <c r="V21" t="s">
        <v>84</v>
      </c>
      <c r="W21">
        <v>2229.98237884726</v>
      </c>
    </row>
    <row r="22" spans="1:23" x14ac:dyDescent="0.5">
      <c r="A22" t="s">
        <v>48</v>
      </c>
      <c r="B22" t="s">
        <v>47</v>
      </c>
      <c r="D22" s="1">
        <v>44845.511805555558</v>
      </c>
      <c r="E22" t="s">
        <v>17</v>
      </c>
      <c r="F22" t="s">
        <v>18</v>
      </c>
      <c r="G22">
        <v>34.020000000000003</v>
      </c>
      <c r="H22">
        <v>17.888000000000002</v>
      </c>
      <c r="I22">
        <v>1.0245</v>
      </c>
      <c r="J22">
        <v>17.914000000000001</v>
      </c>
      <c r="K22">
        <v>4.8000000000000001E-2</v>
      </c>
      <c r="L22">
        <v>2.5000000000000001E-2</v>
      </c>
      <c r="M22">
        <v>1.022</v>
      </c>
      <c r="N22" t="s">
        <v>19</v>
      </c>
      <c r="O22">
        <v>2.5746090000000001</v>
      </c>
      <c r="P22">
        <v>0.40210000000000001</v>
      </c>
      <c r="Q22">
        <v>2094.1</v>
      </c>
      <c r="S22" s="4">
        <f t="shared" si="0"/>
        <v>2045.2703925757774</v>
      </c>
      <c r="V22" t="s">
        <v>88</v>
      </c>
      <c r="W22">
        <v>2242.2427667565998</v>
      </c>
    </row>
    <row r="23" spans="1:23" x14ac:dyDescent="0.5">
      <c r="A23" t="s">
        <v>49</v>
      </c>
      <c r="B23" t="s">
        <v>47</v>
      </c>
      <c r="D23" s="1">
        <v>44845.518750000003</v>
      </c>
      <c r="E23" t="s">
        <v>17</v>
      </c>
      <c r="F23" t="s">
        <v>18</v>
      </c>
      <c r="G23">
        <v>34.020000000000003</v>
      </c>
      <c r="H23">
        <v>17.908000000000001</v>
      </c>
      <c r="I23">
        <v>1.0245</v>
      </c>
      <c r="J23">
        <v>17.942</v>
      </c>
      <c r="K23">
        <v>5.3999999999999999E-2</v>
      </c>
      <c r="L23">
        <v>2.5000000000000001E-2</v>
      </c>
      <c r="M23">
        <v>1.022</v>
      </c>
      <c r="N23" t="s">
        <v>19</v>
      </c>
      <c r="O23">
        <v>2.573804</v>
      </c>
      <c r="P23">
        <v>0.40133999999999997</v>
      </c>
      <c r="Q23">
        <v>2093.4499999999998</v>
      </c>
      <c r="S23" s="4">
        <f t="shared" si="0"/>
        <v>2044.6355490844567</v>
      </c>
      <c r="T23">
        <f>STDEV(S21:S23)/SQRT(3)</f>
        <v>0.25059721337567364</v>
      </c>
      <c r="V23" t="s">
        <v>92</v>
      </c>
      <c r="W23">
        <v>796.05677264596</v>
      </c>
    </row>
    <row r="24" spans="1:23" x14ac:dyDescent="0.5">
      <c r="A24" t="s">
        <v>50</v>
      </c>
      <c r="B24" t="s">
        <v>51</v>
      </c>
      <c r="D24" s="1">
        <v>44845.525000000001</v>
      </c>
      <c r="E24" t="s">
        <v>17</v>
      </c>
      <c r="F24" t="s">
        <v>18</v>
      </c>
      <c r="G24">
        <v>34.090000000000003</v>
      </c>
      <c r="H24">
        <v>17.922000000000001</v>
      </c>
      <c r="I24">
        <v>1.0246</v>
      </c>
      <c r="J24">
        <v>17.936</v>
      </c>
      <c r="K24">
        <v>5.1999999999999998E-2</v>
      </c>
      <c r="L24">
        <v>2.5000000000000001E-2</v>
      </c>
      <c r="M24">
        <v>1.022</v>
      </c>
      <c r="N24" t="s">
        <v>19</v>
      </c>
      <c r="O24">
        <v>0.98875299999999999</v>
      </c>
      <c r="P24">
        <v>0.40183000000000002</v>
      </c>
      <c r="Q24">
        <v>804.18</v>
      </c>
      <c r="S24" s="4">
        <f t="shared" si="0"/>
        <v>785.42836746172031</v>
      </c>
      <c r="V24" t="s">
        <v>96</v>
      </c>
      <c r="W24">
        <v>996.96878856230205</v>
      </c>
    </row>
    <row r="25" spans="1:23" x14ac:dyDescent="0.5">
      <c r="A25" t="s">
        <v>52</v>
      </c>
      <c r="B25" t="s">
        <v>51</v>
      </c>
      <c r="D25" s="1">
        <v>44845.53125</v>
      </c>
      <c r="E25" t="s">
        <v>17</v>
      </c>
      <c r="F25" t="s">
        <v>18</v>
      </c>
      <c r="G25">
        <v>34.090000000000003</v>
      </c>
      <c r="H25">
        <v>17.927</v>
      </c>
      <c r="I25">
        <v>1.0246</v>
      </c>
      <c r="J25">
        <v>17.959</v>
      </c>
      <c r="K25">
        <v>5.0999999999999997E-2</v>
      </c>
      <c r="L25">
        <v>2.5000000000000001E-2</v>
      </c>
      <c r="M25">
        <v>1.022</v>
      </c>
      <c r="N25" t="s">
        <v>19</v>
      </c>
      <c r="O25">
        <v>0.98326800000000003</v>
      </c>
      <c r="P25">
        <v>0.40181</v>
      </c>
      <c r="Q25">
        <v>799.72</v>
      </c>
      <c r="S25" s="4">
        <f t="shared" si="0"/>
        <v>781.07236442896749</v>
      </c>
      <c r="V25" t="s">
        <v>101</v>
      </c>
      <c r="W25">
        <v>2085.8241756360599</v>
      </c>
    </row>
    <row r="26" spans="1:23" x14ac:dyDescent="0.5">
      <c r="A26" t="s">
        <v>53</v>
      </c>
      <c r="B26" t="s">
        <v>51</v>
      </c>
      <c r="D26" s="1">
        <v>44845.536805555559</v>
      </c>
      <c r="E26" t="s">
        <v>17</v>
      </c>
      <c r="F26" t="s">
        <v>18</v>
      </c>
      <c r="G26">
        <v>34.090000000000003</v>
      </c>
      <c r="H26">
        <v>17.937999999999999</v>
      </c>
      <c r="I26">
        <v>1.0246</v>
      </c>
      <c r="J26">
        <v>17.966999999999999</v>
      </c>
      <c r="K26">
        <v>0.05</v>
      </c>
      <c r="L26">
        <v>2.5000000000000001E-2</v>
      </c>
      <c r="M26">
        <v>1.022</v>
      </c>
      <c r="N26" t="s">
        <v>19</v>
      </c>
      <c r="O26">
        <v>0.98430799999999996</v>
      </c>
      <c r="P26">
        <v>0.40183999999999997</v>
      </c>
      <c r="Q26">
        <v>800.57</v>
      </c>
      <c r="S26" s="4">
        <f t="shared" si="0"/>
        <v>781.90254437915587</v>
      </c>
      <c r="T26">
        <f>STDEV(S24:S26)/SQRT(3)</f>
        <v>1.3353191374805169</v>
      </c>
      <c r="V26" t="s">
        <v>105</v>
      </c>
      <c r="W26">
        <v>2182.4335042039402</v>
      </c>
    </row>
    <row r="27" spans="1:23" x14ac:dyDescent="0.5">
      <c r="A27" t="s">
        <v>54</v>
      </c>
      <c r="B27" t="s">
        <v>55</v>
      </c>
      <c r="D27" s="1">
        <v>44845.543055555558</v>
      </c>
      <c r="E27" t="s">
        <v>17</v>
      </c>
      <c r="F27" t="s">
        <v>18</v>
      </c>
      <c r="G27">
        <v>34.090000000000003</v>
      </c>
      <c r="H27">
        <v>17.940999999999999</v>
      </c>
      <c r="I27">
        <v>1.0246</v>
      </c>
      <c r="J27">
        <v>17.975999999999999</v>
      </c>
      <c r="K27">
        <v>4.9000000000000002E-2</v>
      </c>
      <c r="L27">
        <v>2.5000000000000001E-2</v>
      </c>
      <c r="M27">
        <v>1.022</v>
      </c>
      <c r="N27" t="s">
        <v>19</v>
      </c>
      <c r="O27">
        <v>1.2557529999999999</v>
      </c>
      <c r="P27">
        <v>0.40173999999999999</v>
      </c>
      <c r="Q27">
        <v>1021.35</v>
      </c>
      <c r="S27" s="4">
        <f t="shared" si="0"/>
        <v>997.53446132337058</v>
      </c>
      <c r="V27" t="s">
        <v>109</v>
      </c>
      <c r="W27">
        <v>2845.2039767019701</v>
      </c>
    </row>
    <row r="28" spans="1:23" x14ac:dyDescent="0.5">
      <c r="A28" t="s">
        <v>56</v>
      </c>
      <c r="B28" t="s">
        <v>55</v>
      </c>
      <c r="D28" s="1">
        <v>44845.548611111109</v>
      </c>
      <c r="E28" t="s">
        <v>17</v>
      </c>
      <c r="F28" t="s">
        <v>18</v>
      </c>
      <c r="G28">
        <v>34.090000000000003</v>
      </c>
      <c r="H28">
        <v>17.966000000000001</v>
      </c>
      <c r="I28">
        <v>1.0246</v>
      </c>
      <c r="J28">
        <v>18.013000000000002</v>
      </c>
      <c r="K28">
        <v>5.1999999999999998E-2</v>
      </c>
      <c r="L28">
        <v>2.5000000000000001E-2</v>
      </c>
      <c r="M28">
        <v>1.022</v>
      </c>
      <c r="N28" t="s">
        <v>19</v>
      </c>
      <c r="O28">
        <v>1.254996</v>
      </c>
      <c r="P28">
        <v>0.40192</v>
      </c>
      <c r="Q28">
        <v>1020.74</v>
      </c>
      <c r="S28" s="4">
        <f t="shared" si="0"/>
        <v>996.93868512382369</v>
      </c>
      <c r="V28" t="s">
        <v>113</v>
      </c>
      <c r="W28">
        <v>2951.6614496995098</v>
      </c>
    </row>
    <row r="29" spans="1:23" x14ac:dyDescent="0.5">
      <c r="A29" t="s">
        <v>57</v>
      </c>
      <c r="B29" t="s">
        <v>55</v>
      </c>
      <c r="D29" s="1">
        <v>44845.554861111108</v>
      </c>
      <c r="E29" t="s">
        <v>17</v>
      </c>
      <c r="F29" t="s">
        <v>18</v>
      </c>
      <c r="G29">
        <v>34.090000000000003</v>
      </c>
      <c r="H29">
        <v>17.989000000000001</v>
      </c>
      <c r="I29">
        <v>1.0246</v>
      </c>
      <c r="J29">
        <v>18.047000000000001</v>
      </c>
      <c r="K29">
        <v>0.05</v>
      </c>
      <c r="L29">
        <v>2.5000000000000001E-2</v>
      </c>
      <c r="M29">
        <v>1.022</v>
      </c>
      <c r="N29" t="s">
        <v>19</v>
      </c>
      <c r="O29">
        <v>1.2555099999999999</v>
      </c>
      <c r="P29">
        <v>0.40189999999999998</v>
      </c>
      <c r="Q29">
        <v>1021.16</v>
      </c>
      <c r="S29" s="4">
        <f t="shared" si="0"/>
        <v>997.3488916874461</v>
      </c>
      <c r="T29">
        <f>STDEV(S27:S29)/SQRT(3)</f>
        <v>0.17601369810370915</v>
      </c>
      <c r="V29" t="s">
        <v>117</v>
      </c>
      <c r="W29">
        <v>1394.8454034317299</v>
      </c>
    </row>
    <row r="30" spans="1:23" x14ac:dyDescent="0.5">
      <c r="A30" t="s">
        <v>58</v>
      </c>
      <c r="B30" t="s">
        <v>59</v>
      </c>
      <c r="D30" s="1">
        <v>44845.561111111114</v>
      </c>
      <c r="E30" t="s">
        <v>17</v>
      </c>
      <c r="F30" t="s">
        <v>18</v>
      </c>
      <c r="G30">
        <v>26.05</v>
      </c>
      <c r="H30">
        <v>18.001000000000001</v>
      </c>
      <c r="I30">
        <v>1.0184</v>
      </c>
      <c r="J30">
        <v>18.091999999999999</v>
      </c>
      <c r="K30">
        <v>5.0999999999999997E-2</v>
      </c>
      <c r="L30">
        <v>2.5000000000000001E-2</v>
      </c>
      <c r="M30">
        <v>1.022</v>
      </c>
      <c r="N30" t="s">
        <v>19</v>
      </c>
      <c r="O30">
        <v>2.6674609999999999</v>
      </c>
      <c r="P30">
        <v>0.4017</v>
      </c>
      <c r="Q30">
        <v>2182.65</v>
      </c>
      <c r="S30" s="4">
        <f t="shared" si="0"/>
        <v>2131.7556097395163</v>
      </c>
      <c r="V30" t="s">
        <v>121</v>
      </c>
      <c r="W30">
        <v>1557.4134150822999</v>
      </c>
    </row>
    <row r="31" spans="1:23" x14ac:dyDescent="0.5">
      <c r="A31" t="s">
        <v>60</v>
      </c>
      <c r="B31" t="s">
        <v>59</v>
      </c>
      <c r="D31" s="1">
        <v>44845.567361111112</v>
      </c>
      <c r="E31" t="s">
        <v>17</v>
      </c>
      <c r="F31" t="s">
        <v>18</v>
      </c>
      <c r="G31">
        <v>26.05</v>
      </c>
      <c r="H31">
        <v>18.036999999999999</v>
      </c>
      <c r="I31">
        <v>1.0184</v>
      </c>
      <c r="J31">
        <v>18.137</v>
      </c>
      <c r="K31">
        <v>4.8000000000000001E-2</v>
      </c>
      <c r="L31">
        <v>2.5000000000000001E-2</v>
      </c>
      <c r="M31">
        <v>1.022</v>
      </c>
      <c r="N31" t="s">
        <v>19</v>
      </c>
      <c r="O31">
        <v>2.6720969999999999</v>
      </c>
      <c r="P31">
        <v>0.40184999999999998</v>
      </c>
      <c r="Q31">
        <v>2186.4699999999998</v>
      </c>
      <c r="S31" s="4">
        <f t="shared" si="0"/>
        <v>2135.4865361038919</v>
      </c>
      <c r="V31" t="s">
        <v>125</v>
      </c>
      <c r="W31">
        <v>667.980737559766</v>
      </c>
    </row>
    <row r="32" spans="1:23" x14ac:dyDescent="0.5">
      <c r="A32" t="s">
        <v>61</v>
      </c>
      <c r="B32" t="s">
        <v>59</v>
      </c>
      <c r="D32" s="1">
        <v>44845.574305555558</v>
      </c>
      <c r="E32" t="s">
        <v>17</v>
      </c>
      <c r="F32" t="s">
        <v>18</v>
      </c>
      <c r="G32">
        <v>26.05</v>
      </c>
      <c r="H32">
        <v>18.056999999999999</v>
      </c>
      <c r="I32">
        <v>1.0184</v>
      </c>
      <c r="J32">
        <v>18.158000000000001</v>
      </c>
      <c r="K32">
        <v>4.4999999999999998E-2</v>
      </c>
      <c r="L32">
        <v>2.5000000000000001E-2</v>
      </c>
      <c r="M32">
        <v>1.022</v>
      </c>
      <c r="N32" t="s">
        <v>19</v>
      </c>
      <c r="O32">
        <v>2.6748530000000001</v>
      </c>
      <c r="P32">
        <v>0.40187</v>
      </c>
      <c r="Q32">
        <v>2188.73</v>
      </c>
      <c r="S32" s="4">
        <f t="shared" si="0"/>
        <v>2137.6938380890988</v>
      </c>
      <c r="T32">
        <f>STDEV(S30:S32)/SQRT(3)</f>
        <v>1.7329254251133299</v>
      </c>
      <c r="V32" t="s">
        <v>129</v>
      </c>
      <c r="W32">
        <v>959.27374457329199</v>
      </c>
    </row>
    <row r="33" spans="1:23" x14ac:dyDescent="0.5">
      <c r="A33" t="s">
        <v>62</v>
      </c>
      <c r="B33" t="s">
        <v>63</v>
      </c>
      <c r="D33" s="1">
        <v>44845.580555555556</v>
      </c>
      <c r="E33" t="s">
        <v>17</v>
      </c>
      <c r="F33" t="s">
        <v>18</v>
      </c>
      <c r="G33">
        <v>26.05</v>
      </c>
      <c r="H33">
        <v>18.082000000000001</v>
      </c>
      <c r="I33">
        <v>1.0184</v>
      </c>
      <c r="J33">
        <v>18.190000000000001</v>
      </c>
      <c r="K33">
        <v>4.4999999999999998E-2</v>
      </c>
      <c r="L33">
        <v>2.5000000000000001E-2</v>
      </c>
      <c r="M33">
        <v>1.022</v>
      </c>
      <c r="N33" t="s">
        <v>19</v>
      </c>
      <c r="O33">
        <v>2.808233</v>
      </c>
      <c r="P33">
        <v>0.40187</v>
      </c>
      <c r="Q33">
        <v>2297.88</v>
      </c>
      <c r="S33" s="4">
        <f t="shared" si="0"/>
        <v>2244.2987105162256</v>
      </c>
      <c r="V33" t="s">
        <v>134</v>
      </c>
      <c r="W33">
        <v>1423.18235310462</v>
      </c>
    </row>
    <row r="34" spans="1:23" x14ac:dyDescent="0.5">
      <c r="A34" t="s">
        <v>64</v>
      </c>
      <c r="B34" t="s">
        <v>63</v>
      </c>
      <c r="D34" s="1">
        <v>44845.587500000001</v>
      </c>
      <c r="E34" t="s">
        <v>17</v>
      </c>
      <c r="F34" t="s">
        <v>18</v>
      </c>
      <c r="G34">
        <v>26.05</v>
      </c>
      <c r="H34">
        <v>18.102</v>
      </c>
      <c r="I34">
        <v>1.0184</v>
      </c>
      <c r="J34">
        <v>18.213999999999999</v>
      </c>
      <c r="K34">
        <v>5.0999999999999997E-2</v>
      </c>
      <c r="L34">
        <v>2.5000000000000001E-2</v>
      </c>
      <c r="M34">
        <v>1.022</v>
      </c>
      <c r="N34" t="s">
        <v>19</v>
      </c>
      <c r="O34">
        <v>2.8079320000000001</v>
      </c>
      <c r="P34">
        <v>0.40188000000000001</v>
      </c>
      <c r="Q34">
        <v>2297.65</v>
      </c>
      <c r="S34" s="4">
        <f t="shared" si="0"/>
        <v>2244.0740735885274</v>
      </c>
      <c r="V34" t="s">
        <v>138</v>
      </c>
      <c r="W34">
        <v>1590.48231886849</v>
      </c>
    </row>
    <row r="35" spans="1:23" x14ac:dyDescent="0.5">
      <c r="A35" t="s">
        <v>65</v>
      </c>
      <c r="B35" t="s">
        <v>63</v>
      </c>
      <c r="D35" s="1">
        <v>44845.59375</v>
      </c>
      <c r="E35" t="s">
        <v>17</v>
      </c>
      <c r="F35" t="s">
        <v>18</v>
      </c>
      <c r="G35">
        <v>26.05</v>
      </c>
      <c r="H35">
        <v>18.12</v>
      </c>
      <c r="I35">
        <v>1.0184</v>
      </c>
      <c r="J35">
        <v>18.233000000000001</v>
      </c>
      <c r="K35">
        <v>4.9000000000000002E-2</v>
      </c>
      <c r="L35">
        <v>2.5000000000000001E-2</v>
      </c>
      <c r="M35">
        <v>1.022</v>
      </c>
      <c r="N35" t="s">
        <v>19</v>
      </c>
      <c r="O35">
        <v>2.8098320000000001</v>
      </c>
      <c r="P35">
        <v>0.40196999999999999</v>
      </c>
      <c r="Q35">
        <v>2299.21</v>
      </c>
      <c r="S35" s="4">
        <f t="shared" si="0"/>
        <v>2245.5976979676966</v>
      </c>
      <c r="T35">
        <f>STDEV(S33:S35)/SQRT(3)</f>
        <v>0.47488369319722834</v>
      </c>
      <c r="V35" t="s">
        <v>142</v>
      </c>
      <c r="W35">
        <v>767.91579925181804</v>
      </c>
    </row>
    <row r="36" spans="1:23" x14ac:dyDescent="0.5">
      <c r="A36" t="s">
        <v>66</v>
      </c>
      <c r="B36" t="s">
        <v>30</v>
      </c>
      <c r="D36" s="1">
        <v>44845.600694444445</v>
      </c>
      <c r="E36" t="s">
        <v>31</v>
      </c>
      <c r="F36" t="s">
        <v>18</v>
      </c>
      <c r="G36">
        <v>33</v>
      </c>
      <c r="H36">
        <v>18.146000000000001</v>
      </c>
      <c r="I36">
        <v>1.0237000000000001</v>
      </c>
      <c r="J36">
        <v>18.273</v>
      </c>
      <c r="K36">
        <v>4.5999999999999999E-2</v>
      </c>
      <c r="L36">
        <v>2.5000000000000001E-2</v>
      </c>
      <c r="M36">
        <v>1.022</v>
      </c>
      <c r="N36" t="s">
        <v>19</v>
      </c>
      <c r="O36">
        <v>2.782543</v>
      </c>
      <c r="P36">
        <v>0.40189000000000002</v>
      </c>
      <c r="Q36">
        <v>2265.09</v>
      </c>
      <c r="S36" s="4">
        <f t="shared" si="0"/>
        <v>2212.2732980848423</v>
      </c>
      <c r="V36" t="s">
        <v>146</v>
      </c>
      <c r="W36">
        <v>783.16139254252801</v>
      </c>
    </row>
    <row r="37" spans="1:23" x14ac:dyDescent="0.5">
      <c r="A37" t="s">
        <v>67</v>
      </c>
      <c r="B37" t="s">
        <v>68</v>
      </c>
      <c r="D37" s="1">
        <v>44845.606944444444</v>
      </c>
      <c r="E37" t="s">
        <v>17</v>
      </c>
      <c r="F37" t="s">
        <v>18</v>
      </c>
      <c r="G37">
        <v>34.04</v>
      </c>
      <c r="H37">
        <v>18.131</v>
      </c>
      <c r="I37">
        <v>1.0245</v>
      </c>
      <c r="J37">
        <v>18.228000000000002</v>
      </c>
      <c r="K37">
        <v>5.0999999999999997E-2</v>
      </c>
      <c r="L37">
        <v>2.5000000000000001E-2</v>
      </c>
      <c r="M37">
        <v>1.022</v>
      </c>
      <c r="N37" t="s">
        <v>19</v>
      </c>
      <c r="O37">
        <v>3.5694330000000001</v>
      </c>
      <c r="P37">
        <v>0.40267999999999998</v>
      </c>
      <c r="Q37">
        <v>2903.38</v>
      </c>
      <c r="S37" s="4">
        <f t="shared" si="0"/>
        <v>2835.6798397386278</v>
      </c>
      <c r="V37" t="s">
        <v>150</v>
      </c>
      <c r="W37">
        <v>674.99936061355902</v>
      </c>
    </row>
    <row r="38" spans="1:23" x14ac:dyDescent="0.5">
      <c r="A38" t="s">
        <v>69</v>
      </c>
      <c r="B38" t="s">
        <v>68</v>
      </c>
      <c r="D38" s="1">
        <v>44845.613888888889</v>
      </c>
      <c r="E38" t="s">
        <v>17</v>
      </c>
      <c r="F38" t="s">
        <v>18</v>
      </c>
      <c r="G38">
        <v>34.04</v>
      </c>
      <c r="H38">
        <v>18.152000000000001</v>
      </c>
      <c r="I38">
        <v>1.0245</v>
      </c>
      <c r="J38">
        <v>18.259</v>
      </c>
      <c r="K38">
        <v>0.05</v>
      </c>
      <c r="L38">
        <v>2.5000000000000001E-2</v>
      </c>
      <c r="M38">
        <v>1.022</v>
      </c>
      <c r="N38" t="s">
        <v>19</v>
      </c>
      <c r="O38">
        <v>3.5734340000000002</v>
      </c>
      <c r="P38">
        <v>0.40255000000000002</v>
      </c>
      <c r="Q38">
        <v>2906.65</v>
      </c>
      <c r="S38" s="4">
        <f t="shared" si="0"/>
        <v>2838.8735908411172</v>
      </c>
      <c r="V38" t="s">
        <v>154</v>
      </c>
      <c r="W38">
        <v>1124.9072626951499</v>
      </c>
    </row>
    <row r="39" spans="1:23" x14ac:dyDescent="0.5">
      <c r="A39" t="s">
        <v>70</v>
      </c>
      <c r="B39" t="s">
        <v>68</v>
      </c>
      <c r="D39" s="1">
        <v>44845.620833333334</v>
      </c>
      <c r="E39" t="s">
        <v>17</v>
      </c>
      <c r="F39" t="s">
        <v>18</v>
      </c>
      <c r="G39">
        <v>34.04</v>
      </c>
      <c r="H39">
        <v>18.169</v>
      </c>
      <c r="I39">
        <v>1.0245</v>
      </c>
      <c r="J39">
        <v>18.289000000000001</v>
      </c>
      <c r="K39">
        <v>0.05</v>
      </c>
      <c r="L39">
        <v>2.5000000000000001E-2</v>
      </c>
      <c r="M39">
        <v>1.022</v>
      </c>
      <c r="N39" t="s">
        <v>19</v>
      </c>
      <c r="O39">
        <v>3.5740729999999998</v>
      </c>
      <c r="P39">
        <v>0.40227000000000002</v>
      </c>
      <c r="Q39">
        <v>2907.18</v>
      </c>
      <c r="S39" s="4">
        <f t="shared" si="0"/>
        <v>2839.391232457117</v>
      </c>
      <c r="T39">
        <f>STDEV(S37:S39)/SQRT(3)</f>
        <v>1.1605179604651947</v>
      </c>
      <c r="V39" t="s">
        <v>158</v>
      </c>
      <c r="W39">
        <v>1949.52223501908</v>
      </c>
    </row>
    <row r="40" spans="1:23" x14ac:dyDescent="0.5">
      <c r="A40" t="s">
        <v>71</v>
      </c>
      <c r="B40" t="s">
        <v>72</v>
      </c>
      <c r="D40" s="1">
        <v>44845.62777777778</v>
      </c>
      <c r="E40" t="s">
        <v>17</v>
      </c>
      <c r="F40" t="s">
        <v>18</v>
      </c>
      <c r="G40">
        <v>34.04</v>
      </c>
      <c r="H40">
        <v>18.195</v>
      </c>
      <c r="I40">
        <v>1.0245</v>
      </c>
      <c r="J40">
        <v>18.324999999999999</v>
      </c>
      <c r="K40">
        <v>5.6000000000000001E-2</v>
      </c>
      <c r="L40">
        <v>2.5000000000000001E-2</v>
      </c>
      <c r="M40">
        <v>1.022</v>
      </c>
      <c r="N40" t="s">
        <v>19</v>
      </c>
      <c r="O40">
        <v>3.6872509999999998</v>
      </c>
      <c r="P40">
        <v>0.40267999999999998</v>
      </c>
      <c r="Q40">
        <v>2999.26</v>
      </c>
      <c r="S40" s="4">
        <f t="shared" si="0"/>
        <v>2929.3241381198732</v>
      </c>
      <c r="V40" t="s">
        <v>162</v>
      </c>
      <c r="W40">
        <v>2164.01582051998</v>
      </c>
    </row>
    <row r="41" spans="1:23" x14ac:dyDescent="0.5">
      <c r="A41" t="s">
        <v>73</v>
      </c>
      <c r="B41" t="s">
        <v>72</v>
      </c>
      <c r="D41" s="1">
        <v>44845.634722222225</v>
      </c>
      <c r="E41" t="s">
        <v>17</v>
      </c>
      <c r="F41" t="s">
        <v>18</v>
      </c>
      <c r="G41">
        <v>34.04</v>
      </c>
      <c r="H41">
        <v>18.216000000000001</v>
      </c>
      <c r="I41">
        <v>1.0245</v>
      </c>
      <c r="J41">
        <v>18.363</v>
      </c>
      <c r="K41">
        <v>5.1999999999999998E-2</v>
      </c>
      <c r="L41">
        <v>2.5000000000000001E-2</v>
      </c>
      <c r="M41">
        <v>1.022</v>
      </c>
      <c r="N41" t="s">
        <v>19</v>
      </c>
      <c r="O41">
        <v>3.6894119999999999</v>
      </c>
      <c r="P41">
        <v>0.40207999999999999</v>
      </c>
      <c r="Q41">
        <v>3001.03</v>
      </c>
      <c r="S41" s="4">
        <f t="shared" si="0"/>
        <v>2931.0528657808536</v>
      </c>
      <c r="V41" t="s">
        <v>167</v>
      </c>
      <c r="W41">
        <v>935.18269781878701</v>
      </c>
    </row>
    <row r="42" spans="1:23" x14ac:dyDescent="0.5">
      <c r="A42" t="s">
        <v>74</v>
      </c>
      <c r="B42" t="s">
        <v>72</v>
      </c>
      <c r="D42" s="1">
        <v>44845.64166666667</v>
      </c>
      <c r="E42" t="s">
        <v>17</v>
      </c>
      <c r="F42" t="s">
        <v>18</v>
      </c>
      <c r="G42">
        <v>34.04</v>
      </c>
      <c r="H42">
        <v>18.242000000000001</v>
      </c>
      <c r="I42">
        <v>1.0245</v>
      </c>
      <c r="J42">
        <v>18.378</v>
      </c>
      <c r="K42">
        <v>5.1999999999999998E-2</v>
      </c>
      <c r="L42">
        <v>2.5000000000000001E-2</v>
      </c>
      <c r="M42">
        <v>1.022</v>
      </c>
      <c r="N42" t="s">
        <v>19</v>
      </c>
      <c r="O42">
        <v>3.686582</v>
      </c>
      <c r="P42">
        <v>0.40261999999999998</v>
      </c>
      <c r="Q42">
        <v>2998.75</v>
      </c>
      <c r="S42" s="4">
        <f t="shared" si="0"/>
        <v>2928.8260301497603</v>
      </c>
      <c r="T42">
        <f>STDEV(S40:S42)/SQRT(3)</f>
        <v>0.67475953756528051</v>
      </c>
      <c r="V42" t="s">
        <v>171</v>
      </c>
      <c r="W42">
        <v>1217.1200935660399</v>
      </c>
    </row>
    <row r="43" spans="1:23" x14ac:dyDescent="0.5">
      <c r="A43" t="s">
        <v>75</v>
      </c>
      <c r="B43" t="s">
        <v>76</v>
      </c>
      <c r="D43" s="1">
        <v>44845.648611111108</v>
      </c>
      <c r="E43" t="s">
        <v>17</v>
      </c>
      <c r="F43" t="s">
        <v>18</v>
      </c>
      <c r="G43">
        <v>33.99</v>
      </c>
      <c r="H43">
        <v>18.244</v>
      </c>
      <c r="I43">
        <v>1.0244</v>
      </c>
      <c r="J43">
        <v>18.361999999999998</v>
      </c>
      <c r="K43">
        <v>5.2999999999999999E-2</v>
      </c>
      <c r="L43">
        <v>2.5000000000000001E-2</v>
      </c>
      <c r="M43">
        <v>1.022</v>
      </c>
      <c r="N43" t="s">
        <v>19</v>
      </c>
      <c r="O43">
        <v>2.3604099999999999</v>
      </c>
      <c r="P43">
        <v>0.40238000000000002</v>
      </c>
      <c r="Q43">
        <v>1920.08</v>
      </c>
      <c r="S43" s="4">
        <f t="shared" si="0"/>
        <v>1875.3081397148649</v>
      </c>
      <c r="V43" t="s">
        <v>175</v>
      </c>
      <c r="W43">
        <v>2185.6644543825601</v>
      </c>
    </row>
    <row r="44" spans="1:23" x14ac:dyDescent="0.5">
      <c r="A44" t="s">
        <v>77</v>
      </c>
      <c r="B44" t="s">
        <v>76</v>
      </c>
      <c r="D44" s="1">
        <v>44845.655555555553</v>
      </c>
      <c r="E44" t="s">
        <v>17</v>
      </c>
      <c r="F44" t="s">
        <v>18</v>
      </c>
      <c r="G44">
        <v>33.99</v>
      </c>
      <c r="H44">
        <v>18.247</v>
      </c>
      <c r="I44">
        <v>1.0244</v>
      </c>
      <c r="J44">
        <v>18.366</v>
      </c>
      <c r="K44">
        <v>5.0999999999999997E-2</v>
      </c>
      <c r="L44">
        <v>2.5000000000000001E-2</v>
      </c>
      <c r="M44">
        <v>1.022</v>
      </c>
      <c r="N44" t="s">
        <v>19</v>
      </c>
      <c r="O44">
        <v>2.3547199999999999</v>
      </c>
      <c r="P44">
        <v>0.40244000000000002</v>
      </c>
      <c r="Q44">
        <v>1915.46</v>
      </c>
      <c r="S44" s="4">
        <f t="shared" si="0"/>
        <v>1870.7958675150178</v>
      </c>
      <c r="V44" t="s">
        <v>179</v>
      </c>
      <c r="W44">
        <v>2404.7466572663102</v>
      </c>
    </row>
    <row r="45" spans="1:23" x14ac:dyDescent="0.5">
      <c r="A45" t="s">
        <v>78</v>
      </c>
      <c r="B45" t="s">
        <v>76</v>
      </c>
      <c r="D45" s="1">
        <v>44845.661805555559</v>
      </c>
      <c r="E45" t="s">
        <v>17</v>
      </c>
      <c r="F45" t="s">
        <v>18</v>
      </c>
      <c r="G45">
        <v>33.99</v>
      </c>
      <c r="H45">
        <v>18.254000000000001</v>
      </c>
      <c r="I45">
        <v>1.0244</v>
      </c>
      <c r="J45">
        <v>18.372</v>
      </c>
      <c r="K45">
        <v>4.7E-2</v>
      </c>
      <c r="L45">
        <v>2.5000000000000001E-2</v>
      </c>
      <c r="M45">
        <v>1.022</v>
      </c>
      <c r="N45" t="s">
        <v>19</v>
      </c>
      <c r="O45">
        <v>2.3545690000000001</v>
      </c>
      <c r="P45">
        <v>0.40231</v>
      </c>
      <c r="Q45">
        <v>1915.34</v>
      </c>
      <c r="S45" s="4">
        <f t="shared" si="0"/>
        <v>1870.6786656396969</v>
      </c>
      <c r="T45">
        <f>STDEV(S43:S45)/SQRT(3)</f>
        <v>1.5239999799093036</v>
      </c>
      <c r="V45" t="s">
        <v>183</v>
      </c>
      <c r="W45">
        <v>2943.3879172644401</v>
      </c>
    </row>
    <row r="46" spans="1:23" x14ac:dyDescent="0.5">
      <c r="A46" t="s">
        <v>79</v>
      </c>
      <c r="B46" t="s">
        <v>80</v>
      </c>
      <c r="D46" s="1">
        <v>44845.668749999997</v>
      </c>
      <c r="E46" t="s">
        <v>17</v>
      </c>
      <c r="F46" t="s">
        <v>18</v>
      </c>
      <c r="G46">
        <v>33.99</v>
      </c>
      <c r="H46">
        <v>18.271999999999998</v>
      </c>
      <c r="I46">
        <v>1.0244</v>
      </c>
      <c r="J46">
        <v>18.399999999999999</v>
      </c>
      <c r="K46">
        <v>5.0999999999999997E-2</v>
      </c>
      <c r="L46">
        <v>2.5000000000000001E-2</v>
      </c>
      <c r="M46">
        <v>1.022</v>
      </c>
      <c r="N46" t="s">
        <v>19</v>
      </c>
      <c r="O46">
        <v>2.5165600000000001</v>
      </c>
      <c r="P46">
        <v>0.40240999999999999</v>
      </c>
      <c r="Q46">
        <v>2047.12</v>
      </c>
      <c r="S46" s="4">
        <f t="shared" si="0"/>
        <v>1999.3858583877204</v>
      </c>
      <c r="V46" t="s">
        <v>187</v>
      </c>
      <c r="W46">
        <v>3139.4941838807599</v>
      </c>
    </row>
    <row r="47" spans="1:23" x14ac:dyDescent="0.5">
      <c r="A47" t="s">
        <v>81</v>
      </c>
      <c r="B47" t="s">
        <v>80</v>
      </c>
      <c r="D47" s="1">
        <v>44845.675000000003</v>
      </c>
      <c r="E47" t="s">
        <v>17</v>
      </c>
      <c r="F47" t="s">
        <v>18</v>
      </c>
      <c r="G47">
        <v>33.99</v>
      </c>
      <c r="H47">
        <v>18.300999999999998</v>
      </c>
      <c r="I47">
        <v>1.0244</v>
      </c>
      <c r="J47">
        <v>18.437999999999999</v>
      </c>
      <c r="K47">
        <v>4.9000000000000002E-2</v>
      </c>
      <c r="L47">
        <v>2.5000000000000001E-2</v>
      </c>
      <c r="M47">
        <v>1.022</v>
      </c>
      <c r="N47" t="s">
        <v>19</v>
      </c>
      <c r="O47">
        <v>2.5179689999999999</v>
      </c>
      <c r="P47">
        <v>0.40237000000000001</v>
      </c>
      <c r="Q47">
        <v>2048.2800000000002</v>
      </c>
      <c r="S47" s="4">
        <f t="shared" si="0"/>
        <v>2000.5188098491542</v>
      </c>
      <c r="V47" t="s">
        <v>191</v>
      </c>
      <c r="W47">
        <v>1948.3610054006599</v>
      </c>
    </row>
    <row r="48" spans="1:23" x14ac:dyDescent="0.5">
      <c r="A48" t="s">
        <v>82</v>
      </c>
      <c r="B48" t="s">
        <v>80</v>
      </c>
      <c r="D48" s="1">
        <v>44845.681944444441</v>
      </c>
      <c r="E48" t="s">
        <v>17</v>
      </c>
      <c r="F48" t="s">
        <v>18</v>
      </c>
      <c r="G48">
        <v>33.99</v>
      </c>
      <c r="H48">
        <v>18.327999999999999</v>
      </c>
      <c r="I48">
        <v>1.0244</v>
      </c>
      <c r="J48">
        <v>18.468</v>
      </c>
      <c r="K48">
        <v>0.05</v>
      </c>
      <c r="L48">
        <v>2.5000000000000001E-2</v>
      </c>
      <c r="M48">
        <v>1.022</v>
      </c>
      <c r="N48" t="s">
        <v>19</v>
      </c>
      <c r="O48">
        <v>2.5167760000000001</v>
      </c>
      <c r="P48">
        <v>0.40244000000000002</v>
      </c>
      <c r="Q48">
        <v>2047.32</v>
      </c>
      <c r="S48" s="4">
        <f t="shared" si="0"/>
        <v>1999.5811948465882</v>
      </c>
      <c r="T48">
        <f>STDEV(S46:S48)/SQRT(3)</f>
        <v>0.34967105487909939</v>
      </c>
      <c r="V48" t="s">
        <v>195</v>
      </c>
      <c r="W48">
        <v>2158.6441295043701</v>
      </c>
    </row>
    <row r="49" spans="1:23" x14ac:dyDescent="0.5">
      <c r="A49" t="s">
        <v>83</v>
      </c>
      <c r="B49" t="s">
        <v>84</v>
      </c>
      <c r="D49" s="1">
        <v>44845.688194444447</v>
      </c>
      <c r="E49" t="s">
        <v>17</v>
      </c>
      <c r="F49" t="s">
        <v>18</v>
      </c>
      <c r="G49">
        <v>33.92</v>
      </c>
      <c r="H49">
        <v>18.341000000000001</v>
      </c>
      <c r="I49">
        <v>1.0244</v>
      </c>
      <c r="J49">
        <v>18.488</v>
      </c>
      <c r="K49">
        <v>4.7E-2</v>
      </c>
      <c r="L49">
        <v>2.5000000000000001E-2</v>
      </c>
      <c r="M49">
        <v>1.022</v>
      </c>
      <c r="N49" t="s">
        <v>19</v>
      </c>
      <c r="O49">
        <v>2.8072089999999998</v>
      </c>
      <c r="P49">
        <v>0.40244999999999997</v>
      </c>
      <c r="Q49">
        <v>2283.71</v>
      </c>
      <c r="S49" s="4">
        <f t="shared" si="0"/>
        <v>2230.4591224054384</v>
      </c>
      <c r="V49" t="s">
        <v>200</v>
      </c>
      <c r="W49">
        <v>2233.7696518950502</v>
      </c>
    </row>
    <row r="50" spans="1:23" x14ac:dyDescent="0.5">
      <c r="A50" t="s">
        <v>85</v>
      </c>
      <c r="B50" t="s">
        <v>84</v>
      </c>
      <c r="D50" s="1">
        <v>44845.695138888892</v>
      </c>
      <c r="E50" t="s">
        <v>17</v>
      </c>
      <c r="F50" t="s">
        <v>18</v>
      </c>
      <c r="G50">
        <v>33.92</v>
      </c>
      <c r="H50">
        <v>18.349</v>
      </c>
      <c r="I50">
        <v>1.0244</v>
      </c>
      <c r="J50">
        <v>18.5</v>
      </c>
      <c r="K50">
        <v>4.8000000000000001E-2</v>
      </c>
      <c r="L50">
        <v>2.5000000000000001E-2</v>
      </c>
      <c r="M50">
        <v>1.022</v>
      </c>
      <c r="N50" t="s">
        <v>19</v>
      </c>
      <c r="O50">
        <v>2.810346</v>
      </c>
      <c r="P50">
        <v>0.40244999999999997</v>
      </c>
      <c r="Q50">
        <v>2286.2600000000002</v>
      </c>
      <c r="S50" s="4">
        <f t="shared" si="0"/>
        <v>2232.9496622560036</v>
      </c>
      <c r="V50" t="s">
        <v>204</v>
      </c>
      <c r="W50">
        <v>2281.92350924025</v>
      </c>
    </row>
    <row r="51" spans="1:23" x14ac:dyDescent="0.5">
      <c r="A51" t="s">
        <v>86</v>
      </c>
      <c r="B51" t="s">
        <v>84</v>
      </c>
      <c r="D51" s="1">
        <v>44845.70208333333</v>
      </c>
      <c r="E51" t="s">
        <v>17</v>
      </c>
      <c r="F51" t="s">
        <v>18</v>
      </c>
      <c r="G51">
        <v>33.92</v>
      </c>
      <c r="H51">
        <v>18.378</v>
      </c>
      <c r="I51">
        <v>1.0244</v>
      </c>
      <c r="J51">
        <v>18.545000000000002</v>
      </c>
      <c r="K51">
        <v>5.1999999999999998E-2</v>
      </c>
      <c r="L51">
        <v>2.5000000000000001E-2</v>
      </c>
      <c r="M51">
        <v>1.022</v>
      </c>
      <c r="N51" t="s">
        <v>19</v>
      </c>
      <c r="O51">
        <v>2.810451</v>
      </c>
      <c r="P51">
        <v>0.40253</v>
      </c>
      <c r="Q51">
        <v>2286.37</v>
      </c>
      <c r="S51" s="4">
        <f t="shared" si="0"/>
        <v>2233.0570973083809</v>
      </c>
      <c r="T51">
        <f>STDEV(S49:S51)/SQRT(3)</f>
        <v>0.84865267840173786</v>
      </c>
      <c r="V51" t="s">
        <v>208</v>
      </c>
      <c r="W51">
        <v>886.49820930898602</v>
      </c>
    </row>
    <row r="52" spans="1:23" x14ac:dyDescent="0.5">
      <c r="A52" t="s">
        <v>87</v>
      </c>
      <c r="B52" t="s">
        <v>88</v>
      </c>
      <c r="D52" s="1">
        <v>44845.708333333336</v>
      </c>
      <c r="E52" t="s">
        <v>17</v>
      </c>
      <c r="F52" t="s">
        <v>18</v>
      </c>
      <c r="G52">
        <v>33.92</v>
      </c>
      <c r="H52">
        <v>18.451000000000001</v>
      </c>
      <c r="I52">
        <v>1.0243</v>
      </c>
      <c r="J52">
        <v>18.626999999999999</v>
      </c>
      <c r="K52">
        <v>0.06</v>
      </c>
      <c r="L52">
        <v>2.5000000000000001E-2</v>
      </c>
      <c r="M52">
        <v>1.022</v>
      </c>
      <c r="N52" t="s">
        <v>19</v>
      </c>
      <c r="O52">
        <v>2.8227099999999998</v>
      </c>
      <c r="P52">
        <v>0.40266000000000002</v>
      </c>
      <c r="Q52">
        <v>2296.38</v>
      </c>
      <c r="S52" s="4">
        <f t="shared" si="0"/>
        <v>2242.8336870747166</v>
      </c>
      <c r="V52" t="s">
        <v>212</v>
      </c>
      <c r="W52">
        <v>1170.8763623960001</v>
      </c>
    </row>
    <row r="53" spans="1:23" x14ac:dyDescent="0.5">
      <c r="A53" t="s">
        <v>89</v>
      </c>
      <c r="B53" t="s">
        <v>88</v>
      </c>
      <c r="D53" s="1">
        <v>44845.715277777781</v>
      </c>
      <c r="E53" t="s">
        <v>17</v>
      </c>
      <c r="F53" t="s">
        <v>18</v>
      </c>
      <c r="G53">
        <v>33.92</v>
      </c>
      <c r="H53">
        <v>18.518000000000001</v>
      </c>
      <c r="I53">
        <v>1.0243</v>
      </c>
      <c r="J53">
        <v>18.699000000000002</v>
      </c>
      <c r="K53">
        <v>5.5E-2</v>
      </c>
      <c r="L53">
        <v>2.5000000000000001E-2</v>
      </c>
      <c r="M53">
        <v>1.022</v>
      </c>
      <c r="N53" t="s">
        <v>19</v>
      </c>
      <c r="O53">
        <v>2.8242609999999999</v>
      </c>
      <c r="P53">
        <v>0.40278000000000003</v>
      </c>
      <c r="Q53">
        <v>2297.6799999999998</v>
      </c>
      <c r="S53" s="4">
        <f t="shared" si="0"/>
        <v>2244.1033740573575</v>
      </c>
      <c r="V53" t="s">
        <v>216</v>
      </c>
      <c r="W53">
        <v>2215.8488091805798</v>
      </c>
    </row>
    <row r="54" spans="1:23" x14ac:dyDescent="0.5">
      <c r="A54" t="s">
        <v>90</v>
      </c>
      <c r="B54" t="s">
        <v>88</v>
      </c>
      <c r="D54" s="1">
        <v>44845.722222222219</v>
      </c>
      <c r="E54" t="s">
        <v>17</v>
      </c>
      <c r="F54" t="s">
        <v>18</v>
      </c>
      <c r="G54">
        <v>33.92</v>
      </c>
      <c r="H54">
        <v>18.564</v>
      </c>
      <c r="I54">
        <v>1.0243</v>
      </c>
      <c r="J54">
        <v>18.759</v>
      </c>
      <c r="K54">
        <v>5.3999999999999999E-2</v>
      </c>
      <c r="L54">
        <v>2.5000000000000001E-2</v>
      </c>
      <c r="M54">
        <v>1.022</v>
      </c>
      <c r="N54" t="s">
        <v>19</v>
      </c>
      <c r="O54">
        <v>2.8242180000000001</v>
      </c>
      <c r="P54">
        <v>0.40286</v>
      </c>
      <c r="Q54">
        <v>2297.67</v>
      </c>
      <c r="S54" s="4">
        <f t="shared" si="0"/>
        <v>2244.0936072344143</v>
      </c>
      <c r="T54">
        <f>STDEV(S52:S54)/SQRT(3)</f>
        <v>0.4216106177196372</v>
      </c>
      <c r="V54" t="s">
        <v>220</v>
      </c>
      <c r="W54">
        <v>2432.0715444546699</v>
      </c>
    </row>
    <row r="55" spans="1:23" x14ac:dyDescent="0.5">
      <c r="A55" t="s">
        <v>91</v>
      </c>
      <c r="B55" t="s">
        <v>92</v>
      </c>
      <c r="D55" s="1">
        <v>44845.729166666664</v>
      </c>
      <c r="E55" t="s">
        <v>17</v>
      </c>
      <c r="F55" t="s">
        <v>18</v>
      </c>
      <c r="G55">
        <v>34.1</v>
      </c>
      <c r="H55">
        <v>18.614000000000001</v>
      </c>
      <c r="I55">
        <v>1.0244</v>
      </c>
      <c r="J55">
        <v>18.754999999999999</v>
      </c>
      <c r="K55">
        <v>5.8999999999999997E-2</v>
      </c>
      <c r="L55">
        <v>2.5000000000000001E-2</v>
      </c>
      <c r="M55">
        <v>1.022</v>
      </c>
      <c r="N55" t="s">
        <v>19</v>
      </c>
      <c r="O55">
        <v>1.0089859999999999</v>
      </c>
      <c r="P55">
        <v>0.40255000000000002</v>
      </c>
      <c r="Q55">
        <v>820.77</v>
      </c>
      <c r="S55" s="4">
        <f t="shared" si="0"/>
        <v>801.63152672480817</v>
      </c>
      <c r="V55" t="s">
        <v>224</v>
      </c>
      <c r="W55">
        <v>2776.5876558790301</v>
      </c>
    </row>
    <row r="56" spans="1:23" x14ac:dyDescent="0.5">
      <c r="A56" t="s">
        <v>93</v>
      </c>
      <c r="B56" t="s">
        <v>92</v>
      </c>
      <c r="D56" s="1">
        <v>44845.734722222223</v>
      </c>
      <c r="E56" t="s">
        <v>17</v>
      </c>
      <c r="F56" t="s">
        <v>18</v>
      </c>
      <c r="G56">
        <v>34.1</v>
      </c>
      <c r="H56">
        <v>18.611999999999998</v>
      </c>
      <c r="I56">
        <v>1.0244</v>
      </c>
      <c r="J56">
        <v>18.786000000000001</v>
      </c>
      <c r="K56">
        <v>5.7000000000000002E-2</v>
      </c>
      <c r="L56">
        <v>2.5000000000000001E-2</v>
      </c>
      <c r="M56">
        <v>1.022</v>
      </c>
      <c r="N56" t="s">
        <v>19</v>
      </c>
      <c r="O56">
        <v>1.002286</v>
      </c>
      <c r="P56">
        <v>0.40222000000000002</v>
      </c>
      <c r="Q56">
        <v>815.32</v>
      </c>
      <c r="S56" s="4">
        <f t="shared" si="0"/>
        <v>796.30860822065949</v>
      </c>
      <c r="V56" t="s">
        <v>228</v>
      </c>
      <c r="W56">
        <v>3157.97176461754</v>
      </c>
    </row>
    <row r="57" spans="1:23" x14ac:dyDescent="0.5">
      <c r="A57" t="s">
        <v>94</v>
      </c>
      <c r="B57" t="s">
        <v>92</v>
      </c>
      <c r="D57" s="1">
        <v>44845.740972222222</v>
      </c>
      <c r="E57" t="s">
        <v>17</v>
      </c>
      <c r="F57" t="s">
        <v>18</v>
      </c>
      <c r="G57">
        <v>34.1</v>
      </c>
      <c r="H57">
        <v>18.617999999999999</v>
      </c>
      <c r="I57">
        <v>1.0244</v>
      </c>
      <c r="J57">
        <v>18.806000000000001</v>
      </c>
      <c r="K57">
        <v>4.8000000000000001E-2</v>
      </c>
      <c r="L57">
        <v>2.5000000000000001E-2</v>
      </c>
      <c r="M57">
        <v>1.022</v>
      </c>
      <c r="N57" t="s">
        <v>19</v>
      </c>
      <c r="O57">
        <v>1.0012479999999999</v>
      </c>
      <c r="P57">
        <v>0.4027</v>
      </c>
      <c r="Q57">
        <v>814.48</v>
      </c>
      <c r="S57" s="4">
        <f t="shared" si="0"/>
        <v>795.48819509341445</v>
      </c>
      <c r="T57">
        <f>STDEV(S55:S57)/SQRT(3)</f>
        <v>1.9256609635027051</v>
      </c>
      <c r="V57" t="s">
        <v>233</v>
      </c>
      <c r="W57">
        <v>1440.8398048142999</v>
      </c>
    </row>
    <row r="58" spans="1:23" x14ac:dyDescent="0.5">
      <c r="A58" t="s">
        <v>95</v>
      </c>
      <c r="B58" t="s">
        <v>96</v>
      </c>
      <c r="D58" s="1">
        <v>44845.746527777781</v>
      </c>
      <c r="E58" t="s">
        <v>17</v>
      </c>
      <c r="F58" t="s">
        <v>18</v>
      </c>
      <c r="G58">
        <v>34.1</v>
      </c>
      <c r="H58">
        <v>18.652000000000001</v>
      </c>
      <c r="I58">
        <v>1.0244</v>
      </c>
      <c r="J58">
        <v>18.847999999999999</v>
      </c>
      <c r="K58">
        <v>0.05</v>
      </c>
      <c r="L58">
        <v>2.5000000000000001E-2</v>
      </c>
      <c r="M58">
        <v>1.022</v>
      </c>
      <c r="N58" t="s">
        <v>19</v>
      </c>
      <c r="O58">
        <v>1.2527440000000001</v>
      </c>
      <c r="P58">
        <v>0.4027</v>
      </c>
      <c r="Q58">
        <v>1019.07</v>
      </c>
      <c r="S58" s="4">
        <f t="shared" si="0"/>
        <v>995.30762569227716</v>
      </c>
      <c r="V58" t="s">
        <v>237</v>
      </c>
      <c r="W58">
        <v>1674.8472397339101</v>
      </c>
    </row>
    <row r="59" spans="1:23" x14ac:dyDescent="0.5">
      <c r="A59" t="s">
        <v>97</v>
      </c>
      <c r="B59" t="s">
        <v>96</v>
      </c>
      <c r="D59" s="1">
        <v>44845.75277777778</v>
      </c>
      <c r="E59" t="s">
        <v>17</v>
      </c>
      <c r="F59" t="s">
        <v>18</v>
      </c>
      <c r="G59">
        <v>34.1</v>
      </c>
      <c r="H59">
        <v>18.670000000000002</v>
      </c>
      <c r="I59">
        <v>1.0244</v>
      </c>
      <c r="J59">
        <v>18.873999999999999</v>
      </c>
      <c r="K59">
        <v>3.9E-2</v>
      </c>
      <c r="L59">
        <v>2.5000000000000001E-2</v>
      </c>
      <c r="M59">
        <v>1.022</v>
      </c>
      <c r="N59" t="s">
        <v>19</v>
      </c>
      <c r="O59">
        <v>1.2546170000000001</v>
      </c>
      <c r="P59">
        <v>0.40283000000000002</v>
      </c>
      <c r="Q59">
        <v>1020.59</v>
      </c>
      <c r="S59" s="4">
        <f t="shared" si="0"/>
        <v>996.79218277967277</v>
      </c>
      <c r="V59" t="s">
        <v>241</v>
      </c>
      <c r="W59">
        <v>662.93081164410899</v>
      </c>
    </row>
    <row r="60" spans="1:23" x14ac:dyDescent="0.5">
      <c r="A60" t="s">
        <v>98</v>
      </c>
      <c r="B60" t="s">
        <v>96</v>
      </c>
      <c r="D60" s="1">
        <v>44845.758333333331</v>
      </c>
      <c r="E60" t="s">
        <v>17</v>
      </c>
      <c r="F60" t="s">
        <v>18</v>
      </c>
      <c r="G60">
        <v>34.1</v>
      </c>
      <c r="H60">
        <v>18.695</v>
      </c>
      <c r="I60">
        <v>1.0244</v>
      </c>
      <c r="J60">
        <v>18.896999999999998</v>
      </c>
      <c r="K60">
        <v>4.9000000000000002E-2</v>
      </c>
      <c r="L60">
        <v>2.5000000000000001E-2</v>
      </c>
      <c r="M60">
        <v>1.022</v>
      </c>
      <c r="N60" t="s">
        <v>19</v>
      </c>
      <c r="O60">
        <v>1.254923</v>
      </c>
      <c r="P60">
        <v>0.40281</v>
      </c>
      <c r="Q60">
        <v>1020.85</v>
      </c>
      <c r="S60" s="4">
        <f t="shared" si="0"/>
        <v>997.04612017620093</v>
      </c>
      <c r="T60">
        <f>STDEV(S58:S60)/SQRT(3)</f>
        <v>0.54215398682403049</v>
      </c>
      <c r="V60" t="s">
        <v>245</v>
      </c>
      <c r="W60">
        <v>1029.9192908304799</v>
      </c>
    </row>
    <row r="61" spans="1:23" x14ac:dyDescent="0.5">
      <c r="A61" t="s">
        <v>99</v>
      </c>
      <c r="B61" t="s">
        <v>30</v>
      </c>
      <c r="D61" s="1">
        <v>44845.76458333333</v>
      </c>
      <c r="E61" t="s">
        <v>31</v>
      </c>
      <c r="F61" t="s">
        <v>18</v>
      </c>
      <c r="G61">
        <v>33</v>
      </c>
      <c r="H61">
        <v>18.712</v>
      </c>
      <c r="I61">
        <v>1.0236000000000001</v>
      </c>
      <c r="J61">
        <v>18.95</v>
      </c>
      <c r="K61">
        <v>4.7E-2</v>
      </c>
      <c r="L61">
        <v>2.5000000000000001E-2</v>
      </c>
      <c r="M61">
        <v>1.022</v>
      </c>
      <c r="N61" t="s">
        <v>19</v>
      </c>
      <c r="O61">
        <v>2.7730290000000002</v>
      </c>
      <c r="P61">
        <v>0.40305000000000002</v>
      </c>
      <c r="Q61">
        <v>2257.65</v>
      </c>
      <c r="S61" s="4">
        <f t="shared" si="0"/>
        <v>2205.0067818149582</v>
      </c>
      <c r="V61" t="s">
        <v>249</v>
      </c>
      <c r="W61">
        <v>1446.4436614491501</v>
      </c>
    </row>
    <row r="62" spans="1:23" x14ac:dyDescent="0.5">
      <c r="A62" t="s">
        <v>100</v>
      </c>
      <c r="B62" t="s">
        <v>101</v>
      </c>
      <c r="D62" s="1">
        <v>44845.770833333336</v>
      </c>
      <c r="E62" t="s">
        <v>17</v>
      </c>
      <c r="F62" t="s">
        <v>18</v>
      </c>
      <c r="G62">
        <v>25.88</v>
      </c>
      <c r="H62">
        <v>18.751000000000001</v>
      </c>
      <c r="I62">
        <v>1.0181</v>
      </c>
      <c r="J62">
        <v>18.963999999999999</v>
      </c>
      <c r="K62">
        <v>5.5E-2</v>
      </c>
      <c r="L62">
        <v>2.5000000000000001E-2</v>
      </c>
      <c r="M62">
        <v>1.022</v>
      </c>
      <c r="N62" t="s">
        <v>19</v>
      </c>
      <c r="O62">
        <v>2.6076679999999999</v>
      </c>
      <c r="P62">
        <v>0.40246999999999999</v>
      </c>
      <c r="Q62">
        <v>2134.37</v>
      </c>
      <c r="S62" s="4">
        <f t="shared" si="0"/>
        <v>2084.601388568818</v>
      </c>
      <c r="V62" t="s">
        <v>253</v>
      </c>
      <c r="W62">
        <v>1696.7289334480499</v>
      </c>
    </row>
    <row r="63" spans="1:23" x14ac:dyDescent="0.5">
      <c r="A63" t="s">
        <v>102</v>
      </c>
      <c r="B63" t="s">
        <v>101</v>
      </c>
      <c r="D63" s="1">
        <v>44845.777777777781</v>
      </c>
      <c r="E63" t="s">
        <v>17</v>
      </c>
      <c r="F63" t="s">
        <v>18</v>
      </c>
      <c r="G63">
        <v>25.88</v>
      </c>
      <c r="H63">
        <v>18.789000000000001</v>
      </c>
      <c r="I63">
        <v>1.0181</v>
      </c>
      <c r="J63">
        <v>19.015000000000001</v>
      </c>
      <c r="K63">
        <v>0.06</v>
      </c>
      <c r="L63">
        <v>2.5000000000000001E-2</v>
      </c>
      <c r="M63">
        <v>1.022</v>
      </c>
      <c r="N63" t="s">
        <v>19</v>
      </c>
      <c r="O63">
        <v>2.6047150000000001</v>
      </c>
      <c r="P63">
        <v>0.40266999999999997</v>
      </c>
      <c r="Q63">
        <v>2131.9699999999998</v>
      </c>
      <c r="S63" s="4">
        <f t="shared" si="0"/>
        <v>2082.2573510624038</v>
      </c>
      <c r="V63" t="s">
        <v>257</v>
      </c>
      <c r="W63">
        <v>839.42061378579297</v>
      </c>
    </row>
    <row r="64" spans="1:23" x14ac:dyDescent="0.5">
      <c r="A64" t="s">
        <v>103</v>
      </c>
      <c r="B64" t="s">
        <v>101</v>
      </c>
      <c r="D64" s="1">
        <v>44845.78402777778</v>
      </c>
      <c r="E64" t="s">
        <v>17</v>
      </c>
      <c r="F64" t="s">
        <v>18</v>
      </c>
      <c r="G64">
        <v>25.88</v>
      </c>
      <c r="H64">
        <v>18.797000000000001</v>
      </c>
      <c r="I64">
        <v>1.0181</v>
      </c>
      <c r="J64">
        <v>19.035</v>
      </c>
      <c r="K64">
        <v>5.0999999999999997E-2</v>
      </c>
      <c r="L64">
        <v>2.5000000000000001E-2</v>
      </c>
      <c r="M64">
        <v>1.022</v>
      </c>
      <c r="N64" t="s">
        <v>19</v>
      </c>
      <c r="O64">
        <v>2.6064590000000001</v>
      </c>
      <c r="P64">
        <v>0.40278000000000003</v>
      </c>
      <c r="Q64">
        <v>2133.4</v>
      </c>
      <c r="S64" s="4">
        <f t="shared" si="0"/>
        <v>2083.6540067433093</v>
      </c>
      <c r="T64">
        <f>STDEV(S62:S64)/SQRT(3)</f>
        <v>0.68079574542452648</v>
      </c>
      <c r="V64" t="s">
        <v>261</v>
      </c>
      <c r="W64">
        <v>851.35361561397895</v>
      </c>
    </row>
    <row r="65" spans="1:23" x14ac:dyDescent="0.5">
      <c r="A65" t="s">
        <v>104</v>
      </c>
      <c r="B65" t="s">
        <v>105</v>
      </c>
      <c r="D65" s="1">
        <v>44845.790277777778</v>
      </c>
      <c r="E65" t="s">
        <v>17</v>
      </c>
      <c r="F65" t="s">
        <v>18</v>
      </c>
      <c r="G65">
        <v>25.88</v>
      </c>
      <c r="H65">
        <v>18.815000000000001</v>
      </c>
      <c r="I65">
        <v>1.0181</v>
      </c>
      <c r="J65">
        <v>19.045999999999999</v>
      </c>
      <c r="K65">
        <v>5.1999999999999998E-2</v>
      </c>
      <c r="L65">
        <v>2.5000000000000001E-2</v>
      </c>
      <c r="M65">
        <v>1.022</v>
      </c>
      <c r="N65" t="s">
        <v>19</v>
      </c>
      <c r="O65">
        <v>2.7430810000000001</v>
      </c>
      <c r="P65">
        <v>0.40276000000000001</v>
      </c>
      <c r="Q65">
        <v>2245.2399999999998</v>
      </c>
      <c r="S65" s="4">
        <f t="shared" si="0"/>
        <v>2192.8861545422083</v>
      </c>
      <c r="V65" t="s">
        <v>266</v>
      </c>
      <c r="W65">
        <v>543.13075115638401</v>
      </c>
    </row>
    <row r="66" spans="1:23" x14ac:dyDescent="0.5">
      <c r="A66" t="s">
        <v>106</v>
      </c>
      <c r="B66" t="s">
        <v>105</v>
      </c>
      <c r="D66" s="1">
        <v>44845.797222222223</v>
      </c>
      <c r="E66" t="s">
        <v>17</v>
      </c>
      <c r="F66" t="s">
        <v>18</v>
      </c>
      <c r="G66">
        <v>25.88</v>
      </c>
      <c r="H66">
        <v>18.873000000000001</v>
      </c>
      <c r="I66">
        <v>1.0181</v>
      </c>
      <c r="J66">
        <v>19.170999999999999</v>
      </c>
      <c r="K66">
        <v>5.5E-2</v>
      </c>
      <c r="L66">
        <v>2.5000000000000001E-2</v>
      </c>
      <c r="M66">
        <v>1.022</v>
      </c>
      <c r="N66" t="s">
        <v>19</v>
      </c>
      <c r="O66">
        <v>2.7261760000000002</v>
      </c>
      <c r="P66">
        <v>0.40288000000000002</v>
      </c>
      <c r="Q66">
        <v>2231.4299999999998</v>
      </c>
      <c r="S66" s="4">
        <f t="shared" si="0"/>
        <v>2179.3981720573834</v>
      </c>
      <c r="V66" t="s">
        <v>270</v>
      </c>
      <c r="W66">
        <v>927.217972218103</v>
      </c>
    </row>
    <row r="67" spans="1:23" x14ac:dyDescent="0.5">
      <c r="A67" t="s">
        <v>107</v>
      </c>
      <c r="B67" t="s">
        <v>105</v>
      </c>
      <c r="D67" s="1">
        <v>44845.803472222222</v>
      </c>
      <c r="E67" t="s">
        <v>17</v>
      </c>
      <c r="F67" t="s">
        <v>18</v>
      </c>
      <c r="G67">
        <v>25.88</v>
      </c>
      <c r="H67">
        <v>18.911000000000001</v>
      </c>
      <c r="I67">
        <v>1.0181</v>
      </c>
      <c r="J67">
        <v>19.204000000000001</v>
      </c>
      <c r="K67">
        <v>4.8000000000000001E-2</v>
      </c>
      <c r="L67">
        <v>2.5000000000000001E-2</v>
      </c>
      <c r="M67">
        <v>1.022</v>
      </c>
      <c r="N67" t="s">
        <v>19</v>
      </c>
      <c r="O67">
        <v>2.7229839999999998</v>
      </c>
      <c r="P67">
        <v>0.40306999999999998</v>
      </c>
      <c r="Q67">
        <v>2228.84</v>
      </c>
      <c r="S67" s="4">
        <f t="shared" ref="S67:S130" si="1">Q67*0.976682294339228</f>
        <v>2176.8685649150452</v>
      </c>
      <c r="T67">
        <f>STDEV(S65:S67)/SQRT(3)</f>
        <v>4.9715175487175163</v>
      </c>
      <c r="V67" t="s">
        <v>30</v>
      </c>
      <c r="W67">
        <v>2206.11925198774</v>
      </c>
    </row>
    <row r="68" spans="1:23" x14ac:dyDescent="0.5">
      <c r="A68" t="s">
        <v>108</v>
      </c>
      <c r="B68" t="s">
        <v>109</v>
      </c>
      <c r="D68" s="1">
        <v>44845.810416666667</v>
      </c>
      <c r="E68" t="s">
        <v>17</v>
      </c>
      <c r="F68" t="s">
        <v>18</v>
      </c>
      <c r="G68">
        <v>33.99</v>
      </c>
      <c r="H68">
        <v>18.917000000000002</v>
      </c>
      <c r="I68">
        <v>1.0243</v>
      </c>
      <c r="J68">
        <v>19.234000000000002</v>
      </c>
      <c r="K68">
        <v>4.5999999999999999E-2</v>
      </c>
      <c r="L68">
        <v>2.5000000000000001E-2</v>
      </c>
      <c r="M68">
        <v>1.022</v>
      </c>
      <c r="N68" t="s">
        <v>19</v>
      </c>
      <c r="O68">
        <v>3.5679850000000002</v>
      </c>
      <c r="P68">
        <v>0.40355000000000002</v>
      </c>
      <c r="Q68">
        <v>2902.87</v>
      </c>
      <c r="S68" s="4">
        <f t="shared" si="1"/>
        <v>2835.181731768515</v>
      </c>
      <c r="V68" t="s">
        <v>15</v>
      </c>
      <c r="W68">
        <v>2202.7941380656398</v>
      </c>
    </row>
    <row r="69" spans="1:23" x14ac:dyDescent="0.5">
      <c r="A69" t="s">
        <v>110</v>
      </c>
      <c r="B69" t="s">
        <v>109</v>
      </c>
      <c r="D69" s="1">
        <v>44845.817361111112</v>
      </c>
      <c r="E69" t="s">
        <v>17</v>
      </c>
      <c r="F69" t="s">
        <v>18</v>
      </c>
      <c r="G69">
        <v>33.99</v>
      </c>
      <c r="H69">
        <v>18.951000000000001</v>
      </c>
      <c r="I69">
        <v>1.0243</v>
      </c>
      <c r="J69">
        <v>19.260999999999999</v>
      </c>
      <c r="K69">
        <v>4.8000000000000001E-2</v>
      </c>
      <c r="L69">
        <v>2.5000000000000001E-2</v>
      </c>
      <c r="M69">
        <v>1.022</v>
      </c>
      <c r="N69" t="s">
        <v>19</v>
      </c>
      <c r="O69">
        <v>3.573836</v>
      </c>
      <c r="P69">
        <v>0.40400999999999998</v>
      </c>
      <c r="Q69">
        <v>2907.65</v>
      </c>
      <c r="S69" s="4">
        <f t="shared" si="1"/>
        <v>2839.8502731354565</v>
      </c>
    </row>
    <row r="70" spans="1:23" x14ac:dyDescent="0.5">
      <c r="A70" t="s">
        <v>111</v>
      </c>
      <c r="B70" t="s">
        <v>109</v>
      </c>
      <c r="D70" s="1">
        <v>44845.824305555558</v>
      </c>
      <c r="E70" t="s">
        <v>17</v>
      </c>
      <c r="F70" t="s">
        <v>18</v>
      </c>
      <c r="G70">
        <v>33.99</v>
      </c>
      <c r="H70">
        <v>18.975000000000001</v>
      </c>
      <c r="I70">
        <v>1.0243</v>
      </c>
      <c r="J70">
        <v>19.292000000000002</v>
      </c>
      <c r="K70">
        <v>5.1999999999999998E-2</v>
      </c>
      <c r="L70">
        <v>2.5000000000000001E-2</v>
      </c>
      <c r="M70">
        <v>1.022</v>
      </c>
      <c r="N70" t="s">
        <v>19</v>
      </c>
      <c r="O70">
        <v>3.574265</v>
      </c>
      <c r="P70">
        <v>0.40386</v>
      </c>
      <c r="Q70">
        <v>2908.02</v>
      </c>
      <c r="S70" s="4">
        <f t="shared" si="1"/>
        <v>2840.211645584362</v>
      </c>
      <c r="T70">
        <f>STDEV(S68:S70)/SQRT(3)</f>
        <v>1.6197719581698613</v>
      </c>
    </row>
    <row r="71" spans="1:23" x14ac:dyDescent="0.5">
      <c r="A71" t="s">
        <v>112</v>
      </c>
      <c r="B71" t="s">
        <v>113</v>
      </c>
      <c r="D71" s="1">
        <v>44845.830555555556</v>
      </c>
      <c r="E71" t="s">
        <v>17</v>
      </c>
      <c r="F71" t="s">
        <v>18</v>
      </c>
      <c r="G71">
        <v>33.99</v>
      </c>
      <c r="H71">
        <v>19.036999999999999</v>
      </c>
      <c r="I71">
        <v>1.0242</v>
      </c>
      <c r="J71">
        <v>19.384</v>
      </c>
      <c r="K71">
        <v>5.1999999999999998E-2</v>
      </c>
      <c r="L71">
        <v>2.5000000000000001E-2</v>
      </c>
      <c r="M71">
        <v>1.022</v>
      </c>
      <c r="N71" t="s">
        <v>19</v>
      </c>
      <c r="O71">
        <v>3.706556</v>
      </c>
      <c r="P71">
        <v>0.4037</v>
      </c>
      <c r="Q71">
        <v>3015.7</v>
      </c>
      <c r="S71" s="4">
        <f t="shared" si="1"/>
        <v>2945.38079503881</v>
      </c>
    </row>
    <row r="72" spans="1:23" x14ac:dyDescent="0.5">
      <c r="A72" t="s">
        <v>114</v>
      </c>
      <c r="B72" t="s">
        <v>113</v>
      </c>
      <c r="D72" s="1">
        <v>44845.837500000001</v>
      </c>
      <c r="E72" t="s">
        <v>17</v>
      </c>
      <c r="F72" t="s">
        <v>18</v>
      </c>
      <c r="G72">
        <v>33.99</v>
      </c>
      <c r="H72">
        <v>19.292999999999999</v>
      </c>
      <c r="I72">
        <v>1.0242</v>
      </c>
      <c r="J72">
        <v>19.497</v>
      </c>
      <c r="K72">
        <v>4.2000000000000003E-2</v>
      </c>
      <c r="L72">
        <v>2.5000000000000001E-2</v>
      </c>
      <c r="M72">
        <v>1.022</v>
      </c>
      <c r="N72" t="s">
        <v>19</v>
      </c>
      <c r="O72">
        <v>3.7008299999999998</v>
      </c>
      <c r="P72">
        <v>0.40401999999999999</v>
      </c>
      <c r="Q72">
        <v>3011.23</v>
      </c>
      <c r="S72" s="4">
        <f t="shared" si="1"/>
        <v>2941.0150251831137</v>
      </c>
    </row>
    <row r="73" spans="1:23" x14ac:dyDescent="0.5">
      <c r="A73" t="s">
        <v>115</v>
      </c>
      <c r="B73" t="s">
        <v>113</v>
      </c>
      <c r="D73" s="1">
        <v>44845.845138888886</v>
      </c>
      <c r="E73" t="s">
        <v>17</v>
      </c>
      <c r="F73" t="s">
        <v>18</v>
      </c>
      <c r="G73">
        <v>33.99</v>
      </c>
      <c r="H73">
        <v>19.327999999999999</v>
      </c>
      <c r="I73">
        <v>1.0242</v>
      </c>
      <c r="J73">
        <v>19.513000000000002</v>
      </c>
      <c r="K73">
        <v>3.6999999999999998E-2</v>
      </c>
      <c r="L73">
        <v>2.5000000000000001E-2</v>
      </c>
      <c r="M73">
        <v>1.022</v>
      </c>
      <c r="N73" t="s">
        <v>19</v>
      </c>
      <c r="O73">
        <v>3.705206</v>
      </c>
      <c r="P73">
        <v>0.40412999999999999</v>
      </c>
      <c r="Q73">
        <v>3014.82</v>
      </c>
      <c r="S73" s="4">
        <f t="shared" si="1"/>
        <v>2944.5213146197916</v>
      </c>
      <c r="T73">
        <f>STDEV(S71:S73)/SQRT(3)</f>
        <v>1.3352635744247736</v>
      </c>
    </row>
    <row r="74" spans="1:23" x14ac:dyDescent="0.5">
      <c r="A74" t="s">
        <v>116</v>
      </c>
      <c r="B74" t="s">
        <v>117</v>
      </c>
      <c r="D74" s="1">
        <v>44845.852083333331</v>
      </c>
      <c r="E74" t="s">
        <v>17</v>
      </c>
      <c r="F74" t="s">
        <v>18</v>
      </c>
      <c r="G74">
        <v>26.25</v>
      </c>
      <c r="H74">
        <v>19.318000000000001</v>
      </c>
      <c r="I74">
        <v>1.0183</v>
      </c>
      <c r="J74">
        <v>19.481999999999999</v>
      </c>
      <c r="K74">
        <v>3.9E-2</v>
      </c>
      <c r="L74">
        <v>2.5000000000000001E-2</v>
      </c>
      <c r="M74">
        <v>1.022</v>
      </c>
      <c r="N74" t="s">
        <v>19</v>
      </c>
      <c r="O74">
        <v>1.7465010000000001</v>
      </c>
      <c r="P74">
        <v>0.40338000000000002</v>
      </c>
      <c r="Q74">
        <v>1429.3</v>
      </c>
      <c r="S74" s="4">
        <f t="shared" si="1"/>
        <v>1395.9720032990585</v>
      </c>
    </row>
    <row r="75" spans="1:23" x14ac:dyDescent="0.5">
      <c r="A75" t="s">
        <v>118</v>
      </c>
      <c r="B75" t="s">
        <v>117</v>
      </c>
      <c r="D75" s="1">
        <v>44845.857638888891</v>
      </c>
      <c r="E75" t="s">
        <v>17</v>
      </c>
      <c r="F75" t="s">
        <v>18</v>
      </c>
      <c r="G75">
        <v>26.25</v>
      </c>
      <c r="H75">
        <v>19.297000000000001</v>
      </c>
      <c r="I75">
        <v>1.0183</v>
      </c>
      <c r="J75">
        <v>19.477</v>
      </c>
      <c r="K75">
        <v>3.5999999999999997E-2</v>
      </c>
      <c r="L75">
        <v>2.5000000000000001E-2</v>
      </c>
      <c r="M75">
        <v>1.022</v>
      </c>
      <c r="N75" t="s">
        <v>19</v>
      </c>
      <c r="O75">
        <v>1.7405790000000001</v>
      </c>
      <c r="P75">
        <v>0.40322000000000002</v>
      </c>
      <c r="Q75">
        <v>1424.45</v>
      </c>
      <c r="S75" s="4">
        <f t="shared" si="1"/>
        <v>1391.2350941715135</v>
      </c>
    </row>
    <row r="76" spans="1:23" x14ac:dyDescent="0.5">
      <c r="A76" t="s">
        <v>119</v>
      </c>
      <c r="B76" t="s">
        <v>117</v>
      </c>
      <c r="D76" s="1">
        <v>44845.864583333336</v>
      </c>
      <c r="E76" t="s">
        <v>17</v>
      </c>
      <c r="F76" t="s">
        <v>18</v>
      </c>
      <c r="G76">
        <v>26.25</v>
      </c>
      <c r="H76">
        <v>19.292000000000002</v>
      </c>
      <c r="I76">
        <v>1.0183</v>
      </c>
      <c r="J76">
        <v>19.468</v>
      </c>
      <c r="K76">
        <v>3.4000000000000002E-2</v>
      </c>
      <c r="L76">
        <v>2.5000000000000001E-2</v>
      </c>
      <c r="M76">
        <v>1.022</v>
      </c>
      <c r="N76" t="s">
        <v>19</v>
      </c>
      <c r="O76">
        <v>1.7404299999999999</v>
      </c>
      <c r="P76">
        <v>0.40338000000000002</v>
      </c>
      <c r="Q76">
        <v>1424.33</v>
      </c>
      <c r="S76" s="4">
        <f t="shared" si="1"/>
        <v>1391.1178922961926</v>
      </c>
      <c r="T76">
        <f>STDEV(S74:S76)/SQRT(3)</f>
        <v>1.5988613655130037</v>
      </c>
    </row>
    <row r="77" spans="1:23" x14ac:dyDescent="0.5">
      <c r="A77" t="s">
        <v>120</v>
      </c>
      <c r="B77" t="s">
        <v>121</v>
      </c>
      <c r="D77" s="1">
        <v>44845.870833333334</v>
      </c>
      <c r="E77" t="s">
        <v>17</v>
      </c>
      <c r="F77" t="s">
        <v>18</v>
      </c>
      <c r="G77">
        <v>26.25</v>
      </c>
      <c r="H77">
        <v>19.277000000000001</v>
      </c>
      <c r="I77">
        <v>1.0183</v>
      </c>
      <c r="J77">
        <v>19.446000000000002</v>
      </c>
      <c r="K77">
        <v>3.5999999999999997E-2</v>
      </c>
      <c r="L77">
        <v>2.5000000000000001E-2</v>
      </c>
      <c r="M77">
        <v>1.022</v>
      </c>
      <c r="N77" t="s">
        <v>19</v>
      </c>
      <c r="O77">
        <v>1.9432259999999999</v>
      </c>
      <c r="P77">
        <v>0.40316999999999997</v>
      </c>
      <c r="Q77">
        <v>1590.28</v>
      </c>
      <c r="S77" s="4">
        <f t="shared" si="1"/>
        <v>1553.1983190417875</v>
      </c>
    </row>
    <row r="78" spans="1:23" x14ac:dyDescent="0.5">
      <c r="A78" t="s">
        <v>122</v>
      </c>
      <c r="B78" t="s">
        <v>121</v>
      </c>
      <c r="D78" s="1">
        <v>44845.877083333333</v>
      </c>
      <c r="E78" t="s">
        <v>17</v>
      </c>
      <c r="F78" t="s">
        <v>18</v>
      </c>
      <c r="G78">
        <v>26.25</v>
      </c>
      <c r="H78">
        <v>19.266999999999999</v>
      </c>
      <c r="I78">
        <v>1.0183</v>
      </c>
      <c r="J78">
        <v>19.439</v>
      </c>
      <c r="K78">
        <v>3.4000000000000002E-2</v>
      </c>
      <c r="L78">
        <v>2.5000000000000001E-2</v>
      </c>
      <c r="M78">
        <v>1.022</v>
      </c>
      <c r="N78" t="s">
        <v>19</v>
      </c>
      <c r="O78">
        <v>1.9407509999999999</v>
      </c>
      <c r="P78">
        <v>0.40321000000000001</v>
      </c>
      <c r="Q78">
        <v>1588.25</v>
      </c>
      <c r="S78" s="4">
        <f t="shared" si="1"/>
        <v>1551.215653984279</v>
      </c>
    </row>
    <row r="79" spans="1:23" x14ac:dyDescent="0.5">
      <c r="A79" t="s">
        <v>123</v>
      </c>
      <c r="B79" t="s">
        <v>121</v>
      </c>
      <c r="D79" s="1">
        <v>44845.883333333331</v>
      </c>
      <c r="E79" t="s">
        <v>17</v>
      </c>
      <c r="F79" t="s">
        <v>18</v>
      </c>
      <c r="G79">
        <v>26.25</v>
      </c>
      <c r="H79">
        <v>19.251000000000001</v>
      </c>
      <c r="I79">
        <v>1.0183</v>
      </c>
      <c r="J79">
        <v>19.420999999999999</v>
      </c>
      <c r="K79">
        <v>5.7000000000000002E-2</v>
      </c>
      <c r="L79">
        <v>2.5000000000000001E-2</v>
      </c>
      <c r="M79">
        <v>1.022</v>
      </c>
      <c r="N79" t="s">
        <v>19</v>
      </c>
      <c r="O79">
        <v>1.9434629999999999</v>
      </c>
      <c r="P79">
        <v>0.40333999999999998</v>
      </c>
      <c r="Q79">
        <v>1590.47</v>
      </c>
      <c r="S79" s="4">
        <f t="shared" si="1"/>
        <v>1553.3838886777121</v>
      </c>
      <c r="T79">
        <f>STDEV(S77:S79)/SQRT(3)</f>
        <v>0.69388753915286516</v>
      </c>
    </row>
    <row r="80" spans="1:23" x14ac:dyDescent="0.5">
      <c r="A80" t="s">
        <v>124</v>
      </c>
      <c r="B80" t="s">
        <v>125</v>
      </c>
      <c r="D80" s="1">
        <v>44845.88958333333</v>
      </c>
      <c r="E80" t="s">
        <v>17</v>
      </c>
      <c r="F80" t="s">
        <v>18</v>
      </c>
      <c r="G80">
        <v>26.56</v>
      </c>
      <c r="H80">
        <v>19.244</v>
      </c>
      <c r="I80">
        <v>1.0185</v>
      </c>
      <c r="J80">
        <v>19.411000000000001</v>
      </c>
      <c r="K80">
        <v>3.4000000000000002E-2</v>
      </c>
      <c r="L80">
        <v>2.5000000000000001E-2</v>
      </c>
      <c r="M80">
        <v>1.022</v>
      </c>
      <c r="N80" t="s">
        <v>19</v>
      </c>
      <c r="O80">
        <v>0.83936999999999995</v>
      </c>
      <c r="P80">
        <v>0.40332000000000001</v>
      </c>
      <c r="Q80">
        <v>686.75</v>
      </c>
      <c r="S80" s="4">
        <f t="shared" si="1"/>
        <v>670.73656563746488</v>
      </c>
    </row>
    <row r="81" spans="1:20" x14ac:dyDescent="0.5">
      <c r="A81" t="s">
        <v>126</v>
      </c>
      <c r="B81" t="s">
        <v>125</v>
      </c>
      <c r="D81" s="1">
        <v>44845.895138888889</v>
      </c>
      <c r="E81" t="s">
        <v>17</v>
      </c>
      <c r="F81" t="s">
        <v>18</v>
      </c>
      <c r="G81">
        <v>26.56</v>
      </c>
      <c r="H81">
        <v>19.228999999999999</v>
      </c>
      <c r="I81">
        <v>1.0185</v>
      </c>
      <c r="J81">
        <v>19.398</v>
      </c>
      <c r="K81">
        <v>3.3000000000000002E-2</v>
      </c>
      <c r="L81">
        <v>2.5000000000000001E-2</v>
      </c>
      <c r="M81">
        <v>1.022</v>
      </c>
      <c r="N81" t="s">
        <v>19</v>
      </c>
      <c r="O81">
        <v>0.83362999999999998</v>
      </c>
      <c r="P81">
        <v>0.40334999999999999</v>
      </c>
      <c r="Q81">
        <v>682.06</v>
      </c>
      <c r="S81" s="4">
        <f t="shared" si="1"/>
        <v>666.15592567701378</v>
      </c>
    </row>
    <row r="82" spans="1:20" x14ac:dyDescent="0.5">
      <c r="A82" t="s">
        <v>127</v>
      </c>
      <c r="B82" t="s">
        <v>125</v>
      </c>
      <c r="D82" s="1">
        <v>44845.900694444441</v>
      </c>
      <c r="E82" t="s">
        <v>17</v>
      </c>
      <c r="F82" t="s">
        <v>18</v>
      </c>
      <c r="G82">
        <v>26.56</v>
      </c>
      <c r="H82">
        <v>19.22</v>
      </c>
      <c r="I82">
        <v>1.0185</v>
      </c>
      <c r="J82">
        <v>19.388999999999999</v>
      </c>
      <c r="K82">
        <v>3.2000000000000001E-2</v>
      </c>
      <c r="L82">
        <v>2.5000000000000001E-2</v>
      </c>
      <c r="M82">
        <v>1.022</v>
      </c>
      <c r="N82" t="s">
        <v>19</v>
      </c>
      <c r="O82">
        <v>0.83348800000000001</v>
      </c>
      <c r="P82">
        <v>0.40338000000000002</v>
      </c>
      <c r="Q82">
        <v>681.94</v>
      </c>
      <c r="S82" s="4">
        <f t="shared" si="1"/>
        <v>666.03872380169321</v>
      </c>
      <c r="T82">
        <f>STDEV(S80:S82)/SQRT(3)</f>
        <v>1.5467836996092998</v>
      </c>
    </row>
    <row r="83" spans="1:20" x14ac:dyDescent="0.5">
      <c r="A83" t="s">
        <v>128</v>
      </c>
      <c r="B83" t="s">
        <v>129</v>
      </c>
      <c r="D83" s="1">
        <v>44845.906944444447</v>
      </c>
      <c r="E83" t="s">
        <v>17</v>
      </c>
      <c r="F83" t="s">
        <v>18</v>
      </c>
      <c r="G83">
        <v>26.56</v>
      </c>
      <c r="H83">
        <v>19.206</v>
      </c>
      <c r="I83">
        <v>1.0185</v>
      </c>
      <c r="J83">
        <v>19.379000000000001</v>
      </c>
      <c r="K83">
        <v>3.1E-2</v>
      </c>
      <c r="L83">
        <v>2.5000000000000001E-2</v>
      </c>
      <c r="M83">
        <v>1.022</v>
      </c>
      <c r="N83" t="s">
        <v>19</v>
      </c>
      <c r="O83">
        <v>1.1970499999999999</v>
      </c>
      <c r="P83">
        <v>0.40328999999999998</v>
      </c>
      <c r="Q83">
        <v>979.39</v>
      </c>
      <c r="S83" s="4">
        <f t="shared" si="1"/>
        <v>956.55287225289658</v>
      </c>
    </row>
    <row r="84" spans="1:20" x14ac:dyDescent="0.5">
      <c r="A84" t="s">
        <v>130</v>
      </c>
      <c r="B84" t="s">
        <v>129</v>
      </c>
      <c r="D84" s="1">
        <v>44845.912499999999</v>
      </c>
      <c r="E84" t="s">
        <v>17</v>
      </c>
      <c r="F84" t="s">
        <v>18</v>
      </c>
      <c r="G84">
        <v>26.56</v>
      </c>
      <c r="H84">
        <v>19.2</v>
      </c>
      <c r="I84">
        <v>1.0185</v>
      </c>
      <c r="J84">
        <v>19.363</v>
      </c>
      <c r="K84">
        <v>3.1E-2</v>
      </c>
      <c r="L84">
        <v>2.5000000000000001E-2</v>
      </c>
      <c r="M84">
        <v>1.022</v>
      </c>
      <c r="N84" t="s">
        <v>19</v>
      </c>
      <c r="O84">
        <v>1.197371</v>
      </c>
      <c r="P84">
        <v>0.40325</v>
      </c>
      <c r="Q84">
        <v>979.65</v>
      </c>
      <c r="S84" s="4">
        <f t="shared" si="1"/>
        <v>956.80680964942474</v>
      </c>
    </row>
    <row r="85" spans="1:20" x14ac:dyDescent="0.5">
      <c r="A85" t="s">
        <v>131</v>
      </c>
      <c r="B85" t="s">
        <v>129</v>
      </c>
      <c r="D85" s="1">
        <v>44845.918749999997</v>
      </c>
      <c r="E85" t="s">
        <v>17</v>
      </c>
      <c r="F85" t="s">
        <v>18</v>
      </c>
      <c r="G85">
        <v>26.56</v>
      </c>
      <c r="H85">
        <v>19.196999999999999</v>
      </c>
      <c r="I85">
        <v>1.0185</v>
      </c>
      <c r="J85">
        <v>19.353000000000002</v>
      </c>
      <c r="K85">
        <v>0.04</v>
      </c>
      <c r="L85">
        <v>2.5000000000000001E-2</v>
      </c>
      <c r="M85">
        <v>1.022</v>
      </c>
      <c r="N85" t="s">
        <v>19</v>
      </c>
      <c r="O85">
        <v>1.199667</v>
      </c>
      <c r="P85">
        <v>0.40250000000000002</v>
      </c>
      <c r="Q85">
        <v>981.53</v>
      </c>
      <c r="S85" s="4">
        <f t="shared" si="1"/>
        <v>958.64297236278242</v>
      </c>
      <c r="T85">
        <f>STDEV(S83:S85)/SQRT(3)</f>
        <v>0.65847028873431479</v>
      </c>
    </row>
    <row r="86" spans="1:20" x14ac:dyDescent="0.5">
      <c r="A86" t="s">
        <v>132</v>
      </c>
      <c r="B86" t="s">
        <v>30</v>
      </c>
      <c r="D86" s="1">
        <v>44845.924305555556</v>
      </c>
      <c r="E86" t="s">
        <v>31</v>
      </c>
      <c r="F86" t="s">
        <v>18</v>
      </c>
      <c r="G86">
        <v>33</v>
      </c>
      <c r="H86">
        <v>19.198</v>
      </c>
      <c r="I86">
        <v>1.0234000000000001</v>
      </c>
      <c r="J86">
        <v>19.396000000000001</v>
      </c>
      <c r="K86">
        <v>2.8000000000000001E-2</v>
      </c>
      <c r="L86">
        <v>2.5000000000000001E-2</v>
      </c>
      <c r="M86">
        <v>1.022</v>
      </c>
      <c r="N86" t="s">
        <v>19</v>
      </c>
      <c r="O86">
        <v>2.7660580000000001</v>
      </c>
      <c r="P86">
        <v>0.40404000000000001</v>
      </c>
      <c r="Q86">
        <v>2252.25</v>
      </c>
      <c r="S86" s="4">
        <f t="shared" si="1"/>
        <v>2199.7326974255266</v>
      </c>
    </row>
    <row r="87" spans="1:20" x14ac:dyDescent="0.5">
      <c r="A87" t="s">
        <v>133</v>
      </c>
      <c r="B87" t="s">
        <v>134</v>
      </c>
      <c r="D87" s="1">
        <v>44845.931250000001</v>
      </c>
      <c r="E87" t="s">
        <v>17</v>
      </c>
      <c r="F87" t="s">
        <v>18</v>
      </c>
      <c r="G87">
        <v>26.55</v>
      </c>
      <c r="H87">
        <v>19.213000000000001</v>
      </c>
      <c r="I87">
        <v>1.0185</v>
      </c>
      <c r="J87">
        <v>19.414000000000001</v>
      </c>
      <c r="K87">
        <v>2.9000000000000001E-2</v>
      </c>
      <c r="L87">
        <v>2.5000000000000001E-2</v>
      </c>
      <c r="M87">
        <v>1.022</v>
      </c>
      <c r="N87" t="s">
        <v>19</v>
      </c>
      <c r="O87">
        <v>1.7805569999999999</v>
      </c>
      <c r="P87">
        <v>0.40351999999999999</v>
      </c>
      <c r="Q87">
        <v>1456.81</v>
      </c>
      <c r="S87" s="4">
        <f t="shared" si="1"/>
        <v>1422.8405332163306</v>
      </c>
    </row>
    <row r="88" spans="1:20" x14ac:dyDescent="0.5">
      <c r="A88" t="s">
        <v>135</v>
      </c>
      <c r="B88" t="s">
        <v>134</v>
      </c>
      <c r="D88" s="1">
        <v>44845.936805555553</v>
      </c>
      <c r="E88" t="s">
        <v>17</v>
      </c>
      <c r="F88" t="s">
        <v>18</v>
      </c>
      <c r="G88">
        <v>26.55</v>
      </c>
      <c r="H88">
        <v>19.251000000000001</v>
      </c>
      <c r="I88">
        <v>1.0185</v>
      </c>
      <c r="J88">
        <v>19.513999999999999</v>
      </c>
      <c r="K88">
        <v>0.02</v>
      </c>
      <c r="L88">
        <v>2.5000000000000001E-2</v>
      </c>
      <c r="M88">
        <v>1.022</v>
      </c>
      <c r="N88" t="s">
        <v>19</v>
      </c>
      <c r="O88">
        <v>1.777301</v>
      </c>
      <c r="P88">
        <v>0.40361000000000002</v>
      </c>
      <c r="Q88">
        <v>1454.16</v>
      </c>
      <c r="S88" s="4">
        <f t="shared" si="1"/>
        <v>1420.2523251363318</v>
      </c>
    </row>
    <row r="89" spans="1:20" x14ac:dyDescent="0.5">
      <c r="A89" t="s">
        <v>136</v>
      </c>
      <c r="B89" t="s">
        <v>134</v>
      </c>
      <c r="D89" s="1">
        <v>44845.943055555559</v>
      </c>
      <c r="E89" t="s">
        <v>17</v>
      </c>
      <c r="F89" t="s">
        <v>18</v>
      </c>
      <c r="G89">
        <v>26.55</v>
      </c>
      <c r="H89">
        <v>19.263999999999999</v>
      </c>
      <c r="I89">
        <v>1.0185</v>
      </c>
      <c r="J89">
        <v>19.54</v>
      </c>
      <c r="K89">
        <v>2.1000000000000001E-2</v>
      </c>
      <c r="L89">
        <v>2.5000000000000001E-2</v>
      </c>
      <c r="M89">
        <v>1.022</v>
      </c>
      <c r="N89" t="s">
        <v>19</v>
      </c>
      <c r="O89">
        <v>1.774108</v>
      </c>
      <c r="P89">
        <v>0.40375</v>
      </c>
      <c r="Q89">
        <v>1451.55</v>
      </c>
      <c r="S89" s="4">
        <f t="shared" si="1"/>
        <v>1417.7031843481063</v>
      </c>
      <c r="T89">
        <f>STDEV(S87:S89)/SQRT(3)</f>
        <v>1.4830391696597531</v>
      </c>
    </row>
    <row r="90" spans="1:20" x14ac:dyDescent="0.5">
      <c r="A90" t="s">
        <v>137</v>
      </c>
      <c r="B90" t="s">
        <v>138</v>
      </c>
      <c r="D90" s="1">
        <v>44845.949305555558</v>
      </c>
      <c r="E90" t="s">
        <v>17</v>
      </c>
      <c r="F90" t="s">
        <v>18</v>
      </c>
      <c r="G90">
        <v>26.55</v>
      </c>
      <c r="H90">
        <v>19.274000000000001</v>
      </c>
      <c r="I90">
        <v>1.0185</v>
      </c>
      <c r="J90">
        <v>19.545000000000002</v>
      </c>
      <c r="K90">
        <v>1.7999999999999999E-2</v>
      </c>
      <c r="L90">
        <v>2.5000000000000001E-2</v>
      </c>
      <c r="M90">
        <v>1.022</v>
      </c>
      <c r="N90" t="s">
        <v>19</v>
      </c>
      <c r="O90">
        <v>1.9869810000000001</v>
      </c>
      <c r="P90">
        <v>0.40364</v>
      </c>
      <c r="Q90">
        <v>1625.73</v>
      </c>
      <c r="S90" s="4">
        <f t="shared" si="1"/>
        <v>1587.8217063761133</v>
      </c>
    </row>
    <row r="91" spans="1:20" x14ac:dyDescent="0.5">
      <c r="A91" t="s">
        <v>139</v>
      </c>
      <c r="B91" t="s">
        <v>138</v>
      </c>
      <c r="D91" s="1">
        <v>44845.955555555556</v>
      </c>
      <c r="E91" t="s">
        <v>17</v>
      </c>
      <c r="F91" t="s">
        <v>18</v>
      </c>
      <c r="G91">
        <v>26.55</v>
      </c>
      <c r="H91">
        <v>19.283000000000001</v>
      </c>
      <c r="I91">
        <v>1.0185</v>
      </c>
      <c r="J91">
        <v>19.553000000000001</v>
      </c>
      <c r="K91">
        <v>1.7999999999999999E-2</v>
      </c>
      <c r="L91">
        <v>2.5000000000000001E-2</v>
      </c>
      <c r="M91">
        <v>1.022</v>
      </c>
      <c r="N91" t="s">
        <v>19</v>
      </c>
      <c r="O91">
        <v>1.988364</v>
      </c>
      <c r="P91">
        <v>0.4032</v>
      </c>
      <c r="Q91">
        <v>1626.86</v>
      </c>
      <c r="S91" s="4">
        <f t="shared" si="1"/>
        <v>1588.9253573687165</v>
      </c>
    </row>
    <row r="92" spans="1:20" x14ac:dyDescent="0.5">
      <c r="A92" t="s">
        <v>140</v>
      </c>
      <c r="B92" t="s">
        <v>138</v>
      </c>
      <c r="D92" s="1">
        <v>44845.961805555555</v>
      </c>
      <c r="E92" t="s">
        <v>17</v>
      </c>
      <c r="F92" t="s">
        <v>18</v>
      </c>
      <c r="G92">
        <v>26.55</v>
      </c>
      <c r="H92">
        <v>19.291</v>
      </c>
      <c r="I92">
        <v>1.0185</v>
      </c>
      <c r="J92">
        <v>19.582999999999998</v>
      </c>
      <c r="K92">
        <v>1.4999999999999999E-2</v>
      </c>
      <c r="L92">
        <v>2.5000000000000001E-2</v>
      </c>
      <c r="M92">
        <v>1.022</v>
      </c>
      <c r="N92" t="s">
        <v>19</v>
      </c>
      <c r="O92">
        <v>1.986353</v>
      </c>
      <c r="P92">
        <v>0.40375</v>
      </c>
      <c r="Q92">
        <v>1625.22</v>
      </c>
      <c r="S92" s="4">
        <f t="shared" si="1"/>
        <v>1587.3235984060002</v>
      </c>
      <c r="T92">
        <f>STDEV(S90:S92)/SQRT(3)</f>
        <v>0.47327398912059865</v>
      </c>
    </row>
    <row r="93" spans="1:20" x14ac:dyDescent="0.5">
      <c r="A93" t="s">
        <v>141</v>
      </c>
      <c r="B93" t="s">
        <v>142</v>
      </c>
      <c r="D93" s="1">
        <v>44845.968055555553</v>
      </c>
      <c r="E93" t="s">
        <v>17</v>
      </c>
      <c r="F93" t="s">
        <v>18</v>
      </c>
      <c r="G93">
        <v>34.07</v>
      </c>
      <c r="H93">
        <v>19.294</v>
      </c>
      <c r="I93">
        <v>1.0242</v>
      </c>
      <c r="J93">
        <v>19.579999999999998</v>
      </c>
      <c r="K93">
        <v>4.5999999999999999E-2</v>
      </c>
      <c r="L93">
        <v>2.5000000000000001E-2</v>
      </c>
      <c r="M93">
        <v>1.022</v>
      </c>
      <c r="N93" t="s">
        <v>19</v>
      </c>
      <c r="O93">
        <v>0.96863200000000005</v>
      </c>
      <c r="P93">
        <v>0.40422999999999998</v>
      </c>
      <c r="Q93">
        <v>788.09</v>
      </c>
      <c r="S93" s="4">
        <f t="shared" si="1"/>
        <v>769.71354934580222</v>
      </c>
    </row>
    <row r="94" spans="1:20" x14ac:dyDescent="0.5">
      <c r="A94" t="s">
        <v>143</v>
      </c>
      <c r="B94" t="s">
        <v>142</v>
      </c>
      <c r="D94" s="1">
        <v>44845.973611111112</v>
      </c>
      <c r="E94" t="s">
        <v>17</v>
      </c>
      <c r="F94" t="s">
        <v>18</v>
      </c>
      <c r="G94">
        <v>34.07</v>
      </c>
      <c r="H94">
        <v>19.277999999999999</v>
      </c>
      <c r="I94">
        <v>1.0242</v>
      </c>
      <c r="J94">
        <v>19.559000000000001</v>
      </c>
      <c r="K94">
        <v>1.4E-2</v>
      </c>
      <c r="L94">
        <v>2.5000000000000001E-2</v>
      </c>
      <c r="M94">
        <v>1.022</v>
      </c>
      <c r="N94" t="s">
        <v>19</v>
      </c>
      <c r="O94">
        <v>0.96563299999999996</v>
      </c>
      <c r="P94">
        <v>0.40412999999999999</v>
      </c>
      <c r="Q94">
        <v>785.65</v>
      </c>
      <c r="S94" s="4">
        <f t="shared" si="1"/>
        <v>767.33044454761443</v>
      </c>
    </row>
    <row r="95" spans="1:20" x14ac:dyDescent="0.5">
      <c r="A95" t="s">
        <v>144</v>
      </c>
      <c r="B95" t="s">
        <v>142</v>
      </c>
      <c r="D95" s="1">
        <v>44845.979861111111</v>
      </c>
      <c r="E95" t="s">
        <v>17</v>
      </c>
      <c r="F95" t="s">
        <v>18</v>
      </c>
      <c r="G95">
        <v>34.07</v>
      </c>
      <c r="H95">
        <v>19.268000000000001</v>
      </c>
      <c r="I95">
        <v>1.0242</v>
      </c>
      <c r="J95">
        <v>19.553000000000001</v>
      </c>
      <c r="K95">
        <v>1.2E-2</v>
      </c>
      <c r="L95">
        <v>2.5000000000000001E-2</v>
      </c>
      <c r="M95">
        <v>1.022</v>
      </c>
      <c r="N95" t="s">
        <v>19</v>
      </c>
      <c r="O95">
        <v>0.96385900000000002</v>
      </c>
      <c r="P95">
        <v>0.40405000000000002</v>
      </c>
      <c r="Q95">
        <v>784.2</v>
      </c>
      <c r="S95" s="4">
        <f t="shared" si="1"/>
        <v>765.91425522082272</v>
      </c>
      <c r="T95">
        <f>STDEV(S93:S95)/SQRT(3)</f>
        <v>1.1085379895401806</v>
      </c>
    </row>
    <row r="96" spans="1:20" x14ac:dyDescent="0.5">
      <c r="A96" t="s">
        <v>145</v>
      </c>
      <c r="B96" t="s">
        <v>146</v>
      </c>
      <c r="D96" s="1">
        <v>44845.98541666667</v>
      </c>
      <c r="E96" t="s">
        <v>17</v>
      </c>
      <c r="F96" t="s">
        <v>18</v>
      </c>
      <c r="G96">
        <v>34.07</v>
      </c>
      <c r="H96">
        <v>19.260999999999999</v>
      </c>
      <c r="I96">
        <v>1.0242</v>
      </c>
      <c r="J96">
        <v>19.547000000000001</v>
      </c>
      <c r="K96">
        <v>1.4999999999999999E-2</v>
      </c>
      <c r="L96">
        <v>2.5000000000000001E-2</v>
      </c>
      <c r="M96">
        <v>1.022</v>
      </c>
      <c r="N96" t="s">
        <v>19</v>
      </c>
      <c r="O96">
        <v>0.984877</v>
      </c>
      <c r="P96">
        <v>0.40406999999999998</v>
      </c>
      <c r="Q96">
        <v>801.3</v>
      </c>
      <c r="S96" s="4">
        <f t="shared" si="1"/>
        <v>782.61552245402333</v>
      </c>
    </row>
    <row r="97" spans="1:20" x14ac:dyDescent="0.5">
      <c r="A97" t="s">
        <v>147</v>
      </c>
      <c r="B97" t="s">
        <v>146</v>
      </c>
      <c r="D97" s="1">
        <v>44845.991666666669</v>
      </c>
      <c r="E97" t="s">
        <v>17</v>
      </c>
      <c r="F97" t="s">
        <v>18</v>
      </c>
      <c r="G97">
        <v>34.07</v>
      </c>
      <c r="H97">
        <v>19.257999999999999</v>
      </c>
      <c r="I97">
        <v>1.0242</v>
      </c>
      <c r="J97">
        <v>19.54</v>
      </c>
      <c r="K97">
        <v>1.2E-2</v>
      </c>
      <c r="L97">
        <v>2.5000000000000001E-2</v>
      </c>
      <c r="M97">
        <v>1.022</v>
      </c>
      <c r="N97" t="s">
        <v>19</v>
      </c>
      <c r="O97">
        <v>0.98554699999999995</v>
      </c>
      <c r="P97">
        <v>0.40409</v>
      </c>
      <c r="Q97">
        <v>801.85</v>
      </c>
      <c r="S97" s="4">
        <f t="shared" si="1"/>
        <v>783.15269771590999</v>
      </c>
    </row>
    <row r="98" spans="1:20" x14ac:dyDescent="0.5">
      <c r="A98" t="s">
        <v>148</v>
      </c>
      <c r="B98" t="s">
        <v>146</v>
      </c>
      <c r="D98" s="1">
        <v>44845.99722222222</v>
      </c>
      <c r="E98" t="s">
        <v>17</v>
      </c>
      <c r="F98" t="s">
        <v>18</v>
      </c>
      <c r="G98">
        <v>34.07</v>
      </c>
      <c r="H98">
        <v>19.254999999999999</v>
      </c>
      <c r="I98">
        <v>1.0242</v>
      </c>
      <c r="J98">
        <v>19.542000000000002</v>
      </c>
      <c r="K98">
        <v>0.01</v>
      </c>
      <c r="L98">
        <v>2.5000000000000001E-2</v>
      </c>
      <c r="M98">
        <v>1.022</v>
      </c>
      <c r="N98" t="s">
        <v>19</v>
      </c>
      <c r="O98">
        <v>0.98641299999999998</v>
      </c>
      <c r="P98">
        <v>0.40409</v>
      </c>
      <c r="Q98">
        <v>802.55</v>
      </c>
      <c r="S98" s="4">
        <f t="shared" si="1"/>
        <v>783.83637532194746</v>
      </c>
      <c r="T98">
        <f>STDEV(S96:S98)/SQRT(3)</f>
        <v>0.35327468507748039</v>
      </c>
    </row>
    <row r="99" spans="1:20" x14ac:dyDescent="0.5">
      <c r="A99" t="s">
        <v>149</v>
      </c>
      <c r="B99" t="s">
        <v>150</v>
      </c>
      <c r="D99" s="1">
        <v>44846.00277777778</v>
      </c>
      <c r="E99" t="s">
        <v>17</v>
      </c>
      <c r="F99" t="s">
        <v>18</v>
      </c>
      <c r="G99">
        <v>26.62</v>
      </c>
      <c r="H99">
        <v>19.239999999999998</v>
      </c>
      <c r="I99">
        <v>1.0185999999999999</v>
      </c>
      <c r="J99">
        <v>19.498999999999999</v>
      </c>
      <c r="K99">
        <v>1.2999999999999999E-2</v>
      </c>
      <c r="L99">
        <v>2.5000000000000001E-2</v>
      </c>
      <c r="M99">
        <v>1.022</v>
      </c>
      <c r="N99" t="s">
        <v>19</v>
      </c>
      <c r="O99">
        <v>0.84536</v>
      </c>
      <c r="P99">
        <v>0.40355999999999997</v>
      </c>
      <c r="Q99">
        <v>691.62</v>
      </c>
      <c r="S99" s="4">
        <f t="shared" si="1"/>
        <v>675.49300841089689</v>
      </c>
    </row>
    <row r="100" spans="1:20" x14ac:dyDescent="0.5">
      <c r="A100" t="s">
        <v>151</v>
      </c>
      <c r="B100" t="s">
        <v>150</v>
      </c>
      <c r="D100" s="1">
        <v>44846.009027777778</v>
      </c>
      <c r="E100" t="s">
        <v>17</v>
      </c>
      <c r="F100" t="s">
        <v>18</v>
      </c>
      <c r="G100">
        <v>26.62</v>
      </c>
      <c r="H100">
        <v>19.145</v>
      </c>
      <c r="I100">
        <v>1.0185999999999999</v>
      </c>
      <c r="J100">
        <v>19.274999999999999</v>
      </c>
      <c r="K100">
        <v>3.4000000000000002E-2</v>
      </c>
      <c r="L100">
        <v>2.5000000000000001E-2</v>
      </c>
      <c r="M100">
        <v>1.022</v>
      </c>
      <c r="N100" t="s">
        <v>19</v>
      </c>
      <c r="O100">
        <v>0.84536699999999998</v>
      </c>
      <c r="P100">
        <v>0.40326000000000001</v>
      </c>
      <c r="Q100">
        <v>691.61</v>
      </c>
      <c r="S100" s="4">
        <f t="shared" si="1"/>
        <v>675.48324158795356</v>
      </c>
    </row>
    <row r="101" spans="1:20" x14ac:dyDescent="0.5">
      <c r="A101" t="s">
        <v>152</v>
      </c>
      <c r="B101" t="s">
        <v>150</v>
      </c>
      <c r="D101" s="1">
        <v>44846.01458333333</v>
      </c>
      <c r="E101" t="s">
        <v>17</v>
      </c>
      <c r="F101" t="s">
        <v>18</v>
      </c>
      <c r="G101">
        <v>26.62</v>
      </c>
      <c r="H101">
        <v>19.114999999999998</v>
      </c>
      <c r="I101">
        <v>1.0185999999999999</v>
      </c>
      <c r="J101">
        <v>19.254000000000001</v>
      </c>
      <c r="K101">
        <v>3.3000000000000002E-2</v>
      </c>
      <c r="L101">
        <v>2.5000000000000001E-2</v>
      </c>
      <c r="M101">
        <v>1.022</v>
      </c>
      <c r="N101" t="s">
        <v>19</v>
      </c>
      <c r="O101">
        <v>0.84301199999999998</v>
      </c>
      <c r="P101">
        <v>0.40323999999999999</v>
      </c>
      <c r="Q101">
        <v>689.68</v>
      </c>
      <c r="S101" s="4">
        <f t="shared" si="1"/>
        <v>673.59824475987875</v>
      </c>
      <c r="T101">
        <f>STDEV(S99:S101)/SQRT(3)</f>
        <v>0.62996638913437575</v>
      </c>
    </row>
    <row r="102" spans="1:20" x14ac:dyDescent="0.5">
      <c r="A102" t="s">
        <v>153</v>
      </c>
      <c r="B102" t="s">
        <v>154</v>
      </c>
      <c r="D102" s="1">
        <v>44846.020138888889</v>
      </c>
      <c r="E102" t="s">
        <v>17</v>
      </c>
      <c r="F102" t="s">
        <v>18</v>
      </c>
      <c r="G102">
        <v>26.62</v>
      </c>
      <c r="H102">
        <v>19.102</v>
      </c>
      <c r="I102">
        <v>1.0185999999999999</v>
      </c>
      <c r="J102">
        <v>19.239999999999998</v>
      </c>
      <c r="K102">
        <v>3.5999999999999997E-2</v>
      </c>
      <c r="L102">
        <v>2.5000000000000001E-2</v>
      </c>
      <c r="M102">
        <v>1.022</v>
      </c>
      <c r="N102" t="s">
        <v>19</v>
      </c>
      <c r="O102">
        <v>1.4080999999999999</v>
      </c>
      <c r="P102">
        <v>0.40303</v>
      </c>
      <c r="Q102">
        <v>1151.98</v>
      </c>
      <c r="S102" s="4">
        <f t="shared" si="1"/>
        <v>1125.118469432904</v>
      </c>
    </row>
    <row r="103" spans="1:20" x14ac:dyDescent="0.5">
      <c r="A103" t="s">
        <v>155</v>
      </c>
      <c r="B103" t="s">
        <v>154</v>
      </c>
      <c r="D103" s="1">
        <v>44846.026388888888</v>
      </c>
      <c r="E103" t="s">
        <v>17</v>
      </c>
      <c r="F103" t="s">
        <v>18</v>
      </c>
      <c r="G103">
        <v>26.62</v>
      </c>
      <c r="H103">
        <v>19.091999999999999</v>
      </c>
      <c r="I103">
        <v>1.0185999999999999</v>
      </c>
      <c r="J103">
        <v>19.228000000000002</v>
      </c>
      <c r="K103">
        <v>3.5999999999999997E-2</v>
      </c>
      <c r="L103">
        <v>2.5000000000000001E-2</v>
      </c>
      <c r="M103">
        <v>1.022</v>
      </c>
      <c r="N103" t="s">
        <v>19</v>
      </c>
      <c r="O103">
        <v>1.4098120000000001</v>
      </c>
      <c r="P103">
        <v>0.40299000000000001</v>
      </c>
      <c r="Q103">
        <v>1153.3800000000001</v>
      </c>
      <c r="S103" s="4">
        <f t="shared" si="1"/>
        <v>1126.4858246449789</v>
      </c>
    </row>
    <row r="104" spans="1:20" x14ac:dyDescent="0.5">
      <c r="A104" t="s">
        <v>156</v>
      </c>
      <c r="B104" t="s">
        <v>154</v>
      </c>
      <c r="D104" s="1">
        <v>44846.032638888886</v>
      </c>
      <c r="E104" t="s">
        <v>17</v>
      </c>
      <c r="F104" t="s">
        <v>18</v>
      </c>
      <c r="G104">
        <v>26.62</v>
      </c>
      <c r="H104">
        <v>19.082000000000001</v>
      </c>
      <c r="I104">
        <v>1.0185999999999999</v>
      </c>
      <c r="J104">
        <v>19.219000000000001</v>
      </c>
      <c r="K104">
        <v>3.3000000000000002E-2</v>
      </c>
      <c r="L104">
        <v>2.5000000000000001E-2</v>
      </c>
      <c r="M104">
        <v>1.022</v>
      </c>
      <c r="N104" t="s">
        <v>19</v>
      </c>
      <c r="O104">
        <v>1.4118550000000001</v>
      </c>
      <c r="P104">
        <v>0.40265000000000001</v>
      </c>
      <c r="Q104">
        <v>1155.05</v>
      </c>
      <c r="S104" s="4">
        <f t="shared" si="1"/>
        <v>1128.1168840765254</v>
      </c>
      <c r="T104">
        <f>STDEV(S102:S104)/SQRT(3)</f>
        <v>0.86668286908918524</v>
      </c>
    </row>
    <row r="105" spans="1:20" x14ac:dyDescent="0.5">
      <c r="A105" t="s">
        <v>157</v>
      </c>
      <c r="B105" t="s">
        <v>158</v>
      </c>
      <c r="D105" s="1">
        <v>44846.038888888892</v>
      </c>
      <c r="E105" t="s">
        <v>17</v>
      </c>
      <c r="F105" t="s">
        <v>18</v>
      </c>
      <c r="G105">
        <v>33.9</v>
      </c>
      <c r="H105">
        <v>19.077000000000002</v>
      </c>
      <c r="I105">
        <v>1.0242</v>
      </c>
      <c r="J105">
        <v>19.213000000000001</v>
      </c>
      <c r="K105">
        <v>3.2000000000000001E-2</v>
      </c>
      <c r="L105">
        <v>2.5000000000000001E-2</v>
      </c>
      <c r="M105">
        <v>1.022</v>
      </c>
      <c r="N105" t="s">
        <v>19</v>
      </c>
      <c r="O105">
        <v>2.457684</v>
      </c>
      <c r="P105">
        <v>0.40392</v>
      </c>
      <c r="Q105">
        <v>1999.75</v>
      </c>
      <c r="S105" s="4">
        <f t="shared" si="1"/>
        <v>1953.1204181048713</v>
      </c>
    </row>
    <row r="106" spans="1:20" x14ac:dyDescent="0.5">
      <c r="A106" t="s">
        <v>159</v>
      </c>
      <c r="B106" t="s">
        <v>158</v>
      </c>
      <c r="D106" s="1">
        <v>44846.045138888891</v>
      </c>
      <c r="E106" t="s">
        <v>17</v>
      </c>
      <c r="F106" t="s">
        <v>18</v>
      </c>
      <c r="G106">
        <v>33.9</v>
      </c>
      <c r="H106">
        <v>19.076000000000001</v>
      </c>
      <c r="I106">
        <v>1.0242</v>
      </c>
      <c r="J106">
        <v>19.210999999999999</v>
      </c>
      <c r="K106">
        <v>3.1E-2</v>
      </c>
      <c r="L106">
        <v>2.5000000000000001E-2</v>
      </c>
      <c r="M106">
        <v>1.022</v>
      </c>
      <c r="N106" t="s">
        <v>19</v>
      </c>
      <c r="O106">
        <v>2.4581750000000002</v>
      </c>
      <c r="P106">
        <v>0.40383999999999998</v>
      </c>
      <c r="Q106">
        <v>2000.15</v>
      </c>
      <c r="S106" s="4">
        <f t="shared" si="1"/>
        <v>1953.5110910226072</v>
      </c>
    </row>
    <row r="107" spans="1:20" x14ac:dyDescent="0.5">
      <c r="A107" t="s">
        <v>160</v>
      </c>
      <c r="B107" t="s">
        <v>158</v>
      </c>
      <c r="D107" s="1">
        <v>44846.051388888889</v>
      </c>
      <c r="E107" t="s">
        <v>17</v>
      </c>
      <c r="F107" t="s">
        <v>18</v>
      </c>
      <c r="G107">
        <v>33.9</v>
      </c>
      <c r="H107">
        <v>19.073</v>
      </c>
      <c r="I107">
        <v>1.0242</v>
      </c>
      <c r="J107">
        <v>19.2</v>
      </c>
      <c r="K107">
        <v>3.4000000000000002E-2</v>
      </c>
      <c r="L107">
        <v>2.5000000000000001E-2</v>
      </c>
      <c r="M107">
        <v>1.022</v>
      </c>
      <c r="N107" t="s">
        <v>19</v>
      </c>
      <c r="O107">
        <v>2.4579569999999999</v>
      </c>
      <c r="P107">
        <v>0.40382000000000001</v>
      </c>
      <c r="Q107">
        <v>1999.97</v>
      </c>
      <c r="S107" s="4">
        <f t="shared" si="1"/>
        <v>1953.335288209626</v>
      </c>
      <c r="T107">
        <f>STDEV(S105:S107)/SQRT(3)</f>
        <v>0.11296536333014999</v>
      </c>
    </row>
    <row r="108" spans="1:20" x14ac:dyDescent="0.5">
      <c r="A108" t="s">
        <v>161</v>
      </c>
      <c r="B108" t="s">
        <v>162</v>
      </c>
      <c r="D108" s="1">
        <v>44846.057638888888</v>
      </c>
      <c r="E108" t="s">
        <v>17</v>
      </c>
      <c r="F108" t="s">
        <v>18</v>
      </c>
      <c r="G108">
        <v>33.9</v>
      </c>
      <c r="H108">
        <v>19.07</v>
      </c>
      <c r="I108">
        <v>1.0242</v>
      </c>
      <c r="J108">
        <v>19.196999999999999</v>
      </c>
      <c r="K108">
        <v>3.4000000000000002E-2</v>
      </c>
      <c r="L108">
        <v>2.5000000000000001E-2</v>
      </c>
      <c r="M108">
        <v>1.022</v>
      </c>
      <c r="N108" t="s">
        <v>19</v>
      </c>
      <c r="O108">
        <v>2.7301229999999999</v>
      </c>
      <c r="P108">
        <v>0.40367999999999998</v>
      </c>
      <c r="Q108">
        <v>2221.4299999999998</v>
      </c>
      <c r="S108" s="4">
        <f t="shared" si="1"/>
        <v>2169.6313491139913</v>
      </c>
    </row>
    <row r="109" spans="1:20" x14ac:dyDescent="0.5">
      <c r="A109" t="s">
        <v>163</v>
      </c>
      <c r="B109" t="s">
        <v>162</v>
      </c>
      <c r="D109" s="1">
        <v>44846.064583333333</v>
      </c>
      <c r="E109" t="s">
        <v>17</v>
      </c>
      <c r="F109" t="s">
        <v>18</v>
      </c>
      <c r="G109">
        <v>33.9</v>
      </c>
      <c r="H109">
        <v>19.056000000000001</v>
      </c>
      <c r="I109">
        <v>1.0242</v>
      </c>
      <c r="J109">
        <v>19.167999999999999</v>
      </c>
      <c r="K109">
        <v>3.3000000000000002E-2</v>
      </c>
      <c r="L109">
        <v>2.5000000000000001E-2</v>
      </c>
      <c r="M109">
        <v>1.022</v>
      </c>
      <c r="N109" t="s">
        <v>19</v>
      </c>
      <c r="O109">
        <v>2.726912</v>
      </c>
      <c r="P109">
        <v>0.40360000000000001</v>
      </c>
      <c r="Q109">
        <v>2218.81</v>
      </c>
      <c r="S109" s="4">
        <f t="shared" si="1"/>
        <v>2167.0724415028226</v>
      </c>
    </row>
    <row r="110" spans="1:20" x14ac:dyDescent="0.5">
      <c r="A110" t="s">
        <v>164</v>
      </c>
      <c r="B110" t="s">
        <v>162</v>
      </c>
      <c r="D110" s="1">
        <v>44846.070833333331</v>
      </c>
      <c r="E110" t="s">
        <v>17</v>
      </c>
      <c r="F110" t="s">
        <v>18</v>
      </c>
      <c r="G110">
        <v>33.9</v>
      </c>
      <c r="H110">
        <v>19.055</v>
      </c>
      <c r="I110">
        <v>1.0242</v>
      </c>
      <c r="J110">
        <v>19.173999999999999</v>
      </c>
      <c r="K110">
        <v>3.7999999999999999E-2</v>
      </c>
      <c r="L110">
        <v>2.5000000000000001E-2</v>
      </c>
      <c r="M110">
        <v>1.022</v>
      </c>
      <c r="N110" t="s">
        <v>19</v>
      </c>
      <c r="O110">
        <v>2.730289</v>
      </c>
      <c r="P110">
        <v>0.40365000000000001</v>
      </c>
      <c r="Q110">
        <v>2221.5500000000002</v>
      </c>
      <c r="S110" s="4">
        <f t="shared" si="1"/>
        <v>2169.7485509893122</v>
      </c>
      <c r="T110">
        <f>STDEV(S108:S110)/SQRT(3)</f>
        <v>0.87315858384487022</v>
      </c>
    </row>
    <row r="111" spans="1:20" x14ac:dyDescent="0.5">
      <c r="A111" t="s">
        <v>165</v>
      </c>
      <c r="B111" t="s">
        <v>30</v>
      </c>
      <c r="D111" s="1">
        <v>44846.077777777777</v>
      </c>
      <c r="E111" t="s">
        <v>31</v>
      </c>
      <c r="F111" t="s">
        <v>18</v>
      </c>
      <c r="G111">
        <v>33</v>
      </c>
      <c r="H111">
        <v>19.047000000000001</v>
      </c>
      <c r="I111">
        <v>1.0235000000000001</v>
      </c>
      <c r="J111">
        <v>19.166</v>
      </c>
      <c r="K111">
        <v>3.1E-2</v>
      </c>
      <c r="L111">
        <v>2.5000000000000001E-2</v>
      </c>
      <c r="M111">
        <v>1.022</v>
      </c>
      <c r="N111" t="s">
        <v>19</v>
      </c>
      <c r="O111">
        <v>2.7833160000000001</v>
      </c>
      <c r="P111">
        <v>0.40366000000000002</v>
      </c>
      <c r="Q111">
        <v>2266.2199999999998</v>
      </c>
      <c r="S111" s="4">
        <f t="shared" si="1"/>
        <v>2213.3769490774453</v>
      </c>
    </row>
    <row r="112" spans="1:20" x14ac:dyDescent="0.5">
      <c r="A112" t="s">
        <v>166</v>
      </c>
      <c r="B112" t="s">
        <v>167</v>
      </c>
      <c r="D112" s="1">
        <v>44846.084027777775</v>
      </c>
      <c r="E112" t="s">
        <v>17</v>
      </c>
      <c r="F112" t="s">
        <v>18</v>
      </c>
      <c r="G112">
        <v>34.03</v>
      </c>
      <c r="H112">
        <v>19.036000000000001</v>
      </c>
      <c r="I112">
        <v>1.0243</v>
      </c>
      <c r="J112">
        <v>19.137</v>
      </c>
      <c r="K112">
        <v>3.3000000000000002E-2</v>
      </c>
      <c r="L112">
        <v>2.5000000000000001E-2</v>
      </c>
      <c r="M112">
        <v>1.022</v>
      </c>
      <c r="N112" t="s">
        <v>19</v>
      </c>
      <c r="O112">
        <v>1.185702</v>
      </c>
      <c r="P112">
        <v>0.40354000000000001</v>
      </c>
      <c r="Q112">
        <v>964.67</v>
      </c>
      <c r="S112" s="4">
        <f t="shared" si="1"/>
        <v>942.17610888022307</v>
      </c>
    </row>
    <row r="113" spans="1:20" x14ac:dyDescent="0.5">
      <c r="A113" t="s">
        <v>168</v>
      </c>
      <c r="B113" t="s">
        <v>167</v>
      </c>
      <c r="D113" s="1">
        <v>44846.090277777781</v>
      </c>
      <c r="E113" t="s">
        <v>17</v>
      </c>
      <c r="F113" t="s">
        <v>18</v>
      </c>
      <c r="G113">
        <v>34.03</v>
      </c>
      <c r="H113">
        <v>19.018999999999998</v>
      </c>
      <c r="I113">
        <v>1.0243</v>
      </c>
      <c r="J113">
        <v>19.120999999999999</v>
      </c>
      <c r="K113">
        <v>3.2000000000000001E-2</v>
      </c>
      <c r="L113">
        <v>2.5000000000000001E-2</v>
      </c>
      <c r="M113">
        <v>1.022</v>
      </c>
      <c r="N113" t="s">
        <v>19</v>
      </c>
      <c r="O113">
        <v>1.1794450000000001</v>
      </c>
      <c r="P113">
        <v>0.40351999999999999</v>
      </c>
      <c r="Q113">
        <v>959.58</v>
      </c>
      <c r="S113" s="4">
        <f t="shared" si="1"/>
        <v>937.20479600203646</v>
      </c>
    </row>
    <row r="114" spans="1:20" x14ac:dyDescent="0.5">
      <c r="A114" t="s">
        <v>169</v>
      </c>
      <c r="B114" t="s">
        <v>167</v>
      </c>
      <c r="D114" s="1">
        <v>44846.09652777778</v>
      </c>
      <c r="E114" t="s">
        <v>17</v>
      </c>
      <c r="F114" t="s">
        <v>18</v>
      </c>
      <c r="G114">
        <v>34.03</v>
      </c>
      <c r="H114">
        <v>19.007000000000001</v>
      </c>
      <c r="I114">
        <v>1.0243</v>
      </c>
      <c r="J114">
        <v>19.103999999999999</v>
      </c>
      <c r="K114">
        <v>3.5000000000000003E-2</v>
      </c>
      <c r="L114">
        <v>2.5000000000000001E-2</v>
      </c>
      <c r="M114">
        <v>1.022</v>
      </c>
      <c r="N114" t="s">
        <v>19</v>
      </c>
      <c r="O114">
        <v>1.1802220000000001</v>
      </c>
      <c r="P114">
        <v>0.40343000000000001</v>
      </c>
      <c r="Q114">
        <v>960.21</v>
      </c>
      <c r="S114" s="4">
        <f t="shared" si="1"/>
        <v>937.82010584747024</v>
      </c>
      <c r="T114">
        <f>STDEV(S112:S114)/SQRT(3)</f>
        <v>1.5646675252103803</v>
      </c>
    </row>
    <row r="115" spans="1:20" x14ac:dyDescent="0.5">
      <c r="A115" t="s">
        <v>170</v>
      </c>
      <c r="B115" t="s">
        <v>171</v>
      </c>
      <c r="D115" s="1">
        <v>44846.102083333331</v>
      </c>
      <c r="E115" t="s">
        <v>17</v>
      </c>
      <c r="F115" t="s">
        <v>18</v>
      </c>
      <c r="G115">
        <v>34.03</v>
      </c>
      <c r="H115">
        <v>19.003</v>
      </c>
      <c r="I115">
        <v>1.0243</v>
      </c>
      <c r="J115">
        <v>19.096</v>
      </c>
      <c r="K115">
        <v>3.2000000000000001E-2</v>
      </c>
      <c r="L115">
        <v>2.5000000000000001E-2</v>
      </c>
      <c r="M115">
        <v>1.022</v>
      </c>
      <c r="N115" t="s">
        <v>19</v>
      </c>
      <c r="O115">
        <v>1.536008</v>
      </c>
      <c r="P115">
        <v>0.40329999999999999</v>
      </c>
      <c r="Q115">
        <v>1249.67</v>
      </c>
      <c r="S115" s="4">
        <f t="shared" si="1"/>
        <v>1220.5305627669031</v>
      </c>
    </row>
    <row r="116" spans="1:20" x14ac:dyDescent="0.5">
      <c r="A116" t="s">
        <v>172</v>
      </c>
      <c r="B116" t="s">
        <v>171</v>
      </c>
      <c r="D116" s="1">
        <v>44846.10833333333</v>
      </c>
      <c r="E116" t="s">
        <v>17</v>
      </c>
      <c r="F116" t="s">
        <v>18</v>
      </c>
      <c r="G116">
        <v>34.03</v>
      </c>
      <c r="H116">
        <v>18.992999999999999</v>
      </c>
      <c r="I116">
        <v>1.0243</v>
      </c>
      <c r="J116">
        <v>19.082000000000001</v>
      </c>
      <c r="K116">
        <v>3.5000000000000003E-2</v>
      </c>
      <c r="L116">
        <v>2.5000000000000001E-2</v>
      </c>
      <c r="M116">
        <v>1.022</v>
      </c>
      <c r="N116" t="s">
        <v>19</v>
      </c>
      <c r="O116">
        <v>1.5395099999999999</v>
      </c>
      <c r="P116">
        <v>0.40339999999999998</v>
      </c>
      <c r="Q116">
        <v>1252.51</v>
      </c>
      <c r="S116" s="4">
        <f t="shared" si="1"/>
        <v>1223.3043404828265</v>
      </c>
    </row>
    <row r="117" spans="1:20" x14ac:dyDescent="0.5">
      <c r="A117" t="s">
        <v>173</v>
      </c>
      <c r="B117" t="s">
        <v>171</v>
      </c>
      <c r="D117" s="1">
        <v>44846.114583333336</v>
      </c>
      <c r="E117" t="s">
        <v>17</v>
      </c>
      <c r="F117" t="s">
        <v>18</v>
      </c>
      <c r="G117">
        <v>34.03</v>
      </c>
      <c r="H117">
        <v>18.984000000000002</v>
      </c>
      <c r="I117">
        <v>1.0243</v>
      </c>
      <c r="J117">
        <v>19.071999999999999</v>
      </c>
      <c r="K117">
        <v>2.9000000000000001E-2</v>
      </c>
      <c r="L117">
        <v>2.5000000000000001E-2</v>
      </c>
      <c r="M117">
        <v>1.022</v>
      </c>
      <c r="N117" t="s">
        <v>19</v>
      </c>
      <c r="O117">
        <v>1.535822</v>
      </c>
      <c r="P117">
        <v>0.40334999999999999</v>
      </c>
      <c r="Q117">
        <v>1249.51</v>
      </c>
      <c r="S117" s="4">
        <f t="shared" si="1"/>
        <v>1220.3742935998089</v>
      </c>
      <c r="T117">
        <f>STDEV(S115:S117)/SQRT(3)</f>
        <v>0.95170716804123445</v>
      </c>
    </row>
    <row r="118" spans="1:20" x14ac:dyDescent="0.5">
      <c r="A118" t="s">
        <v>174</v>
      </c>
      <c r="B118" t="s">
        <v>175</v>
      </c>
      <c r="D118" s="1">
        <v>44846.120833333334</v>
      </c>
      <c r="E118" t="s">
        <v>17</v>
      </c>
      <c r="F118" t="s">
        <v>18</v>
      </c>
      <c r="G118">
        <v>26.35</v>
      </c>
      <c r="H118">
        <v>18.972000000000001</v>
      </c>
      <c r="I118">
        <v>1.0184</v>
      </c>
      <c r="J118">
        <v>19.065999999999999</v>
      </c>
      <c r="K118">
        <v>3.3000000000000002E-2</v>
      </c>
      <c r="L118">
        <v>2.5000000000000001E-2</v>
      </c>
      <c r="M118">
        <v>1.022</v>
      </c>
      <c r="N118" t="s">
        <v>19</v>
      </c>
      <c r="O118">
        <v>2.7355369999999999</v>
      </c>
      <c r="P118">
        <v>0.40325</v>
      </c>
      <c r="Q118">
        <v>2238.36</v>
      </c>
      <c r="S118" s="4">
        <f t="shared" si="1"/>
        <v>2186.1665803571545</v>
      </c>
    </row>
    <row r="119" spans="1:20" x14ac:dyDescent="0.5">
      <c r="A119" t="s">
        <v>176</v>
      </c>
      <c r="B119" t="s">
        <v>175</v>
      </c>
      <c r="D119" s="1">
        <v>44846.127083333333</v>
      </c>
      <c r="E119" t="s">
        <v>17</v>
      </c>
      <c r="F119" t="s">
        <v>18</v>
      </c>
      <c r="G119">
        <v>26.35</v>
      </c>
      <c r="H119">
        <v>18.978999999999999</v>
      </c>
      <c r="I119">
        <v>1.0184</v>
      </c>
      <c r="J119">
        <v>19.067</v>
      </c>
      <c r="K119">
        <v>3.6999999999999998E-2</v>
      </c>
      <c r="L119">
        <v>2.5000000000000001E-2</v>
      </c>
      <c r="M119">
        <v>1.022</v>
      </c>
      <c r="N119" t="s">
        <v>19</v>
      </c>
      <c r="O119">
        <v>2.743185</v>
      </c>
      <c r="P119">
        <v>0.40278000000000003</v>
      </c>
      <c r="Q119">
        <v>2244.62</v>
      </c>
      <c r="S119" s="4">
        <f t="shared" si="1"/>
        <v>2192.2806115197181</v>
      </c>
    </row>
    <row r="120" spans="1:20" x14ac:dyDescent="0.5">
      <c r="A120" t="s">
        <v>177</v>
      </c>
      <c r="B120" t="s">
        <v>175</v>
      </c>
      <c r="D120" s="1">
        <v>44846.134027777778</v>
      </c>
      <c r="E120" t="s">
        <v>17</v>
      </c>
      <c r="F120" t="s">
        <v>18</v>
      </c>
      <c r="G120">
        <v>26.35</v>
      </c>
      <c r="H120">
        <v>18.994</v>
      </c>
      <c r="I120">
        <v>1.0184</v>
      </c>
      <c r="J120">
        <v>19.088000000000001</v>
      </c>
      <c r="K120">
        <v>3.2000000000000001E-2</v>
      </c>
      <c r="L120">
        <v>2.5000000000000001E-2</v>
      </c>
      <c r="M120">
        <v>1.022</v>
      </c>
      <c r="N120" t="s">
        <v>19</v>
      </c>
      <c r="O120">
        <v>2.7415500000000002</v>
      </c>
      <c r="P120">
        <v>0.40339000000000003</v>
      </c>
      <c r="Q120">
        <v>2243.29</v>
      </c>
      <c r="S120" s="4">
        <f t="shared" si="1"/>
        <v>2190.9816240682467</v>
      </c>
      <c r="T120">
        <f>STDEV(S118:S120)/SQRT(3)</f>
        <v>1.8597101237021847</v>
      </c>
    </row>
    <row r="121" spans="1:20" x14ac:dyDescent="0.5">
      <c r="A121" t="s">
        <v>178</v>
      </c>
      <c r="B121" t="s">
        <v>179</v>
      </c>
      <c r="D121" s="1">
        <v>44846.140277777777</v>
      </c>
      <c r="E121" t="s">
        <v>17</v>
      </c>
      <c r="F121" t="s">
        <v>18</v>
      </c>
      <c r="G121">
        <v>26.35</v>
      </c>
      <c r="H121">
        <v>18.998000000000001</v>
      </c>
      <c r="I121">
        <v>1.0184</v>
      </c>
      <c r="J121">
        <v>19.093</v>
      </c>
      <c r="K121">
        <v>3.3000000000000002E-2</v>
      </c>
      <c r="L121">
        <v>2.5000000000000001E-2</v>
      </c>
      <c r="M121">
        <v>1.022</v>
      </c>
      <c r="N121" t="s">
        <v>19</v>
      </c>
      <c r="O121">
        <v>3.016022</v>
      </c>
      <c r="P121">
        <v>0.40318999999999999</v>
      </c>
      <c r="Q121">
        <v>2467.88</v>
      </c>
      <c r="S121" s="4">
        <f t="shared" si="1"/>
        <v>2410.334700553894</v>
      </c>
    </row>
    <row r="122" spans="1:20" x14ac:dyDescent="0.5">
      <c r="A122" t="s">
        <v>180</v>
      </c>
      <c r="B122" t="s">
        <v>179</v>
      </c>
      <c r="D122" s="1">
        <v>44846.147222222222</v>
      </c>
      <c r="E122" t="s">
        <v>17</v>
      </c>
      <c r="F122" t="s">
        <v>18</v>
      </c>
      <c r="G122">
        <v>26.35</v>
      </c>
      <c r="H122">
        <v>18.998000000000001</v>
      </c>
      <c r="I122">
        <v>1.0184</v>
      </c>
      <c r="J122">
        <v>19.097000000000001</v>
      </c>
      <c r="K122">
        <v>3.4000000000000002E-2</v>
      </c>
      <c r="L122">
        <v>2.5000000000000001E-2</v>
      </c>
      <c r="M122">
        <v>1.022</v>
      </c>
      <c r="N122" t="s">
        <v>19</v>
      </c>
      <c r="O122">
        <v>3.0190679999999999</v>
      </c>
      <c r="P122">
        <v>0.40333000000000002</v>
      </c>
      <c r="Q122">
        <v>2470.38</v>
      </c>
      <c r="S122" s="4">
        <f t="shared" si="1"/>
        <v>2412.7764062897422</v>
      </c>
    </row>
    <row r="123" spans="1:20" x14ac:dyDescent="0.5">
      <c r="A123" t="s">
        <v>181</v>
      </c>
      <c r="B123" t="s">
        <v>179</v>
      </c>
      <c r="D123" s="1">
        <v>44846.154166666667</v>
      </c>
      <c r="E123" t="s">
        <v>17</v>
      </c>
      <c r="F123" t="s">
        <v>18</v>
      </c>
      <c r="G123">
        <v>26.35</v>
      </c>
      <c r="H123">
        <v>19.001999999999999</v>
      </c>
      <c r="I123">
        <v>1.0184</v>
      </c>
      <c r="J123">
        <v>19.094000000000001</v>
      </c>
      <c r="K123">
        <v>4.2000000000000003E-2</v>
      </c>
      <c r="L123">
        <v>2.5000000000000001E-2</v>
      </c>
      <c r="M123">
        <v>1.022</v>
      </c>
      <c r="N123" t="s">
        <v>19</v>
      </c>
      <c r="O123">
        <v>3.0148640000000002</v>
      </c>
      <c r="P123">
        <v>0.40328000000000003</v>
      </c>
      <c r="Q123">
        <v>2466.94</v>
      </c>
      <c r="S123" s="4">
        <f t="shared" si="1"/>
        <v>2409.4166191972154</v>
      </c>
      <c r="T123">
        <f>STDEV(S121:S123)/SQRT(3)</f>
        <v>1.0025791624345997</v>
      </c>
    </row>
    <row r="124" spans="1:20" x14ac:dyDescent="0.5">
      <c r="A124" t="s">
        <v>182</v>
      </c>
      <c r="B124" t="s">
        <v>183</v>
      </c>
      <c r="D124" s="1">
        <v>44846.161111111112</v>
      </c>
      <c r="E124" t="s">
        <v>17</v>
      </c>
      <c r="F124" t="s">
        <v>18</v>
      </c>
      <c r="G124">
        <v>33.74</v>
      </c>
      <c r="H124">
        <v>19.003</v>
      </c>
      <c r="I124">
        <v>1.0241</v>
      </c>
      <c r="J124">
        <v>19.113</v>
      </c>
      <c r="K124">
        <v>3.5999999999999997E-2</v>
      </c>
      <c r="L124">
        <v>2.5000000000000001E-2</v>
      </c>
      <c r="M124">
        <v>1.022</v>
      </c>
      <c r="N124" t="s">
        <v>19</v>
      </c>
      <c r="O124">
        <v>3.7052130000000001</v>
      </c>
      <c r="P124">
        <v>0.40397</v>
      </c>
      <c r="Q124">
        <v>3015.14</v>
      </c>
      <c r="S124" s="4">
        <f t="shared" si="1"/>
        <v>2944.8338529539801</v>
      </c>
    </row>
    <row r="125" spans="1:20" x14ac:dyDescent="0.5">
      <c r="A125" t="s">
        <v>184</v>
      </c>
      <c r="B125" t="s">
        <v>183</v>
      </c>
      <c r="D125" s="1">
        <v>44846.168055555558</v>
      </c>
      <c r="E125" t="s">
        <v>17</v>
      </c>
      <c r="F125" t="s">
        <v>18</v>
      </c>
      <c r="G125">
        <v>33.74</v>
      </c>
      <c r="H125">
        <v>19.006</v>
      </c>
      <c r="I125">
        <v>1.0241</v>
      </c>
      <c r="J125">
        <v>19.113</v>
      </c>
      <c r="K125">
        <v>3.1E-2</v>
      </c>
      <c r="L125">
        <v>2.5000000000000001E-2</v>
      </c>
      <c r="M125">
        <v>1.022</v>
      </c>
      <c r="N125" t="s">
        <v>19</v>
      </c>
      <c r="O125">
        <v>3.711652</v>
      </c>
      <c r="P125">
        <v>0.40400000000000003</v>
      </c>
      <c r="Q125">
        <v>3020.38</v>
      </c>
      <c r="S125" s="4">
        <f t="shared" si="1"/>
        <v>2949.9516681763175</v>
      </c>
    </row>
    <row r="126" spans="1:20" x14ac:dyDescent="0.5">
      <c r="A126" t="s">
        <v>185</v>
      </c>
      <c r="B126" t="s">
        <v>183</v>
      </c>
      <c r="D126" s="1">
        <v>44846.175000000003</v>
      </c>
      <c r="E126" t="s">
        <v>17</v>
      </c>
      <c r="F126" t="s">
        <v>18</v>
      </c>
      <c r="G126">
        <v>33.74</v>
      </c>
      <c r="H126">
        <v>19.004000000000001</v>
      </c>
      <c r="I126">
        <v>1.0241</v>
      </c>
      <c r="J126">
        <v>19.108000000000001</v>
      </c>
      <c r="K126">
        <v>3.5000000000000003E-2</v>
      </c>
      <c r="L126">
        <v>2.5000000000000001E-2</v>
      </c>
      <c r="M126">
        <v>1.022</v>
      </c>
      <c r="N126" t="s">
        <v>19</v>
      </c>
      <c r="O126">
        <v>3.7095400000000001</v>
      </c>
      <c r="P126">
        <v>0.40395999999999999</v>
      </c>
      <c r="Q126">
        <v>3018.66</v>
      </c>
      <c r="S126" s="4">
        <f t="shared" si="1"/>
        <v>2948.2717746300541</v>
      </c>
      <c r="T126">
        <f>STDEV(S124:S126)/SQRT(3)</f>
        <v>1.5061610587403513</v>
      </c>
    </row>
    <row r="127" spans="1:20" x14ac:dyDescent="0.5">
      <c r="A127" t="s">
        <v>186</v>
      </c>
      <c r="B127" t="s">
        <v>187</v>
      </c>
      <c r="D127" s="1">
        <v>44846.181250000001</v>
      </c>
      <c r="E127" t="s">
        <v>17</v>
      </c>
      <c r="F127" t="s">
        <v>18</v>
      </c>
      <c r="G127">
        <v>33.74</v>
      </c>
      <c r="H127">
        <v>18.998000000000001</v>
      </c>
      <c r="I127">
        <v>1.0241</v>
      </c>
      <c r="J127">
        <v>19.105</v>
      </c>
      <c r="K127">
        <v>3.5000000000000003E-2</v>
      </c>
      <c r="L127">
        <v>2.5000000000000001E-2</v>
      </c>
      <c r="M127">
        <v>1.022</v>
      </c>
      <c r="N127" t="s">
        <v>19</v>
      </c>
      <c r="O127">
        <v>3.9539970000000002</v>
      </c>
      <c r="P127">
        <v>0.40379999999999999</v>
      </c>
      <c r="Q127">
        <v>3217.59</v>
      </c>
      <c r="S127" s="4">
        <f t="shared" si="1"/>
        <v>3142.5631834429569</v>
      </c>
    </row>
    <row r="128" spans="1:20" x14ac:dyDescent="0.5">
      <c r="A128" t="s">
        <v>188</v>
      </c>
      <c r="B128" t="s">
        <v>187</v>
      </c>
      <c r="D128" s="1">
        <v>44846.188888888886</v>
      </c>
      <c r="E128" t="s">
        <v>17</v>
      </c>
      <c r="F128" t="s">
        <v>18</v>
      </c>
      <c r="G128">
        <v>33.74</v>
      </c>
      <c r="H128">
        <v>18.986999999999998</v>
      </c>
      <c r="I128">
        <v>1.0241</v>
      </c>
      <c r="J128">
        <v>19.097000000000001</v>
      </c>
      <c r="K128">
        <v>3.2000000000000001E-2</v>
      </c>
      <c r="L128">
        <v>2.5000000000000001E-2</v>
      </c>
      <c r="M128">
        <v>1.022</v>
      </c>
      <c r="N128" t="s">
        <v>19</v>
      </c>
      <c r="O128">
        <v>3.960283</v>
      </c>
      <c r="P128">
        <v>0.40383000000000002</v>
      </c>
      <c r="Q128">
        <v>3222.69</v>
      </c>
      <c r="S128" s="4">
        <f t="shared" si="1"/>
        <v>3147.5442631440869</v>
      </c>
    </row>
    <row r="129" spans="1:20" x14ac:dyDescent="0.5">
      <c r="A129" t="s">
        <v>189</v>
      </c>
      <c r="B129" t="s">
        <v>187</v>
      </c>
      <c r="D129" s="1">
        <v>44846.195833333331</v>
      </c>
      <c r="E129" t="s">
        <v>17</v>
      </c>
      <c r="F129" t="s">
        <v>18</v>
      </c>
      <c r="G129">
        <v>33.74</v>
      </c>
      <c r="H129">
        <v>18.984999999999999</v>
      </c>
      <c r="I129">
        <v>1.0241</v>
      </c>
      <c r="J129">
        <v>19.084</v>
      </c>
      <c r="K129">
        <v>2.9000000000000001E-2</v>
      </c>
      <c r="L129">
        <v>2.5000000000000001E-2</v>
      </c>
      <c r="M129">
        <v>1.022</v>
      </c>
      <c r="N129" t="s">
        <v>19</v>
      </c>
      <c r="O129">
        <v>3.9553780000000001</v>
      </c>
      <c r="P129">
        <v>0.40386</v>
      </c>
      <c r="Q129">
        <v>3218.7</v>
      </c>
      <c r="S129" s="4">
        <f t="shared" si="1"/>
        <v>3143.647300789673</v>
      </c>
      <c r="T129">
        <f>STDEV(S127:S129)/SQRT(3)</f>
        <v>1.512407591340162</v>
      </c>
    </row>
    <row r="130" spans="1:20" x14ac:dyDescent="0.5">
      <c r="A130" t="s">
        <v>190</v>
      </c>
      <c r="B130" t="s">
        <v>191</v>
      </c>
      <c r="D130" s="1">
        <v>44846.202777777777</v>
      </c>
      <c r="E130" t="s">
        <v>17</v>
      </c>
      <c r="F130" t="s">
        <v>18</v>
      </c>
      <c r="G130">
        <v>33.909999999999997</v>
      </c>
      <c r="H130">
        <v>18.972000000000001</v>
      </c>
      <c r="I130">
        <v>1.0242</v>
      </c>
      <c r="J130">
        <v>19.053000000000001</v>
      </c>
      <c r="K130">
        <v>3.4000000000000002E-2</v>
      </c>
      <c r="L130">
        <v>2.5000000000000001E-2</v>
      </c>
      <c r="M130">
        <v>1.022</v>
      </c>
      <c r="N130" t="s">
        <v>19</v>
      </c>
      <c r="O130">
        <v>2.4548160000000001</v>
      </c>
      <c r="P130">
        <v>0.40351999999999999</v>
      </c>
      <c r="Q130">
        <v>1997.35</v>
      </c>
      <c r="S130" s="4">
        <f t="shared" si="1"/>
        <v>1950.7763805984571</v>
      </c>
    </row>
    <row r="131" spans="1:20" x14ac:dyDescent="0.5">
      <c r="A131" t="s">
        <v>192</v>
      </c>
      <c r="B131" t="s">
        <v>191</v>
      </c>
      <c r="D131" s="1">
        <v>44846.209027777775</v>
      </c>
      <c r="E131" t="s">
        <v>17</v>
      </c>
      <c r="F131" t="s">
        <v>18</v>
      </c>
      <c r="G131">
        <v>33.909999999999997</v>
      </c>
      <c r="H131">
        <v>18.960999999999999</v>
      </c>
      <c r="I131">
        <v>1.0242</v>
      </c>
      <c r="J131">
        <v>19.045000000000002</v>
      </c>
      <c r="K131">
        <v>3.1E-2</v>
      </c>
      <c r="L131">
        <v>2.5000000000000001E-2</v>
      </c>
      <c r="M131">
        <v>1.022</v>
      </c>
      <c r="N131" t="s">
        <v>19</v>
      </c>
      <c r="O131">
        <v>2.4558460000000002</v>
      </c>
      <c r="P131">
        <v>0.40355999999999997</v>
      </c>
      <c r="Q131">
        <v>1998.19</v>
      </c>
      <c r="S131" s="4">
        <f t="shared" ref="S131:S194" si="2">Q131*0.976682294339228</f>
        <v>1951.5967937257021</v>
      </c>
    </row>
    <row r="132" spans="1:20" x14ac:dyDescent="0.5">
      <c r="A132" t="s">
        <v>193</v>
      </c>
      <c r="B132" t="s">
        <v>191</v>
      </c>
      <c r="D132" s="1">
        <v>44846.215277777781</v>
      </c>
      <c r="E132" t="s">
        <v>17</v>
      </c>
      <c r="F132" t="s">
        <v>18</v>
      </c>
      <c r="G132">
        <v>33.909999999999997</v>
      </c>
      <c r="H132">
        <v>18.957000000000001</v>
      </c>
      <c r="I132">
        <v>1.0242</v>
      </c>
      <c r="J132">
        <v>19.033000000000001</v>
      </c>
      <c r="K132">
        <v>3.2000000000000001E-2</v>
      </c>
      <c r="L132">
        <v>2.5000000000000001E-2</v>
      </c>
      <c r="M132">
        <v>1.022</v>
      </c>
      <c r="N132" t="s">
        <v>19</v>
      </c>
      <c r="O132">
        <v>2.4531809999999998</v>
      </c>
      <c r="P132">
        <v>0.40350999999999998</v>
      </c>
      <c r="Q132">
        <v>1996.02</v>
      </c>
      <c r="S132" s="4">
        <f t="shared" si="2"/>
        <v>1949.4773931469858</v>
      </c>
      <c r="T132">
        <f>STDEV(S130:S132)/SQRT(3)</f>
        <v>0.61699562899130322</v>
      </c>
    </row>
    <row r="133" spans="1:20" x14ac:dyDescent="0.5">
      <c r="A133" t="s">
        <v>194</v>
      </c>
      <c r="B133" t="s">
        <v>195</v>
      </c>
      <c r="D133" s="1">
        <v>44846.22152777778</v>
      </c>
      <c r="E133" t="s">
        <v>17</v>
      </c>
      <c r="F133" t="s">
        <v>18</v>
      </c>
      <c r="G133">
        <v>33.909999999999997</v>
      </c>
      <c r="H133">
        <v>18.957999999999998</v>
      </c>
      <c r="I133">
        <v>1.0242</v>
      </c>
      <c r="J133">
        <v>19.033999999999999</v>
      </c>
      <c r="K133">
        <v>3.5000000000000003E-2</v>
      </c>
      <c r="L133">
        <v>2.5000000000000001E-2</v>
      </c>
      <c r="M133">
        <v>1.022</v>
      </c>
      <c r="N133" t="s">
        <v>19</v>
      </c>
      <c r="O133">
        <v>2.7186270000000001</v>
      </c>
      <c r="P133">
        <v>0.40339000000000003</v>
      </c>
      <c r="Q133">
        <v>2211.9899999999998</v>
      </c>
      <c r="S133" s="4">
        <f t="shared" si="2"/>
        <v>2160.4114682554286</v>
      </c>
    </row>
    <row r="134" spans="1:20" x14ac:dyDescent="0.5">
      <c r="A134" t="s">
        <v>196</v>
      </c>
      <c r="B134" t="s">
        <v>195</v>
      </c>
      <c r="D134" s="1">
        <v>44846.227777777778</v>
      </c>
      <c r="E134" t="s">
        <v>17</v>
      </c>
      <c r="F134" t="s">
        <v>18</v>
      </c>
      <c r="G134">
        <v>33.909999999999997</v>
      </c>
      <c r="H134">
        <v>18.954999999999998</v>
      </c>
      <c r="I134">
        <v>1.0242</v>
      </c>
      <c r="J134">
        <v>19.036999999999999</v>
      </c>
      <c r="K134">
        <v>3.1E-2</v>
      </c>
      <c r="L134">
        <v>2.5000000000000001E-2</v>
      </c>
      <c r="M134">
        <v>1.022</v>
      </c>
      <c r="N134" t="s">
        <v>19</v>
      </c>
      <c r="O134">
        <v>2.7213129999999999</v>
      </c>
      <c r="P134">
        <v>0.40345999999999999</v>
      </c>
      <c r="Q134">
        <v>2214.1799999999998</v>
      </c>
      <c r="S134" s="4">
        <f t="shared" si="2"/>
        <v>2162.5504024800316</v>
      </c>
    </row>
    <row r="135" spans="1:20" x14ac:dyDescent="0.5">
      <c r="A135" t="s">
        <v>197</v>
      </c>
      <c r="B135" t="s">
        <v>195</v>
      </c>
      <c r="D135" s="1">
        <v>44846.234722222223</v>
      </c>
      <c r="E135" t="s">
        <v>17</v>
      </c>
      <c r="F135" t="s">
        <v>18</v>
      </c>
      <c r="G135">
        <v>33.909999999999997</v>
      </c>
      <c r="H135">
        <v>18.978999999999999</v>
      </c>
      <c r="I135">
        <v>1.0242</v>
      </c>
      <c r="J135">
        <v>19.096</v>
      </c>
      <c r="K135">
        <v>3.2000000000000001E-2</v>
      </c>
      <c r="L135">
        <v>2.5000000000000001E-2</v>
      </c>
      <c r="M135">
        <v>1.022</v>
      </c>
      <c r="N135" t="s">
        <v>19</v>
      </c>
      <c r="O135">
        <v>2.7195269999999998</v>
      </c>
      <c r="P135">
        <v>0.40339000000000003</v>
      </c>
      <c r="Q135">
        <v>2212.7399999999998</v>
      </c>
      <c r="S135" s="4">
        <f t="shared" si="2"/>
        <v>2161.1439799761833</v>
      </c>
      <c r="T135">
        <f>STDEV(S133:S135)/SQRT(3)</f>
        <v>0.62758962607174484</v>
      </c>
    </row>
    <row r="136" spans="1:20" x14ac:dyDescent="0.5">
      <c r="A136" t="s">
        <v>198</v>
      </c>
      <c r="B136" t="s">
        <v>30</v>
      </c>
      <c r="D136" s="1">
        <v>44846.240972222222</v>
      </c>
      <c r="E136" t="s">
        <v>31</v>
      </c>
      <c r="F136" t="s">
        <v>18</v>
      </c>
      <c r="G136">
        <v>33</v>
      </c>
      <c r="H136">
        <v>18.986999999999998</v>
      </c>
      <c r="I136">
        <v>1.0235000000000001</v>
      </c>
      <c r="J136">
        <v>19.102</v>
      </c>
      <c r="K136">
        <v>3.3000000000000002E-2</v>
      </c>
      <c r="L136">
        <v>2.5000000000000001E-2</v>
      </c>
      <c r="M136">
        <v>1.022</v>
      </c>
      <c r="N136" t="s">
        <v>19</v>
      </c>
      <c r="O136">
        <v>2.7754490000000001</v>
      </c>
      <c r="P136">
        <v>0.40322000000000002</v>
      </c>
      <c r="Q136">
        <v>2259.7800000000002</v>
      </c>
      <c r="S136" s="4">
        <f t="shared" si="2"/>
        <v>2207.087115101901</v>
      </c>
    </row>
    <row r="137" spans="1:20" x14ac:dyDescent="0.5">
      <c r="A137" t="s">
        <v>199</v>
      </c>
      <c r="B137" t="s">
        <v>200</v>
      </c>
      <c r="D137" s="1">
        <v>44846.24722222222</v>
      </c>
      <c r="E137" t="s">
        <v>17</v>
      </c>
      <c r="F137" t="s">
        <v>18</v>
      </c>
      <c r="G137">
        <v>34.04</v>
      </c>
      <c r="H137">
        <v>18.986999999999998</v>
      </c>
      <c r="I137">
        <v>1.0243</v>
      </c>
      <c r="J137">
        <v>19.100999999999999</v>
      </c>
      <c r="K137">
        <v>3.5000000000000003E-2</v>
      </c>
      <c r="L137">
        <v>2.5000000000000001E-2</v>
      </c>
      <c r="M137">
        <v>1.022</v>
      </c>
      <c r="N137" t="s">
        <v>19</v>
      </c>
      <c r="O137">
        <v>2.8130700000000002</v>
      </c>
      <c r="P137">
        <v>0.40290999999999999</v>
      </c>
      <c r="Q137">
        <v>2288.63</v>
      </c>
      <c r="S137" s="4">
        <f t="shared" si="2"/>
        <v>2235.2643992935878</v>
      </c>
    </row>
    <row r="138" spans="1:20" x14ac:dyDescent="0.5">
      <c r="A138" t="s">
        <v>201</v>
      </c>
      <c r="B138" t="s">
        <v>200</v>
      </c>
      <c r="D138" s="1">
        <v>44846.254166666666</v>
      </c>
      <c r="E138" t="s">
        <v>17</v>
      </c>
      <c r="F138" t="s">
        <v>18</v>
      </c>
      <c r="G138">
        <v>34.04</v>
      </c>
      <c r="H138">
        <v>18.989000000000001</v>
      </c>
      <c r="I138">
        <v>1.0243</v>
      </c>
      <c r="J138">
        <v>19.11</v>
      </c>
      <c r="K138">
        <v>2.8000000000000001E-2</v>
      </c>
      <c r="L138">
        <v>2.5000000000000001E-2</v>
      </c>
      <c r="M138">
        <v>1.022</v>
      </c>
      <c r="N138" t="s">
        <v>19</v>
      </c>
      <c r="O138">
        <v>2.8165</v>
      </c>
      <c r="P138">
        <v>0.40359</v>
      </c>
      <c r="Q138">
        <v>2291.42</v>
      </c>
      <c r="S138" s="4">
        <f t="shared" si="2"/>
        <v>2237.9893428947939</v>
      </c>
    </row>
    <row r="139" spans="1:20" x14ac:dyDescent="0.5">
      <c r="A139" t="s">
        <v>202</v>
      </c>
      <c r="B139" t="s">
        <v>200</v>
      </c>
      <c r="D139" s="1">
        <v>44846.260416666664</v>
      </c>
      <c r="E139" t="s">
        <v>17</v>
      </c>
      <c r="F139" t="s">
        <v>18</v>
      </c>
      <c r="G139">
        <v>34.04</v>
      </c>
      <c r="H139">
        <v>18.992999999999999</v>
      </c>
      <c r="I139">
        <v>1.0243</v>
      </c>
      <c r="J139">
        <v>19.103999999999999</v>
      </c>
      <c r="K139">
        <v>3.2000000000000001E-2</v>
      </c>
      <c r="L139">
        <v>2.5000000000000001E-2</v>
      </c>
      <c r="M139">
        <v>1.022</v>
      </c>
      <c r="N139" t="s">
        <v>19</v>
      </c>
      <c r="O139">
        <v>2.8156029999999999</v>
      </c>
      <c r="P139">
        <v>0.40300000000000002</v>
      </c>
      <c r="Q139">
        <v>2290.6999999999998</v>
      </c>
      <c r="S139" s="4">
        <f t="shared" si="2"/>
        <v>2237.2861316428693</v>
      </c>
      <c r="T139">
        <f>STDEV(S137:S139)/SQRT(3)</f>
        <v>0.81674235658497119</v>
      </c>
    </row>
    <row r="140" spans="1:20" x14ac:dyDescent="0.5">
      <c r="A140" t="s">
        <v>203</v>
      </c>
      <c r="B140" t="s">
        <v>204</v>
      </c>
      <c r="D140" s="1">
        <v>44846.267361111109</v>
      </c>
      <c r="E140" t="s">
        <v>17</v>
      </c>
      <c r="F140" t="s">
        <v>18</v>
      </c>
      <c r="G140">
        <v>34.04</v>
      </c>
      <c r="H140">
        <v>18.984000000000002</v>
      </c>
      <c r="I140">
        <v>1.0243</v>
      </c>
      <c r="J140">
        <v>19.094999999999999</v>
      </c>
      <c r="K140">
        <v>3.2000000000000001E-2</v>
      </c>
      <c r="L140">
        <v>2.5000000000000001E-2</v>
      </c>
      <c r="M140">
        <v>1.022</v>
      </c>
      <c r="N140" t="s">
        <v>19</v>
      </c>
      <c r="O140">
        <v>2.8747750000000001</v>
      </c>
      <c r="P140">
        <v>0.40361000000000002</v>
      </c>
      <c r="Q140">
        <v>2338.83</v>
      </c>
      <c r="S140" s="4">
        <f t="shared" si="2"/>
        <v>2284.2938504694166</v>
      </c>
    </row>
    <row r="141" spans="1:20" x14ac:dyDescent="0.5">
      <c r="A141" t="s">
        <v>205</v>
      </c>
      <c r="B141" t="s">
        <v>204</v>
      </c>
      <c r="D141" s="1">
        <v>44846.274305555555</v>
      </c>
      <c r="E141" t="s">
        <v>17</v>
      </c>
      <c r="F141" t="s">
        <v>18</v>
      </c>
      <c r="G141">
        <v>34.04</v>
      </c>
      <c r="H141">
        <v>18.984000000000002</v>
      </c>
      <c r="I141">
        <v>1.0243</v>
      </c>
      <c r="J141">
        <v>19.097999999999999</v>
      </c>
      <c r="K141">
        <v>3.2000000000000001E-2</v>
      </c>
      <c r="L141">
        <v>2.5000000000000001E-2</v>
      </c>
      <c r="M141">
        <v>1.022</v>
      </c>
      <c r="N141" t="s">
        <v>19</v>
      </c>
      <c r="O141">
        <v>2.878984</v>
      </c>
      <c r="P141">
        <v>0.40349000000000002</v>
      </c>
      <c r="Q141">
        <v>2342.2600000000002</v>
      </c>
      <c r="S141" s="4">
        <f t="shared" si="2"/>
        <v>2287.6438707390007</v>
      </c>
    </row>
    <row r="142" spans="1:20" x14ac:dyDescent="0.5">
      <c r="A142" t="s">
        <v>206</v>
      </c>
      <c r="B142" t="s">
        <v>204</v>
      </c>
      <c r="D142" s="1">
        <v>44846.280555555553</v>
      </c>
      <c r="E142" t="s">
        <v>17</v>
      </c>
      <c r="F142" t="s">
        <v>18</v>
      </c>
      <c r="G142">
        <v>34.04</v>
      </c>
      <c r="H142">
        <v>18.98</v>
      </c>
      <c r="I142">
        <v>1.0243</v>
      </c>
      <c r="J142">
        <v>19.088999999999999</v>
      </c>
      <c r="K142">
        <v>3.2000000000000001E-2</v>
      </c>
      <c r="L142">
        <v>2.5000000000000001E-2</v>
      </c>
      <c r="M142">
        <v>1.022</v>
      </c>
      <c r="N142" t="s">
        <v>19</v>
      </c>
      <c r="O142">
        <v>2.8780130000000002</v>
      </c>
      <c r="P142">
        <v>0.40365000000000001</v>
      </c>
      <c r="Q142">
        <v>2341.46</v>
      </c>
      <c r="S142" s="4">
        <f t="shared" si="2"/>
        <v>2286.862524903529</v>
      </c>
      <c r="T142">
        <f>STDEV(S140:S142)/SQRT(3)</f>
        <v>1.0119075899204715</v>
      </c>
    </row>
    <row r="143" spans="1:20" x14ac:dyDescent="0.5">
      <c r="A143" t="s">
        <v>207</v>
      </c>
      <c r="B143" t="s">
        <v>208</v>
      </c>
      <c r="D143" s="1">
        <v>44846.287499999999</v>
      </c>
      <c r="E143" t="s">
        <v>17</v>
      </c>
      <c r="F143" t="s">
        <v>18</v>
      </c>
      <c r="G143">
        <v>34.049999999999997</v>
      </c>
      <c r="H143">
        <v>18.97</v>
      </c>
      <c r="I143">
        <v>1.0243</v>
      </c>
      <c r="J143">
        <v>19.07</v>
      </c>
      <c r="K143">
        <v>3.3000000000000002E-2</v>
      </c>
      <c r="L143">
        <v>2.5000000000000001E-2</v>
      </c>
      <c r="M143">
        <v>1.022</v>
      </c>
      <c r="N143" t="s">
        <v>19</v>
      </c>
      <c r="O143">
        <v>1.1231819999999999</v>
      </c>
      <c r="P143">
        <v>0.40333000000000002</v>
      </c>
      <c r="Q143">
        <v>913.78</v>
      </c>
      <c r="S143" s="4">
        <f t="shared" si="2"/>
        <v>892.47274692129974</v>
      </c>
    </row>
    <row r="144" spans="1:20" x14ac:dyDescent="0.5">
      <c r="A144" t="s">
        <v>209</v>
      </c>
      <c r="B144" t="s">
        <v>208</v>
      </c>
      <c r="D144" s="1">
        <v>44846.293055555558</v>
      </c>
      <c r="E144" t="s">
        <v>17</v>
      </c>
      <c r="F144" t="s">
        <v>18</v>
      </c>
      <c r="G144">
        <v>34.049999999999997</v>
      </c>
      <c r="H144">
        <v>18.969000000000001</v>
      </c>
      <c r="I144">
        <v>1.0243</v>
      </c>
      <c r="J144">
        <v>19.065000000000001</v>
      </c>
      <c r="K144">
        <v>2.9000000000000001E-2</v>
      </c>
      <c r="L144">
        <v>2.5000000000000001E-2</v>
      </c>
      <c r="M144">
        <v>1.022</v>
      </c>
      <c r="N144" t="s">
        <v>19</v>
      </c>
      <c r="O144">
        <v>1.1138479999999999</v>
      </c>
      <c r="P144">
        <v>0.40296999999999999</v>
      </c>
      <c r="Q144">
        <v>906.18</v>
      </c>
      <c r="S144" s="4">
        <f t="shared" si="2"/>
        <v>885.04996148432167</v>
      </c>
    </row>
    <row r="145" spans="1:20" x14ac:dyDescent="0.5">
      <c r="A145" t="s">
        <v>210</v>
      </c>
      <c r="B145" t="s">
        <v>208</v>
      </c>
      <c r="D145" s="1">
        <v>44846.299305555556</v>
      </c>
      <c r="E145" t="s">
        <v>17</v>
      </c>
      <c r="F145" t="s">
        <v>18</v>
      </c>
      <c r="G145">
        <v>34.049999999999997</v>
      </c>
      <c r="H145">
        <v>18.972000000000001</v>
      </c>
      <c r="I145">
        <v>1.0243</v>
      </c>
      <c r="J145">
        <v>19.073</v>
      </c>
      <c r="K145">
        <v>3.3000000000000002E-2</v>
      </c>
      <c r="L145">
        <v>2.5000000000000001E-2</v>
      </c>
      <c r="M145">
        <v>1.022</v>
      </c>
      <c r="N145" t="s">
        <v>19</v>
      </c>
      <c r="O145">
        <v>1.1188290000000001</v>
      </c>
      <c r="P145">
        <v>0.40337000000000001</v>
      </c>
      <c r="Q145">
        <v>910.24</v>
      </c>
      <c r="S145" s="4">
        <f t="shared" si="2"/>
        <v>889.01529159933898</v>
      </c>
      <c r="T145">
        <f>STDEV(S143:S145)/SQRT(3)</f>
        <v>2.1444448111837424</v>
      </c>
    </row>
    <row r="146" spans="1:20" x14ac:dyDescent="0.5">
      <c r="A146" t="s">
        <v>211</v>
      </c>
      <c r="B146" t="s">
        <v>212</v>
      </c>
      <c r="D146" s="1">
        <v>44846.305555555555</v>
      </c>
      <c r="E146" t="s">
        <v>17</v>
      </c>
      <c r="F146" t="s">
        <v>18</v>
      </c>
      <c r="G146">
        <v>34.049999999999997</v>
      </c>
      <c r="H146">
        <v>18.978000000000002</v>
      </c>
      <c r="I146">
        <v>1.0243</v>
      </c>
      <c r="J146">
        <v>19.079000000000001</v>
      </c>
      <c r="K146">
        <v>0.03</v>
      </c>
      <c r="L146">
        <v>2.5000000000000001E-2</v>
      </c>
      <c r="M146">
        <v>1.022</v>
      </c>
      <c r="N146" t="s">
        <v>19</v>
      </c>
      <c r="O146">
        <v>1.4778910000000001</v>
      </c>
      <c r="P146">
        <v>0.4032</v>
      </c>
      <c r="Q146">
        <v>1202.3599999999999</v>
      </c>
      <c r="S146" s="4">
        <f t="shared" si="2"/>
        <v>1174.323723421714</v>
      </c>
    </row>
    <row r="147" spans="1:20" x14ac:dyDescent="0.5">
      <c r="A147" t="s">
        <v>213</v>
      </c>
      <c r="B147" t="s">
        <v>212</v>
      </c>
      <c r="D147" s="1">
        <v>44846.311111111114</v>
      </c>
      <c r="E147" t="s">
        <v>17</v>
      </c>
      <c r="F147" t="s">
        <v>18</v>
      </c>
      <c r="G147">
        <v>34.049999999999997</v>
      </c>
      <c r="H147">
        <v>18.988</v>
      </c>
      <c r="I147">
        <v>1.0243</v>
      </c>
      <c r="J147">
        <v>19.088000000000001</v>
      </c>
      <c r="K147">
        <v>2.8000000000000001E-2</v>
      </c>
      <c r="L147">
        <v>2.5000000000000001E-2</v>
      </c>
      <c r="M147">
        <v>1.022</v>
      </c>
      <c r="N147" t="s">
        <v>19</v>
      </c>
      <c r="O147">
        <v>1.479047</v>
      </c>
      <c r="P147">
        <v>0.40328000000000003</v>
      </c>
      <c r="Q147">
        <v>1203.3</v>
      </c>
      <c r="S147" s="4">
        <f t="shared" si="2"/>
        <v>1175.2418047783931</v>
      </c>
    </row>
    <row r="148" spans="1:20" x14ac:dyDescent="0.5">
      <c r="A148" t="s">
        <v>214</v>
      </c>
      <c r="B148" t="s">
        <v>212</v>
      </c>
      <c r="D148" s="1">
        <v>44846.317361111112</v>
      </c>
      <c r="E148" t="s">
        <v>17</v>
      </c>
      <c r="F148" t="s">
        <v>18</v>
      </c>
      <c r="G148">
        <v>34.049999999999997</v>
      </c>
      <c r="H148">
        <v>18.981000000000002</v>
      </c>
      <c r="I148">
        <v>1.0243</v>
      </c>
      <c r="J148">
        <v>19.091000000000001</v>
      </c>
      <c r="K148">
        <v>3.2000000000000001E-2</v>
      </c>
      <c r="L148">
        <v>2.5000000000000001E-2</v>
      </c>
      <c r="M148">
        <v>1.022</v>
      </c>
      <c r="N148" t="s">
        <v>19</v>
      </c>
      <c r="O148">
        <v>1.4787710000000001</v>
      </c>
      <c r="P148">
        <v>0.40322000000000002</v>
      </c>
      <c r="Q148">
        <v>1203.07</v>
      </c>
      <c r="S148" s="4">
        <f t="shared" si="2"/>
        <v>1175.0171678506949</v>
      </c>
      <c r="T148">
        <f>STDEV(S146:S148)/SQRT(3)</f>
        <v>0.27630501491930232</v>
      </c>
    </row>
    <row r="149" spans="1:20" x14ac:dyDescent="0.5">
      <c r="A149" t="s">
        <v>215</v>
      </c>
      <c r="B149" t="s">
        <v>216</v>
      </c>
      <c r="D149" s="1">
        <v>44846.323611111111</v>
      </c>
      <c r="E149" t="s">
        <v>17</v>
      </c>
      <c r="F149" t="s">
        <v>18</v>
      </c>
      <c r="G149">
        <v>27.37</v>
      </c>
      <c r="H149">
        <v>18.989000000000001</v>
      </c>
      <c r="I149">
        <v>1.0192000000000001</v>
      </c>
      <c r="J149">
        <v>19.109000000000002</v>
      </c>
      <c r="K149">
        <v>3.2000000000000001E-2</v>
      </c>
      <c r="L149">
        <v>2.5000000000000001E-2</v>
      </c>
      <c r="M149">
        <v>1.022</v>
      </c>
      <c r="N149" t="s">
        <v>19</v>
      </c>
      <c r="O149">
        <v>2.784767</v>
      </c>
      <c r="P149">
        <v>0.40328999999999998</v>
      </c>
      <c r="Q149">
        <v>2276.92</v>
      </c>
      <c r="S149" s="4">
        <f t="shared" si="2"/>
        <v>2223.827449626875</v>
      </c>
    </row>
    <row r="150" spans="1:20" x14ac:dyDescent="0.5">
      <c r="A150" t="s">
        <v>217</v>
      </c>
      <c r="B150" t="s">
        <v>216</v>
      </c>
      <c r="D150" s="1">
        <v>44846.330555555556</v>
      </c>
      <c r="E150" t="s">
        <v>17</v>
      </c>
      <c r="F150" t="s">
        <v>18</v>
      </c>
      <c r="G150">
        <v>27.37</v>
      </c>
      <c r="H150">
        <v>19.292999999999999</v>
      </c>
      <c r="I150">
        <v>1.0190999999999999</v>
      </c>
      <c r="J150">
        <v>19.259</v>
      </c>
      <c r="K150">
        <v>3.3000000000000002E-2</v>
      </c>
      <c r="L150">
        <v>2.5000000000000001E-2</v>
      </c>
      <c r="M150">
        <v>1.022</v>
      </c>
      <c r="N150" t="s">
        <v>19</v>
      </c>
      <c r="O150">
        <v>2.7873540000000001</v>
      </c>
      <c r="P150">
        <v>0.40340999999999999</v>
      </c>
      <c r="Q150">
        <v>2279.1999999999998</v>
      </c>
      <c r="S150" s="4">
        <f t="shared" si="2"/>
        <v>2226.0542852579683</v>
      </c>
    </row>
    <row r="151" spans="1:20" x14ac:dyDescent="0.5">
      <c r="A151" t="s">
        <v>218</v>
      </c>
      <c r="B151" t="s">
        <v>216</v>
      </c>
      <c r="D151" s="1">
        <v>44846.336805555555</v>
      </c>
      <c r="E151" t="s">
        <v>17</v>
      </c>
      <c r="F151" t="s">
        <v>18</v>
      </c>
      <c r="G151">
        <v>27.37</v>
      </c>
      <c r="H151">
        <v>19.395</v>
      </c>
      <c r="I151">
        <v>1.0190999999999999</v>
      </c>
      <c r="J151">
        <v>19.347999999999999</v>
      </c>
      <c r="K151">
        <v>4.2000000000000003E-2</v>
      </c>
      <c r="L151">
        <v>2.5000000000000001E-2</v>
      </c>
      <c r="M151">
        <v>1.022</v>
      </c>
      <c r="N151" t="s">
        <v>19</v>
      </c>
      <c r="O151">
        <v>2.7863509999999998</v>
      </c>
      <c r="P151">
        <v>0.40350999999999998</v>
      </c>
      <c r="Q151">
        <v>2278.4299999999998</v>
      </c>
      <c r="S151" s="4">
        <f t="shared" si="2"/>
        <v>2225.3022398913272</v>
      </c>
      <c r="T151">
        <f>STDEV(S149:S151)/SQRT(3)</f>
        <v>0.65402070496939835</v>
      </c>
    </row>
    <row r="152" spans="1:20" x14ac:dyDescent="0.5">
      <c r="A152" t="s">
        <v>219</v>
      </c>
      <c r="B152" t="s">
        <v>220</v>
      </c>
      <c r="D152" s="1">
        <v>44846.34375</v>
      </c>
      <c r="E152" t="s">
        <v>17</v>
      </c>
      <c r="F152" t="s">
        <v>18</v>
      </c>
      <c r="G152">
        <v>27.37</v>
      </c>
      <c r="H152">
        <v>19.431999999999999</v>
      </c>
      <c r="I152">
        <v>1.0190999999999999</v>
      </c>
      <c r="J152">
        <v>19.399999999999999</v>
      </c>
      <c r="K152">
        <v>4.2000000000000003E-2</v>
      </c>
      <c r="L152">
        <v>2.5000000000000001E-2</v>
      </c>
      <c r="M152">
        <v>1.022</v>
      </c>
      <c r="N152" t="s">
        <v>19</v>
      </c>
      <c r="O152">
        <v>3.0622090000000002</v>
      </c>
      <c r="P152">
        <v>0.40366000000000002</v>
      </c>
      <c r="Q152">
        <v>2504.0300000000002</v>
      </c>
      <c r="S152" s="4">
        <f t="shared" si="2"/>
        <v>2445.6417654942575</v>
      </c>
    </row>
    <row r="153" spans="1:20" x14ac:dyDescent="0.5">
      <c r="A153" t="s">
        <v>221</v>
      </c>
      <c r="B153" t="s">
        <v>220</v>
      </c>
      <c r="D153" s="1">
        <v>44846.350694444445</v>
      </c>
      <c r="E153" t="s">
        <v>17</v>
      </c>
      <c r="F153" t="s">
        <v>18</v>
      </c>
      <c r="G153">
        <v>27.37</v>
      </c>
      <c r="H153">
        <v>19.483000000000001</v>
      </c>
      <c r="I153">
        <v>1.0190999999999999</v>
      </c>
      <c r="J153">
        <v>19.484999999999999</v>
      </c>
      <c r="K153">
        <v>4.2999999999999997E-2</v>
      </c>
      <c r="L153">
        <v>2.5000000000000001E-2</v>
      </c>
      <c r="M153">
        <v>1.022</v>
      </c>
      <c r="N153" t="s">
        <v>19</v>
      </c>
      <c r="O153">
        <v>3.05708</v>
      </c>
      <c r="P153">
        <v>0.4037</v>
      </c>
      <c r="Q153">
        <v>2499.86</v>
      </c>
      <c r="S153" s="4">
        <f t="shared" si="2"/>
        <v>2441.5690003268628</v>
      </c>
    </row>
    <row r="154" spans="1:20" x14ac:dyDescent="0.5">
      <c r="A154" t="s">
        <v>222</v>
      </c>
      <c r="B154" t="s">
        <v>220</v>
      </c>
      <c r="D154" s="1">
        <v>44846.357638888891</v>
      </c>
      <c r="E154" t="s">
        <v>17</v>
      </c>
      <c r="F154" t="s">
        <v>18</v>
      </c>
      <c r="G154">
        <v>27.37</v>
      </c>
      <c r="H154">
        <v>19.512</v>
      </c>
      <c r="I154">
        <v>1.0190999999999999</v>
      </c>
      <c r="J154">
        <v>19.509</v>
      </c>
      <c r="K154">
        <v>3.6999999999999998E-2</v>
      </c>
      <c r="L154">
        <v>2.5000000000000001E-2</v>
      </c>
      <c r="M154">
        <v>1.022</v>
      </c>
      <c r="N154" t="s">
        <v>19</v>
      </c>
      <c r="O154">
        <v>3.06019</v>
      </c>
      <c r="P154">
        <v>0.4037</v>
      </c>
      <c r="Q154">
        <v>2502.4299999999998</v>
      </c>
      <c r="S154" s="4">
        <f t="shared" si="2"/>
        <v>2444.079073823314</v>
      </c>
      <c r="T154">
        <f>STDEV(S152:S154)/SQRT(3)</f>
        <v>1.1862614084398417</v>
      </c>
    </row>
    <row r="155" spans="1:20" x14ac:dyDescent="0.5">
      <c r="A155" t="s">
        <v>223</v>
      </c>
      <c r="B155" t="s">
        <v>224</v>
      </c>
      <c r="D155" s="1">
        <v>44846.364583333336</v>
      </c>
      <c r="E155" t="s">
        <v>17</v>
      </c>
      <c r="F155" t="s">
        <v>18</v>
      </c>
      <c r="G155">
        <v>33.729999999999997</v>
      </c>
      <c r="H155">
        <v>19.542999999999999</v>
      </c>
      <c r="I155">
        <v>1.0239</v>
      </c>
      <c r="J155">
        <v>19.562000000000001</v>
      </c>
      <c r="K155">
        <v>3.6999999999999998E-2</v>
      </c>
      <c r="L155">
        <v>2.5000000000000001E-2</v>
      </c>
      <c r="M155">
        <v>1.022</v>
      </c>
      <c r="N155" t="s">
        <v>19</v>
      </c>
      <c r="O155">
        <v>3.5109089999999998</v>
      </c>
      <c r="P155">
        <v>0.40405000000000002</v>
      </c>
      <c r="Q155">
        <v>2857.43</v>
      </c>
      <c r="S155" s="4">
        <f t="shared" si="2"/>
        <v>2790.8012883137403</v>
      </c>
    </row>
    <row r="156" spans="1:20" x14ac:dyDescent="0.5">
      <c r="A156" t="s">
        <v>225</v>
      </c>
      <c r="B156" t="s">
        <v>224</v>
      </c>
      <c r="D156" s="1">
        <v>44846.371527777781</v>
      </c>
      <c r="E156" t="s">
        <v>17</v>
      </c>
      <c r="F156" t="s">
        <v>18</v>
      </c>
      <c r="G156">
        <v>33.729999999999997</v>
      </c>
      <c r="H156">
        <v>19.526</v>
      </c>
      <c r="I156">
        <v>1.0239</v>
      </c>
      <c r="J156">
        <v>19.524999999999999</v>
      </c>
      <c r="K156">
        <v>3.6999999999999998E-2</v>
      </c>
      <c r="L156">
        <v>2.5000000000000001E-2</v>
      </c>
      <c r="M156">
        <v>1.022</v>
      </c>
      <c r="N156" t="s">
        <v>19</v>
      </c>
      <c r="O156">
        <v>3.5123060000000002</v>
      </c>
      <c r="P156">
        <v>0.40411000000000002</v>
      </c>
      <c r="Q156">
        <v>2858.56</v>
      </c>
      <c r="S156" s="4">
        <f t="shared" si="2"/>
        <v>2791.9049393063437</v>
      </c>
    </row>
    <row r="157" spans="1:20" x14ac:dyDescent="0.5">
      <c r="A157" t="s">
        <v>226</v>
      </c>
      <c r="B157" t="s">
        <v>224</v>
      </c>
      <c r="D157" s="1">
        <v>44846.378472222219</v>
      </c>
      <c r="E157" t="s">
        <v>17</v>
      </c>
      <c r="F157" t="s">
        <v>18</v>
      </c>
      <c r="G157">
        <v>33.729999999999997</v>
      </c>
      <c r="H157">
        <v>19.506</v>
      </c>
      <c r="I157">
        <v>1.0239</v>
      </c>
      <c r="J157">
        <v>19.524000000000001</v>
      </c>
      <c r="K157">
        <v>3.3000000000000002E-2</v>
      </c>
      <c r="L157">
        <v>2.5000000000000001E-2</v>
      </c>
      <c r="M157">
        <v>1.022</v>
      </c>
      <c r="N157" t="s">
        <v>19</v>
      </c>
      <c r="O157">
        <v>3.5054409999999998</v>
      </c>
      <c r="P157">
        <v>0.40417999999999998</v>
      </c>
      <c r="Q157">
        <v>2852.95</v>
      </c>
      <c r="S157" s="4">
        <f t="shared" si="2"/>
        <v>2786.4257516351004</v>
      </c>
      <c r="T157">
        <f>STDEV(S155:S157)/SQRT(3)</f>
        <v>1.6730687751737241</v>
      </c>
    </row>
    <row r="158" spans="1:20" x14ac:dyDescent="0.5">
      <c r="A158" t="s">
        <v>227</v>
      </c>
      <c r="B158" t="s">
        <v>228</v>
      </c>
      <c r="D158" s="1">
        <v>44846.385416666664</v>
      </c>
      <c r="E158" t="s">
        <v>17</v>
      </c>
      <c r="F158" t="s">
        <v>18</v>
      </c>
      <c r="G158">
        <v>33.729999999999997</v>
      </c>
      <c r="H158">
        <v>19.491</v>
      </c>
      <c r="I158">
        <v>1.0239</v>
      </c>
      <c r="J158">
        <v>19.52</v>
      </c>
      <c r="K158">
        <v>3.2000000000000001E-2</v>
      </c>
      <c r="L158">
        <v>2.5000000000000001E-2</v>
      </c>
      <c r="M158">
        <v>1.022</v>
      </c>
      <c r="N158" t="s">
        <v>19</v>
      </c>
      <c r="O158">
        <v>3.9895209999999999</v>
      </c>
      <c r="P158">
        <v>0.40436</v>
      </c>
      <c r="Q158">
        <v>3246.92</v>
      </c>
      <c r="S158" s="4">
        <f t="shared" si="2"/>
        <v>3171.2092751359264</v>
      </c>
    </row>
    <row r="159" spans="1:20" x14ac:dyDescent="0.5">
      <c r="A159" t="s">
        <v>229</v>
      </c>
      <c r="B159" t="s">
        <v>228</v>
      </c>
      <c r="D159" s="1">
        <v>44846.392361111109</v>
      </c>
      <c r="E159" t="s">
        <v>17</v>
      </c>
      <c r="F159" t="s">
        <v>18</v>
      </c>
      <c r="G159">
        <v>33.729999999999997</v>
      </c>
      <c r="H159">
        <v>19.48</v>
      </c>
      <c r="I159">
        <v>1.0239</v>
      </c>
      <c r="J159">
        <v>19.512</v>
      </c>
      <c r="K159">
        <v>3.2000000000000001E-2</v>
      </c>
      <c r="L159">
        <v>2.5000000000000001E-2</v>
      </c>
      <c r="M159">
        <v>1.022</v>
      </c>
      <c r="N159" t="s">
        <v>19</v>
      </c>
      <c r="O159">
        <v>3.9995560000000001</v>
      </c>
      <c r="P159">
        <v>0.40427999999999997</v>
      </c>
      <c r="Q159">
        <v>3255.08</v>
      </c>
      <c r="S159" s="4">
        <f t="shared" si="2"/>
        <v>3179.1790026577341</v>
      </c>
    </row>
    <row r="160" spans="1:20" x14ac:dyDescent="0.5">
      <c r="A160" t="s">
        <v>230</v>
      </c>
      <c r="B160" t="s">
        <v>228</v>
      </c>
      <c r="D160" s="1">
        <v>44846.399305555555</v>
      </c>
      <c r="E160" t="s">
        <v>17</v>
      </c>
      <c r="F160" t="s">
        <v>18</v>
      </c>
      <c r="G160">
        <v>33.729999999999997</v>
      </c>
      <c r="H160">
        <v>19.472000000000001</v>
      </c>
      <c r="I160">
        <v>1.0239</v>
      </c>
      <c r="J160">
        <v>19.504000000000001</v>
      </c>
      <c r="K160">
        <v>3.5000000000000003E-2</v>
      </c>
      <c r="L160">
        <v>2.5000000000000001E-2</v>
      </c>
      <c r="M160">
        <v>1.022</v>
      </c>
      <c r="N160" t="s">
        <v>19</v>
      </c>
      <c r="O160">
        <v>3.9949680000000001</v>
      </c>
      <c r="P160">
        <v>0.40425</v>
      </c>
      <c r="Q160">
        <v>3251.33</v>
      </c>
      <c r="S160" s="4">
        <f t="shared" si="2"/>
        <v>3175.5164440539625</v>
      </c>
      <c r="T160">
        <f>STDEV(S158:S160)/SQRT(3)</f>
        <v>2.3031692704042173</v>
      </c>
    </row>
    <row r="161" spans="1:20" x14ac:dyDescent="0.5">
      <c r="A161" t="s">
        <v>231</v>
      </c>
      <c r="B161" t="s">
        <v>30</v>
      </c>
      <c r="D161" s="1">
        <v>44846.40625</v>
      </c>
      <c r="E161" t="s">
        <v>31</v>
      </c>
      <c r="F161" t="s">
        <v>18</v>
      </c>
      <c r="G161">
        <v>33</v>
      </c>
      <c r="H161">
        <v>19.452999999999999</v>
      </c>
      <c r="I161">
        <v>1.0234000000000001</v>
      </c>
      <c r="J161">
        <v>19.462</v>
      </c>
      <c r="K161">
        <v>3.3000000000000002E-2</v>
      </c>
      <c r="L161">
        <v>2.5000000000000001E-2</v>
      </c>
      <c r="M161">
        <v>1.022</v>
      </c>
      <c r="N161" t="s">
        <v>19</v>
      </c>
      <c r="O161">
        <v>2.7912180000000002</v>
      </c>
      <c r="P161">
        <v>0.40395999999999999</v>
      </c>
      <c r="Q161">
        <v>2272.88</v>
      </c>
      <c r="S161" s="4">
        <f t="shared" si="2"/>
        <v>2219.8816531577449</v>
      </c>
    </row>
    <row r="162" spans="1:20" x14ac:dyDescent="0.5">
      <c r="A162" t="s">
        <v>232</v>
      </c>
      <c r="B162" t="s">
        <v>233</v>
      </c>
      <c r="D162" s="1">
        <v>44846.412499999999</v>
      </c>
      <c r="E162" t="s">
        <v>17</v>
      </c>
      <c r="F162" t="s">
        <v>18</v>
      </c>
      <c r="G162">
        <v>26.46</v>
      </c>
      <c r="H162">
        <v>19.411000000000001</v>
      </c>
      <c r="I162">
        <v>1.0184</v>
      </c>
      <c r="J162">
        <v>19.372</v>
      </c>
      <c r="K162">
        <v>4.3999999999999997E-2</v>
      </c>
      <c r="L162">
        <v>2.5000000000000001E-2</v>
      </c>
      <c r="M162">
        <v>1.022</v>
      </c>
      <c r="N162" t="s">
        <v>19</v>
      </c>
      <c r="O162">
        <v>1.81734</v>
      </c>
      <c r="P162">
        <v>0.40333000000000002</v>
      </c>
      <c r="Q162">
        <v>1487.08</v>
      </c>
      <c r="S162" s="4">
        <f t="shared" si="2"/>
        <v>1452.4047062659793</v>
      </c>
    </row>
    <row r="163" spans="1:20" x14ac:dyDescent="0.5">
      <c r="A163" t="s">
        <v>234</v>
      </c>
      <c r="B163" t="s">
        <v>233</v>
      </c>
      <c r="D163" s="1">
        <v>44846.418749999997</v>
      </c>
      <c r="E163" t="s">
        <v>17</v>
      </c>
      <c r="F163" t="s">
        <v>18</v>
      </c>
      <c r="G163">
        <v>26.46</v>
      </c>
      <c r="H163">
        <v>19.382000000000001</v>
      </c>
      <c r="I163">
        <v>1.0184</v>
      </c>
      <c r="J163">
        <v>19.34</v>
      </c>
      <c r="K163">
        <v>4.9000000000000002E-2</v>
      </c>
      <c r="L163">
        <v>2.5000000000000001E-2</v>
      </c>
      <c r="M163">
        <v>1.022</v>
      </c>
      <c r="N163" t="s">
        <v>19</v>
      </c>
      <c r="O163">
        <v>1.812535</v>
      </c>
      <c r="P163">
        <v>0.4032</v>
      </c>
      <c r="Q163">
        <v>1483.13</v>
      </c>
      <c r="S163" s="4">
        <f t="shared" si="2"/>
        <v>1448.5468112033393</v>
      </c>
    </row>
    <row r="164" spans="1:20" x14ac:dyDescent="0.5">
      <c r="A164" t="s">
        <v>235</v>
      </c>
      <c r="B164" t="s">
        <v>233</v>
      </c>
      <c r="D164" s="1">
        <v>44846.425000000003</v>
      </c>
      <c r="E164" t="s">
        <v>17</v>
      </c>
      <c r="F164" t="s">
        <v>18</v>
      </c>
      <c r="G164">
        <v>26.46</v>
      </c>
      <c r="H164">
        <v>19.408000000000001</v>
      </c>
      <c r="I164">
        <v>1.0184</v>
      </c>
      <c r="J164">
        <v>19.396999999999998</v>
      </c>
      <c r="K164">
        <v>4.7E-2</v>
      </c>
      <c r="L164">
        <v>2.5000000000000001E-2</v>
      </c>
      <c r="M164">
        <v>1.022</v>
      </c>
      <c r="N164" t="s">
        <v>19</v>
      </c>
      <c r="O164">
        <v>1.8115570000000001</v>
      </c>
      <c r="P164">
        <v>0.40339000000000003</v>
      </c>
      <c r="Q164">
        <v>1482.34</v>
      </c>
      <c r="S164" s="4">
        <f t="shared" si="2"/>
        <v>1447.7752321908113</v>
      </c>
      <c r="T164">
        <f>STDEV(S162:S164)/SQRT(3)</f>
        <v>1.4319900430203187</v>
      </c>
    </row>
    <row r="165" spans="1:20" x14ac:dyDescent="0.5">
      <c r="A165" t="s">
        <v>236</v>
      </c>
      <c r="B165" t="s">
        <v>237</v>
      </c>
      <c r="D165" s="1">
        <v>44846.431250000001</v>
      </c>
      <c r="E165" t="s">
        <v>17</v>
      </c>
      <c r="F165" t="s">
        <v>18</v>
      </c>
      <c r="G165">
        <v>26.46</v>
      </c>
      <c r="H165">
        <v>19.411999999999999</v>
      </c>
      <c r="I165">
        <v>1.0184</v>
      </c>
      <c r="J165">
        <v>19.38</v>
      </c>
      <c r="K165">
        <v>4.2000000000000003E-2</v>
      </c>
      <c r="L165">
        <v>2.5000000000000001E-2</v>
      </c>
      <c r="M165">
        <v>1.022</v>
      </c>
      <c r="N165" t="s">
        <v>19</v>
      </c>
      <c r="O165">
        <v>2.1062419999999999</v>
      </c>
      <c r="P165">
        <v>0.40289999999999998</v>
      </c>
      <c r="Q165">
        <v>1723.48</v>
      </c>
      <c r="S165" s="4">
        <f t="shared" si="2"/>
        <v>1683.2924006477729</v>
      </c>
    </row>
    <row r="166" spans="1:20" x14ac:dyDescent="0.5">
      <c r="A166" t="s">
        <v>238</v>
      </c>
      <c r="B166" t="s">
        <v>237</v>
      </c>
      <c r="D166" s="1">
        <v>44846.4375</v>
      </c>
      <c r="E166" t="s">
        <v>17</v>
      </c>
      <c r="F166" t="s">
        <v>18</v>
      </c>
      <c r="G166">
        <v>26.46</v>
      </c>
      <c r="H166">
        <v>19.402999999999999</v>
      </c>
      <c r="I166">
        <v>1.0184</v>
      </c>
      <c r="J166">
        <v>19.384</v>
      </c>
      <c r="K166">
        <v>4.4999999999999998E-2</v>
      </c>
      <c r="L166">
        <v>2.5000000000000001E-2</v>
      </c>
      <c r="M166">
        <v>1.022</v>
      </c>
      <c r="N166" t="s">
        <v>19</v>
      </c>
      <c r="O166">
        <v>2.1074290000000002</v>
      </c>
      <c r="P166">
        <v>0.40289999999999998</v>
      </c>
      <c r="Q166">
        <v>1724.44</v>
      </c>
      <c r="S166" s="4">
        <f t="shared" si="2"/>
        <v>1684.2300156503384</v>
      </c>
    </row>
    <row r="167" spans="1:20" x14ac:dyDescent="0.5">
      <c r="A167" t="s">
        <v>239</v>
      </c>
      <c r="B167" t="s">
        <v>237</v>
      </c>
      <c r="D167" s="1">
        <v>44846.443749999999</v>
      </c>
      <c r="E167" t="s">
        <v>17</v>
      </c>
      <c r="F167" t="s">
        <v>18</v>
      </c>
      <c r="G167">
        <v>26.46</v>
      </c>
      <c r="H167">
        <v>19.391999999999999</v>
      </c>
      <c r="I167">
        <v>1.0184</v>
      </c>
      <c r="J167">
        <v>19.364999999999998</v>
      </c>
      <c r="K167">
        <v>3.7999999999999999E-2</v>
      </c>
      <c r="L167">
        <v>2.5000000000000001E-2</v>
      </c>
      <c r="M167">
        <v>1.022</v>
      </c>
      <c r="N167" t="s">
        <v>19</v>
      </c>
      <c r="O167">
        <v>2.102042</v>
      </c>
      <c r="P167">
        <v>0.40336</v>
      </c>
      <c r="Q167">
        <v>1720.03</v>
      </c>
      <c r="S167" s="4">
        <f t="shared" si="2"/>
        <v>1679.9228467323023</v>
      </c>
      <c r="T167">
        <f>STDEV(S165:S167)/SQRT(3)</f>
        <v>1.3077699332747603</v>
      </c>
    </row>
    <row r="168" spans="1:20" x14ac:dyDescent="0.5">
      <c r="A168" t="s">
        <v>240</v>
      </c>
      <c r="B168" t="s">
        <v>241</v>
      </c>
      <c r="D168" s="1">
        <v>44846.45</v>
      </c>
      <c r="E168" t="s">
        <v>17</v>
      </c>
      <c r="F168" t="s">
        <v>18</v>
      </c>
      <c r="G168">
        <v>26.96</v>
      </c>
      <c r="H168">
        <v>19.414999999999999</v>
      </c>
      <c r="I168">
        <v>1.0187999999999999</v>
      </c>
      <c r="J168">
        <v>19.381</v>
      </c>
      <c r="K168">
        <v>4.8000000000000001E-2</v>
      </c>
      <c r="L168">
        <v>2.5000000000000001E-2</v>
      </c>
      <c r="M168">
        <v>1.022</v>
      </c>
      <c r="N168" t="s">
        <v>19</v>
      </c>
      <c r="O168">
        <v>0.832233</v>
      </c>
      <c r="P168">
        <v>0.40267999999999998</v>
      </c>
      <c r="Q168">
        <v>680.74</v>
      </c>
      <c r="S168" s="4">
        <f t="shared" si="2"/>
        <v>664.8667050484861</v>
      </c>
    </row>
    <row r="169" spans="1:20" x14ac:dyDescent="0.5">
      <c r="A169" t="s">
        <v>242</v>
      </c>
      <c r="B169" t="s">
        <v>241</v>
      </c>
      <c r="D169" s="1">
        <v>44846.456250000003</v>
      </c>
      <c r="E169" t="s">
        <v>17</v>
      </c>
      <c r="F169" t="s">
        <v>18</v>
      </c>
      <c r="G169">
        <v>26.96</v>
      </c>
      <c r="H169">
        <v>19.439</v>
      </c>
      <c r="I169">
        <v>1.0187999999999999</v>
      </c>
      <c r="J169">
        <v>19.402000000000001</v>
      </c>
      <c r="K169">
        <v>4.7E-2</v>
      </c>
      <c r="L169">
        <v>2.5000000000000001E-2</v>
      </c>
      <c r="M169">
        <v>1.022</v>
      </c>
      <c r="N169" t="s">
        <v>19</v>
      </c>
      <c r="O169">
        <v>0.83323100000000005</v>
      </c>
      <c r="P169">
        <v>0.40317999999999998</v>
      </c>
      <c r="Q169">
        <v>681.56</v>
      </c>
      <c r="S169" s="4">
        <f t="shared" si="2"/>
        <v>665.66758452984425</v>
      </c>
    </row>
    <row r="170" spans="1:20" x14ac:dyDescent="0.5">
      <c r="A170" t="s">
        <v>243</v>
      </c>
      <c r="B170" t="s">
        <v>241</v>
      </c>
      <c r="D170" s="1">
        <v>44846.461805555555</v>
      </c>
      <c r="E170" t="s">
        <v>17</v>
      </c>
      <c r="F170" t="s">
        <v>18</v>
      </c>
      <c r="G170">
        <v>26.96</v>
      </c>
      <c r="H170">
        <v>19.472999999999999</v>
      </c>
      <c r="I170">
        <v>1.0187999999999999</v>
      </c>
      <c r="J170">
        <v>19.451000000000001</v>
      </c>
      <c r="K170">
        <v>4.8000000000000001E-2</v>
      </c>
      <c r="L170">
        <v>2.5000000000000001E-2</v>
      </c>
      <c r="M170">
        <v>1.022</v>
      </c>
      <c r="N170" t="s">
        <v>19</v>
      </c>
      <c r="O170">
        <v>0.833928</v>
      </c>
      <c r="P170">
        <v>0.40325</v>
      </c>
      <c r="Q170">
        <v>682.13</v>
      </c>
      <c r="S170" s="4">
        <f t="shared" si="2"/>
        <v>666.22429343761758</v>
      </c>
      <c r="T170">
        <f>STDEV(S168:S170)/SQRT(3)</f>
        <v>0.39400923466048049</v>
      </c>
    </row>
    <row r="171" spans="1:20" x14ac:dyDescent="0.5">
      <c r="A171" t="s">
        <v>244</v>
      </c>
      <c r="B171" t="s">
        <v>245</v>
      </c>
      <c r="D171" s="1">
        <v>44846.468055555553</v>
      </c>
      <c r="E171" t="s">
        <v>17</v>
      </c>
      <c r="F171" t="s">
        <v>18</v>
      </c>
      <c r="G171">
        <v>26.96</v>
      </c>
      <c r="H171">
        <v>19.509</v>
      </c>
      <c r="I171">
        <v>1.0187999999999999</v>
      </c>
      <c r="J171">
        <v>19.491</v>
      </c>
      <c r="K171">
        <v>0.05</v>
      </c>
      <c r="L171">
        <v>2.5000000000000001E-2</v>
      </c>
      <c r="M171">
        <v>1.022</v>
      </c>
      <c r="N171" t="s">
        <v>19</v>
      </c>
      <c r="O171">
        <v>1.292691</v>
      </c>
      <c r="P171">
        <v>0.40272000000000002</v>
      </c>
      <c r="Q171">
        <v>1057.4000000000001</v>
      </c>
      <c r="S171" s="4">
        <f t="shared" si="2"/>
        <v>1032.7438580342998</v>
      </c>
    </row>
    <row r="172" spans="1:20" x14ac:dyDescent="0.5">
      <c r="A172" t="s">
        <v>246</v>
      </c>
      <c r="B172" t="s">
        <v>245</v>
      </c>
      <c r="D172" s="1">
        <v>44846.473611111112</v>
      </c>
      <c r="E172" t="s">
        <v>17</v>
      </c>
      <c r="F172" t="s">
        <v>18</v>
      </c>
      <c r="G172">
        <v>26.96</v>
      </c>
      <c r="H172">
        <v>19.556000000000001</v>
      </c>
      <c r="I172">
        <v>1.0187999999999999</v>
      </c>
      <c r="J172">
        <v>19.54</v>
      </c>
      <c r="K172">
        <v>5.5E-2</v>
      </c>
      <c r="L172">
        <v>2.5000000000000001E-2</v>
      </c>
      <c r="M172">
        <v>1.022</v>
      </c>
      <c r="N172" t="s">
        <v>19</v>
      </c>
      <c r="O172">
        <v>1.293445</v>
      </c>
      <c r="P172">
        <v>0.40322999999999998</v>
      </c>
      <c r="Q172">
        <v>1058.03</v>
      </c>
      <c r="S172" s="4">
        <f t="shared" si="2"/>
        <v>1033.3591678797334</v>
      </c>
    </row>
    <row r="173" spans="1:20" x14ac:dyDescent="0.5">
      <c r="A173" t="s">
        <v>247</v>
      </c>
      <c r="B173" t="s">
        <v>245</v>
      </c>
      <c r="D173" s="1">
        <v>44846.479861111111</v>
      </c>
      <c r="E173" t="s">
        <v>17</v>
      </c>
      <c r="F173" t="s">
        <v>18</v>
      </c>
      <c r="G173">
        <v>26.96</v>
      </c>
      <c r="H173">
        <v>19.568999999999999</v>
      </c>
      <c r="I173">
        <v>1.0186999999999999</v>
      </c>
      <c r="J173">
        <v>19.584</v>
      </c>
      <c r="K173">
        <v>4.2999999999999997E-2</v>
      </c>
      <c r="L173">
        <v>2.5000000000000001E-2</v>
      </c>
      <c r="M173">
        <v>1.022</v>
      </c>
      <c r="N173" t="s">
        <v>19</v>
      </c>
      <c r="O173">
        <v>1.2930569999999999</v>
      </c>
      <c r="P173">
        <v>0.40329999999999999</v>
      </c>
      <c r="Q173">
        <v>1057.72</v>
      </c>
      <c r="S173" s="4">
        <f t="shared" si="2"/>
        <v>1033.0563963684883</v>
      </c>
      <c r="T173">
        <f>STDEV(S171:S173)/SQRT(3)</f>
        <v>0.17763211112458857</v>
      </c>
    </row>
    <row r="174" spans="1:20" x14ac:dyDescent="0.5">
      <c r="A174" t="s">
        <v>248</v>
      </c>
      <c r="B174" t="s">
        <v>249</v>
      </c>
      <c r="D174" s="1">
        <v>44846.486111111109</v>
      </c>
      <c r="E174" t="s">
        <v>17</v>
      </c>
      <c r="F174" t="s">
        <v>18</v>
      </c>
      <c r="G174">
        <v>26.41</v>
      </c>
      <c r="H174">
        <v>19.594999999999999</v>
      </c>
      <c r="I174">
        <v>1.0183</v>
      </c>
      <c r="J174">
        <v>19.64</v>
      </c>
      <c r="K174">
        <v>4.3999999999999997E-2</v>
      </c>
      <c r="L174">
        <v>2.5000000000000001E-2</v>
      </c>
      <c r="M174">
        <v>1.022</v>
      </c>
      <c r="N174" t="s">
        <v>19</v>
      </c>
      <c r="O174">
        <v>1.8119430000000001</v>
      </c>
      <c r="P174">
        <v>0.40376000000000001</v>
      </c>
      <c r="Q174">
        <v>1482.78</v>
      </c>
      <c r="S174" s="4">
        <f t="shared" si="2"/>
        <v>1448.2049724003205</v>
      </c>
    </row>
    <row r="175" spans="1:20" x14ac:dyDescent="0.5">
      <c r="A175" t="s">
        <v>250</v>
      </c>
      <c r="B175" t="s">
        <v>249</v>
      </c>
      <c r="D175" s="1">
        <v>44846.492361111108</v>
      </c>
      <c r="E175" t="s">
        <v>17</v>
      </c>
      <c r="F175" t="s">
        <v>18</v>
      </c>
      <c r="G175">
        <v>26.41</v>
      </c>
      <c r="H175">
        <v>19.602</v>
      </c>
      <c r="I175">
        <v>1.0183</v>
      </c>
      <c r="J175">
        <v>19.646000000000001</v>
      </c>
      <c r="K175">
        <v>4.2000000000000003E-2</v>
      </c>
      <c r="L175">
        <v>2.5000000000000001E-2</v>
      </c>
      <c r="M175">
        <v>1.022</v>
      </c>
      <c r="N175" t="s">
        <v>19</v>
      </c>
      <c r="O175">
        <v>1.815013</v>
      </c>
      <c r="P175">
        <v>0.40371000000000001</v>
      </c>
      <c r="Q175">
        <v>1485.3</v>
      </c>
      <c r="S175" s="4">
        <f t="shared" si="2"/>
        <v>1450.6662117820554</v>
      </c>
    </row>
    <row r="176" spans="1:20" x14ac:dyDescent="0.5">
      <c r="A176" t="s">
        <v>251</v>
      </c>
      <c r="B176" t="s">
        <v>249</v>
      </c>
      <c r="D176" s="1">
        <v>44846.498611111114</v>
      </c>
      <c r="E176" t="s">
        <v>17</v>
      </c>
      <c r="F176" t="s">
        <v>18</v>
      </c>
      <c r="G176">
        <v>26.41</v>
      </c>
      <c r="H176">
        <v>19.577999999999999</v>
      </c>
      <c r="I176">
        <v>1.0183</v>
      </c>
      <c r="J176">
        <v>19.625</v>
      </c>
      <c r="K176">
        <v>4.2999999999999997E-2</v>
      </c>
      <c r="L176">
        <v>2.5000000000000001E-2</v>
      </c>
      <c r="M176">
        <v>1.022</v>
      </c>
      <c r="N176" t="s">
        <v>19</v>
      </c>
      <c r="O176">
        <v>1.8135939999999999</v>
      </c>
      <c r="P176">
        <v>0.4032</v>
      </c>
      <c r="Q176">
        <v>1484.13</v>
      </c>
      <c r="S176" s="4">
        <f t="shared" si="2"/>
        <v>1449.5234934976786</v>
      </c>
      <c r="T176">
        <f>STDEV(S174:S176)/SQRT(3)</f>
        <v>0.71110251862201701</v>
      </c>
    </row>
    <row r="177" spans="1:20" x14ac:dyDescent="0.5">
      <c r="A177" t="s">
        <v>252</v>
      </c>
      <c r="B177" t="s">
        <v>253</v>
      </c>
      <c r="D177" s="1">
        <v>44846.504861111112</v>
      </c>
      <c r="E177" t="s">
        <v>17</v>
      </c>
      <c r="F177" t="s">
        <v>18</v>
      </c>
      <c r="G177">
        <v>26.41</v>
      </c>
      <c r="H177">
        <v>19.553999999999998</v>
      </c>
      <c r="I177">
        <v>1.0183</v>
      </c>
      <c r="J177">
        <v>19.585999999999999</v>
      </c>
      <c r="K177">
        <v>4.3999999999999997E-2</v>
      </c>
      <c r="L177">
        <v>2.5000000000000001E-2</v>
      </c>
      <c r="M177">
        <v>1.022</v>
      </c>
      <c r="N177" t="s">
        <v>19</v>
      </c>
      <c r="O177">
        <v>2.1267969999999998</v>
      </c>
      <c r="P177">
        <v>0.40293000000000001</v>
      </c>
      <c r="Q177">
        <v>1740.42</v>
      </c>
      <c r="S177" s="4">
        <f t="shared" si="2"/>
        <v>1699.8373987138793</v>
      </c>
    </row>
    <row r="178" spans="1:20" x14ac:dyDescent="0.5">
      <c r="A178" t="s">
        <v>254</v>
      </c>
      <c r="B178" t="s">
        <v>253</v>
      </c>
      <c r="D178" s="1">
        <v>44846.511111111111</v>
      </c>
      <c r="E178" t="s">
        <v>17</v>
      </c>
      <c r="F178" t="s">
        <v>18</v>
      </c>
      <c r="G178">
        <v>26.41</v>
      </c>
      <c r="H178">
        <v>19.547000000000001</v>
      </c>
      <c r="I178">
        <v>1.0183</v>
      </c>
      <c r="J178">
        <v>19.587</v>
      </c>
      <c r="K178">
        <v>4.3999999999999997E-2</v>
      </c>
      <c r="L178">
        <v>2.5000000000000001E-2</v>
      </c>
      <c r="M178">
        <v>1.022</v>
      </c>
      <c r="N178" t="s">
        <v>19</v>
      </c>
      <c r="O178">
        <v>2.124952</v>
      </c>
      <c r="P178">
        <v>0.40359</v>
      </c>
      <c r="Q178">
        <v>1738.91</v>
      </c>
      <c r="S178" s="4">
        <f t="shared" si="2"/>
        <v>1698.3626084494272</v>
      </c>
    </row>
    <row r="179" spans="1:20" x14ac:dyDescent="0.5">
      <c r="A179" t="s">
        <v>255</v>
      </c>
      <c r="B179" t="s">
        <v>253</v>
      </c>
      <c r="D179" s="1">
        <v>44846.517361111109</v>
      </c>
      <c r="E179" t="s">
        <v>17</v>
      </c>
      <c r="F179" t="s">
        <v>18</v>
      </c>
      <c r="G179">
        <v>26.41</v>
      </c>
      <c r="H179">
        <v>19.542999999999999</v>
      </c>
      <c r="I179">
        <v>1.0183</v>
      </c>
      <c r="J179">
        <v>19.577999999999999</v>
      </c>
      <c r="K179">
        <v>4.3999999999999997E-2</v>
      </c>
      <c r="L179">
        <v>2.5000000000000001E-2</v>
      </c>
      <c r="M179">
        <v>1.022</v>
      </c>
      <c r="N179" t="s">
        <v>19</v>
      </c>
      <c r="O179">
        <v>2.127033</v>
      </c>
      <c r="P179">
        <v>0.40359</v>
      </c>
      <c r="Q179">
        <v>1740.61</v>
      </c>
      <c r="S179" s="4">
        <f t="shared" si="2"/>
        <v>1700.0229683498037</v>
      </c>
      <c r="T179">
        <f>STDEV(S177:S179)/SQRT(3)</f>
        <v>0.52526381798305088</v>
      </c>
    </row>
    <row r="180" spans="1:20" x14ac:dyDescent="0.5">
      <c r="A180" t="s">
        <v>256</v>
      </c>
      <c r="B180" t="s">
        <v>257</v>
      </c>
      <c r="D180" s="1">
        <v>44846.523611111108</v>
      </c>
      <c r="E180" t="s">
        <v>17</v>
      </c>
      <c r="F180" t="s">
        <v>18</v>
      </c>
      <c r="G180">
        <v>34.229999999999997</v>
      </c>
      <c r="H180">
        <v>19.55</v>
      </c>
      <c r="I180">
        <v>1.0243</v>
      </c>
      <c r="J180">
        <v>19.591999999999999</v>
      </c>
      <c r="K180">
        <v>3.9E-2</v>
      </c>
      <c r="L180">
        <v>2.5000000000000001E-2</v>
      </c>
      <c r="M180">
        <v>1.022</v>
      </c>
      <c r="N180" t="s">
        <v>19</v>
      </c>
      <c r="O180">
        <v>1.0624709999999999</v>
      </c>
      <c r="P180">
        <v>0.40412999999999999</v>
      </c>
      <c r="Q180">
        <v>864.39</v>
      </c>
      <c r="S180" s="4">
        <f t="shared" si="2"/>
        <v>844.23440840388537</v>
      </c>
    </row>
    <row r="181" spans="1:20" x14ac:dyDescent="0.5">
      <c r="A181" t="s">
        <v>258</v>
      </c>
      <c r="B181" t="s">
        <v>257</v>
      </c>
      <c r="D181" s="1">
        <v>44846.529861111114</v>
      </c>
      <c r="E181" t="s">
        <v>17</v>
      </c>
      <c r="F181" t="s">
        <v>18</v>
      </c>
      <c r="G181">
        <v>34.229999999999997</v>
      </c>
      <c r="H181">
        <v>19.544</v>
      </c>
      <c r="I181">
        <v>1.0243</v>
      </c>
      <c r="J181">
        <v>19.605</v>
      </c>
      <c r="K181">
        <v>3.6999999999999998E-2</v>
      </c>
      <c r="L181">
        <v>2.5000000000000001E-2</v>
      </c>
      <c r="M181">
        <v>1.022</v>
      </c>
      <c r="N181" t="s">
        <v>19</v>
      </c>
      <c r="O181">
        <v>1.0572010000000001</v>
      </c>
      <c r="P181">
        <v>0.40409</v>
      </c>
      <c r="Q181">
        <v>860.11</v>
      </c>
      <c r="S181" s="4">
        <f t="shared" si="2"/>
        <v>840.05420818411346</v>
      </c>
    </row>
    <row r="182" spans="1:20" x14ac:dyDescent="0.5">
      <c r="A182" t="s">
        <v>259</v>
      </c>
      <c r="B182" t="s">
        <v>257</v>
      </c>
      <c r="D182" s="1">
        <v>44846.535416666666</v>
      </c>
      <c r="E182" t="s">
        <v>17</v>
      </c>
      <c r="F182" t="s">
        <v>18</v>
      </c>
      <c r="G182">
        <v>34.229999999999997</v>
      </c>
      <c r="H182">
        <v>19.548999999999999</v>
      </c>
      <c r="I182">
        <v>1.0243</v>
      </c>
      <c r="J182">
        <v>19.632999999999999</v>
      </c>
      <c r="K182">
        <v>3.5000000000000003E-2</v>
      </c>
      <c r="L182">
        <v>2.5000000000000001E-2</v>
      </c>
      <c r="M182">
        <v>1.022</v>
      </c>
      <c r="N182" t="s">
        <v>19</v>
      </c>
      <c r="O182">
        <v>1.0567759999999999</v>
      </c>
      <c r="P182">
        <v>0.40405999999999997</v>
      </c>
      <c r="Q182">
        <v>859.76</v>
      </c>
      <c r="S182" s="4">
        <f t="shared" si="2"/>
        <v>839.71236938109473</v>
      </c>
      <c r="T182">
        <f>STDEV(S180:S182)/SQRT(3)</f>
        <v>1.4537263338719808</v>
      </c>
    </row>
    <row r="183" spans="1:20" x14ac:dyDescent="0.5">
      <c r="A183" t="s">
        <v>260</v>
      </c>
      <c r="B183" t="s">
        <v>261</v>
      </c>
      <c r="D183" s="1">
        <v>44846.540972222225</v>
      </c>
      <c r="E183" t="s">
        <v>17</v>
      </c>
      <c r="F183" t="s">
        <v>18</v>
      </c>
      <c r="G183">
        <v>34.229999999999997</v>
      </c>
      <c r="H183">
        <v>19.547999999999998</v>
      </c>
      <c r="I183">
        <v>1.0243</v>
      </c>
      <c r="J183">
        <v>19.631</v>
      </c>
      <c r="K183">
        <v>3.6999999999999998E-2</v>
      </c>
      <c r="L183">
        <v>2.5000000000000001E-2</v>
      </c>
      <c r="M183">
        <v>1.022</v>
      </c>
      <c r="N183" t="s">
        <v>19</v>
      </c>
      <c r="O183">
        <v>1.071817</v>
      </c>
      <c r="P183">
        <v>0.40398000000000001</v>
      </c>
      <c r="Q183">
        <v>872</v>
      </c>
      <c r="S183" s="4">
        <f t="shared" si="2"/>
        <v>851.66696066380689</v>
      </c>
    </row>
    <row r="184" spans="1:20" x14ac:dyDescent="0.5">
      <c r="A184" t="s">
        <v>262</v>
      </c>
      <c r="B184" t="s">
        <v>261</v>
      </c>
      <c r="D184" s="1">
        <v>44846.547222222223</v>
      </c>
      <c r="E184" t="s">
        <v>17</v>
      </c>
      <c r="F184" t="s">
        <v>18</v>
      </c>
      <c r="G184">
        <v>34.229999999999997</v>
      </c>
      <c r="H184">
        <v>19.574000000000002</v>
      </c>
      <c r="I184">
        <v>1.0243</v>
      </c>
      <c r="J184">
        <v>19.655999999999999</v>
      </c>
      <c r="K184">
        <v>3.5999999999999997E-2</v>
      </c>
      <c r="L184">
        <v>2.5000000000000001E-2</v>
      </c>
      <c r="M184">
        <v>1.022</v>
      </c>
      <c r="N184" t="s">
        <v>19</v>
      </c>
      <c r="O184">
        <v>1.0721210000000001</v>
      </c>
      <c r="P184">
        <v>0.40407999999999999</v>
      </c>
      <c r="Q184">
        <v>872.25</v>
      </c>
      <c r="S184" s="4">
        <f t="shared" si="2"/>
        <v>851.91113123739171</v>
      </c>
    </row>
    <row r="185" spans="1:20" x14ac:dyDescent="0.5">
      <c r="A185" t="s">
        <v>263</v>
      </c>
      <c r="B185" t="s">
        <v>261</v>
      </c>
      <c r="D185" s="1">
        <v>44846.552777777775</v>
      </c>
      <c r="E185" t="s">
        <v>17</v>
      </c>
      <c r="F185" t="s">
        <v>18</v>
      </c>
      <c r="G185">
        <v>34.229999999999997</v>
      </c>
      <c r="H185">
        <v>19.623000000000001</v>
      </c>
      <c r="I185">
        <v>1.0243</v>
      </c>
      <c r="J185">
        <v>19.722999999999999</v>
      </c>
      <c r="K185">
        <v>3.6999999999999998E-2</v>
      </c>
      <c r="L185">
        <v>2.5000000000000001E-2</v>
      </c>
      <c r="M185">
        <v>1.022</v>
      </c>
      <c r="N185" t="s">
        <v>19</v>
      </c>
      <c r="O185">
        <v>1.0714330000000001</v>
      </c>
      <c r="P185">
        <v>0.40414</v>
      </c>
      <c r="Q185">
        <v>871.7</v>
      </c>
      <c r="S185" s="4">
        <f t="shared" si="2"/>
        <v>851.37395597550517</v>
      </c>
      <c r="T185">
        <f>STDEV(S183:S185)/SQRT(3)</f>
        <v>0.15528258798332981</v>
      </c>
    </row>
    <row r="186" spans="1:20" x14ac:dyDescent="0.5">
      <c r="A186" t="s">
        <v>264</v>
      </c>
      <c r="B186" t="s">
        <v>30</v>
      </c>
      <c r="D186" s="1">
        <v>44846.559027777781</v>
      </c>
      <c r="E186" t="s">
        <v>31</v>
      </c>
      <c r="F186" t="s">
        <v>18</v>
      </c>
      <c r="G186">
        <v>33</v>
      </c>
      <c r="H186">
        <v>19.661999999999999</v>
      </c>
      <c r="I186">
        <v>1.0233000000000001</v>
      </c>
      <c r="J186">
        <v>19.826000000000001</v>
      </c>
      <c r="K186">
        <v>0.03</v>
      </c>
      <c r="L186">
        <v>2.5000000000000001E-2</v>
      </c>
      <c r="M186">
        <v>1.022</v>
      </c>
      <c r="N186" t="s">
        <v>19</v>
      </c>
      <c r="O186">
        <v>2.7715869999999998</v>
      </c>
      <c r="P186">
        <v>0.40442</v>
      </c>
      <c r="Q186">
        <v>2257.0100000000002</v>
      </c>
      <c r="S186" s="4">
        <f t="shared" si="2"/>
        <v>2204.3817051465812</v>
      </c>
    </row>
    <row r="187" spans="1:20" x14ac:dyDescent="0.5">
      <c r="A187" t="s">
        <v>265</v>
      </c>
      <c r="B187" t="s">
        <v>266</v>
      </c>
      <c r="D187" s="1">
        <v>44846.56527777778</v>
      </c>
      <c r="E187" t="s">
        <v>17</v>
      </c>
      <c r="F187" t="s">
        <v>18</v>
      </c>
      <c r="G187">
        <v>26.78</v>
      </c>
      <c r="H187">
        <v>19.722999999999999</v>
      </c>
      <c r="I187">
        <v>1.0185999999999999</v>
      </c>
      <c r="J187">
        <v>19.879000000000001</v>
      </c>
      <c r="K187">
        <v>3.5000000000000003E-2</v>
      </c>
      <c r="L187">
        <v>2.5000000000000001E-2</v>
      </c>
      <c r="M187">
        <v>1.022</v>
      </c>
      <c r="N187" t="s">
        <v>19</v>
      </c>
      <c r="O187">
        <v>0.68381000000000003</v>
      </c>
      <c r="P187">
        <v>0.40360000000000001</v>
      </c>
      <c r="Q187">
        <v>559.45000000000005</v>
      </c>
      <c r="S187" s="4">
        <f t="shared" si="2"/>
        <v>546.40490956808117</v>
      </c>
    </row>
    <row r="188" spans="1:20" x14ac:dyDescent="0.5">
      <c r="A188" t="s">
        <v>267</v>
      </c>
      <c r="B188" t="s">
        <v>266</v>
      </c>
      <c r="D188" s="1">
        <v>44846.571527777778</v>
      </c>
      <c r="E188" t="s">
        <v>17</v>
      </c>
      <c r="F188" t="s">
        <v>18</v>
      </c>
      <c r="G188">
        <v>26.78</v>
      </c>
      <c r="H188">
        <v>19.77</v>
      </c>
      <c r="I188">
        <v>1.0185999999999999</v>
      </c>
      <c r="J188">
        <v>19.945</v>
      </c>
      <c r="K188">
        <v>3.2000000000000001E-2</v>
      </c>
      <c r="L188">
        <v>2.5000000000000001E-2</v>
      </c>
      <c r="M188">
        <v>1.022</v>
      </c>
      <c r="N188" t="s">
        <v>19</v>
      </c>
      <c r="O188">
        <v>0.67774599999999996</v>
      </c>
      <c r="P188">
        <v>0.4037</v>
      </c>
      <c r="Q188">
        <v>554.5</v>
      </c>
      <c r="S188" s="4">
        <f t="shared" si="2"/>
        <v>541.57033221110191</v>
      </c>
    </row>
    <row r="189" spans="1:20" x14ac:dyDescent="0.5">
      <c r="A189" t="s">
        <v>268</v>
      </c>
      <c r="B189" t="s">
        <v>266</v>
      </c>
      <c r="D189" s="1">
        <v>44846.577777777777</v>
      </c>
      <c r="E189" t="s">
        <v>17</v>
      </c>
      <c r="F189" t="s">
        <v>18</v>
      </c>
      <c r="G189">
        <v>26.78</v>
      </c>
      <c r="H189">
        <v>19.818999999999999</v>
      </c>
      <c r="I189">
        <v>1.0185</v>
      </c>
      <c r="J189">
        <v>20.004000000000001</v>
      </c>
      <c r="K189">
        <v>3.3000000000000002E-2</v>
      </c>
      <c r="L189">
        <v>2.5000000000000001E-2</v>
      </c>
      <c r="M189">
        <v>1.022</v>
      </c>
      <c r="N189" t="s">
        <v>19</v>
      </c>
      <c r="O189">
        <v>0.67951300000000003</v>
      </c>
      <c r="P189">
        <v>0.40333999999999998</v>
      </c>
      <c r="Q189">
        <v>555.95000000000005</v>
      </c>
      <c r="S189" s="4">
        <f t="shared" si="2"/>
        <v>542.98652153789385</v>
      </c>
      <c r="T189">
        <f>STDEV(S187:S189)/SQRT(3)</f>
        <v>1.4349623912002367</v>
      </c>
    </row>
    <row r="190" spans="1:20" x14ac:dyDescent="0.5">
      <c r="A190" t="s">
        <v>269</v>
      </c>
      <c r="B190" t="s">
        <v>270</v>
      </c>
      <c r="D190" s="1">
        <v>44846.583333333336</v>
      </c>
      <c r="E190" t="s">
        <v>17</v>
      </c>
      <c r="F190" t="s">
        <v>18</v>
      </c>
      <c r="G190">
        <v>26.78</v>
      </c>
      <c r="H190">
        <v>19.827999999999999</v>
      </c>
      <c r="I190">
        <v>1.0185</v>
      </c>
      <c r="J190">
        <v>20.012</v>
      </c>
      <c r="K190">
        <v>2.9000000000000001E-2</v>
      </c>
      <c r="L190">
        <v>2.5000000000000001E-2</v>
      </c>
      <c r="M190">
        <v>1.022</v>
      </c>
      <c r="N190" t="s">
        <v>19</v>
      </c>
      <c r="O190">
        <v>1.1602950000000001</v>
      </c>
      <c r="P190">
        <v>0.40375</v>
      </c>
      <c r="Q190">
        <v>949.31</v>
      </c>
      <c r="S190" s="4">
        <f t="shared" si="2"/>
        <v>927.17426883917256</v>
      </c>
    </row>
    <row r="191" spans="1:20" x14ac:dyDescent="0.5">
      <c r="A191" t="s">
        <v>271</v>
      </c>
      <c r="B191" t="s">
        <v>270</v>
      </c>
      <c r="D191" s="1">
        <v>44846.588888888888</v>
      </c>
      <c r="E191" t="s">
        <v>17</v>
      </c>
      <c r="F191" t="s">
        <v>18</v>
      </c>
      <c r="G191">
        <v>26.78</v>
      </c>
      <c r="H191">
        <v>19.823</v>
      </c>
      <c r="I191">
        <v>1.0185</v>
      </c>
      <c r="J191">
        <v>20.018000000000001</v>
      </c>
      <c r="K191">
        <v>3.6999999999999998E-2</v>
      </c>
      <c r="L191">
        <v>2.5000000000000001E-2</v>
      </c>
      <c r="M191">
        <v>1.022</v>
      </c>
      <c r="N191" t="s">
        <v>19</v>
      </c>
      <c r="O191">
        <v>1.159173</v>
      </c>
      <c r="P191">
        <v>0.40375</v>
      </c>
      <c r="Q191">
        <v>948.39</v>
      </c>
      <c r="S191" s="4">
        <f t="shared" si="2"/>
        <v>926.2757211283805</v>
      </c>
    </row>
    <row r="192" spans="1:20" x14ac:dyDescent="0.5">
      <c r="A192" t="s">
        <v>272</v>
      </c>
      <c r="B192" t="s">
        <v>270</v>
      </c>
      <c r="D192" s="1">
        <v>44846.595138888886</v>
      </c>
      <c r="E192" t="s">
        <v>17</v>
      </c>
      <c r="F192" t="s">
        <v>18</v>
      </c>
      <c r="G192">
        <v>26.78</v>
      </c>
      <c r="H192">
        <v>19.823</v>
      </c>
      <c r="I192">
        <v>1.0185</v>
      </c>
      <c r="J192">
        <v>20.004999999999999</v>
      </c>
      <c r="K192">
        <v>3.3000000000000002E-2</v>
      </c>
      <c r="L192">
        <v>2.5000000000000001E-2</v>
      </c>
      <c r="M192">
        <v>1.022</v>
      </c>
      <c r="N192" t="s">
        <v>19</v>
      </c>
      <c r="O192">
        <v>1.160131</v>
      </c>
      <c r="P192">
        <v>0.40384999999999999</v>
      </c>
      <c r="Q192">
        <v>949.17</v>
      </c>
      <c r="S192" s="4">
        <f t="shared" si="2"/>
        <v>927.03753331796509</v>
      </c>
      <c r="T192">
        <f>STDEV(S190:S192)/SQRT(3)</f>
        <v>0.27952761774993751</v>
      </c>
    </row>
    <row r="193" spans="1:20" x14ac:dyDescent="0.5">
      <c r="A193" t="s">
        <v>273</v>
      </c>
      <c r="B193" t="s">
        <v>274</v>
      </c>
      <c r="D193" s="1">
        <v>44846.600694444445</v>
      </c>
      <c r="E193" t="s">
        <v>17</v>
      </c>
      <c r="F193" t="s">
        <v>18</v>
      </c>
      <c r="G193">
        <v>33.950000000000003</v>
      </c>
      <c r="H193">
        <v>19.739000000000001</v>
      </c>
      <c r="I193">
        <v>1.024</v>
      </c>
      <c r="J193">
        <v>19.789000000000001</v>
      </c>
      <c r="K193">
        <v>5.3999999999999999E-2</v>
      </c>
      <c r="L193">
        <v>2.5000000000000001E-2</v>
      </c>
      <c r="M193">
        <v>1.022</v>
      </c>
      <c r="N193" t="s">
        <v>19</v>
      </c>
      <c r="O193">
        <v>2.246575</v>
      </c>
      <c r="P193">
        <v>0.40444999999999998</v>
      </c>
      <c r="Q193">
        <v>1828.22</v>
      </c>
      <c r="S193" s="4">
        <f t="shared" si="2"/>
        <v>1785.5901041568636</v>
      </c>
    </row>
    <row r="194" spans="1:20" x14ac:dyDescent="0.5">
      <c r="A194" t="s">
        <v>275</v>
      </c>
      <c r="B194" t="s">
        <v>274</v>
      </c>
      <c r="D194" s="1">
        <v>44846.606944444444</v>
      </c>
      <c r="E194" t="s">
        <v>17</v>
      </c>
      <c r="F194" t="s">
        <v>18</v>
      </c>
      <c r="G194">
        <v>33.950000000000003</v>
      </c>
      <c r="H194">
        <v>19.744</v>
      </c>
      <c r="I194">
        <v>1.024</v>
      </c>
      <c r="J194">
        <v>19.835000000000001</v>
      </c>
      <c r="K194">
        <v>4.5999999999999999E-2</v>
      </c>
      <c r="L194">
        <v>2.5000000000000001E-2</v>
      </c>
      <c r="M194">
        <v>1.022</v>
      </c>
      <c r="N194" t="s">
        <v>19</v>
      </c>
      <c r="O194">
        <v>2.253514</v>
      </c>
      <c r="P194">
        <v>0.40444999999999998</v>
      </c>
      <c r="Q194">
        <v>1833.86</v>
      </c>
      <c r="S194" s="4">
        <f t="shared" si="2"/>
        <v>1791.0985922969367</v>
      </c>
    </row>
    <row r="195" spans="1:20" x14ac:dyDescent="0.5">
      <c r="A195" t="s">
        <v>276</v>
      </c>
      <c r="B195" t="s">
        <v>274</v>
      </c>
      <c r="D195" s="1">
        <v>44846.613194444442</v>
      </c>
      <c r="E195" t="s">
        <v>17</v>
      </c>
      <c r="F195" t="s">
        <v>18</v>
      </c>
      <c r="G195">
        <v>33.950000000000003</v>
      </c>
      <c r="H195">
        <v>19.768999999999998</v>
      </c>
      <c r="I195">
        <v>1.024</v>
      </c>
      <c r="J195">
        <v>19.866</v>
      </c>
      <c r="K195">
        <v>4.9000000000000002E-2</v>
      </c>
      <c r="L195">
        <v>2.5000000000000001E-2</v>
      </c>
      <c r="M195">
        <v>1.022</v>
      </c>
      <c r="N195" t="s">
        <v>19</v>
      </c>
      <c r="O195">
        <v>2.2545860000000002</v>
      </c>
      <c r="P195">
        <v>0.40447</v>
      </c>
      <c r="Q195">
        <v>1834.75</v>
      </c>
      <c r="S195" s="4">
        <f t="shared" ref="S195:S211" si="3">Q195*0.976682294339228</f>
        <v>1791.9678395388987</v>
      </c>
      <c r="T195">
        <f>STDEV(S193:S195)/SQRT(3)</f>
        <v>1.996866169224033</v>
      </c>
    </row>
    <row r="196" spans="1:20" x14ac:dyDescent="0.5">
      <c r="A196" t="s">
        <v>277</v>
      </c>
      <c r="B196" t="s">
        <v>278</v>
      </c>
      <c r="D196" s="1">
        <v>44846.619444444441</v>
      </c>
      <c r="E196" t="s">
        <v>17</v>
      </c>
      <c r="F196" t="s">
        <v>18</v>
      </c>
      <c r="G196">
        <v>33.950000000000003</v>
      </c>
      <c r="H196">
        <v>19.780999999999999</v>
      </c>
      <c r="I196">
        <v>1.024</v>
      </c>
      <c r="J196">
        <v>19.873999999999999</v>
      </c>
      <c r="K196">
        <v>0.06</v>
      </c>
      <c r="L196">
        <v>2.5000000000000001E-2</v>
      </c>
      <c r="M196">
        <v>1.022</v>
      </c>
      <c r="N196" t="s">
        <v>19</v>
      </c>
      <c r="O196">
        <v>2.4690029999999998</v>
      </c>
      <c r="P196">
        <v>0.40429999999999999</v>
      </c>
      <c r="Q196">
        <v>2009.24</v>
      </c>
      <c r="S196" s="4">
        <f t="shared" si="3"/>
        <v>1962.3891330781505</v>
      </c>
    </row>
    <row r="197" spans="1:20" x14ac:dyDescent="0.5">
      <c r="A197" t="s">
        <v>279</v>
      </c>
      <c r="B197" t="s">
        <v>278</v>
      </c>
      <c r="D197" s="1">
        <v>44846.626388888886</v>
      </c>
      <c r="E197" t="s">
        <v>17</v>
      </c>
      <c r="F197" t="s">
        <v>18</v>
      </c>
      <c r="G197">
        <v>33.950000000000003</v>
      </c>
      <c r="H197">
        <v>19.806999999999999</v>
      </c>
      <c r="I197">
        <v>1.024</v>
      </c>
      <c r="J197">
        <v>19.920999999999999</v>
      </c>
      <c r="K197">
        <v>4.7E-2</v>
      </c>
      <c r="L197">
        <v>2.5000000000000001E-2</v>
      </c>
      <c r="M197">
        <v>1.022</v>
      </c>
      <c r="N197" t="s">
        <v>19</v>
      </c>
      <c r="O197">
        <v>2.4691540000000001</v>
      </c>
      <c r="P197">
        <v>0.40439000000000003</v>
      </c>
      <c r="Q197">
        <v>2009.38</v>
      </c>
      <c r="S197" s="4">
        <f t="shared" si="3"/>
        <v>1962.5258685993581</v>
      </c>
    </row>
    <row r="198" spans="1:20" x14ac:dyDescent="0.5">
      <c r="A198" t="s">
        <v>280</v>
      </c>
      <c r="B198" t="s">
        <v>278</v>
      </c>
      <c r="D198" s="1">
        <v>44846.632638888892</v>
      </c>
      <c r="E198" t="s">
        <v>17</v>
      </c>
      <c r="F198" t="s">
        <v>18</v>
      </c>
      <c r="G198">
        <v>33.950000000000003</v>
      </c>
      <c r="H198">
        <v>19.832000000000001</v>
      </c>
      <c r="I198">
        <v>1.024</v>
      </c>
      <c r="J198">
        <v>19.960999999999999</v>
      </c>
      <c r="K198">
        <v>4.3999999999999997E-2</v>
      </c>
      <c r="L198">
        <v>2.5000000000000001E-2</v>
      </c>
      <c r="M198">
        <v>1.022</v>
      </c>
      <c r="N198" t="s">
        <v>19</v>
      </c>
      <c r="O198">
        <v>2.4689459999999999</v>
      </c>
      <c r="P198">
        <v>0.40428999999999998</v>
      </c>
      <c r="Q198">
        <v>2009.22</v>
      </c>
      <c r="S198" s="4">
        <f t="shared" si="3"/>
        <v>1962.3695994322638</v>
      </c>
      <c r="T198">
        <f>STDEV(S196:S198)/SQRT(3)</f>
        <v>4.9158597454150778E-2</v>
      </c>
    </row>
    <row r="199" spans="1:20" x14ac:dyDescent="0.5">
      <c r="A199" t="s">
        <v>281</v>
      </c>
      <c r="B199" t="s">
        <v>282</v>
      </c>
      <c r="D199" s="1">
        <v>44846.638888888891</v>
      </c>
      <c r="E199" t="s">
        <v>17</v>
      </c>
      <c r="F199" t="s">
        <v>18</v>
      </c>
      <c r="G199">
        <v>34.14</v>
      </c>
      <c r="H199">
        <v>19.863</v>
      </c>
      <c r="I199">
        <v>1.0241</v>
      </c>
      <c r="J199">
        <v>19.971</v>
      </c>
      <c r="K199">
        <v>4.4999999999999998E-2</v>
      </c>
      <c r="L199">
        <v>2.5000000000000001E-2</v>
      </c>
      <c r="M199">
        <v>1.022</v>
      </c>
      <c r="N199" t="s">
        <v>19</v>
      </c>
      <c r="O199">
        <v>1.0557209999999999</v>
      </c>
      <c r="P199">
        <v>0.40421000000000001</v>
      </c>
      <c r="Q199">
        <v>859.03</v>
      </c>
      <c r="S199" s="4">
        <f t="shared" si="3"/>
        <v>838.99939130622704</v>
      </c>
    </row>
    <row r="200" spans="1:20" x14ac:dyDescent="0.5">
      <c r="A200" t="s">
        <v>283</v>
      </c>
      <c r="B200" t="s">
        <v>282</v>
      </c>
      <c r="D200" s="1">
        <v>44846.645138888889</v>
      </c>
      <c r="E200" t="s">
        <v>17</v>
      </c>
      <c r="F200" t="s">
        <v>18</v>
      </c>
      <c r="G200">
        <v>34.14</v>
      </c>
      <c r="H200">
        <v>19.872</v>
      </c>
      <c r="I200">
        <v>1.0241</v>
      </c>
      <c r="J200">
        <v>19.998999999999999</v>
      </c>
      <c r="K200">
        <v>4.7E-2</v>
      </c>
      <c r="L200">
        <v>2.5000000000000001E-2</v>
      </c>
      <c r="M200">
        <v>1.022</v>
      </c>
      <c r="N200" t="s">
        <v>19</v>
      </c>
      <c r="O200">
        <v>1.0536239999999999</v>
      </c>
      <c r="P200">
        <v>0.40431</v>
      </c>
      <c r="Q200">
        <v>857.32</v>
      </c>
      <c r="S200" s="4">
        <f t="shared" si="3"/>
        <v>837.32926458290706</v>
      </c>
    </row>
    <row r="201" spans="1:20" x14ac:dyDescent="0.5">
      <c r="A201" t="s">
        <v>284</v>
      </c>
      <c r="B201" t="s">
        <v>282</v>
      </c>
      <c r="D201" s="1">
        <v>44846.650694444441</v>
      </c>
      <c r="E201" t="s">
        <v>17</v>
      </c>
      <c r="F201" t="s">
        <v>18</v>
      </c>
      <c r="G201">
        <v>34.14</v>
      </c>
      <c r="H201">
        <v>19.895</v>
      </c>
      <c r="I201">
        <v>1.0241</v>
      </c>
      <c r="J201">
        <v>20.033999999999999</v>
      </c>
      <c r="K201">
        <v>4.4999999999999998E-2</v>
      </c>
      <c r="L201">
        <v>2.5000000000000001E-2</v>
      </c>
      <c r="M201">
        <v>1.022</v>
      </c>
      <c r="N201" t="s">
        <v>19</v>
      </c>
      <c r="O201">
        <v>1.0527230000000001</v>
      </c>
      <c r="P201">
        <v>0.40442</v>
      </c>
      <c r="Q201">
        <v>856.6</v>
      </c>
      <c r="S201" s="4">
        <f t="shared" si="3"/>
        <v>836.62605333098281</v>
      </c>
      <c r="T201">
        <f>STDEV(S199:S201)/SQRT(3)</f>
        <v>0.70382141364588147</v>
      </c>
    </row>
    <row r="202" spans="1:20" x14ac:dyDescent="0.5">
      <c r="A202" t="s">
        <v>285</v>
      </c>
      <c r="B202" t="s">
        <v>286</v>
      </c>
      <c r="D202" s="1">
        <v>44846.656944444447</v>
      </c>
      <c r="E202" t="s">
        <v>17</v>
      </c>
      <c r="F202" t="s">
        <v>18</v>
      </c>
      <c r="G202">
        <v>34.14</v>
      </c>
      <c r="H202">
        <v>19.899999999999999</v>
      </c>
      <c r="I202">
        <v>1.0241</v>
      </c>
      <c r="J202">
        <v>20.062000000000001</v>
      </c>
      <c r="K202">
        <v>3.9E-2</v>
      </c>
      <c r="L202">
        <v>2.5000000000000001E-2</v>
      </c>
      <c r="M202">
        <v>1.022</v>
      </c>
      <c r="N202" t="s">
        <v>19</v>
      </c>
      <c r="O202">
        <v>1.331771</v>
      </c>
      <c r="P202">
        <v>0.40416000000000002</v>
      </c>
      <c r="Q202">
        <v>1083.6600000000001</v>
      </c>
      <c r="S202" s="4">
        <f t="shared" si="3"/>
        <v>1058.391535083648</v>
      </c>
    </row>
    <row r="203" spans="1:20" x14ac:dyDescent="0.5">
      <c r="A203" t="s">
        <v>287</v>
      </c>
      <c r="B203" t="s">
        <v>286</v>
      </c>
      <c r="D203" s="1">
        <v>44846.663194444445</v>
      </c>
      <c r="E203" t="s">
        <v>17</v>
      </c>
      <c r="F203" t="s">
        <v>18</v>
      </c>
      <c r="G203">
        <v>34.14</v>
      </c>
      <c r="H203">
        <v>19.925999999999998</v>
      </c>
      <c r="I203">
        <v>1.0241</v>
      </c>
      <c r="J203">
        <v>20.09</v>
      </c>
      <c r="K203">
        <v>0.04</v>
      </c>
      <c r="L203">
        <v>2.5000000000000001E-2</v>
      </c>
      <c r="M203">
        <v>1.022</v>
      </c>
      <c r="N203" t="s">
        <v>19</v>
      </c>
      <c r="O203">
        <v>1.33188</v>
      </c>
      <c r="P203">
        <v>0.40433999999999998</v>
      </c>
      <c r="Q203">
        <v>1083.75</v>
      </c>
      <c r="S203" s="4">
        <f t="shared" si="3"/>
        <v>1058.4794364901384</v>
      </c>
    </row>
    <row r="204" spans="1:20" x14ac:dyDescent="0.5">
      <c r="A204" t="s">
        <v>288</v>
      </c>
      <c r="B204" t="s">
        <v>286</v>
      </c>
      <c r="D204" s="1">
        <v>44846.668749999997</v>
      </c>
      <c r="E204" t="s">
        <v>17</v>
      </c>
      <c r="F204" t="s">
        <v>18</v>
      </c>
      <c r="G204">
        <v>34.14</v>
      </c>
      <c r="H204">
        <v>19.933</v>
      </c>
      <c r="I204">
        <v>1.0241</v>
      </c>
      <c r="J204">
        <v>20.097000000000001</v>
      </c>
      <c r="K204">
        <v>4.2000000000000003E-2</v>
      </c>
      <c r="L204">
        <v>2.5000000000000001E-2</v>
      </c>
      <c r="M204">
        <v>1.022</v>
      </c>
      <c r="N204" t="s">
        <v>19</v>
      </c>
      <c r="O204">
        <v>1.3314269999999999</v>
      </c>
      <c r="P204">
        <v>0.40432000000000001</v>
      </c>
      <c r="Q204">
        <v>1083.3900000000001</v>
      </c>
      <c r="S204" s="4">
        <f t="shared" si="3"/>
        <v>1058.1278308641763</v>
      </c>
      <c r="T204">
        <f>STDEV(S202:S204)/SQRT(3)</f>
        <v>0.10564434276233572</v>
      </c>
    </row>
    <row r="205" spans="1:20" x14ac:dyDescent="0.5">
      <c r="A205" t="s">
        <v>289</v>
      </c>
      <c r="B205" t="s">
        <v>290</v>
      </c>
      <c r="D205" s="1">
        <v>44846.675000000003</v>
      </c>
      <c r="E205" t="s">
        <v>17</v>
      </c>
      <c r="F205" t="s">
        <v>18</v>
      </c>
      <c r="G205">
        <v>27.57</v>
      </c>
      <c r="H205">
        <v>19.952999999999999</v>
      </c>
      <c r="I205">
        <v>1.0190999999999999</v>
      </c>
      <c r="J205">
        <v>20.14</v>
      </c>
      <c r="K205">
        <v>4.1000000000000002E-2</v>
      </c>
      <c r="L205">
        <v>2.5000000000000001E-2</v>
      </c>
      <c r="M205">
        <v>1.022</v>
      </c>
      <c r="N205" t="s">
        <v>19</v>
      </c>
      <c r="O205">
        <v>2.7587950000000001</v>
      </c>
      <c r="P205">
        <v>0.40433999999999998</v>
      </c>
      <c r="Q205">
        <v>2255.87</v>
      </c>
      <c r="S205" s="4">
        <f t="shared" si="3"/>
        <v>2203.2682873310341</v>
      </c>
    </row>
    <row r="206" spans="1:20" x14ac:dyDescent="0.5">
      <c r="A206" t="s">
        <v>291</v>
      </c>
      <c r="B206" t="s">
        <v>290</v>
      </c>
      <c r="D206" s="1">
        <v>44846.681250000001</v>
      </c>
      <c r="E206" t="s">
        <v>17</v>
      </c>
      <c r="F206" t="s">
        <v>18</v>
      </c>
      <c r="G206">
        <v>27.57</v>
      </c>
      <c r="H206">
        <v>19.974</v>
      </c>
      <c r="I206">
        <v>1.0190999999999999</v>
      </c>
      <c r="J206">
        <v>20.177</v>
      </c>
      <c r="K206">
        <v>0.04</v>
      </c>
      <c r="L206">
        <v>2.5000000000000001E-2</v>
      </c>
      <c r="M206">
        <v>1.022</v>
      </c>
      <c r="N206" t="s">
        <v>19</v>
      </c>
      <c r="O206">
        <v>2.7642890000000002</v>
      </c>
      <c r="P206">
        <v>0.40447</v>
      </c>
      <c r="Q206">
        <v>2260.38</v>
      </c>
      <c r="S206" s="4">
        <f t="shared" si="3"/>
        <v>2207.6731244785042</v>
      </c>
    </row>
    <row r="207" spans="1:20" x14ac:dyDescent="0.5">
      <c r="A207" t="s">
        <v>292</v>
      </c>
      <c r="B207" t="s">
        <v>290</v>
      </c>
      <c r="D207" s="1">
        <v>44846.688194444447</v>
      </c>
      <c r="E207" t="s">
        <v>17</v>
      </c>
      <c r="F207" t="s">
        <v>18</v>
      </c>
      <c r="G207">
        <v>27.57</v>
      </c>
      <c r="H207">
        <v>20.007000000000001</v>
      </c>
      <c r="I207">
        <v>1.0190999999999999</v>
      </c>
      <c r="J207">
        <v>20.209</v>
      </c>
      <c r="K207">
        <v>3.6999999999999998E-2</v>
      </c>
      <c r="L207">
        <v>2.5000000000000001E-2</v>
      </c>
      <c r="M207">
        <v>1.022</v>
      </c>
      <c r="N207" t="s">
        <v>19</v>
      </c>
      <c r="O207">
        <v>2.7637350000000001</v>
      </c>
      <c r="P207">
        <v>0.40454000000000001</v>
      </c>
      <c r="Q207">
        <v>2259.94</v>
      </c>
      <c r="S207" s="4">
        <f t="shared" si="3"/>
        <v>2207.2433842689952</v>
      </c>
      <c r="T207">
        <f>STDEV(S205:S207)/SQRT(3)</f>
        <v>1.4021543465837907</v>
      </c>
    </row>
    <row r="208" spans="1:20" x14ac:dyDescent="0.5">
      <c r="A208" t="s">
        <v>293</v>
      </c>
      <c r="B208" t="s">
        <v>294</v>
      </c>
      <c r="D208" s="1">
        <v>44846.694444444445</v>
      </c>
      <c r="E208" t="s">
        <v>17</v>
      </c>
      <c r="F208" t="s">
        <v>18</v>
      </c>
      <c r="G208">
        <v>27.57</v>
      </c>
      <c r="H208">
        <v>20.010000000000002</v>
      </c>
      <c r="I208">
        <v>1.0190999999999999</v>
      </c>
      <c r="J208">
        <v>20.222999999999999</v>
      </c>
      <c r="K208">
        <v>3.7999999999999999E-2</v>
      </c>
      <c r="L208">
        <v>2.5000000000000001E-2</v>
      </c>
      <c r="M208">
        <v>1.022</v>
      </c>
      <c r="N208" t="s">
        <v>19</v>
      </c>
      <c r="O208">
        <v>2.9671120000000002</v>
      </c>
      <c r="P208">
        <v>0.40439999999999998</v>
      </c>
      <c r="Q208">
        <v>2426.25</v>
      </c>
      <c r="S208" s="4">
        <f t="shared" si="3"/>
        <v>2369.6754166405522</v>
      </c>
    </row>
    <row r="209" spans="1:20" x14ac:dyDescent="0.5">
      <c r="A209" t="s">
        <v>295</v>
      </c>
      <c r="B209" t="s">
        <v>294</v>
      </c>
      <c r="D209" s="1">
        <v>44846.701388888891</v>
      </c>
      <c r="E209" t="s">
        <v>17</v>
      </c>
      <c r="F209" t="s">
        <v>18</v>
      </c>
      <c r="G209">
        <v>27.57</v>
      </c>
      <c r="H209">
        <v>20.045000000000002</v>
      </c>
      <c r="I209">
        <v>1.0190999999999999</v>
      </c>
      <c r="J209">
        <v>20.276</v>
      </c>
      <c r="K209">
        <v>5.6000000000000001E-2</v>
      </c>
      <c r="L209">
        <v>2.5000000000000001E-2</v>
      </c>
      <c r="M209">
        <v>1.022</v>
      </c>
      <c r="N209" t="s">
        <v>19</v>
      </c>
      <c r="O209">
        <v>2.965716</v>
      </c>
      <c r="P209">
        <v>0.40450999999999998</v>
      </c>
      <c r="Q209">
        <v>2425.13</v>
      </c>
      <c r="S209" s="4">
        <f t="shared" si="3"/>
        <v>2368.5815324708924</v>
      </c>
    </row>
    <row r="210" spans="1:20" x14ac:dyDescent="0.5">
      <c r="A210" t="s">
        <v>296</v>
      </c>
      <c r="B210" t="s">
        <v>294</v>
      </c>
      <c r="D210" s="1">
        <v>44846.708333333336</v>
      </c>
      <c r="E210" t="s">
        <v>17</v>
      </c>
      <c r="F210" t="s">
        <v>18</v>
      </c>
      <c r="G210">
        <v>27.57</v>
      </c>
      <c r="H210">
        <v>20.094000000000001</v>
      </c>
      <c r="I210">
        <v>1.0190999999999999</v>
      </c>
      <c r="J210">
        <v>20.334</v>
      </c>
      <c r="K210">
        <v>4.2999999999999997E-2</v>
      </c>
      <c r="L210">
        <v>2.5000000000000001E-2</v>
      </c>
      <c r="M210">
        <v>1.022</v>
      </c>
      <c r="N210" t="s">
        <v>19</v>
      </c>
      <c r="O210">
        <v>2.9705279999999998</v>
      </c>
      <c r="P210">
        <v>0.40455999999999998</v>
      </c>
      <c r="Q210">
        <v>2429.09</v>
      </c>
      <c r="S210" s="4">
        <f t="shared" si="3"/>
        <v>2372.4491943564758</v>
      </c>
      <c r="T210">
        <f>STDEV(S208:S210)/SQRT(3)</f>
        <v>1.1510679547268112</v>
      </c>
    </row>
    <row r="211" spans="1:20" x14ac:dyDescent="0.5">
      <c r="A211" t="s">
        <v>297</v>
      </c>
      <c r="B211" t="s">
        <v>30</v>
      </c>
      <c r="D211" s="1">
        <v>44846.715277777781</v>
      </c>
      <c r="E211" t="s">
        <v>31</v>
      </c>
      <c r="F211" t="s">
        <v>18</v>
      </c>
      <c r="G211">
        <v>33</v>
      </c>
      <c r="H211">
        <v>20.106000000000002</v>
      </c>
      <c r="I211">
        <v>1.0232000000000001</v>
      </c>
      <c r="J211">
        <v>20.350000000000001</v>
      </c>
      <c r="K211">
        <v>4.2000000000000003E-2</v>
      </c>
      <c r="L211">
        <v>2.5000000000000001E-2</v>
      </c>
      <c r="M211">
        <v>1.022</v>
      </c>
      <c r="N211" t="s">
        <v>19</v>
      </c>
      <c r="O211">
        <v>2.7855500000000002</v>
      </c>
      <c r="P211">
        <v>0.40481</v>
      </c>
      <c r="Q211">
        <v>2268.64</v>
      </c>
      <c r="S211" s="4">
        <f t="shared" si="3"/>
        <v>2215.7405202297464</v>
      </c>
    </row>
    <row r="212" spans="1:20" x14ac:dyDescent="0.5">
      <c r="T212">
        <f>AVERAGE(T1:T211)</f>
        <v>1.051629456070257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E593-F3C0-EB4B-8C62-32490F31D7F9}">
  <dimension ref="A1:Z428"/>
  <sheetViews>
    <sheetView workbookViewId="0">
      <selection activeCell="AB12" sqref="AB12"/>
    </sheetView>
  </sheetViews>
  <sheetFormatPr defaultColWidth="11" defaultRowHeight="15.75" x14ac:dyDescent="0.5"/>
  <cols>
    <col min="7" max="16" width="0" hidden="1" customWidth="1"/>
    <col min="19" max="19" width="10.8125" style="4"/>
  </cols>
  <sheetData>
    <row r="1" spans="1:2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S1" s="4" t="s">
        <v>13</v>
      </c>
      <c r="V1" t="s">
        <v>1469</v>
      </c>
      <c r="W1" t="s">
        <v>1470</v>
      </c>
      <c r="Y1" t="s">
        <v>1469</v>
      </c>
      <c r="Z1" t="s">
        <v>1470</v>
      </c>
    </row>
    <row r="2" spans="1:26" x14ac:dyDescent="0.5">
      <c r="A2" t="s">
        <v>298</v>
      </c>
      <c r="B2" t="s">
        <v>23</v>
      </c>
      <c r="D2" s="1">
        <v>44846.724999999999</v>
      </c>
      <c r="E2" t="s">
        <v>24</v>
      </c>
      <c r="F2" t="s">
        <v>18</v>
      </c>
      <c r="G2">
        <v>33.529000000000003</v>
      </c>
      <c r="H2">
        <v>20.413</v>
      </c>
      <c r="I2">
        <v>1.0235000000000001</v>
      </c>
      <c r="J2">
        <v>20.393999999999998</v>
      </c>
      <c r="K2">
        <v>4.8000000000000001E-2</v>
      </c>
      <c r="L2">
        <v>2.5000000000000001E-2</v>
      </c>
      <c r="M2">
        <v>1.022</v>
      </c>
      <c r="N2" t="s">
        <v>299</v>
      </c>
      <c r="O2">
        <v>2.8301530000000001</v>
      </c>
      <c r="P2">
        <v>0.40479999999999999</v>
      </c>
      <c r="Q2">
        <v>2304.2399999999998</v>
      </c>
      <c r="S2" s="4">
        <f>Q2*0.980725274191298</f>
        <v>2259.8264058025561</v>
      </c>
      <c r="V2" t="s">
        <v>23</v>
      </c>
      <c r="W2">
        <v>2258.3011499618201</v>
      </c>
      <c r="Y2" t="s">
        <v>23</v>
      </c>
      <c r="Z2">
        <v>2259.23235265434</v>
      </c>
    </row>
    <row r="3" spans="1:26" x14ac:dyDescent="0.5">
      <c r="A3" t="s">
        <v>300</v>
      </c>
      <c r="B3" t="s">
        <v>23</v>
      </c>
      <c r="D3" s="1">
        <v>44846.732638888891</v>
      </c>
      <c r="E3" t="s">
        <v>24</v>
      </c>
      <c r="F3" t="s">
        <v>18</v>
      </c>
      <c r="G3">
        <v>33.529000000000003</v>
      </c>
      <c r="H3">
        <v>20.448</v>
      </c>
      <c r="I3">
        <v>1.0235000000000001</v>
      </c>
      <c r="J3">
        <v>20.388999999999999</v>
      </c>
      <c r="K3">
        <v>4.2999999999999997E-2</v>
      </c>
      <c r="L3">
        <v>2.5000000000000001E-2</v>
      </c>
      <c r="M3">
        <v>1.022</v>
      </c>
      <c r="N3" t="s">
        <v>299</v>
      </c>
      <c r="O3">
        <v>2.8220749999999999</v>
      </c>
      <c r="P3">
        <v>0.40515000000000001</v>
      </c>
      <c r="Q3">
        <v>2297.6799999999998</v>
      </c>
      <c r="S3" s="4">
        <f t="shared" ref="S3:S66" si="0">Q3*0.980725274191298</f>
        <v>2253.3928480038612</v>
      </c>
      <c r="V3" t="s">
        <v>305</v>
      </c>
      <c r="W3">
        <v>2811.9991657120099</v>
      </c>
      <c r="Y3" t="s">
        <v>559</v>
      </c>
      <c r="Z3">
        <v>1669.36712588623</v>
      </c>
    </row>
    <row r="4" spans="1:26" x14ac:dyDescent="0.5">
      <c r="A4" t="s">
        <v>301</v>
      </c>
      <c r="B4" t="s">
        <v>23</v>
      </c>
      <c r="D4" s="1">
        <v>44846.738888888889</v>
      </c>
      <c r="E4" t="s">
        <v>24</v>
      </c>
      <c r="F4" t="s">
        <v>18</v>
      </c>
      <c r="G4">
        <v>33.529000000000003</v>
      </c>
      <c r="H4">
        <v>20.445</v>
      </c>
      <c r="I4">
        <v>1.0235000000000001</v>
      </c>
      <c r="J4">
        <v>20.411999999999999</v>
      </c>
      <c r="K4">
        <v>3.7999999999999999E-2</v>
      </c>
      <c r="L4">
        <v>2.5000000000000001E-2</v>
      </c>
      <c r="M4">
        <v>1.022</v>
      </c>
      <c r="N4" t="s">
        <v>299</v>
      </c>
      <c r="O4">
        <v>2.826711</v>
      </c>
      <c r="P4">
        <v>0.40501999999999999</v>
      </c>
      <c r="Q4">
        <v>2301.46</v>
      </c>
      <c r="S4" s="4">
        <f t="shared" si="0"/>
        <v>2257.0999895403047</v>
      </c>
      <c r="V4" t="s">
        <v>309</v>
      </c>
      <c r="W4">
        <v>2936.1893254789102</v>
      </c>
      <c r="Y4" t="s">
        <v>563</v>
      </c>
      <c r="Z4">
        <v>1678.35443145454</v>
      </c>
    </row>
    <row r="5" spans="1:26" x14ac:dyDescent="0.5">
      <c r="A5" t="s">
        <v>302</v>
      </c>
      <c r="B5" t="s">
        <v>30</v>
      </c>
      <c r="D5" s="1">
        <v>44846.745833333334</v>
      </c>
      <c r="E5" t="s">
        <v>31</v>
      </c>
      <c r="F5" t="s">
        <v>18</v>
      </c>
      <c r="G5">
        <v>33</v>
      </c>
      <c r="H5">
        <v>20.428000000000001</v>
      </c>
      <c r="I5">
        <v>1.0230999999999999</v>
      </c>
      <c r="J5">
        <v>20.405999999999999</v>
      </c>
      <c r="K5">
        <v>3.7999999999999999E-2</v>
      </c>
      <c r="L5">
        <v>2.5000000000000001E-2</v>
      </c>
      <c r="M5">
        <v>1.022</v>
      </c>
      <c r="N5" t="s">
        <v>299</v>
      </c>
      <c r="O5">
        <v>2.7647900000000001</v>
      </c>
      <c r="P5">
        <v>0.40509000000000001</v>
      </c>
      <c r="Q5">
        <v>2251.92</v>
      </c>
      <c r="S5" s="4">
        <f t="shared" si="0"/>
        <v>2208.5148594568677</v>
      </c>
      <c r="V5" t="s">
        <v>313</v>
      </c>
      <c r="W5">
        <v>1828.07962186128</v>
      </c>
      <c r="Y5" t="s">
        <v>567</v>
      </c>
      <c r="Z5">
        <v>746.27951390243902</v>
      </c>
    </row>
    <row r="6" spans="1:26" x14ac:dyDescent="0.5">
      <c r="A6" t="s">
        <v>303</v>
      </c>
      <c r="B6" t="s">
        <v>30</v>
      </c>
      <c r="D6" s="1">
        <v>44846.752083333333</v>
      </c>
      <c r="E6" t="s">
        <v>31</v>
      </c>
      <c r="F6" t="s">
        <v>18</v>
      </c>
      <c r="G6">
        <v>33</v>
      </c>
      <c r="H6">
        <v>20.431999999999999</v>
      </c>
      <c r="I6">
        <v>1.0230999999999999</v>
      </c>
      <c r="J6">
        <v>20.472000000000001</v>
      </c>
      <c r="K6">
        <v>3.7999999999999999E-2</v>
      </c>
      <c r="L6">
        <v>2.5000000000000001E-2</v>
      </c>
      <c r="M6">
        <v>1.022</v>
      </c>
      <c r="N6" t="s">
        <v>299</v>
      </c>
      <c r="O6">
        <v>2.7692169999999998</v>
      </c>
      <c r="P6">
        <v>0.40516999999999997</v>
      </c>
      <c r="Q6">
        <v>2255.52</v>
      </c>
      <c r="S6" s="4">
        <f t="shared" si="0"/>
        <v>2212.0454704439562</v>
      </c>
      <c r="V6" t="s">
        <v>317</v>
      </c>
      <c r="W6">
        <v>1979.0684937541</v>
      </c>
      <c r="Y6" t="s">
        <v>571</v>
      </c>
      <c r="Z6">
        <v>986.41173269399803</v>
      </c>
    </row>
    <row r="7" spans="1:26" x14ac:dyDescent="0.5">
      <c r="A7" t="s">
        <v>304</v>
      </c>
      <c r="B7" t="s">
        <v>305</v>
      </c>
      <c r="D7" s="1">
        <v>44846.758333333331</v>
      </c>
      <c r="E7" t="s">
        <v>17</v>
      </c>
      <c r="F7" t="s">
        <v>18</v>
      </c>
      <c r="G7">
        <v>33.880000000000003</v>
      </c>
      <c r="H7">
        <v>20.434000000000001</v>
      </c>
      <c r="I7">
        <v>1.0238</v>
      </c>
      <c r="J7">
        <v>20.506</v>
      </c>
      <c r="K7">
        <v>3.4000000000000002E-2</v>
      </c>
      <c r="L7">
        <v>2.5000000000000001E-2</v>
      </c>
      <c r="M7">
        <v>1.022</v>
      </c>
      <c r="N7" t="s">
        <v>299</v>
      </c>
      <c r="O7">
        <v>3.5263770000000001</v>
      </c>
      <c r="P7">
        <v>0.40551999999999999</v>
      </c>
      <c r="Q7">
        <v>2870.35</v>
      </c>
      <c r="S7" s="4">
        <f t="shared" si="0"/>
        <v>2815.0247907749922</v>
      </c>
      <c r="V7" t="s">
        <v>321</v>
      </c>
      <c r="W7">
        <v>2238.6677528463001</v>
      </c>
      <c r="Y7" t="s">
        <v>576</v>
      </c>
      <c r="Z7">
        <v>2075.8906158085101</v>
      </c>
    </row>
    <row r="8" spans="1:26" x14ac:dyDescent="0.5">
      <c r="A8" t="s">
        <v>306</v>
      </c>
      <c r="B8" t="s">
        <v>305</v>
      </c>
      <c r="D8" s="1">
        <v>44846.765277777777</v>
      </c>
      <c r="E8" t="s">
        <v>17</v>
      </c>
      <c r="F8" t="s">
        <v>18</v>
      </c>
      <c r="G8">
        <v>33.880000000000003</v>
      </c>
      <c r="H8">
        <v>20.425000000000001</v>
      </c>
      <c r="I8">
        <v>1.0238</v>
      </c>
      <c r="J8">
        <v>20.498999999999999</v>
      </c>
      <c r="K8">
        <v>3.1E-2</v>
      </c>
      <c r="L8">
        <v>2.5000000000000001E-2</v>
      </c>
      <c r="M8">
        <v>1.022</v>
      </c>
      <c r="N8" t="s">
        <v>299</v>
      </c>
      <c r="O8">
        <v>3.5170669999999999</v>
      </c>
      <c r="P8">
        <v>0.40555999999999998</v>
      </c>
      <c r="Q8">
        <v>2862.77</v>
      </c>
      <c r="S8" s="4">
        <f t="shared" si="0"/>
        <v>2807.5908931966219</v>
      </c>
      <c r="V8" t="s">
        <v>325</v>
      </c>
      <c r="W8">
        <v>2249.8616320629699</v>
      </c>
      <c r="Y8" t="s">
        <v>580</v>
      </c>
      <c r="Z8">
        <v>2207.9178680709301</v>
      </c>
    </row>
    <row r="9" spans="1:26" x14ac:dyDescent="0.5">
      <c r="A9" t="s">
        <v>307</v>
      </c>
      <c r="B9" t="s">
        <v>305</v>
      </c>
      <c r="D9" s="1">
        <v>44846.772222222222</v>
      </c>
      <c r="E9" t="s">
        <v>17</v>
      </c>
      <c r="F9" t="s">
        <v>18</v>
      </c>
      <c r="G9">
        <v>33.880000000000003</v>
      </c>
      <c r="H9">
        <v>20.396000000000001</v>
      </c>
      <c r="I9">
        <v>1.0238</v>
      </c>
      <c r="J9">
        <v>20.47</v>
      </c>
      <c r="K9">
        <v>2.9000000000000001E-2</v>
      </c>
      <c r="L9">
        <v>2.5000000000000001E-2</v>
      </c>
      <c r="M9">
        <v>1.022</v>
      </c>
      <c r="N9" t="s">
        <v>299</v>
      </c>
      <c r="O9">
        <v>3.5207290000000002</v>
      </c>
      <c r="P9">
        <v>0.40544999999999998</v>
      </c>
      <c r="Q9">
        <v>2865.73</v>
      </c>
      <c r="S9" s="4">
        <f t="shared" si="0"/>
        <v>2810.4938400082283</v>
      </c>
      <c r="V9" t="s">
        <v>329</v>
      </c>
      <c r="W9">
        <v>781.02371677438896</v>
      </c>
      <c r="Y9" t="s">
        <v>584</v>
      </c>
      <c r="Z9">
        <v>2694.0046549643698</v>
      </c>
    </row>
    <row r="10" spans="1:26" x14ac:dyDescent="0.5">
      <c r="A10" t="s">
        <v>308</v>
      </c>
      <c r="B10" t="s">
        <v>309</v>
      </c>
      <c r="D10" s="1">
        <v>44846.779166666667</v>
      </c>
      <c r="E10" t="s">
        <v>17</v>
      </c>
      <c r="F10" t="s">
        <v>18</v>
      </c>
      <c r="G10">
        <v>33.880000000000003</v>
      </c>
      <c r="H10">
        <v>20.37</v>
      </c>
      <c r="I10">
        <v>1.0238</v>
      </c>
      <c r="J10">
        <v>20.446000000000002</v>
      </c>
      <c r="K10">
        <v>3.2000000000000001E-2</v>
      </c>
      <c r="L10">
        <v>2.5000000000000001E-2</v>
      </c>
      <c r="M10">
        <v>1.022</v>
      </c>
      <c r="N10" t="s">
        <v>299</v>
      </c>
      <c r="O10">
        <v>3.6752609999999999</v>
      </c>
      <c r="P10">
        <v>0.40534999999999999</v>
      </c>
      <c r="Q10">
        <v>2991.49</v>
      </c>
      <c r="S10" s="4">
        <f t="shared" si="0"/>
        <v>2933.8298504905256</v>
      </c>
      <c r="V10" t="s">
        <v>333</v>
      </c>
      <c r="W10">
        <v>1033.79792803742</v>
      </c>
      <c r="Y10" t="s">
        <v>588</v>
      </c>
      <c r="Z10">
        <v>2836.2359663397101</v>
      </c>
    </row>
    <row r="11" spans="1:26" x14ac:dyDescent="0.5">
      <c r="A11" t="s">
        <v>310</v>
      </c>
      <c r="B11" t="s">
        <v>309</v>
      </c>
      <c r="D11" s="1">
        <v>44846.786111111112</v>
      </c>
      <c r="E11" t="s">
        <v>17</v>
      </c>
      <c r="F11" t="s">
        <v>18</v>
      </c>
      <c r="G11">
        <v>33.880000000000003</v>
      </c>
      <c r="H11">
        <v>20.335999999999999</v>
      </c>
      <c r="I11">
        <v>1.0238</v>
      </c>
      <c r="J11">
        <v>20.399999999999999</v>
      </c>
      <c r="K11">
        <v>3.1E-2</v>
      </c>
      <c r="L11">
        <v>2.5000000000000001E-2</v>
      </c>
      <c r="M11">
        <v>1.022</v>
      </c>
      <c r="N11" t="s">
        <v>299</v>
      </c>
      <c r="O11">
        <v>3.677702</v>
      </c>
      <c r="P11">
        <v>0.40523999999999999</v>
      </c>
      <c r="Q11">
        <v>2993.45</v>
      </c>
      <c r="S11" s="4">
        <f t="shared" si="0"/>
        <v>2935.7520720279408</v>
      </c>
      <c r="V11" t="s">
        <v>338</v>
      </c>
      <c r="W11">
        <v>2139.9978978334998</v>
      </c>
      <c r="Y11" t="s">
        <v>592</v>
      </c>
      <c r="Z11">
        <v>1295.48496970725</v>
      </c>
    </row>
    <row r="12" spans="1:26" x14ac:dyDescent="0.5">
      <c r="A12" t="s">
        <v>311</v>
      </c>
      <c r="B12" t="s">
        <v>309</v>
      </c>
      <c r="D12" s="1">
        <v>44846.793055555558</v>
      </c>
      <c r="E12" t="s">
        <v>17</v>
      </c>
      <c r="F12" t="s">
        <v>18</v>
      </c>
      <c r="G12">
        <v>33.880000000000003</v>
      </c>
      <c r="H12">
        <v>20.3</v>
      </c>
      <c r="I12">
        <v>1.0238</v>
      </c>
      <c r="J12">
        <v>20.353999999999999</v>
      </c>
      <c r="K12">
        <v>0.03</v>
      </c>
      <c r="L12">
        <v>2.5000000000000001E-2</v>
      </c>
      <c r="M12">
        <v>1.022</v>
      </c>
      <c r="N12" t="s">
        <v>299</v>
      </c>
      <c r="O12">
        <v>3.676282</v>
      </c>
      <c r="P12">
        <v>0.40523999999999999</v>
      </c>
      <c r="Q12">
        <v>2992.27</v>
      </c>
      <c r="S12" s="4">
        <f t="shared" si="0"/>
        <v>2934.5948162043951</v>
      </c>
      <c r="V12" t="s">
        <v>342</v>
      </c>
      <c r="W12">
        <v>2284.1162186659699</v>
      </c>
      <c r="Y12" t="s">
        <v>596</v>
      </c>
      <c r="Z12">
        <v>1514.18529300304</v>
      </c>
    </row>
    <row r="13" spans="1:26" x14ac:dyDescent="0.5">
      <c r="A13" t="s">
        <v>312</v>
      </c>
      <c r="B13" t="s">
        <v>313</v>
      </c>
      <c r="D13" s="1">
        <v>44846.799305555556</v>
      </c>
      <c r="E13" t="s">
        <v>17</v>
      </c>
      <c r="F13" t="s">
        <v>18</v>
      </c>
      <c r="G13">
        <v>33.979999999999997</v>
      </c>
      <c r="H13">
        <v>20.259</v>
      </c>
      <c r="I13">
        <v>1.0239</v>
      </c>
      <c r="J13">
        <v>20.285</v>
      </c>
      <c r="K13">
        <v>3.3000000000000002E-2</v>
      </c>
      <c r="L13">
        <v>2.5000000000000001E-2</v>
      </c>
      <c r="M13">
        <v>1.022</v>
      </c>
      <c r="N13" t="s">
        <v>299</v>
      </c>
      <c r="O13">
        <v>2.293755</v>
      </c>
      <c r="P13">
        <v>0.40505000000000002</v>
      </c>
      <c r="Q13">
        <v>1866.82</v>
      </c>
      <c r="S13" s="4">
        <f t="shared" si="0"/>
        <v>1830.8375563657987</v>
      </c>
      <c r="V13" t="s">
        <v>346</v>
      </c>
      <c r="W13">
        <v>2889.0570761558101</v>
      </c>
      <c r="Y13" t="s">
        <v>600</v>
      </c>
      <c r="Z13">
        <v>588.47229059237998</v>
      </c>
    </row>
    <row r="14" spans="1:26" x14ac:dyDescent="0.5">
      <c r="A14" t="s">
        <v>314</v>
      </c>
      <c r="B14" t="s">
        <v>313</v>
      </c>
      <c r="D14" s="1">
        <v>44846.805555555555</v>
      </c>
      <c r="E14" t="s">
        <v>17</v>
      </c>
      <c r="F14" t="s">
        <v>18</v>
      </c>
      <c r="G14">
        <v>33.979999999999997</v>
      </c>
      <c r="H14">
        <v>20.222999999999999</v>
      </c>
      <c r="I14">
        <v>1.0239</v>
      </c>
      <c r="J14">
        <v>20.234000000000002</v>
      </c>
      <c r="K14">
        <v>2.9000000000000001E-2</v>
      </c>
      <c r="L14">
        <v>2.5000000000000001E-2</v>
      </c>
      <c r="M14">
        <v>1.022</v>
      </c>
      <c r="N14" t="s">
        <v>299</v>
      </c>
      <c r="O14">
        <v>2.2890649999999999</v>
      </c>
      <c r="P14">
        <v>0.40500999999999998</v>
      </c>
      <c r="Q14">
        <v>1862.98</v>
      </c>
      <c r="S14" s="4">
        <f t="shared" si="0"/>
        <v>1827.0715713129043</v>
      </c>
      <c r="V14" t="s">
        <v>350</v>
      </c>
      <c r="W14">
        <v>3034.2313238522602</v>
      </c>
      <c r="Y14" t="s">
        <v>604</v>
      </c>
      <c r="Z14">
        <v>921.06676101427104</v>
      </c>
    </row>
    <row r="15" spans="1:26" x14ac:dyDescent="0.5">
      <c r="A15" t="s">
        <v>315</v>
      </c>
      <c r="B15" t="s">
        <v>313</v>
      </c>
      <c r="D15" s="1">
        <v>44846.811805555553</v>
      </c>
      <c r="E15" t="s">
        <v>17</v>
      </c>
      <c r="F15" t="s">
        <v>18</v>
      </c>
      <c r="G15">
        <v>33.979999999999997</v>
      </c>
      <c r="H15">
        <v>20.18</v>
      </c>
      <c r="I15">
        <v>1.0239</v>
      </c>
      <c r="J15">
        <v>20.181999999999999</v>
      </c>
      <c r="K15">
        <v>3.4000000000000002E-2</v>
      </c>
      <c r="L15">
        <v>2.5000000000000001E-2</v>
      </c>
      <c r="M15">
        <v>1.022</v>
      </c>
      <c r="N15" t="s">
        <v>299</v>
      </c>
      <c r="O15">
        <v>2.288313</v>
      </c>
      <c r="P15">
        <v>0.40488000000000002</v>
      </c>
      <c r="Q15">
        <v>1862.35</v>
      </c>
      <c r="S15" s="4">
        <f t="shared" si="0"/>
        <v>1826.4537143901637</v>
      </c>
      <c r="V15" t="s">
        <v>354</v>
      </c>
      <c r="W15">
        <v>1471.7338770921101</v>
      </c>
      <c r="Y15" t="s">
        <v>609</v>
      </c>
      <c r="Z15">
        <v>1278.86727864061</v>
      </c>
    </row>
    <row r="16" spans="1:26" x14ac:dyDescent="0.5">
      <c r="A16" t="s">
        <v>316</v>
      </c>
      <c r="B16" t="s">
        <v>317</v>
      </c>
      <c r="D16" s="1">
        <v>44846.818749999999</v>
      </c>
      <c r="E16" t="s">
        <v>17</v>
      </c>
      <c r="F16" t="s">
        <v>18</v>
      </c>
      <c r="G16">
        <v>33.979999999999997</v>
      </c>
      <c r="H16">
        <v>20.148</v>
      </c>
      <c r="I16">
        <v>1.0239</v>
      </c>
      <c r="J16">
        <v>20.137</v>
      </c>
      <c r="K16">
        <v>0.03</v>
      </c>
      <c r="L16">
        <v>2.5000000000000001E-2</v>
      </c>
      <c r="M16">
        <v>1.022</v>
      </c>
      <c r="N16" t="s">
        <v>299</v>
      </c>
      <c r="O16">
        <v>2.4732259999999999</v>
      </c>
      <c r="P16">
        <v>0.40462999999999999</v>
      </c>
      <c r="Q16">
        <v>2012.82</v>
      </c>
      <c r="S16" s="4">
        <f t="shared" si="0"/>
        <v>1974.0234463977283</v>
      </c>
      <c r="V16" t="s">
        <v>358</v>
      </c>
      <c r="W16">
        <v>1656.8428665448</v>
      </c>
      <c r="Y16" t="s">
        <v>614</v>
      </c>
      <c r="Z16">
        <v>1475.0655210672601</v>
      </c>
    </row>
    <row r="17" spans="1:26" x14ac:dyDescent="0.5">
      <c r="A17" t="s">
        <v>318</v>
      </c>
      <c r="B17" t="s">
        <v>317</v>
      </c>
      <c r="D17" s="1">
        <v>44846.824999999997</v>
      </c>
      <c r="E17" t="s">
        <v>17</v>
      </c>
      <c r="F17" t="s">
        <v>18</v>
      </c>
      <c r="G17">
        <v>33.979999999999997</v>
      </c>
      <c r="H17">
        <v>20.135000000000002</v>
      </c>
      <c r="I17">
        <v>1.0239</v>
      </c>
      <c r="J17">
        <v>20.122</v>
      </c>
      <c r="K17">
        <v>3.6999999999999998E-2</v>
      </c>
      <c r="L17">
        <v>2.5000000000000001E-2</v>
      </c>
      <c r="M17">
        <v>1.022</v>
      </c>
      <c r="N17" t="s">
        <v>299</v>
      </c>
      <c r="O17">
        <v>2.4781270000000002</v>
      </c>
      <c r="P17">
        <v>0.40455000000000002</v>
      </c>
      <c r="Q17">
        <v>2016.81</v>
      </c>
      <c r="S17" s="4">
        <f t="shared" si="0"/>
        <v>1977.9365402417516</v>
      </c>
      <c r="V17" t="s">
        <v>362</v>
      </c>
      <c r="W17">
        <v>706.24832764633504</v>
      </c>
      <c r="Y17" t="s">
        <v>618</v>
      </c>
      <c r="Z17">
        <v>729.78249405263796</v>
      </c>
    </row>
    <row r="18" spans="1:26" x14ac:dyDescent="0.5">
      <c r="A18" t="s">
        <v>319</v>
      </c>
      <c r="B18" t="s">
        <v>317</v>
      </c>
      <c r="D18" s="1">
        <v>44846.831250000003</v>
      </c>
      <c r="E18" t="s">
        <v>17</v>
      </c>
      <c r="F18" t="s">
        <v>18</v>
      </c>
      <c r="G18">
        <v>33.979999999999997</v>
      </c>
      <c r="H18">
        <v>20.111999999999998</v>
      </c>
      <c r="I18">
        <v>1.024</v>
      </c>
      <c r="J18">
        <v>20.097999999999999</v>
      </c>
      <c r="K18">
        <v>3.7999999999999999E-2</v>
      </c>
      <c r="L18">
        <v>2.5000000000000001E-2</v>
      </c>
      <c r="M18">
        <v>1.022</v>
      </c>
      <c r="N18" t="s">
        <v>299</v>
      </c>
      <c r="O18">
        <v>2.4809359999999998</v>
      </c>
      <c r="P18">
        <v>0.40395999999999999</v>
      </c>
      <c r="Q18">
        <v>2019.08</v>
      </c>
      <c r="S18" s="4">
        <f t="shared" si="0"/>
        <v>1980.1627866141657</v>
      </c>
      <c r="V18" t="s">
        <v>366</v>
      </c>
      <c r="W18">
        <v>972.91125384177406</v>
      </c>
      <c r="Y18" t="s">
        <v>622</v>
      </c>
      <c r="Z18">
        <v>739.89840443868104</v>
      </c>
    </row>
    <row r="19" spans="1:26" x14ac:dyDescent="0.5">
      <c r="A19" t="s">
        <v>320</v>
      </c>
      <c r="B19" t="s">
        <v>321</v>
      </c>
      <c r="D19" s="1">
        <v>44846.837500000001</v>
      </c>
      <c r="E19" t="s">
        <v>17</v>
      </c>
      <c r="F19" t="s">
        <v>18</v>
      </c>
      <c r="G19">
        <v>33.909999999999997</v>
      </c>
      <c r="H19">
        <v>20.097999999999999</v>
      </c>
      <c r="I19">
        <v>1.0239</v>
      </c>
      <c r="J19">
        <v>20.082000000000001</v>
      </c>
      <c r="K19">
        <v>4.2000000000000003E-2</v>
      </c>
      <c r="L19">
        <v>2.5000000000000001E-2</v>
      </c>
      <c r="M19">
        <v>1.022</v>
      </c>
      <c r="N19" t="s">
        <v>299</v>
      </c>
      <c r="O19">
        <v>2.7967759999999999</v>
      </c>
      <c r="P19">
        <v>0.40464</v>
      </c>
      <c r="Q19">
        <v>2276.23</v>
      </c>
      <c r="S19" s="4">
        <f t="shared" si="0"/>
        <v>2232.356290872458</v>
      </c>
      <c r="V19" t="s">
        <v>371</v>
      </c>
      <c r="W19">
        <v>1408.18121163928</v>
      </c>
      <c r="Y19" t="s">
        <v>626</v>
      </c>
      <c r="Z19">
        <v>629.59558299288403</v>
      </c>
    </row>
    <row r="20" spans="1:26" x14ac:dyDescent="0.5">
      <c r="A20" t="s">
        <v>322</v>
      </c>
      <c r="B20" t="s">
        <v>321</v>
      </c>
      <c r="D20" s="1">
        <v>44846.84375</v>
      </c>
      <c r="E20" t="s">
        <v>17</v>
      </c>
      <c r="F20" t="s">
        <v>18</v>
      </c>
      <c r="G20">
        <v>33.909999999999997</v>
      </c>
      <c r="H20">
        <v>20.079999999999998</v>
      </c>
      <c r="I20">
        <v>1.0239</v>
      </c>
      <c r="J20">
        <v>20.059000000000001</v>
      </c>
      <c r="K20">
        <v>3.9E-2</v>
      </c>
      <c r="L20">
        <v>2.5000000000000001E-2</v>
      </c>
      <c r="M20">
        <v>1.022</v>
      </c>
      <c r="N20" t="s">
        <v>299</v>
      </c>
      <c r="O20">
        <v>2.8030010000000001</v>
      </c>
      <c r="P20">
        <v>0.40465000000000001</v>
      </c>
      <c r="Q20">
        <v>2281.29</v>
      </c>
      <c r="S20" s="4">
        <f t="shared" si="0"/>
        <v>2237.3187607598661</v>
      </c>
      <c r="V20" t="s">
        <v>375</v>
      </c>
      <c r="W20">
        <v>1579.5681003621901</v>
      </c>
      <c r="Y20" t="s">
        <v>630</v>
      </c>
      <c r="Z20">
        <v>876.56169721790604</v>
      </c>
    </row>
    <row r="21" spans="1:26" x14ac:dyDescent="0.5">
      <c r="A21" t="s">
        <v>323</v>
      </c>
      <c r="B21" t="s">
        <v>321</v>
      </c>
      <c r="D21" s="1">
        <v>44846.85</v>
      </c>
      <c r="E21" t="s">
        <v>17</v>
      </c>
      <c r="F21" t="s">
        <v>18</v>
      </c>
      <c r="G21">
        <v>33.909999999999997</v>
      </c>
      <c r="H21">
        <v>20.056000000000001</v>
      </c>
      <c r="I21">
        <v>1.0239</v>
      </c>
      <c r="J21">
        <v>20.03</v>
      </c>
      <c r="K21">
        <v>3.7999999999999999E-2</v>
      </c>
      <c r="L21">
        <v>2.5000000000000001E-2</v>
      </c>
      <c r="M21">
        <v>1.022</v>
      </c>
      <c r="N21" t="s">
        <v>299</v>
      </c>
      <c r="O21">
        <v>2.8040850000000002</v>
      </c>
      <c r="P21">
        <v>0.40455000000000002</v>
      </c>
      <c r="Q21">
        <v>2282.16</v>
      </c>
      <c r="S21" s="4">
        <f t="shared" si="0"/>
        <v>2238.1719917484124</v>
      </c>
      <c r="V21" t="s">
        <v>379</v>
      </c>
      <c r="W21">
        <v>796.389933365096</v>
      </c>
      <c r="Y21" t="s">
        <v>634</v>
      </c>
      <c r="Z21">
        <v>1788.4732482033401</v>
      </c>
    </row>
    <row r="22" spans="1:26" x14ac:dyDescent="0.5">
      <c r="A22" t="s">
        <v>324</v>
      </c>
      <c r="B22" t="s">
        <v>325</v>
      </c>
      <c r="D22" s="1">
        <v>44846.856944444444</v>
      </c>
      <c r="E22" t="s">
        <v>17</v>
      </c>
      <c r="F22" t="s">
        <v>18</v>
      </c>
      <c r="G22">
        <v>33.909999999999997</v>
      </c>
      <c r="H22">
        <v>20.030999999999999</v>
      </c>
      <c r="I22">
        <v>1.0239</v>
      </c>
      <c r="J22">
        <v>19.986999999999998</v>
      </c>
      <c r="K22">
        <v>4.2000000000000003E-2</v>
      </c>
      <c r="L22">
        <v>2.5000000000000001E-2</v>
      </c>
      <c r="M22">
        <v>1.022</v>
      </c>
      <c r="N22" t="s">
        <v>299</v>
      </c>
      <c r="O22">
        <v>2.8169689999999998</v>
      </c>
      <c r="P22">
        <v>0.40450000000000003</v>
      </c>
      <c r="Q22">
        <v>2292.63</v>
      </c>
      <c r="S22" s="4">
        <f t="shared" si="0"/>
        <v>2248.4401853691957</v>
      </c>
      <c r="V22" t="s">
        <v>383</v>
      </c>
      <c r="W22">
        <v>797.92233124272002</v>
      </c>
      <c r="Y22" t="s">
        <v>638</v>
      </c>
      <c r="Z22">
        <v>1926.5149968974799</v>
      </c>
    </row>
    <row r="23" spans="1:26" x14ac:dyDescent="0.5">
      <c r="A23" t="s">
        <v>326</v>
      </c>
      <c r="B23" t="s">
        <v>325</v>
      </c>
      <c r="D23" s="1">
        <v>44846.863194444442</v>
      </c>
      <c r="E23" t="s">
        <v>17</v>
      </c>
      <c r="F23" t="s">
        <v>18</v>
      </c>
      <c r="G23">
        <v>33.909999999999997</v>
      </c>
      <c r="H23">
        <v>20.027999999999999</v>
      </c>
      <c r="I23">
        <v>1.0239</v>
      </c>
      <c r="J23">
        <v>20.021000000000001</v>
      </c>
      <c r="K23">
        <v>3.6999999999999998E-2</v>
      </c>
      <c r="L23">
        <v>2.5000000000000001E-2</v>
      </c>
      <c r="M23">
        <v>1.022</v>
      </c>
      <c r="N23" t="s">
        <v>299</v>
      </c>
      <c r="O23">
        <v>2.8163860000000001</v>
      </c>
      <c r="P23">
        <v>0.40456999999999999</v>
      </c>
      <c r="Q23">
        <v>2292.15</v>
      </c>
      <c r="S23" s="4">
        <f t="shared" si="0"/>
        <v>2247.9694372375839</v>
      </c>
      <c r="V23" t="s">
        <v>387</v>
      </c>
      <c r="W23">
        <v>589.37908662408802</v>
      </c>
      <c r="Y23" t="s">
        <v>643</v>
      </c>
      <c r="Z23">
        <v>883.92290025723696</v>
      </c>
    </row>
    <row r="24" spans="1:26" x14ac:dyDescent="0.5">
      <c r="A24" t="s">
        <v>327</v>
      </c>
      <c r="B24" t="s">
        <v>325</v>
      </c>
      <c r="D24" s="1">
        <v>44846.869444444441</v>
      </c>
      <c r="E24" t="s">
        <v>17</v>
      </c>
      <c r="F24" t="s">
        <v>18</v>
      </c>
      <c r="G24">
        <v>33.909999999999997</v>
      </c>
      <c r="H24">
        <v>20.021000000000001</v>
      </c>
      <c r="I24">
        <v>1.0239</v>
      </c>
      <c r="J24">
        <v>19.988</v>
      </c>
      <c r="K24">
        <v>4.2999999999999997E-2</v>
      </c>
      <c r="L24">
        <v>2.5000000000000001E-2</v>
      </c>
      <c r="M24">
        <v>1.022</v>
      </c>
      <c r="N24" t="s">
        <v>299</v>
      </c>
      <c r="O24">
        <v>2.8214350000000001</v>
      </c>
      <c r="P24">
        <v>0.40445999999999999</v>
      </c>
      <c r="Q24">
        <v>2296.2600000000002</v>
      </c>
      <c r="S24" s="4">
        <f t="shared" si="0"/>
        <v>2252.0002181145101</v>
      </c>
      <c r="V24" t="s">
        <v>391</v>
      </c>
      <c r="W24">
        <v>883.01817397166997</v>
      </c>
      <c r="Y24" t="s">
        <v>647</v>
      </c>
      <c r="Z24">
        <v>1012.74373667672</v>
      </c>
    </row>
    <row r="25" spans="1:26" x14ac:dyDescent="0.5">
      <c r="A25" t="s">
        <v>328</v>
      </c>
      <c r="B25" t="s">
        <v>329</v>
      </c>
      <c r="D25" s="1">
        <v>44846.876388888886</v>
      </c>
      <c r="E25" t="s">
        <v>17</v>
      </c>
      <c r="F25" t="s">
        <v>18</v>
      </c>
      <c r="G25">
        <v>34.14</v>
      </c>
      <c r="H25">
        <v>19.998000000000001</v>
      </c>
      <c r="I25">
        <v>1.0241</v>
      </c>
      <c r="J25">
        <v>19.945</v>
      </c>
      <c r="K25">
        <v>4.2999999999999997E-2</v>
      </c>
      <c r="L25">
        <v>2.5000000000000001E-2</v>
      </c>
      <c r="M25">
        <v>1.022</v>
      </c>
      <c r="N25" t="s">
        <v>299</v>
      </c>
      <c r="O25">
        <v>0.98497999999999997</v>
      </c>
      <c r="P25">
        <v>0.40371000000000001</v>
      </c>
      <c r="Q25">
        <v>801.5</v>
      </c>
      <c r="S25" s="4">
        <f t="shared" si="0"/>
        <v>786.05130726432526</v>
      </c>
      <c r="V25" t="s">
        <v>395</v>
      </c>
      <c r="W25">
        <v>1840.3337613262199</v>
      </c>
      <c r="Y25" t="s">
        <v>651</v>
      </c>
      <c r="Z25">
        <v>2089.0618803482898</v>
      </c>
    </row>
    <row r="26" spans="1:26" x14ac:dyDescent="0.5">
      <c r="A26" t="s">
        <v>330</v>
      </c>
      <c r="B26" t="s">
        <v>329</v>
      </c>
      <c r="D26" s="1">
        <v>44846.881944444445</v>
      </c>
      <c r="E26" t="s">
        <v>17</v>
      </c>
      <c r="F26" t="s">
        <v>18</v>
      </c>
      <c r="G26">
        <v>34.14</v>
      </c>
      <c r="H26">
        <v>19.981000000000002</v>
      </c>
      <c r="I26">
        <v>1.0241</v>
      </c>
      <c r="J26">
        <v>19.923999999999999</v>
      </c>
      <c r="K26">
        <v>4.3999999999999997E-2</v>
      </c>
      <c r="L26">
        <v>2.5000000000000001E-2</v>
      </c>
      <c r="M26">
        <v>1.022</v>
      </c>
      <c r="N26" t="s">
        <v>299</v>
      </c>
      <c r="O26">
        <v>0.97799100000000005</v>
      </c>
      <c r="P26">
        <v>0.40422000000000002</v>
      </c>
      <c r="Q26">
        <v>795.81</v>
      </c>
      <c r="S26" s="4">
        <f t="shared" si="0"/>
        <v>780.47098045417681</v>
      </c>
      <c r="V26" t="s">
        <v>399</v>
      </c>
      <c r="W26">
        <v>2044.86627155269</v>
      </c>
      <c r="Y26" t="s">
        <v>655</v>
      </c>
      <c r="Z26">
        <v>2142.96831606566</v>
      </c>
    </row>
    <row r="27" spans="1:26" x14ac:dyDescent="0.5">
      <c r="A27" t="s">
        <v>331</v>
      </c>
      <c r="B27" t="s">
        <v>329</v>
      </c>
      <c r="D27" s="1">
        <v>44846.887499999997</v>
      </c>
      <c r="E27" t="s">
        <v>17</v>
      </c>
      <c r="F27" t="s">
        <v>18</v>
      </c>
      <c r="G27">
        <v>34.14</v>
      </c>
      <c r="H27">
        <v>19.975999999999999</v>
      </c>
      <c r="I27">
        <v>1.0241</v>
      </c>
      <c r="J27">
        <v>19.937999999999999</v>
      </c>
      <c r="K27">
        <v>4.3999999999999997E-2</v>
      </c>
      <c r="L27">
        <v>2.5000000000000001E-2</v>
      </c>
      <c r="M27">
        <v>1.022</v>
      </c>
      <c r="N27" t="s">
        <v>299</v>
      </c>
      <c r="O27">
        <v>0.97775699999999999</v>
      </c>
      <c r="P27">
        <v>0.4042</v>
      </c>
      <c r="Q27">
        <v>795.61</v>
      </c>
      <c r="S27" s="4">
        <f t="shared" si="0"/>
        <v>780.2748353993386</v>
      </c>
      <c r="V27" t="s">
        <v>407</v>
      </c>
      <c r="W27">
        <v>827.98663947559601</v>
      </c>
      <c r="Y27" t="s">
        <v>659</v>
      </c>
      <c r="Z27">
        <v>2815.26224216215</v>
      </c>
    </row>
    <row r="28" spans="1:26" x14ac:dyDescent="0.5">
      <c r="A28" t="s">
        <v>332</v>
      </c>
      <c r="B28" t="s">
        <v>333</v>
      </c>
      <c r="D28" s="1">
        <v>44846.893750000003</v>
      </c>
      <c r="E28" t="s">
        <v>17</v>
      </c>
      <c r="F28" t="s">
        <v>18</v>
      </c>
      <c r="G28">
        <v>34.14</v>
      </c>
      <c r="H28">
        <v>19.991</v>
      </c>
      <c r="I28">
        <v>1.0241</v>
      </c>
      <c r="J28">
        <v>19.966999999999999</v>
      </c>
      <c r="K28">
        <v>5.2999999999999999E-2</v>
      </c>
      <c r="L28">
        <v>2.5000000000000001E-2</v>
      </c>
      <c r="M28">
        <v>1.022</v>
      </c>
      <c r="N28" t="s">
        <v>299</v>
      </c>
      <c r="O28">
        <v>1.2944059999999999</v>
      </c>
      <c r="P28">
        <v>0.40412999999999999</v>
      </c>
      <c r="Q28">
        <v>1053.28</v>
      </c>
      <c r="S28" s="4">
        <f t="shared" si="0"/>
        <v>1032.9783168002102</v>
      </c>
      <c r="V28" t="s">
        <v>411</v>
      </c>
      <c r="W28">
        <v>1087.8541131592599</v>
      </c>
      <c r="Y28" t="s">
        <v>663</v>
      </c>
      <c r="Z28">
        <v>2937.0602593127601</v>
      </c>
    </row>
    <row r="29" spans="1:26" x14ac:dyDescent="0.5">
      <c r="A29" t="s">
        <v>334</v>
      </c>
      <c r="B29" t="s">
        <v>333</v>
      </c>
      <c r="D29" s="1">
        <v>44846.9</v>
      </c>
      <c r="E29" t="s">
        <v>17</v>
      </c>
      <c r="F29" t="s">
        <v>18</v>
      </c>
      <c r="G29">
        <v>34.14</v>
      </c>
      <c r="H29">
        <v>20.012</v>
      </c>
      <c r="I29">
        <v>1.0241</v>
      </c>
      <c r="J29">
        <v>19.981999999999999</v>
      </c>
      <c r="K29">
        <v>4.2000000000000003E-2</v>
      </c>
      <c r="L29">
        <v>2.5000000000000001E-2</v>
      </c>
      <c r="M29">
        <v>1.022</v>
      </c>
      <c r="N29" t="s">
        <v>299</v>
      </c>
      <c r="O29">
        <v>1.298556</v>
      </c>
      <c r="P29">
        <v>0.40426000000000001</v>
      </c>
      <c r="Q29">
        <v>1056.6600000000001</v>
      </c>
      <c r="S29" s="4">
        <f t="shared" si="0"/>
        <v>1036.2931682269771</v>
      </c>
      <c r="V29" t="s">
        <v>415</v>
      </c>
      <c r="W29">
        <v>2026.74958816662</v>
      </c>
      <c r="Y29" t="s">
        <v>667</v>
      </c>
      <c r="Z29">
        <v>1822.8953628253601</v>
      </c>
    </row>
    <row r="30" spans="1:26" x14ac:dyDescent="0.5">
      <c r="A30" t="s">
        <v>335</v>
      </c>
      <c r="B30" t="s">
        <v>333</v>
      </c>
      <c r="D30" s="1">
        <v>44846.90625</v>
      </c>
      <c r="E30" t="s">
        <v>17</v>
      </c>
      <c r="F30" t="s">
        <v>18</v>
      </c>
      <c r="G30">
        <v>34.14</v>
      </c>
      <c r="H30">
        <v>20.026</v>
      </c>
      <c r="I30">
        <v>1.0241</v>
      </c>
      <c r="J30">
        <v>20.009</v>
      </c>
      <c r="K30">
        <v>4.1000000000000002E-2</v>
      </c>
      <c r="L30">
        <v>2.5000000000000001E-2</v>
      </c>
      <c r="M30">
        <v>1.022</v>
      </c>
      <c r="N30" t="s">
        <v>299</v>
      </c>
      <c r="O30">
        <v>1.294367</v>
      </c>
      <c r="P30">
        <v>0.40427000000000002</v>
      </c>
      <c r="Q30">
        <v>1053.26</v>
      </c>
      <c r="S30" s="4">
        <f t="shared" si="0"/>
        <v>1032.9587022947264</v>
      </c>
      <c r="V30" t="s">
        <v>419</v>
      </c>
      <c r="W30">
        <v>2269.5523365589802</v>
      </c>
      <c r="Y30" t="s">
        <v>671</v>
      </c>
      <c r="Z30">
        <v>1908.8115857559201</v>
      </c>
    </row>
    <row r="31" spans="1:26" x14ac:dyDescent="0.5">
      <c r="A31" t="s">
        <v>336</v>
      </c>
      <c r="B31" t="s">
        <v>30</v>
      </c>
      <c r="D31" s="1">
        <v>44846.912499999999</v>
      </c>
      <c r="E31" t="s">
        <v>31</v>
      </c>
      <c r="F31" t="s">
        <v>18</v>
      </c>
      <c r="G31">
        <v>33</v>
      </c>
      <c r="H31">
        <v>20.045999999999999</v>
      </c>
      <c r="I31">
        <v>1.0232000000000001</v>
      </c>
      <c r="J31">
        <v>20.068000000000001</v>
      </c>
      <c r="K31">
        <v>3.7999999999999999E-2</v>
      </c>
      <c r="L31">
        <v>2.5000000000000001E-2</v>
      </c>
      <c r="M31">
        <v>1.022</v>
      </c>
      <c r="N31" t="s">
        <v>299</v>
      </c>
      <c r="O31">
        <v>2.772618</v>
      </c>
      <c r="P31">
        <v>0.40445999999999999</v>
      </c>
      <c r="Q31">
        <v>2258.0700000000002</v>
      </c>
      <c r="S31" s="4">
        <f t="shared" si="0"/>
        <v>2214.5463198931443</v>
      </c>
      <c r="V31" t="s">
        <v>423</v>
      </c>
      <c r="W31">
        <v>2606.47378794013</v>
      </c>
      <c r="Y31" t="s">
        <v>676</v>
      </c>
      <c r="Z31">
        <v>1894.9678679280501</v>
      </c>
    </row>
    <row r="32" spans="1:26" x14ac:dyDescent="0.5">
      <c r="A32" t="s">
        <v>337</v>
      </c>
      <c r="B32" t="s">
        <v>338</v>
      </c>
      <c r="D32" s="1">
        <v>44846.918749999997</v>
      </c>
      <c r="E32" t="s">
        <v>17</v>
      </c>
      <c r="F32" t="s">
        <v>18</v>
      </c>
      <c r="G32">
        <v>27.31</v>
      </c>
      <c r="H32">
        <v>20.03</v>
      </c>
      <c r="I32">
        <v>1.0188999999999999</v>
      </c>
      <c r="J32">
        <v>20.053000000000001</v>
      </c>
      <c r="K32">
        <v>0.04</v>
      </c>
      <c r="L32">
        <v>2.5000000000000001E-2</v>
      </c>
      <c r="M32">
        <v>1.022</v>
      </c>
      <c r="N32" t="s">
        <v>299</v>
      </c>
      <c r="O32">
        <v>2.6601889999999999</v>
      </c>
      <c r="P32">
        <v>0.40426000000000001</v>
      </c>
      <c r="Q32">
        <v>2175.6999999999998</v>
      </c>
      <c r="S32" s="4">
        <f t="shared" si="0"/>
        <v>2133.763979058007</v>
      </c>
      <c r="V32" t="s">
        <v>427</v>
      </c>
      <c r="W32">
        <v>2878.8712133875301</v>
      </c>
      <c r="Y32" t="s">
        <v>680</v>
      </c>
      <c r="Z32">
        <v>1907.26658861436</v>
      </c>
    </row>
    <row r="33" spans="1:26" x14ac:dyDescent="0.5">
      <c r="A33" t="s">
        <v>339</v>
      </c>
      <c r="B33" t="s">
        <v>338</v>
      </c>
      <c r="D33" s="1">
        <v>44846.925694444442</v>
      </c>
      <c r="E33" t="s">
        <v>17</v>
      </c>
      <c r="F33" t="s">
        <v>18</v>
      </c>
      <c r="G33">
        <v>27.31</v>
      </c>
      <c r="H33">
        <v>20.006</v>
      </c>
      <c r="I33">
        <v>1.0188999999999999</v>
      </c>
      <c r="J33">
        <v>20.021999999999998</v>
      </c>
      <c r="K33">
        <v>3.3000000000000002E-2</v>
      </c>
      <c r="L33">
        <v>2.5000000000000001E-2</v>
      </c>
      <c r="M33">
        <v>1.022</v>
      </c>
      <c r="N33" t="s">
        <v>299</v>
      </c>
      <c r="O33">
        <v>2.665524</v>
      </c>
      <c r="P33">
        <v>0.40407999999999999</v>
      </c>
      <c r="Q33">
        <v>2180.0500000000002</v>
      </c>
      <c r="S33" s="4">
        <f t="shared" si="0"/>
        <v>2138.0301340007395</v>
      </c>
      <c r="V33" t="s">
        <v>431</v>
      </c>
      <c r="W33">
        <v>1764.65347022285</v>
      </c>
      <c r="Y33" t="s">
        <v>684</v>
      </c>
      <c r="Z33">
        <v>833.03148667679602</v>
      </c>
    </row>
    <row r="34" spans="1:26" x14ac:dyDescent="0.5">
      <c r="A34" t="s">
        <v>340</v>
      </c>
      <c r="B34" t="s">
        <v>338</v>
      </c>
      <c r="D34" s="1">
        <v>44846.931944444441</v>
      </c>
      <c r="E34" t="s">
        <v>17</v>
      </c>
      <c r="F34" t="s">
        <v>18</v>
      </c>
      <c r="G34">
        <v>27.31</v>
      </c>
      <c r="H34">
        <v>19.97</v>
      </c>
      <c r="I34">
        <v>1.0188999999999999</v>
      </c>
      <c r="J34">
        <v>19.983000000000001</v>
      </c>
      <c r="K34">
        <v>3.5999999999999997E-2</v>
      </c>
      <c r="L34">
        <v>2.5000000000000001E-2</v>
      </c>
      <c r="M34">
        <v>1.022</v>
      </c>
      <c r="N34" t="s">
        <v>299</v>
      </c>
      <c r="O34">
        <v>2.6654990000000001</v>
      </c>
      <c r="P34">
        <v>0.40415000000000001</v>
      </c>
      <c r="Q34">
        <v>2180.0100000000002</v>
      </c>
      <c r="S34" s="4">
        <f t="shared" si="0"/>
        <v>2137.9909049897715</v>
      </c>
      <c r="V34" t="s">
        <v>435</v>
      </c>
      <c r="W34">
        <v>1985.08916838602</v>
      </c>
      <c r="Y34" t="s">
        <v>688</v>
      </c>
      <c r="Z34">
        <v>1023.58619915421</v>
      </c>
    </row>
    <row r="35" spans="1:26" x14ac:dyDescent="0.5">
      <c r="A35" t="s">
        <v>341</v>
      </c>
      <c r="B35" t="s">
        <v>342</v>
      </c>
      <c r="D35" s="1">
        <v>44846.938888888886</v>
      </c>
      <c r="E35" t="s">
        <v>17</v>
      </c>
      <c r="F35" t="s">
        <v>18</v>
      </c>
      <c r="G35">
        <v>27.31</v>
      </c>
      <c r="H35">
        <v>19.943000000000001</v>
      </c>
      <c r="I35">
        <v>1.0188999999999999</v>
      </c>
      <c r="J35">
        <v>19.957000000000001</v>
      </c>
      <c r="K35">
        <v>4.2999999999999997E-2</v>
      </c>
      <c r="L35">
        <v>2.5000000000000001E-2</v>
      </c>
      <c r="M35">
        <v>1.022</v>
      </c>
      <c r="N35" t="s">
        <v>299</v>
      </c>
      <c r="O35">
        <v>2.8448310000000001</v>
      </c>
      <c r="P35">
        <v>0.40393000000000001</v>
      </c>
      <c r="Q35">
        <v>2326.67</v>
      </c>
      <c r="S35" s="4">
        <f t="shared" si="0"/>
        <v>2281.8240737026672</v>
      </c>
      <c r="V35" t="s">
        <v>440</v>
      </c>
      <c r="W35">
        <v>1862.95991108203</v>
      </c>
      <c r="Y35" t="s">
        <v>692</v>
      </c>
      <c r="Z35">
        <v>2103.7863727470399</v>
      </c>
    </row>
    <row r="36" spans="1:26" x14ac:dyDescent="0.5">
      <c r="A36" t="s">
        <v>343</v>
      </c>
      <c r="B36" t="s">
        <v>342</v>
      </c>
      <c r="D36" s="1">
        <v>44846.945138888892</v>
      </c>
      <c r="E36" t="s">
        <v>17</v>
      </c>
      <c r="F36" t="s">
        <v>18</v>
      </c>
      <c r="G36">
        <v>27.31</v>
      </c>
      <c r="H36">
        <v>19.913</v>
      </c>
      <c r="I36">
        <v>1.0188999999999999</v>
      </c>
      <c r="J36">
        <v>19.922999999999998</v>
      </c>
      <c r="K36">
        <v>3.7999999999999999E-2</v>
      </c>
      <c r="L36">
        <v>2.5000000000000001E-2</v>
      </c>
      <c r="M36">
        <v>1.022</v>
      </c>
      <c r="N36" t="s">
        <v>299</v>
      </c>
      <c r="O36">
        <v>2.8476300000000001</v>
      </c>
      <c r="P36">
        <v>0.40398000000000001</v>
      </c>
      <c r="Q36">
        <v>2328.94</v>
      </c>
      <c r="S36" s="4">
        <f t="shared" si="0"/>
        <v>2284.0503200750813</v>
      </c>
      <c r="V36" t="s">
        <v>444</v>
      </c>
      <c r="W36">
        <v>1890.57314560088</v>
      </c>
      <c r="Y36" t="s">
        <v>696</v>
      </c>
      <c r="Z36">
        <v>2179.9338919328402</v>
      </c>
    </row>
    <row r="37" spans="1:26" x14ac:dyDescent="0.5">
      <c r="A37" t="s">
        <v>344</v>
      </c>
      <c r="B37" t="s">
        <v>342</v>
      </c>
      <c r="D37" s="1">
        <v>44846.95208333333</v>
      </c>
      <c r="E37" t="s">
        <v>17</v>
      </c>
      <c r="F37" t="s">
        <v>18</v>
      </c>
      <c r="G37">
        <v>27.31</v>
      </c>
      <c r="H37">
        <v>19.893999999999998</v>
      </c>
      <c r="I37">
        <v>1.0188999999999999</v>
      </c>
      <c r="J37">
        <v>19.91</v>
      </c>
      <c r="K37">
        <v>3.5999999999999997E-2</v>
      </c>
      <c r="L37">
        <v>2.5000000000000001E-2</v>
      </c>
      <c r="M37">
        <v>1.022</v>
      </c>
      <c r="N37" t="s">
        <v>299</v>
      </c>
      <c r="O37">
        <v>2.8371590000000002</v>
      </c>
      <c r="P37">
        <v>0.40393000000000001</v>
      </c>
      <c r="Q37">
        <v>2320.37</v>
      </c>
      <c r="S37" s="4">
        <f t="shared" si="0"/>
        <v>2275.645504475262</v>
      </c>
      <c r="V37" t="s">
        <v>449</v>
      </c>
      <c r="W37">
        <v>793.69196613975703</v>
      </c>
      <c r="Y37" t="s">
        <v>700</v>
      </c>
      <c r="Z37">
        <v>2779.1739138426601</v>
      </c>
    </row>
    <row r="38" spans="1:26" x14ac:dyDescent="0.5">
      <c r="A38" t="s">
        <v>345</v>
      </c>
      <c r="B38" t="s">
        <v>346</v>
      </c>
      <c r="D38" s="1">
        <v>44846.959027777775</v>
      </c>
      <c r="E38" t="s">
        <v>17</v>
      </c>
      <c r="F38" t="s">
        <v>18</v>
      </c>
      <c r="G38">
        <v>33.659999999999997</v>
      </c>
      <c r="H38">
        <v>19.873000000000001</v>
      </c>
      <c r="I38">
        <v>1.0238</v>
      </c>
      <c r="J38">
        <v>19.904</v>
      </c>
      <c r="K38">
        <v>3.1E-2</v>
      </c>
      <c r="L38">
        <v>2.5000000000000001E-2</v>
      </c>
      <c r="M38">
        <v>1.022</v>
      </c>
      <c r="N38" t="s">
        <v>299</v>
      </c>
      <c r="O38">
        <v>3.6149110000000002</v>
      </c>
      <c r="P38">
        <v>0.40482000000000001</v>
      </c>
      <c r="Q38">
        <v>2942.47</v>
      </c>
      <c r="S38" s="4">
        <f t="shared" si="0"/>
        <v>2885.7546975496684</v>
      </c>
      <c r="V38" t="s">
        <v>453</v>
      </c>
      <c r="W38">
        <v>1049.3917091662199</v>
      </c>
      <c r="Y38" t="s">
        <v>704</v>
      </c>
      <c r="Z38">
        <v>2848.6741427541201</v>
      </c>
    </row>
    <row r="39" spans="1:26" x14ac:dyDescent="0.5">
      <c r="A39" t="s">
        <v>347</v>
      </c>
      <c r="B39" t="s">
        <v>346</v>
      </c>
      <c r="D39" s="1">
        <v>44846.96597222222</v>
      </c>
      <c r="E39" t="s">
        <v>17</v>
      </c>
      <c r="F39" t="s">
        <v>18</v>
      </c>
      <c r="G39">
        <v>33.659999999999997</v>
      </c>
      <c r="H39">
        <v>19.843</v>
      </c>
      <c r="I39">
        <v>1.0238</v>
      </c>
      <c r="J39">
        <v>19.870999999999999</v>
      </c>
      <c r="K39">
        <v>3.1E-2</v>
      </c>
      <c r="L39">
        <v>2.5000000000000001E-2</v>
      </c>
      <c r="M39">
        <v>1.022</v>
      </c>
      <c r="N39" t="s">
        <v>299</v>
      </c>
      <c r="O39">
        <v>3.6253929999999999</v>
      </c>
      <c r="P39">
        <v>0.40475</v>
      </c>
      <c r="Q39">
        <v>2950.98</v>
      </c>
      <c r="S39" s="4">
        <f t="shared" si="0"/>
        <v>2894.1006696330364</v>
      </c>
      <c r="V39" t="s">
        <v>457</v>
      </c>
      <c r="W39">
        <v>2071.85873860316</v>
      </c>
      <c r="Y39" t="s">
        <v>710</v>
      </c>
      <c r="Z39">
        <v>1364.3873367219601</v>
      </c>
    </row>
    <row r="40" spans="1:26" x14ac:dyDescent="0.5">
      <c r="A40" t="s">
        <v>348</v>
      </c>
      <c r="B40" t="s">
        <v>346</v>
      </c>
      <c r="D40" s="1">
        <v>44846.972916666666</v>
      </c>
      <c r="E40" t="s">
        <v>17</v>
      </c>
      <c r="F40" t="s">
        <v>18</v>
      </c>
      <c r="G40">
        <v>33.659999999999997</v>
      </c>
      <c r="H40">
        <v>19.812000000000001</v>
      </c>
      <c r="I40">
        <v>1.0238</v>
      </c>
      <c r="J40">
        <v>19.832000000000001</v>
      </c>
      <c r="K40">
        <v>3.4000000000000002E-2</v>
      </c>
      <c r="L40">
        <v>2.5000000000000001E-2</v>
      </c>
      <c r="M40">
        <v>1.022</v>
      </c>
      <c r="N40" t="s">
        <v>299</v>
      </c>
      <c r="O40">
        <v>3.6109200000000001</v>
      </c>
      <c r="P40">
        <v>0.40467999999999998</v>
      </c>
      <c r="Q40">
        <v>2939.18</v>
      </c>
      <c r="S40" s="4">
        <f t="shared" si="0"/>
        <v>2882.5281113975789</v>
      </c>
      <c r="V40" t="s">
        <v>461</v>
      </c>
      <c r="W40">
        <v>2294.32021873443</v>
      </c>
      <c r="Y40" t="s">
        <v>714</v>
      </c>
      <c r="Z40">
        <v>1472.52635789898</v>
      </c>
    </row>
    <row r="41" spans="1:26" x14ac:dyDescent="0.5">
      <c r="A41" t="s">
        <v>349</v>
      </c>
      <c r="B41" t="s">
        <v>350</v>
      </c>
      <c r="D41" s="1">
        <v>44846.979861111111</v>
      </c>
      <c r="E41" t="s">
        <v>17</v>
      </c>
      <c r="F41" t="s">
        <v>18</v>
      </c>
      <c r="G41">
        <v>33.659999999999997</v>
      </c>
      <c r="H41">
        <v>19.792999999999999</v>
      </c>
      <c r="I41">
        <v>1.0238</v>
      </c>
      <c r="J41">
        <v>19.821999999999999</v>
      </c>
      <c r="K41">
        <v>0.03</v>
      </c>
      <c r="L41">
        <v>2.5000000000000001E-2</v>
      </c>
      <c r="M41">
        <v>1.022</v>
      </c>
      <c r="N41" t="s">
        <v>299</v>
      </c>
      <c r="O41">
        <v>3.7960609999999999</v>
      </c>
      <c r="P41">
        <v>0.40455999999999998</v>
      </c>
      <c r="Q41">
        <v>3089.86</v>
      </c>
      <c r="S41" s="4">
        <f t="shared" si="0"/>
        <v>3030.303795712724</v>
      </c>
      <c r="V41" t="s">
        <v>465</v>
      </c>
      <c r="W41">
        <v>2798.2247646404799</v>
      </c>
      <c r="Y41" t="s">
        <v>718</v>
      </c>
      <c r="Z41">
        <v>647.33928500642901</v>
      </c>
    </row>
    <row r="42" spans="1:26" x14ac:dyDescent="0.5">
      <c r="A42" t="s">
        <v>351</v>
      </c>
      <c r="B42" t="s">
        <v>350</v>
      </c>
      <c r="D42" s="1">
        <v>44846.986805555556</v>
      </c>
      <c r="E42" t="s">
        <v>17</v>
      </c>
      <c r="F42" t="s">
        <v>18</v>
      </c>
      <c r="G42">
        <v>33.659999999999997</v>
      </c>
      <c r="H42">
        <v>19.774000000000001</v>
      </c>
      <c r="I42">
        <v>1.0238</v>
      </c>
      <c r="J42">
        <v>19.795999999999999</v>
      </c>
      <c r="K42">
        <v>3.4000000000000002E-2</v>
      </c>
      <c r="L42">
        <v>2.5000000000000001E-2</v>
      </c>
      <c r="M42">
        <v>1.022</v>
      </c>
      <c r="N42" t="s">
        <v>299</v>
      </c>
      <c r="O42">
        <v>3.7952249999999998</v>
      </c>
      <c r="P42">
        <v>0.40445999999999999</v>
      </c>
      <c r="Q42">
        <v>3089.17</v>
      </c>
      <c r="S42" s="4">
        <f t="shared" si="0"/>
        <v>3029.6270952735322</v>
      </c>
      <c r="V42" t="s">
        <v>469</v>
      </c>
      <c r="W42">
        <v>3004.6297923740399</v>
      </c>
      <c r="Y42" t="s">
        <v>722</v>
      </c>
      <c r="Z42">
        <v>857.02316073547399</v>
      </c>
    </row>
    <row r="43" spans="1:26" x14ac:dyDescent="0.5">
      <c r="A43" t="s">
        <v>352</v>
      </c>
      <c r="B43" t="s">
        <v>350</v>
      </c>
      <c r="D43" s="1">
        <v>44846.993750000001</v>
      </c>
      <c r="E43" t="s">
        <v>17</v>
      </c>
      <c r="F43" t="s">
        <v>18</v>
      </c>
      <c r="G43">
        <v>33.659999999999997</v>
      </c>
      <c r="H43">
        <v>19.745999999999999</v>
      </c>
      <c r="I43">
        <v>1.0238</v>
      </c>
      <c r="J43">
        <v>19.753</v>
      </c>
      <c r="K43">
        <v>3.1E-2</v>
      </c>
      <c r="L43">
        <v>2.5000000000000001E-2</v>
      </c>
      <c r="M43">
        <v>1.022</v>
      </c>
      <c r="N43" t="s">
        <v>299</v>
      </c>
      <c r="O43">
        <v>3.8046310000000001</v>
      </c>
      <c r="P43">
        <v>0.40400000000000003</v>
      </c>
      <c r="Q43">
        <v>3096.8</v>
      </c>
      <c r="S43" s="4">
        <f t="shared" si="0"/>
        <v>3037.1100291156117</v>
      </c>
      <c r="V43" t="s">
        <v>474</v>
      </c>
      <c r="W43">
        <v>1341.09520970839</v>
      </c>
      <c r="Y43" t="s">
        <v>726</v>
      </c>
      <c r="Z43">
        <v>1351.2524530867099</v>
      </c>
    </row>
    <row r="44" spans="1:26" x14ac:dyDescent="0.5">
      <c r="A44" t="s">
        <v>353</v>
      </c>
      <c r="B44" t="s">
        <v>354</v>
      </c>
      <c r="D44" s="1">
        <v>44847.000694444447</v>
      </c>
      <c r="E44" t="s">
        <v>17</v>
      </c>
      <c r="F44" t="s">
        <v>18</v>
      </c>
      <c r="G44">
        <v>27.82</v>
      </c>
      <c r="H44">
        <v>19.725000000000001</v>
      </c>
      <c r="I44">
        <v>1.0194000000000001</v>
      </c>
      <c r="J44">
        <v>19.710999999999999</v>
      </c>
      <c r="K44">
        <v>3.6999999999999998E-2</v>
      </c>
      <c r="L44">
        <v>2.5000000000000001E-2</v>
      </c>
      <c r="M44">
        <v>1.022</v>
      </c>
      <c r="N44" t="s">
        <v>299</v>
      </c>
      <c r="O44">
        <v>1.8401099999999999</v>
      </c>
      <c r="P44">
        <v>0.40366999999999997</v>
      </c>
      <c r="Q44">
        <v>1504.3</v>
      </c>
      <c r="S44" s="4">
        <f t="shared" si="0"/>
        <v>1475.3050299659694</v>
      </c>
      <c r="V44" t="s">
        <v>478</v>
      </c>
      <c r="W44">
        <v>1576.4844374050101</v>
      </c>
      <c r="Y44" t="s">
        <v>730</v>
      </c>
      <c r="Z44">
        <v>1459.4349207723601</v>
      </c>
    </row>
    <row r="45" spans="1:26" x14ac:dyDescent="0.5">
      <c r="A45" t="s">
        <v>355</v>
      </c>
      <c r="B45" t="s">
        <v>354</v>
      </c>
      <c r="D45" s="1">
        <v>44847.006944444445</v>
      </c>
      <c r="E45" t="s">
        <v>17</v>
      </c>
      <c r="F45" t="s">
        <v>18</v>
      </c>
      <c r="G45">
        <v>27.82</v>
      </c>
      <c r="H45">
        <v>19.696999999999999</v>
      </c>
      <c r="I45">
        <v>1.0194000000000001</v>
      </c>
      <c r="J45">
        <v>19.687000000000001</v>
      </c>
      <c r="K45">
        <v>3.4000000000000002E-2</v>
      </c>
      <c r="L45">
        <v>2.5000000000000001E-2</v>
      </c>
      <c r="M45">
        <v>1.022</v>
      </c>
      <c r="N45" t="s">
        <v>299</v>
      </c>
      <c r="O45">
        <v>1.8328439999999999</v>
      </c>
      <c r="P45">
        <v>0.40371000000000001</v>
      </c>
      <c r="Q45">
        <v>1498.35</v>
      </c>
      <c r="S45" s="4">
        <f t="shared" si="0"/>
        <v>1469.4697145845312</v>
      </c>
      <c r="V45" t="s">
        <v>482</v>
      </c>
      <c r="W45">
        <v>605.00724319472602</v>
      </c>
      <c r="Y45" t="s">
        <v>734</v>
      </c>
      <c r="Z45">
        <v>798.80185331223799</v>
      </c>
    </row>
    <row r="46" spans="1:26" x14ac:dyDescent="0.5">
      <c r="A46" t="s">
        <v>356</v>
      </c>
      <c r="B46" t="s">
        <v>354</v>
      </c>
      <c r="D46" s="1">
        <v>44847.012499999997</v>
      </c>
      <c r="E46" t="s">
        <v>17</v>
      </c>
      <c r="F46" t="s">
        <v>18</v>
      </c>
      <c r="G46">
        <v>27.82</v>
      </c>
      <c r="H46">
        <v>19.693000000000001</v>
      </c>
      <c r="I46">
        <v>1.0194000000000001</v>
      </c>
      <c r="J46">
        <v>19.699000000000002</v>
      </c>
      <c r="K46">
        <v>3.3000000000000002E-2</v>
      </c>
      <c r="L46">
        <v>2.5000000000000001E-2</v>
      </c>
      <c r="M46">
        <v>1.022</v>
      </c>
      <c r="N46" t="s">
        <v>299</v>
      </c>
      <c r="O46">
        <v>1.8328819999999999</v>
      </c>
      <c r="P46">
        <v>0.40366000000000002</v>
      </c>
      <c r="Q46">
        <v>1498.37</v>
      </c>
      <c r="S46" s="4">
        <f t="shared" si="0"/>
        <v>1469.489329090015</v>
      </c>
      <c r="V46" t="s">
        <v>486</v>
      </c>
      <c r="W46">
        <v>951.33824072131097</v>
      </c>
      <c r="Y46" t="s">
        <v>738</v>
      </c>
      <c r="Z46">
        <v>846.47219289048201</v>
      </c>
    </row>
    <row r="47" spans="1:26" x14ac:dyDescent="0.5">
      <c r="A47" t="s">
        <v>357</v>
      </c>
      <c r="B47" t="s">
        <v>358</v>
      </c>
      <c r="D47" s="1">
        <v>44847.018750000003</v>
      </c>
      <c r="E47" t="s">
        <v>17</v>
      </c>
      <c r="F47" t="s">
        <v>18</v>
      </c>
      <c r="G47">
        <v>27.82</v>
      </c>
      <c r="H47">
        <v>19.683</v>
      </c>
      <c r="I47">
        <v>1.0194000000000001</v>
      </c>
      <c r="J47">
        <v>19.681999999999999</v>
      </c>
      <c r="K47">
        <v>3.1E-2</v>
      </c>
      <c r="L47">
        <v>2.5000000000000001E-2</v>
      </c>
      <c r="M47">
        <v>1.022</v>
      </c>
      <c r="N47" t="s">
        <v>299</v>
      </c>
      <c r="O47">
        <v>2.0633270000000001</v>
      </c>
      <c r="P47">
        <v>0.40367999999999998</v>
      </c>
      <c r="Q47">
        <v>1686.76</v>
      </c>
      <c r="S47" s="4">
        <f t="shared" si="0"/>
        <v>1654.2481634949138</v>
      </c>
      <c r="V47" t="s">
        <v>490</v>
      </c>
      <c r="W47">
        <v>1347.0804908862001</v>
      </c>
      <c r="Y47" t="s">
        <v>743</v>
      </c>
      <c r="Z47">
        <v>622.72513697747797</v>
      </c>
    </row>
    <row r="48" spans="1:26" x14ac:dyDescent="0.5">
      <c r="A48" t="s">
        <v>359</v>
      </c>
      <c r="B48" t="s">
        <v>358</v>
      </c>
      <c r="D48" s="1">
        <v>44847.025000000001</v>
      </c>
      <c r="E48" t="s">
        <v>17</v>
      </c>
      <c r="F48" t="s">
        <v>18</v>
      </c>
      <c r="G48">
        <v>27.82</v>
      </c>
      <c r="H48">
        <v>19.658999999999999</v>
      </c>
      <c r="I48">
        <v>1.0194000000000001</v>
      </c>
      <c r="J48">
        <v>19.649999999999999</v>
      </c>
      <c r="K48">
        <v>3.5999999999999997E-2</v>
      </c>
      <c r="L48">
        <v>2.5000000000000001E-2</v>
      </c>
      <c r="M48">
        <v>1.022</v>
      </c>
      <c r="N48" t="s">
        <v>299</v>
      </c>
      <c r="O48">
        <v>2.0597970000000001</v>
      </c>
      <c r="P48">
        <v>0.40366000000000002</v>
      </c>
      <c r="Q48">
        <v>1683.86</v>
      </c>
      <c r="S48" s="4">
        <f t="shared" si="0"/>
        <v>1651.404060199759</v>
      </c>
      <c r="V48" t="s">
        <v>494</v>
      </c>
      <c r="W48">
        <v>1560.11738784967</v>
      </c>
      <c r="Y48" t="s">
        <v>747</v>
      </c>
      <c r="Z48">
        <v>789.66827388957302</v>
      </c>
    </row>
    <row r="49" spans="1:26" x14ac:dyDescent="0.5">
      <c r="A49" t="s">
        <v>360</v>
      </c>
      <c r="B49" t="s">
        <v>358</v>
      </c>
      <c r="D49" s="1">
        <v>44847.03125</v>
      </c>
      <c r="E49" t="s">
        <v>17</v>
      </c>
      <c r="F49" t="s">
        <v>18</v>
      </c>
      <c r="G49">
        <v>27.82</v>
      </c>
      <c r="H49">
        <v>19.635999999999999</v>
      </c>
      <c r="I49">
        <v>1.0194000000000001</v>
      </c>
      <c r="J49">
        <v>19.617000000000001</v>
      </c>
      <c r="K49">
        <v>3.3000000000000002E-2</v>
      </c>
      <c r="L49">
        <v>2.5000000000000001E-2</v>
      </c>
      <c r="M49">
        <v>1.022</v>
      </c>
      <c r="N49" t="s">
        <v>299</v>
      </c>
      <c r="O49">
        <v>2.0653190000000001</v>
      </c>
      <c r="P49">
        <v>0.40361999999999998</v>
      </c>
      <c r="Q49">
        <v>1688.37</v>
      </c>
      <c r="S49" s="4">
        <f t="shared" si="0"/>
        <v>1655.8271311863616</v>
      </c>
      <c r="V49" t="s">
        <v>498</v>
      </c>
      <c r="W49">
        <v>740.07784850335202</v>
      </c>
      <c r="Y49" t="s">
        <v>751</v>
      </c>
      <c r="Z49">
        <v>1891.79983800797</v>
      </c>
    </row>
    <row r="50" spans="1:26" x14ac:dyDescent="0.5">
      <c r="A50" t="s">
        <v>361</v>
      </c>
      <c r="B50" t="s">
        <v>362</v>
      </c>
      <c r="D50" s="1">
        <v>44847.037499999999</v>
      </c>
      <c r="E50" t="s">
        <v>17</v>
      </c>
      <c r="F50" t="s">
        <v>18</v>
      </c>
      <c r="G50">
        <v>27.87</v>
      </c>
      <c r="H50">
        <v>19.622</v>
      </c>
      <c r="I50">
        <v>1.0194000000000001</v>
      </c>
      <c r="J50">
        <v>19.599</v>
      </c>
      <c r="K50">
        <v>0.03</v>
      </c>
      <c r="L50">
        <v>2.5000000000000001E-2</v>
      </c>
      <c r="M50">
        <v>1.022</v>
      </c>
      <c r="N50" t="s">
        <v>299</v>
      </c>
      <c r="O50">
        <v>0.87946400000000002</v>
      </c>
      <c r="P50">
        <v>0.40349000000000002</v>
      </c>
      <c r="Q50">
        <v>718.92</v>
      </c>
      <c r="S50" s="4">
        <f t="shared" si="0"/>
        <v>705.06301412160792</v>
      </c>
      <c r="V50" t="s">
        <v>502</v>
      </c>
      <c r="W50">
        <v>777.72297728625995</v>
      </c>
      <c r="Y50" t="s">
        <v>755</v>
      </c>
      <c r="Z50">
        <v>1969.3766248052</v>
      </c>
    </row>
    <row r="51" spans="1:26" x14ac:dyDescent="0.5">
      <c r="A51" t="s">
        <v>363</v>
      </c>
      <c r="B51" t="s">
        <v>362</v>
      </c>
      <c r="D51" s="1">
        <v>44847.043055555558</v>
      </c>
      <c r="E51" t="s">
        <v>17</v>
      </c>
      <c r="F51" t="s">
        <v>18</v>
      </c>
      <c r="G51">
        <v>27.87</v>
      </c>
      <c r="H51">
        <v>19.605</v>
      </c>
      <c r="I51">
        <v>1.0194000000000001</v>
      </c>
      <c r="J51">
        <v>19.585999999999999</v>
      </c>
      <c r="K51">
        <v>0.03</v>
      </c>
      <c r="L51">
        <v>2.5000000000000001E-2</v>
      </c>
      <c r="M51">
        <v>1.022</v>
      </c>
      <c r="N51" t="s">
        <v>299</v>
      </c>
      <c r="O51">
        <v>0.88035099999999999</v>
      </c>
      <c r="P51">
        <v>0.40344000000000002</v>
      </c>
      <c r="Q51">
        <v>719.64</v>
      </c>
      <c r="S51" s="4">
        <f t="shared" si="0"/>
        <v>705.76913631902562</v>
      </c>
      <c r="V51" t="s">
        <v>507</v>
      </c>
      <c r="W51">
        <v>596.35625425154399</v>
      </c>
      <c r="Y51" t="s">
        <v>759</v>
      </c>
      <c r="Z51">
        <v>877.25833350427399</v>
      </c>
    </row>
    <row r="52" spans="1:26" x14ac:dyDescent="0.5">
      <c r="A52" t="s">
        <v>364</v>
      </c>
      <c r="B52" t="s">
        <v>362</v>
      </c>
      <c r="D52" s="1">
        <v>44847.049305555556</v>
      </c>
      <c r="E52" t="s">
        <v>17</v>
      </c>
      <c r="F52" t="s">
        <v>18</v>
      </c>
      <c r="G52">
        <v>27.87</v>
      </c>
      <c r="H52">
        <v>19.649000000000001</v>
      </c>
      <c r="I52">
        <v>1.0194000000000001</v>
      </c>
      <c r="J52">
        <v>19.725000000000001</v>
      </c>
      <c r="K52">
        <v>0.02</v>
      </c>
      <c r="L52">
        <v>2.5000000000000001E-2</v>
      </c>
      <c r="M52">
        <v>1.022</v>
      </c>
      <c r="N52" t="s">
        <v>299</v>
      </c>
      <c r="O52">
        <v>0.87638499999999997</v>
      </c>
      <c r="P52">
        <v>0.40366000000000002</v>
      </c>
      <c r="Q52">
        <v>716.41</v>
      </c>
      <c r="S52" s="4">
        <f t="shared" si="0"/>
        <v>702.60139368338776</v>
      </c>
      <c r="V52" t="s">
        <v>511</v>
      </c>
      <c r="W52">
        <v>936.08189020304599</v>
      </c>
      <c r="Y52" t="s">
        <v>763</v>
      </c>
      <c r="Z52">
        <v>1013.31368554195</v>
      </c>
    </row>
    <row r="53" spans="1:26" x14ac:dyDescent="0.5">
      <c r="A53" t="s">
        <v>365</v>
      </c>
      <c r="B53" t="s">
        <v>366</v>
      </c>
      <c r="D53" s="1">
        <v>44847.054861111108</v>
      </c>
      <c r="E53" t="s">
        <v>17</v>
      </c>
      <c r="F53" t="s">
        <v>18</v>
      </c>
      <c r="G53">
        <v>27.87</v>
      </c>
      <c r="H53">
        <v>19.649999999999999</v>
      </c>
      <c r="I53">
        <v>1.0194000000000001</v>
      </c>
      <c r="J53">
        <v>19.721</v>
      </c>
      <c r="K53">
        <v>0.02</v>
      </c>
      <c r="L53">
        <v>2.5000000000000001E-2</v>
      </c>
      <c r="M53">
        <v>1.022</v>
      </c>
      <c r="N53" t="s">
        <v>299</v>
      </c>
      <c r="O53">
        <v>1.208998</v>
      </c>
      <c r="P53">
        <v>0.40347</v>
      </c>
      <c r="Q53">
        <v>988.3</v>
      </c>
      <c r="S53" s="4">
        <f t="shared" si="0"/>
        <v>969.25078848325973</v>
      </c>
      <c r="V53" t="s">
        <v>515</v>
      </c>
      <c r="W53">
        <v>1844.0441312726</v>
      </c>
      <c r="Y53" t="s">
        <v>767</v>
      </c>
      <c r="Z53">
        <v>2118.59009280282</v>
      </c>
    </row>
    <row r="54" spans="1:26" x14ac:dyDescent="0.5">
      <c r="A54" t="s">
        <v>367</v>
      </c>
      <c r="B54" t="s">
        <v>366</v>
      </c>
      <c r="D54" s="1">
        <v>44847.060416666667</v>
      </c>
      <c r="E54" t="s">
        <v>17</v>
      </c>
      <c r="F54" t="s">
        <v>18</v>
      </c>
      <c r="G54">
        <v>27.87</v>
      </c>
      <c r="H54">
        <v>19.632999999999999</v>
      </c>
      <c r="I54">
        <v>1.0194000000000001</v>
      </c>
      <c r="J54">
        <v>19.692</v>
      </c>
      <c r="K54">
        <v>1.7000000000000001E-2</v>
      </c>
      <c r="L54">
        <v>2.5000000000000001E-2</v>
      </c>
      <c r="M54">
        <v>1.022</v>
      </c>
      <c r="N54" t="s">
        <v>299</v>
      </c>
      <c r="O54">
        <v>1.211398</v>
      </c>
      <c r="P54">
        <v>0.40343000000000001</v>
      </c>
      <c r="Q54">
        <v>990.26</v>
      </c>
      <c r="S54" s="4">
        <f t="shared" si="0"/>
        <v>971.17301002067472</v>
      </c>
      <c r="V54" t="s">
        <v>519</v>
      </c>
      <c r="W54">
        <v>2029.4830342647499</v>
      </c>
      <c r="Y54" t="s">
        <v>771</v>
      </c>
      <c r="Z54">
        <v>2198.0667492192401</v>
      </c>
    </row>
    <row r="55" spans="1:26" x14ac:dyDescent="0.5">
      <c r="A55" t="s">
        <v>368</v>
      </c>
      <c r="B55" t="s">
        <v>366</v>
      </c>
      <c r="D55" s="1">
        <v>44847.066666666666</v>
      </c>
      <c r="E55" t="s">
        <v>17</v>
      </c>
      <c r="F55" t="s">
        <v>18</v>
      </c>
      <c r="G55">
        <v>27.87</v>
      </c>
      <c r="H55">
        <v>19.608000000000001</v>
      </c>
      <c r="I55">
        <v>1.0194000000000001</v>
      </c>
      <c r="J55">
        <v>19.663</v>
      </c>
      <c r="K55">
        <v>1.4E-2</v>
      </c>
      <c r="L55">
        <v>2.5000000000000001E-2</v>
      </c>
      <c r="M55">
        <v>1.022</v>
      </c>
      <c r="N55" t="s">
        <v>299</v>
      </c>
      <c r="O55">
        <v>1.212699</v>
      </c>
      <c r="P55">
        <v>0.40337000000000001</v>
      </c>
      <c r="Q55">
        <v>991.32</v>
      </c>
      <c r="S55" s="4">
        <f t="shared" si="0"/>
        <v>972.21257881131748</v>
      </c>
      <c r="V55" t="s">
        <v>523</v>
      </c>
      <c r="W55">
        <v>811.83025149698005</v>
      </c>
      <c r="Y55" t="s">
        <v>776</v>
      </c>
      <c r="Z55">
        <v>2802.05707446721</v>
      </c>
    </row>
    <row r="56" spans="1:26" x14ac:dyDescent="0.5">
      <c r="A56" t="s">
        <v>369</v>
      </c>
      <c r="B56" t="s">
        <v>30</v>
      </c>
      <c r="D56" s="1">
        <v>44847.072916666664</v>
      </c>
      <c r="E56" t="s">
        <v>31</v>
      </c>
      <c r="F56" t="s">
        <v>18</v>
      </c>
      <c r="G56">
        <v>33</v>
      </c>
      <c r="H56">
        <v>19.587</v>
      </c>
      <c r="I56">
        <v>1.0233000000000001</v>
      </c>
      <c r="J56">
        <v>19.646999999999998</v>
      </c>
      <c r="K56">
        <v>1.9E-2</v>
      </c>
      <c r="L56">
        <v>2.5000000000000001E-2</v>
      </c>
      <c r="M56">
        <v>1.022</v>
      </c>
      <c r="N56" t="s">
        <v>299</v>
      </c>
      <c r="O56">
        <v>2.760529</v>
      </c>
      <c r="P56">
        <v>0.4042</v>
      </c>
      <c r="Q56">
        <v>2247.9699999999998</v>
      </c>
      <c r="S56" s="4">
        <f t="shared" si="0"/>
        <v>2204.6409946238118</v>
      </c>
      <c r="V56" t="s">
        <v>527</v>
      </c>
      <c r="W56">
        <v>1050.0053421612299</v>
      </c>
      <c r="Y56" t="s">
        <v>780</v>
      </c>
      <c r="Z56">
        <v>2899.5686128930001</v>
      </c>
    </row>
    <row r="57" spans="1:26" x14ac:dyDescent="0.5">
      <c r="A57" t="s">
        <v>370</v>
      </c>
      <c r="B57" t="s">
        <v>371</v>
      </c>
      <c r="D57" s="1">
        <v>44847.07916666667</v>
      </c>
      <c r="E57" t="s">
        <v>17</v>
      </c>
      <c r="F57" t="s">
        <v>18</v>
      </c>
      <c r="G57">
        <v>26.92</v>
      </c>
      <c r="H57">
        <v>19.573</v>
      </c>
      <c r="I57">
        <v>1.0186999999999999</v>
      </c>
      <c r="J57">
        <v>19.628</v>
      </c>
      <c r="K57">
        <v>1.4999999999999999E-2</v>
      </c>
      <c r="L57">
        <v>2.5000000000000001E-2</v>
      </c>
      <c r="M57">
        <v>1.022</v>
      </c>
      <c r="N57" t="s">
        <v>299</v>
      </c>
      <c r="O57">
        <v>1.754084</v>
      </c>
      <c r="P57">
        <v>0.40371000000000001</v>
      </c>
      <c r="Q57">
        <v>1434.88</v>
      </c>
      <c r="S57" s="4">
        <f t="shared" si="0"/>
        <v>1407.2230814316097</v>
      </c>
      <c r="V57" t="s">
        <v>531</v>
      </c>
      <c r="W57">
        <v>2126.3941343953502</v>
      </c>
      <c r="Y57" t="s">
        <v>784</v>
      </c>
      <c r="Z57">
        <v>1877.09634063565</v>
      </c>
    </row>
    <row r="58" spans="1:26" x14ac:dyDescent="0.5">
      <c r="A58" t="s">
        <v>372</v>
      </c>
      <c r="B58" t="s">
        <v>371</v>
      </c>
      <c r="D58" s="1">
        <v>44847.085416666669</v>
      </c>
      <c r="E58" t="s">
        <v>17</v>
      </c>
      <c r="F58" t="s">
        <v>18</v>
      </c>
      <c r="G58">
        <v>26.92</v>
      </c>
      <c r="H58">
        <v>19.559999999999999</v>
      </c>
      <c r="I58">
        <v>1.0186999999999999</v>
      </c>
      <c r="J58">
        <v>19.619</v>
      </c>
      <c r="K58">
        <v>1.4E-2</v>
      </c>
      <c r="L58">
        <v>2.5000000000000001E-2</v>
      </c>
      <c r="M58">
        <v>1.022</v>
      </c>
      <c r="N58" t="s">
        <v>299</v>
      </c>
      <c r="O58">
        <v>1.7497480000000001</v>
      </c>
      <c r="P58">
        <v>0.40371000000000001</v>
      </c>
      <c r="Q58">
        <v>1431.33</v>
      </c>
      <c r="S58" s="4">
        <f t="shared" si="0"/>
        <v>1403.7415067082304</v>
      </c>
      <c r="V58" t="s">
        <v>535</v>
      </c>
      <c r="W58">
        <v>2273.8964081569702</v>
      </c>
      <c r="Y58" t="s">
        <v>788</v>
      </c>
      <c r="Z58">
        <v>1963.13264400158</v>
      </c>
    </row>
    <row r="59" spans="1:26" x14ac:dyDescent="0.5">
      <c r="A59" t="s">
        <v>373</v>
      </c>
      <c r="B59" t="s">
        <v>371</v>
      </c>
      <c r="D59" s="1">
        <v>44847.091666666667</v>
      </c>
      <c r="E59" t="s">
        <v>17</v>
      </c>
      <c r="F59" t="s">
        <v>18</v>
      </c>
      <c r="G59">
        <v>26.92</v>
      </c>
      <c r="H59">
        <v>19.55</v>
      </c>
      <c r="I59">
        <v>1.0186999999999999</v>
      </c>
      <c r="J59">
        <v>19.611999999999998</v>
      </c>
      <c r="K59">
        <v>1.4E-2</v>
      </c>
      <c r="L59">
        <v>2.5000000000000001E-2</v>
      </c>
      <c r="M59">
        <v>1.022</v>
      </c>
      <c r="N59" t="s">
        <v>299</v>
      </c>
      <c r="O59">
        <v>1.7520199999999999</v>
      </c>
      <c r="P59">
        <v>0.40372000000000002</v>
      </c>
      <c r="Q59">
        <v>1433.18</v>
      </c>
      <c r="S59" s="4">
        <f t="shared" si="0"/>
        <v>1405.5558484654844</v>
      </c>
      <c r="V59" t="s">
        <v>540</v>
      </c>
      <c r="W59">
        <v>2746.0211602396798</v>
      </c>
      <c r="Y59" t="s">
        <v>792</v>
      </c>
      <c r="Z59">
        <v>2077.80322053694</v>
      </c>
    </row>
    <row r="60" spans="1:26" x14ac:dyDescent="0.5">
      <c r="A60" t="s">
        <v>374</v>
      </c>
      <c r="B60" t="s">
        <v>375</v>
      </c>
      <c r="D60" s="1">
        <v>44847.097916666666</v>
      </c>
      <c r="E60" t="s">
        <v>17</v>
      </c>
      <c r="F60" t="s">
        <v>18</v>
      </c>
      <c r="G60">
        <v>26.92</v>
      </c>
      <c r="H60">
        <v>19.524000000000001</v>
      </c>
      <c r="I60">
        <v>1.0186999999999999</v>
      </c>
      <c r="J60">
        <v>19.574999999999999</v>
      </c>
      <c r="K60">
        <v>1.7000000000000001E-2</v>
      </c>
      <c r="L60">
        <v>2.5000000000000001E-2</v>
      </c>
      <c r="M60">
        <v>1.022</v>
      </c>
      <c r="N60" t="s">
        <v>299</v>
      </c>
      <c r="O60">
        <v>1.970121</v>
      </c>
      <c r="P60">
        <v>0.40288000000000002</v>
      </c>
      <c r="Q60">
        <v>1611.58</v>
      </c>
      <c r="S60" s="4">
        <f t="shared" si="0"/>
        <v>1580.517237381212</v>
      </c>
      <c r="V60" t="s">
        <v>544</v>
      </c>
      <c r="W60">
        <v>2893.5745902127201</v>
      </c>
      <c r="Y60" t="s">
        <v>796</v>
      </c>
      <c r="Z60">
        <v>2095.1245175020599</v>
      </c>
    </row>
    <row r="61" spans="1:26" x14ac:dyDescent="0.5">
      <c r="A61" t="s">
        <v>376</v>
      </c>
      <c r="B61" t="s">
        <v>375</v>
      </c>
      <c r="D61" s="1">
        <v>44847.104166666664</v>
      </c>
      <c r="E61" t="s">
        <v>17</v>
      </c>
      <c r="F61" t="s">
        <v>18</v>
      </c>
      <c r="G61">
        <v>26.92</v>
      </c>
      <c r="H61">
        <v>19.495000000000001</v>
      </c>
      <c r="I61">
        <v>1.0186999999999999</v>
      </c>
      <c r="J61">
        <v>19.544</v>
      </c>
      <c r="K61">
        <v>1.9E-2</v>
      </c>
      <c r="L61">
        <v>2.5000000000000001E-2</v>
      </c>
      <c r="M61">
        <v>1.022</v>
      </c>
      <c r="N61" t="s">
        <v>299</v>
      </c>
      <c r="O61">
        <v>1.9652700000000001</v>
      </c>
      <c r="P61">
        <v>0.40334999999999999</v>
      </c>
      <c r="Q61">
        <v>1607.6</v>
      </c>
      <c r="S61" s="4">
        <f t="shared" si="0"/>
        <v>1576.6139507899304</v>
      </c>
      <c r="V61" t="s">
        <v>548</v>
      </c>
      <c r="W61">
        <v>1809.30265483636</v>
      </c>
      <c r="Y61" t="s">
        <v>800</v>
      </c>
      <c r="Z61">
        <v>852.73938217929401</v>
      </c>
    </row>
    <row r="62" spans="1:26" x14ac:dyDescent="0.5">
      <c r="A62" t="s">
        <v>377</v>
      </c>
      <c r="B62" t="s">
        <v>375</v>
      </c>
      <c r="D62" s="1">
        <v>44847.11041666667</v>
      </c>
      <c r="E62" t="s">
        <v>17</v>
      </c>
      <c r="F62" t="s">
        <v>18</v>
      </c>
      <c r="G62">
        <v>26.92</v>
      </c>
      <c r="H62">
        <v>19.472999999999999</v>
      </c>
      <c r="I62">
        <v>1.0186999999999999</v>
      </c>
      <c r="J62">
        <v>19.516999999999999</v>
      </c>
      <c r="K62">
        <v>1.4E-2</v>
      </c>
      <c r="L62">
        <v>2.5000000000000001E-2</v>
      </c>
      <c r="M62">
        <v>1.022</v>
      </c>
      <c r="N62" t="s">
        <v>299</v>
      </c>
      <c r="O62">
        <v>1.963719</v>
      </c>
      <c r="P62">
        <v>0.40318999999999999</v>
      </c>
      <c r="Q62">
        <v>1606.33</v>
      </c>
      <c r="S62" s="4">
        <f t="shared" si="0"/>
        <v>1575.3684296917077</v>
      </c>
      <c r="V62" t="s">
        <v>552</v>
      </c>
      <c r="W62">
        <v>1982.95459061621</v>
      </c>
      <c r="Y62" t="s">
        <v>805</v>
      </c>
      <c r="Z62">
        <v>1019.5291842484399</v>
      </c>
    </row>
    <row r="63" spans="1:26" x14ac:dyDescent="0.5">
      <c r="A63" t="s">
        <v>378</v>
      </c>
      <c r="B63" t="s">
        <v>379</v>
      </c>
      <c r="D63" s="1">
        <v>44847.116666666669</v>
      </c>
      <c r="E63" t="s">
        <v>17</v>
      </c>
      <c r="F63" t="s">
        <v>18</v>
      </c>
      <c r="G63">
        <v>34.1</v>
      </c>
      <c r="H63">
        <v>19.454999999999998</v>
      </c>
      <c r="I63">
        <v>1.0242</v>
      </c>
      <c r="J63">
        <v>19.510000000000002</v>
      </c>
      <c r="K63">
        <v>1.4E-2</v>
      </c>
      <c r="L63">
        <v>2.5000000000000001E-2</v>
      </c>
      <c r="M63">
        <v>1.022</v>
      </c>
      <c r="N63" t="s">
        <v>299</v>
      </c>
      <c r="O63">
        <v>0.99619100000000005</v>
      </c>
      <c r="P63">
        <v>0.40397</v>
      </c>
      <c r="Q63">
        <v>810.53</v>
      </c>
      <c r="S63" s="4">
        <f t="shared" si="0"/>
        <v>794.90725649027274</v>
      </c>
      <c r="V63" t="s">
        <v>30</v>
      </c>
      <c r="W63">
        <v>2211.9015121853299</v>
      </c>
      <c r="Y63" t="s">
        <v>810</v>
      </c>
      <c r="Z63">
        <v>2174.7839597144398</v>
      </c>
    </row>
    <row r="64" spans="1:26" x14ac:dyDescent="0.5">
      <c r="A64" t="s">
        <v>380</v>
      </c>
      <c r="B64" t="s">
        <v>379</v>
      </c>
      <c r="D64" s="1">
        <v>44847.122916666667</v>
      </c>
      <c r="E64" t="s">
        <v>17</v>
      </c>
      <c r="F64" t="s">
        <v>18</v>
      </c>
      <c r="G64">
        <v>34.1</v>
      </c>
      <c r="H64">
        <v>19.446999999999999</v>
      </c>
      <c r="I64">
        <v>1.0242</v>
      </c>
      <c r="J64">
        <v>19.516999999999999</v>
      </c>
      <c r="K64">
        <v>8.9999999999999993E-3</v>
      </c>
      <c r="L64">
        <v>2.5000000000000001E-2</v>
      </c>
      <c r="M64">
        <v>1.022</v>
      </c>
      <c r="N64" t="s">
        <v>299</v>
      </c>
      <c r="O64">
        <v>0.99452300000000005</v>
      </c>
      <c r="P64">
        <v>0.40389999999999998</v>
      </c>
      <c r="Q64">
        <v>809.17</v>
      </c>
      <c r="S64" s="4">
        <f t="shared" si="0"/>
        <v>793.57347011737249</v>
      </c>
      <c r="Y64" t="s">
        <v>814</v>
      </c>
      <c r="Z64">
        <v>2266.5485421028302</v>
      </c>
    </row>
    <row r="65" spans="1:26" x14ac:dyDescent="0.5">
      <c r="A65" t="s">
        <v>381</v>
      </c>
      <c r="B65" t="s">
        <v>379</v>
      </c>
      <c r="D65" s="1">
        <v>44847.128472222219</v>
      </c>
      <c r="E65" t="s">
        <v>17</v>
      </c>
      <c r="F65" t="s">
        <v>18</v>
      </c>
      <c r="G65">
        <v>34.1</v>
      </c>
      <c r="H65">
        <v>19.433</v>
      </c>
      <c r="I65">
        <v>1.0242</v>
      </c>
      <c r="J65">
        <v>19.504000000000001</v>
      </c>
      <c r="K65">
        <v>1.0999999999999999E-2</v>
      </c>
      <c r="L65">
        <v>2.5000000000000001E-2</v>
      </c>
      <c r="M65">
        <v>1.022</v>
      </c>
      <c r="N65" t="s">
        <v>299</v>
      </c>
      <c r="O65">
        <v>0.99641000000000002</v>
      </c>
      <c r="P65">
        <v>0.40383000000000002</v>
      </c>
      <c r="Q65">
        <v>810.7</v>
      </c>
      <c r="S65" s="4">
        <f t="shared" si="0"/>
        <v>795.07397978688527</v>
      </c>
      <c r="Y65" t="s">
        <v>818</v>
      </c>
      <c r="Z65">
        <v>2872.8818620480502</v>
      </c>
    </row>
    <row r="66" spans="1:26" x14ac:dyDescent="0.5">
      <c r="A66" t="s">
        <v>382</v>
      </c>
      <c r="B66" t="s">
        <v>383</v>
      </c>
      <c r="D66" s="1">
        <v>44847.134722222225</v>
      </c>
      <c r="E66" t="s">
        <v>17</v>
      </c>
      <c r="F66" t="s">
        <v>18</v>
      </c>
      <c r="G66">
        <v>34.1</v>
      </c>
      <c r="H66">
        <v>19.408999999999999</v>
      </c>
      <c r="I66">
        <v>1.0242</v>
      </c>
      <c r="J66">
        <v>19.475000000000001</v>
      </c>
      <c r="K66">
        <v>0.01</v>
      </c>
      <c r="L66">
        <v>2.5000000000000001E-2</v>
      </c>
      <c r="M66">
        <v>1.022</v>
      </c>
      <c r="N66" t="s">
        <v>299</v>
      </c>
      <c r="O66">
        <v>0.99815799999999999</v>
      </c>
      <c r="P66">
        <v>0.40386</v>
      </c>
      <c r="Q66">
        <v>812.12</v>
      </c>
      <c r="S66" s="4">
        <f t="shared" si="0"/>
        <v>796.46660967623689</v>
      </c>
      <c r="Y66" t="s">
        <v>822</v>
      </c>
      <c r="Z66">
        <v>2956.4850621004398</v>
      </c>
    </row>
    <row r="67" spans="1:26" x14ac:dyDescent="0.5">
      <c r="A67" t="s">
        <v>384</v>
      </c>
      <c r="B67" t="s">
        <v>383</v>
      </c>
      <c r="D67" s="1">
        <v>44847.140277777777</v>
      </c>
      <c r="E67" t="s">
        <v>17</v>
      </c>
      <c r="F67" t="s">
        <v>18</v>
      </c>
      <c r="G67">
        <v>34.1</v>
      </c>
      <c r="H67">
        <v>19.388000000000002</v>
      </c>
      <c r="I67">
        <v>1.0242</v>
      </c>
      <c r="J67">
        <v>19.45</v>
      </c>
      <c r="K67">
        <v>0.01</v>
      </c>
      <c r="L67">
        <v>2.5000000000000001E-2</v>
      </c>
      <c r="M67">
        <v>1.022</v>
      </c>
      <c r="N67" t="s">
        <v>299</v>
      </c>
      <c r="O67">
        <v>0.99594000000000005</v>
      </c>
      <c r="P67">
        <v>0.40377999999999997</v>
      </c>
      <c r="Q67">
        <v>810.31</v>
      </c>
      <c r="S67" s="4">
        <f t="shared" ref="S67:S130" si="1">Q67*0.980725274191298</f>
        <v>794.69149692995063</v>
      </c>
      <c r="Y67" t="s">
        <v>826</v>
      </c>
      <c r="Z67">
        <v>1367.6799072209501</v>
      </c>
    </row>
    <row r="68" spans="1:26" x14ac:dyDescent="0.5">
      <c r="A68" t="s">
        <v>385</v>
      </c>
      <c r="B68" t="s">
        <v>383</v>
      </c>
      <c r="D68" s="1">
        <v>44847.146527777775</v>
      </c>
      <c r="E68" t="s">
        <v>17</v>
      </c>
      <c r="F68" t="s">
        <v>18</v>
      </c>
      <c r="G68">
        <v>34.1</v>
      </c>
      <c r="H68">
        <v>19.366</v>
      </c>
      <c r="I68">
        <v>1.0242</v>
      </c>
      <c r="J68">
        <v>19.416</v>
      </c>
      <c r="K68">
        <v>1.2999999999999999E-2</v>
      </c>
      <c r="L68">
        <v>2.5000000000000001E-2</v>
      </c>
      <c r="M68">
        <v>1.022</v>
      </c>
      <c r="N68" t="s">
        <v>299</v>
      </c>
      <c r="O68">
        <v>1.0022960000000001</v>
      </c>
      <c r="P68">
        <v>0.40318999999999999</v>
      </c>
      <c r="Q68">
        <v>815.48</v>
      </c>
      <c r="S68" s="4">
        <f t="shared" si="1"/>
        <v>799.76184659751971</v>
      </c>
      <c r="Y68" t="s">
        <v>830</v>
      </c>
      <c r="Z68">
        <v>1501.1038923302201</v>
      </c>
    </row>
    <row r="69" spans="1:26" x14ac:dyDescent="0.5">
      <c r="A69" t="s">
        <v>386</v>
      </c>
      <c r="B69" t="s">
        <v>387</v>
      </c>
      <c r="D69" s="1">
        <v>44847.152083333334</v>
      </c>
      <c r="E69" t="s">
        <v>17</v>
      </c>
      <c r="F69" t="s">
        <v>18</v>
      </c>
      <c r="G69">
        <v>25.25</v>
      </c>
      <c r="H69">
        <v>19.341000000000001</v>
      </c>
      <c r="I69">
        <v>1.0175000000000001</v>
      </c>
      <c r="J69">
        <v>19.385999999999999</v>
      </c>
      <c r="K69">
        <v>1.2E-2</v>
      </c>
      <c r="L69">
        <v>2.5000000000000001E-2</v>
      </c>
      <c r="M69">
        <v>1.022</v>
      </c>
      <c r="N69" t="s">
        <v>299</v>
      </c>
      <c r="O69">
        <v>0.73282999999999998</v>
      </c>
      <c r="P69">
        <v>0.40300999999999998</v>
      </c>
      <c r="Q69">
        <v>600.19000000000005</v>
      </c>
      <c r="S69" s="4">
        <f t="shared" si="1"/>
        <v>588.62150231687519</v>
      </c>
      <c r="Y69" t="s">
        <v>834</v>
      </c>
      <c r="Z69">
        <v>640.680732119646</v>
      </c>
    </row>
    <row r="70" spans="1:26" x14ac:dyDescent="0.5">
      <c r="A70" t="s">
        <v>388</v>
      </c>
      <c r="B70" t="s">
        <v>387</v>
      </c>
      <c r="D70" s="1">
        <v>44847.157638888886</v>
      </c>
      <c r="E70" t="s">
        <v>17</v>
      </c>
      <c r="F70" t="s">
        <v>18</v>
      </c>
      <c r="G70">
        <v>25.25</v>
      </c>
      <c r="H70">
        <v>19.331</v>
      </c>
      <c r="I70">
        <v>1.0175000000000001</v>
      </c>
      <c r="J70">
        <v>19.385999999999999</v>
      </c>
      <c r="K70">
        <v>1.0999999999999999E-2</v>
      </c>
      <c r="L70">
        <v>2.5000000000000001E-2</v>
      </c>
      <c r="M70">
        <v>1.022</v>
      </c>
      <c r="N70" t="s">
        <v>299</v>
      </c>
      <c r="O70">
        <v>0.73250899999999997</v>
      </c>
      <c r="P70">
        <v>0.40301999999999999</v>
      </c>
      <c r="Q70">
        <v>599.91999999999996</v>
      </c>
      <c r="S70" s="4">
        <f t="shared" si="1"/>
        <v>588.35670649284339</v>
      </c>
      <c r="Y70" t="s">
        <v>838</v>
      </c>
      <c r="Z70">
        <v>833.67676072743598</v>
      </c>
    </row>
    <row r="71" spans="1:26" x14ac:dyDescent="0.5">
      <c r="A71" t="s">
        <v>389</v>
      </c>
      <c r="B71" t="s">
        <v>387</v>
      </c>
      <c r="D71" s="1">
        <v>44847.163888888892</v>
      </c>
      <c r="E71" t="s">
        <v>17</v>
      </c>
      <c r="F71" t="s">
        <v>18</v>
      </c>
      <c r="G71">
        <v>25.25</v>
      </c>
      <c r="H71">
        <v>19.315000000000001</v>
      </c>
      <c r="I71">
        <v>1.0175000000000001</v>
      </c>
      <c r="J71">
        <v>19.356000000000002</v>
      </c>
      <c r="K71">
        <v>0.01</v>
      </c>
      <c r="L71">
        <v>2.5000000000000001E-2</v>
      </c>
      <c r="M71">
        <v>1.022</v>
      </c>
      <c r="N71" t="s">
        <v>299</v>
      </c>
      <c r="O71">
        <v>0.73109900000000005</v>
      </c>
      <c r="P71">
        <v>0.40312999999999999</v>
      </c>
      <c r="Q71">
        <v>598.76</v>
      </c>
      <c r="S71" s="4">
        <f t="shared" si="1"/>
        <v>587.21906517478158</v>
      </c>
      <c r="Y71" t="s">
        <v>843</v>
      </c>
      <c r="Z71">
        <v>1355.76441272282</v>
      </c>
    </row>
    <row r="72" spans="1:26" x14ac:dyDescent="0.5">
      <c r="A72" t="s">
        <v>390</v>
      </c>
      <c r="B72" t="s">
        <v>391</v>
      </c>
      <c r="D72" s="1">
        <v>44847.169444444444</v>
      </c>
      <c r="E72" t="s">
        <v>17</v>
      </c>
      <c r="F72" t="s">
        <v>18</v>
      </c>
      <c r="G72">
        <v>25.25</v>
      </c>
      <c r="H72">
        <v>19.305</v>
      </c>
      <c r="I72">
        <v>1.0175000000000001</v>
      </c>
      <c r="J72">
        <v>19.34</v>
      </c>
      <c r="K72">
        <v>1.2E-2</v>
      </c>
      <c r="L72">
        <v>2.5000000000000001E-2</v>
      </c>
      <c r="M72">
        <v>1.022</v>
      </c>
      <c r="N72" t="s">
        <v>299</v>
      </c>
      <c r="O72">
        <v>1.097286</v>
      </c>
      <c r="P72">
        <v>0.40289000000000003</v>
      </c>
      <c r="Q72">
        <v>898.67</v>
      </c>
      <c r="S72" s="4">
        <f t="shared" si="1"/>
        <v>881.34838215749369</v>
      </c>
      <c r="Y72" t="s">
        <v>848</v>
      </c>
      <c r="Z72">
        <v>1469.6128713907999</v>
      </c>
    </row>
    <row r="73" spans="1:26" x14ac:dyDescent="0.5">
      <c r="A73" t="s">
        <v>392</v>
      </c>
      <c r="B73" t="s">
        <v>391</v>
      </c>
      <c r="D73" s="1">
        <v>44847.175000000003</v>
      </c>
      <c r="E73" t="s">
        <v>17</v>
      </c>
      <c r="F73" t="s">
        <v>18</v>
      </c>
      <c r="G73">
        <v>25.25</v>
      </c>
      <c r="H73">
        <v>19.3</v>
      </c>
      <c r="I73">
        <v>1.0175000000000001</v>
      </c>
      <c r="J73">
        <v>19.341999999999999</v>
      </c>
      <c r="K73">
        <v>1.4999999999999999E-2</v>
      </c>
      <c r="L73">
        <v>2.5000000000000001E-2</v>
      </c>
      <c r="M73">
        <v>1.022</v>
      </c>
      <c r="N73" t="s">
        <v>299</v>
      </c>
      <c r="O73">
        <v>1.097572</v>
      </c>
      <c r="P73">
        <v>0.40292</v>
      </c>
      <c r="Q73">
        <v>898.9</v>
      </c>
      <c r="S73" s="4">
        <f t="shared" si="1"/>
        <v>881.57394897055769</v>
      </c>
      <c r="Y73" t="s">
        <v>852</v>
      </c>
      <c r="Z73">
        <v>940.79121165683705</v>
      </c>
    </row>
    <row r="74" spans="1:26" x14ac:dyDescent="0.5">
      <c r="A74" t="s">
        <v>393</v>
      </c>
      <c r="B74" t="s">
        <v>391</v>
      </c>
      <c r="D74" s="1">
        <v>44847.181250000001</v>
      </c>
      <c r="E74" t="s">
        <v>17</v>
      </c>
      <c r="F74" t="s">
        <v>18</v>
      </c>
      <c r="G74">
        <v>25.25</v>
      </c>
      <c r="H74">
        <v>19.321999999999999</v>
      </c>
      <c r="I74">
        <v>1.0175000000000001</v>
      </c>
      <c r="J74">
        <v>19.411999999999999</v>
      </c>
      <c r="K74">
        <v>8.0000000000000002E-3</v>
      </c>
      <c r="L74">
        <v>2.5000000000000001E-2</v>
      </c>
      <c r="M74">
        <v>1.022</v>
      </c>
      <c r="N74" t="s">
        <v>299</v>
      </c>
      <c r="O74">
        <v>1.0984719999999999</v>
      </c>
      <c r="P74">
        <v>0.40307999999999999</v>
      </c>
      <c r="Q74">
        <v>899.64</v>
      </c>
      <c r="S74" s="4">
        <f t="shared" si="1"/>
        <v>882.29968567345929</v>
      </c>
      <c r="Y74" t="s">
        <v>856</v>
      </c>
      <c r="Z74">
        <v>955.08162010872195</v>
      </c>
    </row>
    <row r="75" spans="1:26" x14ac:dyDescent="0.5">
      <c r="A75" t="s">
        <v>394</v>
      </c>
      <c r="B75" t="s">
        <v>395</v>
      </c>
      <c r="D75" s="1">
        <v>44847.186805555553</v>
      </c>
      <c r="E75" t="s">
        <v>17</v>
      </c>
      <c r="F75" t="s">
        <v>18</v>
      </c>
      <c r="G75">
        <v>33.700000000000003</v>
      </c>
      <c r="H75">
        <v>19.329999999999998</v>
      </c>
      <c r="I75">
        <v>1.0239</v>
      </c>
      <c r="J75">
        <v>19.425000000000001</v>
      </c>
      <c r="K75">
        <v>8.9999999999999993E-3</v>
      </c>
      <c r="L75">
        <v>2.5000000000000001E-2</v>
      </c>
      <c r="M75">
        <v>1.022</v>
      </c>
      <c r="N75" t="s">
        <v>299</v>
      </c>
      <c r="O75">
        <v>2.2951649999999999</v>
      </c>
      <c r="P75">
        <v>0.40412999999999999</v>
      </c>
      <c r="Q75">
        <v>1867.91</v>
      </c>
      <c r="S75" s="4">
        <f t="shared" si="1"/>
        <v>1831.9065469146674</v>
      </c>
      <c r="Y75" t="s">
        <v>30</v>
      </c>
      <c r="Z75">
        <v>2153.7426674782901</v>
      </c>
    </row>
    <row r="76" spans="1:26" x14ac:dyDescent="0.5">
      <c r="A76" t="s">
        <v>396</v>
      </c>
      <c r="B76" t="s">
        <v>395</v>
      </c>
      <c r="D76" s="1">
        <v>44847.193055555559</v>
      </c>
      <c r="E76" t="s">
        <v>17</v>
      </c>
      <c r="F76" t="s">
        <v>18</v>
      </c>
      <c r="G76">
        <v>33.700000000000003</v>
      </c>
      <c r="H76">
        <v>19.312999999999999</v>
      </c>
      <c r="I76">
        <v>1.0239</v>
      </c>
      <c r="J76">
        <v>19.402000000000001</v>
      </c>
      <c r="K76">
        <v>8.9999999999999993E-3</v>
      </c>
      <c r="L76">
        <v>2.5000000000000001E-2</v>
      </c>
      <c r="M76">
        <v>1.022</v>
      </c>
      <c r="N76" t="s">
        <v>299</v>
      </c>
      <c r="O76">
        <v>2.3022629999999999</v>
      </c>
      <c r="P76">
        <v>0.40400999999999998</v>
      </c>
      <c r="Q76">
        <v>1873.68</v>
      </c>
      <c r="S76" s="4">
        <f t="shared" si="1"/>
        <v>1837.5653317467513</v>
      </c>
      <c r="Y76" t="s">
        <v>862</v>
      </c>
      <c r="Z76" t="s">
        <v>1471</v>
      </c>
    </row>
    <row r="77" spans="1:26" x14ac:dyDescent="0.5">
      <c r="A77" t="s">
        <v>397</v>
      </c>
      <c r="B77" t="s">
        <v>395</v>
      </c>
      <c r="D77" s="1">
        <v>44847.199305555558</v>
      </c>
      <c r="E77" t="s">
        <v>17</v>
      </c>
      <c r="F77" t="s">
        <v>18</v>
      </c>
      <c r="G77">
        <v>33.700000000000003</v>
      </c>
      <c r="H77">
        <v>19.303000000000001</v>
      </c>
      <c r="I77">
        <v>1.024</v>
      </c>
      <c r="J77">
        <v>19.402999999999999</v>
      </c>
      <c r="K77">
        <v>8.9999999999999993E-3</v>
      </c>
      <c r="L77">
        <v>2.5000000000000001E-2</v>
      </c>
      <c r="M77">
        <v>1.022</v>
      </c>
      <c r="N77" t="s">
        <v>299</v>
      </c>
      <c r="O77">
        <v>2.305466</v>
      </c>
      <c r="P77">
        <v>0.40343000000000001</v>
      </c>
      <c r="Q77">
        <v>1876.28</v>
      </c>
      <c r="S77" s="4">
        <f t="shared" si="1"/>
        <v>1840.1152174596484</v>
      </c>
    </row>
    <row r="78" spans="1:26" x14ac:dyDescent="0.5">
      <c r="A78" t="s">
        <v>398</v>
      </c>
      <c r="B78" t="s">
        <v>399</v>
      </c>
      <c r="D78" s="1">
        <v>44847.205555555556</v>
      </c>
      <c r="E78" t="s">
        <v>17</v>
      </c>
      <c r="F78" t="s">
        <v>18</v>
      </c>
      <c r="G78">
        <v>33.700000000000003</v>
      </c>
      <c r="H78">
        <v>19.295999999999999</v>
      </c>
      <c r="I78">
        <v>1.024</v>
      </c>
      <c r="J78">
        <v>19.408000000000001</v>
      </c>
      <c r="K78">
        <v>5.0000000000000001E-3</v>
      </c>
      <c r="L78">
        <v>2.5000000000000001E-2</v>
      </c>
      <c r="M78">
        <v>1.022</v>
      </c>
      <c r="N78" t="s">
        <v>299</v>
      </c>
      <c r="O78">
        <v>2.5538910000000001</v>
      </c>
      <c r="P78">
        <v>0.40355999999999997</v>
      </c>
      <c r="Q78">
        <v>2078.46</v>
      </c>
      <c r="S78" s="4">
        <f t="shared" si="1"/>
        <v>2038.3982533956453</v>
      </c>
    </row>
    <row r="79" spans="1:26" x14ac:dyDescent="0.5">
      <c r="A79" t="s">
        <v>400</v>
      </c>
      <c r="B79" t="s">
        <v>399</v>
      </c>
      <c r="D79" s="1">
        <v>44847.212500000001</v>
      </c>
      <c r="E79" t="s">
        <v>17</v>
      </c>
      <c r="F79" t="s">
        <v>18</v>
      </c>
      <c r="G79">
        <v>33.700000000000003</v>
      </c>
      <c r="H79">
        <v>19.286000000000001</v>
      </c>
      <c r="I79">
        <v>1.024</v>
      </c>
      <c r="J79">
        <v>19.401</v>
      </c>
      <c r="K79">
        <v>6.0000000000000001E-3</v>
      </c>
      <c r="L79">
        <v>2.5000000000000001E-2</v>
      </c>
      <c r="M79">
        <v>1.022</v>
      </c>
      <c r="N79" t="s">
        <v>299</v>
      </c>
      <c r="O79">
        <v>2.559018</v>
      </c>
      <c r="P79">
        <v>0.40355000000000002</v>
      </c>
      <c r="Q79">
        <v>2082.63</v>
      </c>
      <c r="S79" s="4">
        <f t="shared" si="1"/>
        <v>2042.4878777890231</v>
      </c>
    </row>
    <row r="80" spans="1:26" x14ac:dyDescent="0.5">
      <c r="A80" t="s">
        <v>401</v>
      </c>
      <c r="B80" t="s">
        <v>399</v>
      </c>
      <c r="D80" s="1">
        <v>44847.21875</v>
      </c>
      <c r="E80" t="s">
        <v>17</v>
      </c>
      <c r="F80" t="s">
        <v>18</v>
      </c>
      <c r="G80">
        <v>33.700000000000003</v>
      </c>
      <c r="H80">
        <v>19.25</v>
      </c>
      <c r="I80">
        <v>1.024</v>
      </c>
      <c r="J80">
        <v>19.323</v>
      </c>
      <c r="K80">
        <v>1.0999999999999999E-2</v>
      </c>
      <c r="L80">
        <v>2.5000000000000001E-2</v>
      </c>
      <c r="M80">
        <v>1.022</v>
      </c>
      <c r="N80" t="s">
        <v>299</v>
      </c>
      <c r="O80">
        <v>2.5587710000000001</v>
      </c>
      <c r="P80">
        <v>0.40351999999999999</v>
      </c>
      <c r="Q80">
        <v>2082.41</v>
      </c>
      <c r="S80" s="4">
        <f t="shared" si="1"/>
        <v>2042.2721182287007</v>
      </c>
    </row>
    <row r="81" spans="1:19" x14ac:dyDescent="0.5">
      <c r="A81" t="s">
        <v>402</v>
      </c>
      <c r="B81" t="s">
        <v>30</v>
      </c>
      <c r="D81" s="1">
        <v>44847.224999999999</v>
      </c>
      <c r="E81" t="s">
        <v>31</v>
      </c>
      <c r="F81" t="s">
        <v>18</v>
      </c>
      <c r="G81">
        <v>33</v>
      </c>
      <c r="H81">
        <v>19.222000000000001</v>
      </c>
      <c r="I81">
        <v>1.0234000000000001</v>
      </c>
      <c r="J81">
        <v>19.295000000000002</v>
      </c>
      <c r="K81">
        <v>8.9999999999999993E-3</v>
      </c>
      <c r="L81">
        <v>2.5000000000000001E-2</v>
      </c>
      <c r="M81">
        <v>1.022</v>
      </c>
      <c r="N81" t="s">
        <v>299</v>
      </c>
      <c r="O81">
        <v>2.7617720000000001</v>
      </c>
      <c r="P81">
        <v>0.40310000000000001</v>
      </c>
      <c r="Q81">
        <v>2248.77</v>
      </c>
      <c r="S81" s="4">
        <f t="shared" si="1"/>
        <v>2205.4255748431651</v>
      </c>
    </row>
    <row r="82" spans="1:19" x14ac:dyDescent="0.5">
      <c r="A82" t="s">
        <v>403</v>
      </c>
      <c r="B82" t="s">
        <v>30</v>
      </c>
      <c r="D82" s="1">
        <v>44847.231944444444</v>
      </c>
      <c r="E82" t="s">
        <v>31</v>
      </c>
      <c r="F82" t="s">
        <v>18</v>
      </c>
      <c r="G82">
        <v>33</v>
      </c>
      <c r="H82">
        <v>19.213000000000001</v>
      </c>
      <c r="I82">
        <v>1.0234000000000001</v>
      </c>
      <c r="J82">
        <v>19.309000000000001</v>
      </c>
      <c r="K82">
        <v>8.9999999999999993E-3</v>
      </c>
      <c r="L82">
        <v>2.5000000000000001E-2</v>
      </c>
      <c r="M82">
        <v>1.022</v>
      </c>
      <c r="N82" t="s">
        <v>299</v>
      </c>
      <c r="O82">
        <v>2.768526</v>
      </c>
      <c r="P82">
        <v>0.40377999999999997</v>
      </c>
      <c r="Q82">
        <v>2254.27</v>
      </c>
      <c r="R82" t="s">
        <v>404</v>
      </c>
      <c r="S82" s="4">
        <f t="shared" si="1"/>
        <v>2210.819563851217</v>
      </c>
    </row>
    <row r="83" spans="1:19" x14ac:dyDescent="0.5">
      <c r="A83" t="s">
        <v>405</v>
      </c>
      <c r="B83" t="s">
        <v>30</v>
      </c>
      <c r="D83" s="1">
        <v>44847.238194444442</v>
      </c>
      <c r="E83" t="s">
        <v>31</v>
      </c>
      <c r="F83" t="s">
        <v>18</v>
      </c>
      <c r="G83">
        <v>33</v>
      </c>
      <c r="H83">
        <v>19.192</v>
      </c>
      <c r="I83">
        <v>1.0234000000000001</v>
      </c>
      <c r="J83">
        <v>19.274999999999999</v>
      </c>
      <c r="K83">
        <v>0.01</v>
      </c>
      <c r="L83">
        <v>2.5000000000000001E-2</v>
      </c>
      <c r="M83">
        <v>1.022</v>
      </c>
      <c r="N83" t="s">
        <v>299</v>
      </c>
      <c r="O83">
        <v>2.7668889999999999</v>
      </c>
      <c r="P83">
        <v>0.40372000000000002</v>
      </c>
      <c r="Q83">
        <v>2252.92</v>
      </c>
      <c r="S83" s="4">
        <f t="shared" si="1"/>
        <v>2209.4955847310589</v>
      </c>
    </row>
    <row r="84" spans="1:19" x14ac:dyDescent="0.5">
      <c r="A84" t="s">
        <v>406</v>
      </c>
      <c r="B84" t="s">
        <v>407</v>
      </c>
      <c r="D84" s="1">
        <v>44847.245138888888</v>
      </c>
      <c r="E84" t="s">
        <v>17</v>
      </c>
      <c r="F84" t="s">
        <v>18</v>
      </c>
      <c r="G84">
        <v>34.159999999999997</v>
      </c>
      <c r="H84">
        <v>19.074000000000002</v>
      </c>
      <c r="I84">
        <v>1.0244</v>
      </c>
      <c r="J84">
        <v>18.988</v>
      </c>
      <c r="K84">
        <v>2.9000000000000001E-2</v>
      </c>
      <c r="L84">
        <v>2.5000000000000001E-2</v>
      </c>
      <c r="M84">
        <v>1.022</v>
      </c>
      <c r="N84" t="s">
        <v>299</v>
      </c>
      <c r="O84">
        <v>1.045693</v>
      </c>
      <c r="P84">
        <v>0.40295999999999998</v>
      </c>
      <c r="Q84">
        <v>850.69</v>
      </c>
      <c r="S84" s="4">
        <f t="shared" si="1"/>
        <v>834.29318350179528</v>
      </c>
    </row>
    <row r="85" spans="1:19" x14ac:dyDescent="0.5">
      <c r="A85" t="s">
        <v>408</v>
      </c>
      <c r="B85" t="s">
        <v>407</v>
      </c>
      <c r="D85" s="1">
        <v>44847.250694444447</v>
      </c>
      <c r="E85" t="s">
        <v>17</v>
      </c>
      <c r="F85" t="s">
        <v>18</v>
      </c>
      <c r="G85">
        <v>34.159999999999997</v>
      </c>
      <c r="H85">
        <v>19.015999999999998</v>
      </c>
      <c r="I85">
        <v>1.0244</v>
      </c>
      <c r="J85">
        <v>18.937999999999999</v>
      </c>
      <c r="K85">
        <v>2.3E-2</v>
      </c>
      <c r="L85">
        <v>2.5000000000000001E-2</v>
      </c>
      <c r="M85">
        <v>1.022</v>
      </c>
      <c r="N85" t="s">
        <v>299</v>
      </c>
      <c r="O85">
        <v>1.03687</v>
      </c>
      <c r="P85">
        <v>0.40288000000000002</v>
      </c>
      <c r="Q85">
        <v>843.5</v>
      </c>
      <c r="S85" s="4">
        <f t="shared" si="1"/>
        <v>827.24176878035985</v>
      </c>
    </row>
    <row r="86" spans="1:19" x14ac:dyDescent="0.5">
      <c r="A86" t="s">
        <v>409</v>
      </c>
      <c r="B86" t="s">
        <v>407</v>
      </c>
      <c r="D86" s="1">
        <v>44847.256944444445</v>
      </c>
      <c r="E86" t="s">
        <v>17</v>
      </c>
      <c r="F86" t="s">
        <v>18</v>
      </c>
      <c r="G86">
        <v>34.159999999999997</v>
      </c>
      <c r="H86">
        <v>18.991</v>
      </c>
      <c r="I86">
        <v>1.0244</v>
      </c>
      <c r="J86">
        <v>18.907</v>
      </c>
      <c r="K86">
        <v>2.4E-2</v>
      </c>
      <c r="L86">
        <v>2.5000000000000001E-2</v>
      </c>
      <c r="M86">
        <v>1.022</v>
      </c>
      <c r="N86" t="s">
        <v>299</v>
      </c>
      <c r="O86">
        <v>1.034877</v>
      </c>
      <c r="P86">
        <v>0.40281</v>
      </c>
      <c r="Q86">
        <v>841.87</v>
      </c>
      <c r="S86" s="4">
        <f t="shared" si="1"/>
        <v>825.64318658342802</v>
      </c>
    </row>
    <row r="87" spans="1:19" x14ac:dyDescent="0.5">
      <c r="A87" t="s">
        <v>410</v>
      </c>
      <c r="B87" t="s">
        <v>411</v>
      </c>
      <c r="D87" s="1">
        <v>44847.262499999997</v>
      </c>
      <c r="E87" t="s">
        <v>17</v>
      </c>
      <c r="F87" t="s">
        <v>18</v>
      </c>
      <c r="G87">
        <v>34.159999999999997</v>
      </c>
      <c r="H87">
        <v>18.972000000000001</v>
      </c>
      <c r="I87">
        <v>1.0244</v>
      </c>
      <c r="J87">
        <v>18.885999999999999</v>
      </c>
      <c r="K87">
        <v>0.03</v>
      </c>
      <c r="L87">
        <v>2.5000000000000001E-2</v>
      </c>
      <c r="M87">
        <v>1.022</v>
      </c>
      <c r="N87" t="s">
        <v>299</v>
      </c>
      <c r="O87">
        <v>1.354223</v>
      </c>
      <c r="P87">
        <v>0.40207999999999999</v>
      </c>
      <c r="Q87">
        <v>1101.6500000000001</v>
      </c>
      <c r="S87" s="4">
        <f t="shared" si="1"/>
        <v>1080.4159983128434</v>
      </c>
    </row>
    <row r="88" spans="1:19" x14ac:dyDescent="0.5">
      <c r="A88" t="s">
        <v>412</v>
      </c>
      <c r="B88" t="s">
        <v>411</v>
      </c>
      <c r="D88" s="1">
        <v>44847.268750000003</v>
      </c>
      <c r="E88" t="s">
        <v>17</v>
      </c>
      <c r="F88" t="s">
        <v>18</v>
      </c>
      <c r="G88">
        <v>34.159999999999997</v>
      </c>
      <c r="H88">
        <v>18.963999999999999</v>
      </c>
      <c r="I88">
        <v>1.0244</v>
      </c>
      <c r="J88">
        <v>18.873000000000001</v>
      </c>
      <c r="K88">
        <v>3.1E-2</v>
      </c>
      <c r="L88">
        <v>2.5000000000000001E-2</v>
      </c>
      <c r="M88">
        <v>1.022</v>
      </c>
      <c r="N88" t="s">
        <v>299</v>
      </c>
      <c r="O88">
        <v>1.3626450000000001</v>
      </c>
      <c r="P88">
        <v>0.40264</v>
      </c>
      <c r="Q88">
        <v>1108.5</v>
      </c>
      <c r="S88" s="4">
        <f t="shared" si="1"/>
        <v>1087.1339664410539</v>
      </c>
    </row>
    <row r="89" spans="1:19" x14ac:dyDescent="0.5">
      <c r="A89" t="s">
        <v>413</v>
      </c>
      <c r="B89" t="s">
        <v>411</v>
      </c>
      <c r="D89" s="1">
        <v>44847.275000000001</v>
      </c>
      <c r="E89" t="s">
        <v>17</v>
      </c>
      <c r="F89" t="s">
        <v>18</v>
      </c>
      <c r="G89">
        <v>34.159999999999997</v>
      </c>
      <c r="H89">
        <v>18.949000000000002</v>
      </c>
      <c r="I89">
        <v>1.0244</v>
      </c>
      <c r="J89">
        <v>18.859000000000002</v>
      </c>
      <c r="K89">
        <v>3.5000000000000003E-2</v>
      </c>
      <c r="L89">
        <v>2.5000000000000001E-2</v>
      </c>
      <c r="M89">
        <v>1.022</v>
      </c>
      <c r="N89" t="s">
        <v>299</v>
      </c>
      <c r="O89">
        <v>1.3708</v>
      </c>
      <c r="P89">
        <v>0.40268999999999999</v>
      </c>
      <c r="Q89">
        <v>1115.1300000000001</v>
      </c>
      <c r="S89" s="4">
        <f t="shared" si="1"/>
        <v>1093.6361750089422</v>
      </c>
    </row>
    <row r="90" spans="1:19" x14ac:dyDescent="0.5">
      <c r="A90" t="s">
        <v>414</v>
      </c>
      <c r="B90" t="s">
        <v>415</v>
      </c>
      <c r="D90" s="1">
        <v>44847.280555555553</v>
      </c>
      <c r="E90" t="s">
        <v>17</v>
      </c>
      <c r="F90" t="s">
        <v>18</v>
      </c>
      <c r="G90">
        <v>25.62</v>
      </c>
      <c r="H90">
        <v>18.936</v>
      </c>
      <c r="I90">
        <v>1.0179</v>
      </c>
      <c r="J90">
        <v>18.853000000000002</v>
      </c>
      <c r="K90">
        <v>2.8000000000000001E-2</v>
      </c>
      <c r="L90">
        <v>2.5000000000000001E-2</v>
      </c>
      <c r="M90">
        <v>1.022</v>
      </c>
      <c r="N90" t="s">
        <v>299</v>
      </c>
      <c r="O90">
        <v>2.5229629999999998</v>
      </c>
      <c r="P90">
        <v>0.40238000000000002</v>
      </c>
      <c r="Q90">
        <v>2065.5300000000002</v>
      </c>
      <c r="S90" s="4">
        <f t="shared" si="1"/>
        <v>2025.7174756003519</v>
      </c>
    </row>
    <row r="91" spans="1:19" x14ac:dyDescent="0.5">
      <c r="A91" t="s">
        <v>416</v>
      </c>
      <c r="B91" t="s">
        <v>415</v>
      </c>
      <c r="D91" s="1">
        <v>44847.287499999999</v>
      </c>
      <c r="E91" t="s">
        <v>17</v>
      </c>
      <c r="F91" t="s">
        <v>18</v>
      </c>
      <c r="G91">
        <v>25.62</v>
      </c>
      <c r="H91">
        <v>18.923999999999999</v>
      </c>
      <c r="I91">
        <v>1.0179</v>
      </c>
      <c r="J91">
        <v>18.843</v>
      </c>
      <c r="K91">
        <v>3.2000000000000001E-2</v>
      </c>
      <c r="L91">
        <v>2.5000000000000001E-2</v>
      </c>
      <c r="M91">
        <v>1.022</v>
      </c>
      <c r="N91" t="s">
        <v>299</v>
      </c>
      <c r="O91">
        <v>2.527739</v>
      </c>
      <c r="P91">
        <v>0.40239000000000003</v>
      </c>
      <c r="Q91">
        <v>2069.4299999999998</v>
      </c>
      <c r="S91" s="4">
        <f t="shared" si="1"/>
        <v>2029.5423041696977</v>
      </c>
    </row>
    <row r="92" spans="1:19" x14ac:dyDescent="0.5">
      <c r="A92" t="s">
        <v>417</v>
      </c>
      <c r="B92" t="s">
        <v>415</v>
      </c>
      <c r="D92" s="1">
        <v>44847.293749999997</v>
      </c>
      <c r="E92" t="s">
        <v>17</v>
      </c>
      <c r="F92" t="s">
        <v>18</v>
      </c>
      <c r="G92">
        <v>25.62</v>
      </c>
      <c r="H92">
        <v>18.908999999999999</v>
      </c>
      <c r="I92">
        <v>1.0179</v>
      </c>
      <c r="J92">
        <v>18.835999999999999</v>
      </c>
      <c r="K92">
        <v>3.4000000000000002E-2</v>
      </c>
      <c r="L92">
        <v>2.5000000000000001E-2</v>
      </c>
      <c r="M92">
        <v>1.022</v>
      </c>
      <c r="N92" t="s">
        <v>299</v>
      </c>
      <c r="O92">
        <v>2.5234760000000001</v>
      </c>
      <c r="P92">
        <v>0.40239000000000003</v>
      </c>
      <c r="Q92">
        <v>2065.94</v>
      </c>
      <c r="S92" s="4">
        <f t="shared" si="1"/>
        <v>2026.1195729627702</v>
      </c>
    </row>
    <row r="93" spans="1:19" x14ac:dyDescent="0.5">
      <c r="A93" t="s">
        <v>418</v>
      </c>
      <c r="B93" t="s">
        <v>419</v>
      </c>
      <c r="D93" s="1">
        <v>44847.300694444442</v>
      </c>
      <c r="E93" t="s">
        <v>17</v>
      </c>
      <c r="F93" t="s">
        <v>18</v>
      </c>
      <c r="G93">
        <v>25.62</v>
      </c>
      <c r="H93">
        <v>18.895</v>
      </c>
      <c r="I93">
        <v>1.0179</v>
      </c>
      <c r="J93">
        <v>18.829000000000001</v>
      </c>
      <c r="K93">
        <v>3.2000000000000001E-2</v>
      </c>
      <c r="L93">
        <v>2.5000000000000001E-2</v>
      </c>
      <c r="M93">
        <v>1.022</v>
      </c>
      <c r="N93" t="s">
        <v>299</v>
      </c>
      <c r="O93">
        <v>2.826079</v>
      </c>
      <c r="P93">
        <v>0.40251999999999999</v>
      </c>
      <c r="Q93">
        <v>2313.67</v>
      </c>
      <c r="S93" s="4">
        <f t="shared" si="1"/>
        <v>2269.0746451381806</v>
      </c>
    </row>
    <row r="94" spans="1:19" x14ac:dyDescent="0.5">
      <c r="A94" t="s">
        <v>420</v>
      </c>
      <c r="B94" t="s">
        <v>419</v>
      </c>
      <c r="D94" s="1">
        <v>44847.307638888888</v>
      </c>
      <c r="E94" t="s">
        <v>17</v>
      </c>
      <c r="F94" t="s">
        <v>18</v>
      </c>
      <c r="G94">
        <v>25.62</v>
      </c>
      <c r="H94">
        <v>18.884</v>
      </c>
      <c r="I94">
        <v>1.0179</v>
      </c>
      <c r="J94">
        <v>18.818999999999999</v>
      </c>
      <c r="K94">
        <v>3.2000000000000001E-2</v>
      </c>
      <c r="L94">
        <v>2.5000000000000001E-2</v>
      </c>
      <c r="M94">
        <v>1.022</v>
      </c>
      <c r="N94" t="s">
        <v>299</v>
      </c>
      <c r="O94">
        <v>2.8283900000000002</v>
      </c>
      <c r="P94">
        <v>0.40244999999999997</v>
      </c>
      <c r="Q94">
        <v>2315.5500000000002</v>
      </c>
      <c r="S94" s="4">
        <f t="shared" si="1"/>
        <v>2270.9184086536602</v>
      </c>
    </row>
    <row r="95" spans="1:19" x14ac:dyDescent="0.5">
      <c r="A95" t="s">
        <v>421</v>
      </c>
      <c r="B95" t="s">
        <v>419</v>
      </c>
      <c r="D95" s="1">
        <v>44847.313888888886</v>
      </c>
      <c r="E95" t="s">
        <v>17</v>
      </c>
      <c r="F95" t="s">
        <v>18</v>
      </c>
      <c r="G95">
        <v>25.62</v>
      </c>
      <c r="H95">
        <v>18.866</v>
      </c>
      <c r="I95">
        <v>1.0179</v>
      </c>
      <c r="J95">
        <v>18.789000000000001</v>
      </c>
      <c r="K95">
        <v>2.9000000000000001E-2</v>
      </c>
      <c r="L95">
        <v>2.5000000000000001E-2</v>
      </c>
      <c r="M95">
        <v>1.022</v>
      </c>
      <c r="N95" t="s">
        <v>299</v>
      </c>
      <c r="O95">
        <v>2.8218570000000001</v>
      </c>
      <c r="P95">
        <v>0.40250999999999998</v>
      </c>
      <c r="Q95">
        <v>2310.19</v>
      </c>
      <c r="S95" s="4">
        <f t="shared" si="1"/>
        <v>2265.6617211839948</v>
      </c>
    </row>
    <row r="96" spans="1:19" x14ac:dyDescent="0.5">
      <c r="A96" t="s">
        <v>422</v>
      </c>
      <c r="B96" t="s">
        <v>423</v>
      </c>
      <c r="D96" s="1">
        <v>44847.320833333331</v>
      </c>
      <c r="E96" t="s">
        <v>17</v>
      </c>
      <c r="F96" t="s">
        <v>18</v>
      </c>
      <c r="G96">
        <v>33.76</v>
      </c>
      <c r="H96">
        <v>18.844000000000001</v>
      </c>
      <c r="I96">
        <v>1.0241</v>
      </c>
      <c r="J96">
        <v>18.771999999999998</v>
      </c>
      <c r="K96">
        <v>3.3000000000000002E-2</v>
      </c>
      <c r="L96">
        <v>2.5000000000000001E-2</v>
      </c>
      <c r="M96">
        <v>1.022</v>
      </c>
      <c r="N96" t="s">
        <v>299</v>
      </c>
      <c r="O96">
        <v>3.2656010000000002</v>
      </c>
      <c r="P96">
        <v>0.40293000000000001</v>
      </c>
      <c r="Q96">
        <v>2657.26</v>
      </c>
      <c r="S96" s="4">
        <f t="shared" si="1"/>
        <v>2606.0420420975688</v>
      </c>
    </row>
    <row r="97" spans="1:19" x14ac:dyDescent="0.5">
      <c r="A97" t="s">
        <v>424</v>
      </c>
      <c r="B97" t="s">
        <v>423</v>
      </c>
      <c r="D97" s="1">
        <v>44847.327777777777</v>
      </c>
      <c r="E97" t="s">
        <v>17</v>
      </c>
      <c r="F97" t="s">
        <v>18</v>
      </c>
      <c r="G97">
        <v>33.76</v>
      </c>
      <c r="H97">
        <v>18.832000000000001</v>
      </c>
      <c r="I97">
        <v>1.0241</v>
      </c>
      <c r="J97">
        <v>18.768999999999998</v>
      </c>
      <c r="K97">
        <v>3.1E-2</v>
      </c>
      <c r="L97">
        <v>2.5000000000000001E-2</v>
      </c>
      <c r="M97">
        <v>1.022</v>
      </c>
      <c r="N97" t="s">
        <v>299</v>
      </c>
      <c r="O97">
        <v>3.26675</v>
      </c>
      <c r="P97">
        <v>0.40292</v>
      </c>
      <c r="Q97">
        <v>2658.19</v>
      </c>
      <c r="S97" s="4">
        <f t="shared" si="1"/>
        <v>2606.9541166025665</v>
      </c>
    </row>
    <row r="98" spans="1:19" x14ac:dyDescent="0.5">
      <c r="A98" t="s">
        <v>425</v>
      </c>
      <c r="B98" t="s">
        <v>423</v>
      </c>
      <c r="D98" s="1">
        <v>44847.334722222222</v>
      </c>
      <c r="E98" t="s">
        <v>17</v>
      </c>
      <c r="F98" t="s">
        <v>18</v>
      </c>
      <c r="G98">
        <v>33.76</v>
      </c>
      <c r="H98">
        <v>18.824000000000002</v>
      </c>
      <c r="I98">
        <v>1.0241</v>
      </c>
      <c r="J98">
        <v>18.757000000000001</v>
      </c>
      <c r="K98">
        <v>2.7E-2</v>
      </c>
      <c r="L98">
        <v>2.5000000000000001E-2</v>
      </c>
      <c r="M98">
        <v>1.022</v>
      </c>
      <c r="N98" t="s">
        <v>299</v>
      </c>
      <c r="O98">
        <v>3.2777430000000001</v>
      </c>
      <c r="P98">
        <v>0.40284999999999999</v>
      </c>
      <c r="Q98">
        <v>2667.13</v>
      </c>
      <c r="S98" s="4">
        <f t="shared" si="1"/>
        <v>2615.7218005538366</v>
      </c>
    </row>
    <row r="99" spans="1:19" x14ac:dyDescent="0.5">
      <c r="A99" t="s">
        <v>426</v>
      </c>
      <c r="B99" t="s">
        <v>427</v>
      </c>
      <c r="D99" s="1">
        <v>44847.341666666667</v>
      </c>
      <c r="E99" t="s">
        <v>17</v>
      </c>
      <c r="F99" t="s">
        <v>18</v>
      </c>
      <c r="G99">
        <v>33.76</v>
      </c>
      <c r="H99">
        <v>18.817</v>
      </c>
      <c r="I99">
        <v>1.0241</v>
      </c>
      <c r="J99">
        <v>18.751999999999999</v>
      </c>
      <c r="K99">
        <v>2.8000000000000001E-2</v>
      </c>
      <c r="L99">
        <v>2.5000000000000001E-2</v>
      </c>
      <c r="M99">
        <v>1.022</v>
      </c>
      <c r="N99" t="s">
        <v>299</v>
      </c>
      <c r="O99">
        <v>3.6088879999999999</v>
      </c>
      <c r="P99">
        <v>0.40294000000000002</v>
      </c>
      <c r="Q99">
        <v>2936.58</v>
      </c>
      <c r="S99" s="4">
        <f t="shared" si="1"/>
        <v>2879.9782256846815</v>
      </c>
    </row>
    <row r="100" spans="1:19" x14ac:dyDescent="0.5">
      <c r="A100" t="s">
        <v>428</v>
      </c>
      <c r="B100" t="s">
        <v>427</v>
      </c>
      <c r="D100" s="1">
        <v>44847.348611111112</v>
      </c>
      <c r="E100" t="s">
        <v>17</v>
      </c>
      <c r="F100" t="s">
        <v>18</v>
      </c>
      <c r="G100">
        <v>33.76</v>
      </c>
      <c r="H100">
        <v>18.802</v>
      </c>
      <c r="I100">
        <v>1.0241</v>
      </c>
      <c r="J100">
        <v>18.734999999999999</v>
      </c>
      <c r="K100">
        <v>3.5000000000000003E-2</v>
      </c>
      <c r="L100">
        <v>2.5000000000000001E-2</v>
      </c>
      <c r="M100">
        <v>1.022</v>
      </c>
      <c r="N100" t="s">
        <v>299</v>
      </c>
      <c r="O100">
        <v>3.61991</v>
      </c>
      <c r="P100">
        <v>0.40300999999999998</v>
      </c>
      <c r="Q100">
        <v>2945.53</v>
      </c>
      <c r="S100" s="4">
        <f t="shared" si="1"/>
        <v>2888.7557168886942</v>
      </c>
    </row>
    <row r="101" spans="1:19" x14ac:dyDescent="0.5">
      <c r="A101" t="s">
        <v>429</v>
      </c>
      <c r="B101" t="s">
        <v>427</v>
      </c>
      <c r="D101" s="1">
        <v>44847.355555555558</v>
      </c>
      <c r="E101" t="s">
        <v>17</v>
      </c>
      <c r="F101" t="s">
        <v>18</v>
      </c>
      <c r="G101">
        <v>33.76</v>
      </c>
      <c r="H101">
        <v>18.789000000000001</v>
      </c>
      <c r="I101">
        <v>1.0241</v>
      </c>
      <c r="J101">
        <v>18.728000000000002</v>
      </c>
      <c r="K101">
        <v>3.1E-2</v>
      </c>
      <c r="L101">
        <v>2.5000000000000001E-2</v>
      </c>
      <c r="M101">
        <v>1.022</v>
      </c>
      <c r="N101" t="s">
        <v>299</v>
      </c>
      <c r="O101">
        <v>3.602716</v>
      </c>
      <c r="P101">
        <v>0.40286</v>
      </c>
      <c r="Q101">
        <v>2931.53</v>
      </c>
      <c r="S101" s="4">
        <f t="shared" si="1"/>
        <v>2875.025563050016</v>
      </c>
    </row>
    <row r="102" spans="1:19" x14ac:dyDescent="0.5">
      <c r="A102" t="s">
        <v>430</v>
      </c>
      <c r="B102" t="s">
        <v>431</v>
      </c>
      <c r="D102" s="1">
        <v>44847.362500000003</v>
      </c>
      <c r="E102" t="s">
        <v>17</v>
      </c>
      <c r="F102" t="s">
        <v>18</v>
      </c>
      <c r="G102">
        <v>33.9</v>
      </c>
      <c r="H102">
        <v>18.783000000000001</v>
      </c>
      <c r="I102">
        <v>1.0242</v>
      </c>
      <c r="J102">
        <v>18.704000000000001</v>
      </c>
      <c r="K102">
        <v>3.5000000000000003E-2</v>
      </c>
      <c r="L102">
        <v>2.5000000000000001E-2</v>
      </c>
      <c r="M102">
        <v>1.022</v>
      </c>
      <c r="N102" t="s">
        <v>299</v>
      </c>
      <c r="O102">
        <v>2.2130230000000002</v>
      </c>
      <c r="P102">
        <v>0.40273999999999999</v>
      </c>
      <c r="Q102">
        <v>1800.55</v>
      </c>
      <c r="S102" s="4">
        <f t="shared" si="1"/>
        <v>1765.8448924451416</v>
      </c>
    </row>
    <row r="103" spans="1:19" x14ac:dyDescent="0.5">
      <c r="A103" t="s">
        <v>432</v>
      </c>
      <c r="B103" t="s">
        <v>431</v>
      </c>
      <c r="D103" s="1">
        <v>44847.368750000001</v>
      </c>
      <c r="E103" t="s">
        <v>17</v>
      </c>
      <c r="F103" t="s">
        <v>18</v>
      </c>
      <c r="G103">
        <v>33.9</v>
      </c>
      <c r="H103">
        <v>18.773</v>
      </c>
      <c r="I103">
        <v>1.0242</v>
      </c>
      <c r="J103">
        <v>18.689</v>
      </c>
      <c r="K103">
        <v>3.2000000000000001E-2</v>
      </c>
      <c r="L103">
        <v>2.5000000000000001E-2</v>
      </c>
      <c r="M103">
        <v>1.022</v>
      </c>
      <c r="N103" t="s">
        <v>299</v>
      </c>
      <c r="O103">
        <v>2.2111710000000002</v>
      </c>
      <c r="P103">
        <v>0.40268999999999999</v>
      </c>
      <c r="Q103">
        <v>1799.04</v>
      </c>
      <c r="S103" s="4">
        <f t="shared" si="1"/>
        <v>1764.3639972811127</v>
      </c>
    </row>
    <row r="104" spans="1:19" x14ac:dyDescent="0.5">
      <c r="A104" t="s">
        <v>433</v>
      </c>
      <c r="B104" t="s">
        <v>431</v>
      </c>
      <c r="D104" s="1">
        <v>44847.375694444447</v>
      </c>
      <c r="E104" t="s">
        <v>17</v>
      </c>
      <c r="F104" t="s">
        <v>18</v>
      </c>
      <c r="G104">
        <v>33.9</v>
      </c>
      <c r="H104">
        <v>18.759</v>
      </c>
      <c r="I104">
        <v>1.0242</v>
      </c>
      <c r="J104">
        <v>18.672000000000001</v>
      </c>
      <c r="K104">
        <v>3.6999999999999998E-2</v>
      </c>
      <c r="L104">
        <v>2.5000000000000001E-2</v>
      </c>
      <c r="M104">
        <v>1.022</v>
      </c>
      <c r="N104" t="s">
        <v>299</v>
      </c>
      <c r="O104">
        <v>2.2145830000000002</v>
      </c>
      <c r="P104">
        <v>0.40262999999999999</v>
      </c>
      <c r="Q104">
        <v>1801.81</v>
      </c>
      <c r="S104" s="4">
        <f t="shared" si="1"/>
        <v>1767.0806062906224</v>
      </c>
    </row>
    <row r="105" spans="1:19" x14ac:dyDescent="0.5">
      <c r="A105" t="s">
        <v>434</v>
      </c>
      <c r="B105" t="s">
        <v>435</v>
      </c>
      <c r="D105" s="1">
        <v>44847.381944444445</v>
      </c>
      <c r="E105" t="s">
        <v>17</v>
      </c>
      <c r="F105" t="s">
        <v>18</v>
      </c>
      <c r="G105">
        <v>33.9</v>
      </c>
      <c r="H105">
        <v>18.748999999999999</v>
      </c>
      <c r="I105">
        <v>1.0242</v>
      </c>
      <c r="J105">
        <v>18.670000000000002</v>
      </c>
      <c r="K105">
        <v>3.5000000000000003E-2</v>
      </c>
      <c r="L105">
        <v>2.5000000000000001E-2</v>
      </c>
      <c r="M105">
        <v>1.022</v>
      </c>
      <c r="N105" t="s">
        <v>299</v>
      </c>
      <c r="O105">
        <v>2.4870230000000002</v>
      </c>
      <c r="P105">
        <v>0.40254000000000001</v>
      </c>
      <c r="Q105">
        <v>2023.46</v>
      </c>
      <c r="S105" s="4">
        <f t="shared" si="1"/>
        <v>1984.4583633151237</v>
      </c>
    </row>
    <row r="106" spans="1:19" x14ac:dyDescent="0.5">
      <c r="A106" t="s">
        <v>436</v>
      </c>
      <c r="B106" t="s">
        <v>435</v>
      </c>
      <c r="D106" s="1">
        <v>44847.388194444444</v>
      </c>
      <c r="E106" t="s">
        <v>17</v>
      </c>
      <c r="F106" t="s">
        <v>18</v>
      </c>
      <c r="G106">
        <v>33.9</v>
      </c>
      <c r="H106">
        <v>18.733000000000001</v>
      </c>
      <c r="I106">
        <v>1.0242</v>
      </c>
      <c r="J106">
        <v>18.654</v>
      </c>
      <c r="K106">
        <v>3.4000000000000002E-2</v>
      </c>
      <c r="L106">
        <v>2.5000000000000001E-2</v>
      </c>
      <c r="M106">
        <v>1.022</v>
      </c>
      <c r="N106" t="s">
        <v>299</v>
      </c>
      <c r="O106">
        <v>2.4903189999999999</v>
      </c>
      <c r="P106">
        <v>0.40244999999999997</v>
      </c>
      <c r="Q106">
        <v>2026.14</v>
      </c>
      <c r="S106" s="4">
        <f t="shared" si="1"/>
        <v>1987.0867070499564</v>
      </c>
    </row>
    <row r="107" spans="1:19" x14ac:dyDescent="0.5">
      <c r="A107" t="s">
        <v>437</v>
      </c>
      <c r="B107" t="s">
        <v>435</v>
      </c>
      <c r="D107" s="1">
        <v>44847.395138888889</v>
      </c>
      <c r="E107" t="s">
        <v>17</v>
      </c>
      <c r="F107" t="s">
        <v>18</v>
      </c>
      <c r="G107">
        <v>33.9</v>
      </c>
      <c r="H107">
        <v>18.72</v>
      </c>
      <c r="I107">
        <v>1.0243</v>
      </c>
      <c r="J107">
        <v>18.661000000000001</v>
      </c>
      <c r="K107">
        <v>4.4999999999999998E-2</v>
      </c>
      <c r="L107">
        <v>2.5000000000000001E-2</v>
      </c>
      <c r="M107">
        <v>1.022</v>
      </c>
      <c r="N107" t="s">
        <v>299</v>
      </c>
      <c r="O107">
        <v>2.4954519999999998</v>
      </c>
      <c r="P107">
        <v>0.40250999999999998</v>
      </c>
      <c r="Q107">
        <v>2030.31</v>
      </c>
      <c r="S107" s="4">
        <f t="shared" si="1"/>
        <v>1991.176331443334</v>
      </c>
    </row>
    <row r="108" spans="1:19" x14ac:dyDescent="0.5">
      <c r="A108" t="s">
        <v>438</v>
      </c>
      <c r="B108" t="s">
        <v>30</v>
      </c>
      <c r="D108" s="1">
        <v>44847.401388888888</v>
      </c>
      <c r="E108" t="s">
        <v>31</v>
      </c>
      <c r="F108" t="s">
        <v>18</v>
      </c>
      <c r="G108">
        <v>33</v>
      </c>
      <c r="H108">
        <v>18.756</v>
      </c>
      <c r="I108">
        <v>1.0236000000000001</v>
      </c>
      <c r="J108">
        <v>18.684000000000001</v>
      </c>
      <c r="K108">
        <v>5.0999999999999997E-2</v>
      </c>
      <c r="L108">
        <v>2.5000000000000001E-2</v>
      </c>
      <c r="M108">
        <v>1.022</v>
      </c>
      <c r="N108" t="s">
        <v>299</v>
      </c>
      <c r="O108">
        <v>2.778254</v>
      </c>
      <c r="P108">
        <v>0.40249000000000001</v>
      </c>
      <c r="Q108">
        <v>2261.9299999999998</v>
      </c>
      <c r="S108" s="4">
        <f t="shared" si="1"/>
        <v>2218.3319194515225</v>
      </c>
    </row>
    <row r="109" spans="1:19" x14ac:dyDescent="0.5">
      <c r="A109" t="s">
        <v>439</v>
      </c>
      <c r="B109" t="s">
        <v>440</v>
      </c>
      <c r="D109" s="1">
        <v>44847.408333333333</v>
      </c>
      <c r="E109" t="s">
        <v>17</v>
      </c>
      <c r="F109" t="s">
        <v>18</v>
      </c>
      <c r="G109">
        <v>34.03</v>
      </c>
      <c r="H109">
        <v>18.760999999999999</v>
      </c>
      <c r="I109">
        <v>1.0243</v>
      </c>
      <c r="J109">
        <v>18.670999999999999</v>
      </c>
      <c r="K109">
        <v>5.6000000000000001E-2</v>
      </c>
      <c r="L109">
        <v>2.5000000000000001E-2</v>
      </c>
      <c r="M109">
        <v>1.022</v>
      </c>
      <c r="N109" t="s">
        <v>299</v>
      </c>
      <c r="O109">
        <v>2.3378549999999998</v>
      </c>
      <c r="P109">
        <v>0.40201999999999999</v>
      </c>
      <c r="Q109">
        <v>1901.92</v>
      </c>
      <c r="S109" s="4">
        <f t="shared" si="1"/>
        <v>1865.2610134899135</v>
      </c>
    </row>
    <row r="110" spans="1:19" x14ac:dyDescent="0.5">
      <c r="A110" t="s">
        <v>441</v>
      </c>
      <c r="B110" t="s">
        <v>440</v>
      </c>
      <c r="D110" s="1">
        <v>44847.414583333331</v>
      </c>
      <c r="E110" t="s">
        <v>17</v>
      </c>
      <c r="F110" t="s">
        <v>18</v>
      </c>
      <c r="G110">
        <v>34.03</v>
      </c>
      <c r="H110">
        <v>19.068999999999999</v>
      </c>
      <c r="I110">
        <v>1.0243</v>
      </c>
      <c r="J110">
        <v>18.923999999999999</v>
      </c>
      <c r="K110">
        <v>4.7E-2</v>
      </c>
      <c r="L110">
        <v>2.5000000000000001E-2</v>
      </c>
      <c r="M110">
        <v>1.022</v>
      </c>
      <c r="N110" t="s">
        <v>299</v>
      </c>
      <c r="O110">
        <v>2.335445</v>
      </c>
      <c r="P110">
        <v>0.40289000000000003</v>
      </c>
      <c r="Q110">
        <v>1900.1</v>
      </c>
      <c r="S110" s="4">
        <f t="shared" si="1"/>
        <v>1863.4760934908852</v>
      </c>
    </row>
    <row r="111" spans="1:19" x14ac:dyDescent="0.5">
      <c r="A111" t="s">
        <v>442</v>
      </c>
      <c r="B111" t="s">
        <v>440</v>
      </c>
      <c r="D111" s="1">
        <v>44847.424305555556</v>
      </c>
      <c r="E111" t="s">
        <v>17</v>
      </c>
      <c r="F111" t="s">
        <v>18</v>
      </c>
      <c r="G111">
        <v>34.03</v>
      </c>
      <c r="H111">
        <v>19.102</v>
      </c>
      <c r="I111">
        <v>1.0243</v>
      </c>
      <c r="J111">
        <v>18.948</v>
      </c>
      <c r="K111">
        <v>4.3999999999999997E-2</v>
      </c>
      <c r="L111">
        <v>2.5000000000000001E-2</v>
      </c>
      <c r="M111">
        <v>1.022</v>
      </c>
      <c r="N111" t="s">
        <v>299</v>
      </c>
      <c r="O111">
        <v>2.3386010000000002</v>
      </c>
      <c r="P111">
        <v>0.40234999999999999</v>
      </c>
      <c r="Q111">
        <v>1902.69</v>
      </c>
      <c r="S111" s="4">
        <f t="shared" si="1"/>
        <v>1866.0161719510409</v>
      </c>
    </row>
    <row r="112" spans="1:19" x14ac:dyDescent="0.5">
      <c r="A112" t="s">
        <v>443</v>
      </c>
      <c r="B112" t="s">
        <v>444</v>
      </c>
      <c r="D112" s="1">
        <v>44847.431250000001</v>
      </c>
      <c r="E112" t="s">
        <v>17</v>
      </c>
      <c r="F112" t="s">
        <v>18</v>
      </c>
      <c r="G112">
        <v>34.03</v>
      </c>
      <c r="H112">
        <v>19.117000000000001</v>
      </c>
      <c r="I112">
        <v>1.0243</v>
      </c>
      <c r="J112">
        <v>18.992000000000001</v>
      </c>
      <c r="K112">
        <v>4.7E-2</v>
      </c>
      <c r="L112">
        <v>2.5000000000000001E-2</v>
      </c>
      <c r="M112">
        <v>1.022</v>
      </c>
      <c r="N112" t="s">
        <v>445</v>
      </c>
      <c r="O112">
        <v>2.3691420000000001</v>
      </c>
      <c r="P112">
        <v>0.40286</v>
      </c>
      <c r="Q112">
        <v>1927.54</v>
      </c>
      <c r="S112" s="4">
        <f t="shared" si="1"/>
        <v>1890.3871950146945</v>
      </c>
    </row>
    <row r="113" spans="1:19" x14ac:dyDescent="0.5">
      <c r="A113" t="s">
        <v>446</v>
      </c>
      <c r="B113" t="s">
        <v>444</v>
      </c>
      <c r="D113" s="1">
        <v>44847.4375</v>
      </c>
      <c r="E113" t="s">
        <v>17</v>
      </c>
      <c r="F113" t="s">
        <v>18</v>
      </c>
      <c r="G113">
        <v>34.03</v>
      </c>
      <c r="H113">
        <v>19.143000000000001</v>
      </c>
      <c r="I113">
        <v>1.0242</v>
      </c>
      <c r="J113">
        <v>19.021999999999998</v>
      </c>
      <c r="K113">
        <v>4.2999999999999997E-2</v>
      </c>
      <c r="L113">
        <v>2.5000000000000001E-2</v>
      </c>
      <c r="M113">
        <v>1.022</v>
      </c>
      <c r="N113" t="s">
        <v>299</v>
      </c>
      <c r="O113">
        <v>2.375022</v>
      </c>
      <c r="P113">
        <v>0.40289999999999998</v>
      </c>
      <c r="Q113">
        <v>1932.34</v>
      </c>
      <c r="S113" s="4">
        <f t="shared" si="1"/>
        <v>1895.0946763308127</v>
      </c>
    </row>
    <row r="114" spans="1:19" x14ac:dyDescent="0.5">
      <c r="A114" t="s">
        <v>447</v>
      </c>
      <c r="B114" t="s">
        <v>444</v>
      </c>
      <c r="D114" s="1">
        <v>44847.443749999999</v>
      </c>
      <c r="E114" t="s">
        <v>17</v>
      </c>
      <c r="F114" t="s">
        <v>18</v>
      </c>
      <c r="G114">
        <v>34.03</v>
      </c>
      <c r="H114">
        <v>19.111999999999998</v>
      </c>
      <c r="I114">
        <v>1.0243</v>
      </c>
      <c r="J114">
        <v>18.998000000000001</v>
      </c>
      <c r="K114">
        <v>4.1000000000000002E-2</v>
      </c>
      <c r="L114">
        <v>2.5000000000000001E-2</v>
      </c>
      <c r="M114">
        <v>1.022</v>
      </c>
      <c r="N114" t="s">
        <v>299</v>
      </c>
      <c r="O114">
        <v>2.373081</v>
      </c>
      <c r="P114">
        <v>0.40286</v>
      </c>
      <c r="Q114">
        <v>1930.74</v>
      </c>
      <c r="S114" s="4">
        <f t="shared" si="1"/>
        <v>1893.5255158921066</v>
      </c>
    </row>
    <row r="115" spans="1:19" x14ac:dyDescent="0.5">
      <c r="A115" t="s">
        <v>448</v>
      </c>
      <c r="B115" t="s">
        <v>449</v>
      </c>
      <c r="D115" s="1">
        <v>44847.450694444444</v>
      </c>
      <c r="E115" t="s">
        <v>17</v>
      </c>
      <c r="F115" t="s">
        <v>18</v>
      </c>
      <c r="G115">
        <v>34.18</v>
      </c>
      <c r="H115">
        <v>19.082000000000001</v>
      </c>
      <c r="I115">
        <v>1.0244</v>
      </c>
      <c r="J115">
        <v>18.951000000000001</v>
      </c>
      <c r="K115">
        <v>3.9E-2</v>
      </c>
      <c r="L115">
        <v>2.5000000000000001E-2</v>
      </c>
      <c r="M115">
        <v>1.022</v>
      </c>
      <c r="N115" t="s">
        <v>299</v>
      </c>
      <c r="O115">
        <v>0.99990000000000001</v>
      </c>
      <c r="P115">
        <v>0.40261000000000002</v>
      </c>
      <c r="Q115">
        <v>813.42</v>
      </c>
      <c r="S115" s="4">
        <f t="shared" si="1"/>
        <v>797.74155253268555</v>
      </c>
    </row>
    <row r="116" spans="1:19" x14ac:dyDescent="0.5">
      <c r="A116" t="s">
        <v>450</v>
      </c>
      <c r="B116" t="s">
        <v>449</v>
      </c>
      <c r="D116" s="1">
        <v>44847.456250000003</v>
      </c>
      <c r="E116" t="s">
        <v>17</v>
      </c>
      <c r="F116" t="s">
        <v>18</v>
      </c>
      <c r="G116">
        <v>34.18</v>
      </c>
      <c r="H116">
        <v>19.056999999999999</v>
      </c>
      <c r="I116">
        <v>1.0244</v>
      </c>
      <c r="J116">
        <v>18.922999999999998</v>
      </c>
      <c r="K116">
        <v>4.7E-2</v>
      </c>
      <c r="L116">
        <v>2.5000000000000001E-2</v>
      </c>
      <c r="M116">
        <v>1.022</v>
      </c>
      <c r="N116" t="s">
        <v>299</v>
      </c>
      <c r="O116">
        <v>0.99647200000000002</v>
      </c>
      <c r="P116">
        <v>0.40260000000000001</v>
      </c>
      <c r="Q116">
        <v>810.63</v>
      </c>
      <c r="S116" s="4">
        <f t="shared" si="1"/>
        <v>795.00532901769191</v>
      </c>
    </row>
    <row r="117" spans="1:19" x14ac:dyDescent="0.5">
      <c r="A117" t="s">
        <v>451</v>
      </c>
      <c r="B117" t="s">
        <v>449</v>
      </c>
      <c r="D117" s="1">
        <v>44847.461805555555</v>
      </c>
      <c r="E117" t="s">
        <v>17</v>
      </c>
      <c r="F117" t="s">
        <v>18</v>
      </c>
      <c r="G117">
        <v>34.18</v>
      </c>
      <c r="H117">
        <v>19.045000000000002</v>
      </c>
      <c r="I117">
        <v>1.0244</v>
      </c>
      <c r="J117">
        <v>18.914999999999999</v>
      </c>
      <c r="K117">
        <v>4.2000000000000003E-2</v>
      </c>
      <c r="L117">
        <v>2.5000000000000001E-2</v>
      </c>
      <c r="M117">
        <v>1.022</v>
      </c>
      <c r="N117" t="s">
        <v>299</v>
      </c>
      <c r="O117">
        <v>0.99494000000000005</v>
      </c>
      <c r="P117">
        <v>0.40261999999999998</v>
      </c>
      <c r="Q117">
        <v>809.38</v>
      </c>
      <c r="S117" s="4">
        <f t="shared" si="1"/>
        <v>793.77942242495271</v>
      </c>
    </row>
    <row r="118" spans="1:19" x14ac:dyDescent="0.5">
      <c r="A118" t="s">
        <v>452</v>
      </c>
      <c r="B118" t="s">
        <v>453</v>
      </c>
      <c r="D118" s="1">
        <v>44847.468055555553</v>
      </c>
      <c r="E118" t="s">
        <v>17</v>
      </c>
      <c r="F118" t="s">
        <v>18</v>
      </c>
      <c r="G118">
        <v>34.18</v>
      </c>
      <c r="H118">
        <v>19.015999999999998</v>
      </c>
      <c r="I118">
        <v>1.0244</v>
      </c>
      <c r="J118">
        <v>18.888999999999999</v>
      </c>
      <c r="K118">
        <v>5.3999999999999999E-2</v>
      </c>
      <c r="L118">
        <v>2.5000000000000001E-2</v>
      </c>
      <c r="M118">
        <v>1.022</v>
      </c>
      <c r="N118" t="s">
        <v>299</v>
      </c>
      <c r="O118">
        <v>1.3207500000000001</v>
      </c>
      <c r="P118">
        <v>0.40173999999999999</v>
      </c>
      <c r="Q118">
        <v>1074.42</v>
      </c>
      <c r="S118" s="4">
        <f t="shared" si="1"/>
        <v>1053.7108490966143</v>
      </c>
    </row>
    <row r="119" spans="1:19" x14ac:dyDescent="0.5">
      <c r="A119" t="s">
        <v>454</v>
      </c>
      <c r="B119" t="s">
        <v>453</v>
      </c>
      <c r="D119" s="1">
        <v>44847.474305555559</v>
      </c>
      <c r="E119" t="s">
        <v>17</v>
      </c>
      <c r="F119" t="s">
        <v>18</v>
      </c>
      <c r="G119">
        <v>34.18</v>
      </c>
      <c r="H119">
        <v>19.007000000000001</v>
      </c>
      <c r="I119">
        <v>1.0244</v>
      </c>
      <c r="J119">
        <v>18.878</v>
      </c>
      <c r="K119">
        <v>4.7E-2</v>
      </c>
      <c r="L119">
        <v>2.5000000000000001E-2</v>
      </c>
      <c r="M119">
        <v>1.022</v>
      </c>
      <c r="N119" t="s">
        <v>299</v>
      </c>
      <c r="O119">
        <v>1.3176730000000001</v>
      </c>
      <c r="P119">
        <v>0.40253</v>
      </c>
      <c r="Q119">
        <v>1071.9100000000001</v>
      </c>
      <c r="S119" s="4">
        <f t="shared" si="1"/>
        <v>1051.2492286583943</v>
      </c>
    </row>
    <row r="120" spans="1:19" x14ac:dyDescent="0.5">
      <c r="A120" t="s">
        <v>455</v>
      </c>
      <c r="B120" t="s">
        <v>453</v>
      </c>
      <c r="D120" s="1">
        <v>44847.479861111111</v>
      </c>
      <c r="E120" t="s">
        <v>17</v>
      </c>
      <c r="F120" t="s">
        <v>18</v>
      </c>
      <c r="G120">
        <v>34.18</v>
      </c>
      <c r="H120">
        <v>18.995999999999999</v>
      </c>
      <c r="I120">
        <v>1.0244</v>
      </c>
      <c r="J120">
        <v>18.879000000000001</v>
      </c>
      <c r="K120">
        <v>4.5999999999999999E-2</v>
      </c>
      <c r="L120">
        <v>2.5000000000000001E-2</v>
      </c>
      <c r="M120">
        <v>1.022</v>
      </c>
      <c r="N120" t="s">
        <v>299</v>
      </c>
      <c r="O120">
        <v>1.3076049999999999</v>
      </c>
      <c r="P120">
        <v>0.40206999999999998</v>
      </c>
      <c r="Q120">
        <v>1063.72</v>
      </c>
      <c r="S120" s="4">
        <f t="shared" si="1"/>
        <v>1043.2170886627675</v>
      </c>
    </row>
    <row r="121" spans="1:19" x14ac:dyDescent="0.5">
      <c r="A121" t="s">
        <v>456</v>
      </c>
      <c r="B121" t="s">
        <v>457</v>
      </c>
      <c r="D121" s="1">
        <v>44847.486111111109</v>
      </c>
      <c r="E121" t="s">
        <v>17</v>
      </c>
      <c r="F121" t="s">
        <v>18</v>
      </c>
      <c r="G121">
        <v>26.46</v>
      </c>
      <c r="H121">
        <v>18.966999999999999</v>
      </c>
      <c r="I121">
        <v>1.0185</v>
      </c>
      <c r="J121">
        <v>18.829999999999998</v>
      </c>
      <c r="K121">
        <v>5.2999999999999999E-2</v>
      </c>
      <c r="L121">
        <v>2.5000000000000001E-2</v>
      </c>
      <c r="M121">
        <v>1.022</v>
      </c>
      <c r="N121" t="s">
        <v>299</v>
      </c>
      <c r="O121">
        <v>2.5826129999999998</v>
      </c>
      <c r="P121">
        <v>0.4022</v>
      </c>
      <c r="Q121">
        <v>2113.0500000000002</v>
      </c>
      <c r="S121" s="4">
        <f t="shared" si="1"/>
        <v>2072.3215406299223</v>
      </c>
    </row>
    <row r="122" spans="1:19" x14ac:dyDescent="0.5">
      <c r="A122" t="s">
        <v>458</v>
      </c>
      <c r="B122" t="s">
        <v>457</v>
      </c>
      <c r="D122" s="1">
        <v>44847.492361111108</v>
      </c>
      <c r="E122" t="s">
        <v>17</v>
      </c>
      <c r="F122" t="s">
        <v>18</v>
      </c>
      <c r="G122">
        <v>26.46</v>
      </c>
      <c r="H122">
        <v>18.946999999999999</v>
      </c>
      <c r="I122">
        <v>1.0185</v>
      </c>
      <c r="J122">
        <v>18.8</v>
      </c>
      <c r="K122">
        <v>5.6000000000000001E-2</v>
      </c>
      <c r="L122">
        <v>2.5000000000000001E-2</v>
      </c>
      <c r="M122">
        <v>1.022</v>
      </c>
      <c r="N122" t="s">
        <v>299</v>
      </c>
      <c r="O122">
        <v>2.5878909999999999</v>
      </c>
      <c r="P122">
        <v>0.40222000000000002</v>
      </c>
      <c r="Q122">
        <v>2117.36</v>
      </c>
      <c r="S122" s="4">
        <f t="shared" si="1"/>
        <v>2076.5484665616868</v>
      </c>
    </row>
    <row r="123" spans="1:19" x14ac:dyDescent="0.5">
      <c r="A123" t="s">
        <v>459</v>
      </c>
      <c r="B123" t="s">
        <v>457</v>
      </c>
      <c r="D123" s="1">
        <v>44847.499305555553</v>
      </c>
      <c r="E123" t="s">
        <v>17</v>
      </c>
      <c r="F123" t="s">
        <v>18</v>
      </c>
      <c r="G123">
        <v>26.46</v>
      </c>
      <c r="H123">
        <v>18.920999999999999</v>
      </c>
      <c r="I123">
        <v>1.0185</v>
      </c>
      <c r="J123">
        <v>18.762</v>
      </c>
      <c r="K123">
        <v>4.9000000000000002E-2</v>
      </c>
      <c r="L123">
        <v>2.5000000000000001E-2</v>
      </c>
      <c r="M123">
        <v>1.022</v>
      </c>
      <c r="N123" t="s">
        <v>299</v>
      </c>
      <c r="O123">
        <v>2.5869490000000002</v>
      </c>
      <c r="P123">
        <v>0.40215000000000001</v>
      </c>
      <c r="Q123">
        <v>2116.58</v>
      </c>
      <c r="S123" s="4">
        <f t="shared" si="1"/>
        <v>2075.7835008478173</v>
      </c>
    </row>
    <row r="124" spans="1:19" x14ac:dyDescent="0.5">
      <c r="A124" t="s">
        <v>460</v>
      </c>
      <c r="B124" t="s">
        <v>461</v>
      </c>
      <c r="D124" s="1">
        <v>44847.505555555559</v>
      </c>
      <c r="E124" t="s">
        <v>17</v>
      </c>
      <c r="F124" t="s">
        <v>18</v>
      </c>
      <c r="G124">
        <v>26.46</v>
      </c>
      <c r="H124">
        <v>18.893999999999998</v>
      </c>
      <c r="I124">
        <v>1.0185</v>
      </c>
      <c r="J124">
        <v>18.725999999999999</v>
      </c>
      <c r="K124">
        <v>5.8000000000000003E-2</v>
      </c>
      <c r="L124">
        <v>2.5000000000000001E-2</v>
      </c>
      <c r="M124">
        <v>1.022</v>
      </c>
      <c r="N124" t="s">
        <v>299</v>
      </c>
      <c r="O124">
        <v>2.8653119999999999</v>
      </c>
      <c r="P124">
        <v>0.40210000000000001</v>
      </c>
      <c r="Q124">
        <v>2344.31</v>
      </c>
      <c r="S124" s="4">
        <f t="shared" si="1"/>
        <v>2299.1240675394015</v>
      </c>
    </row>
    <row r="125" spans="1:19" x14ac:dyDescent="0.5">
      <c r="A125" t="s">
        <v>462</v>
      </c>
      <c r="B125" t="s">
        <v>461</v>
      </c>
      <c r="D125" s="1">
        <v>44847.512499999997</v>
      </c>
      <c r="E125" t="s">
        <v>17</v>
      </c>
      <c r="F125" t="s">
        <v>18</v>
      </c>
      <c r="G125">
        <v>26.46</v>
      </c>
      <c r="H125">
        <v>18.887</v>
      </c>
      <c r="I125">
        <v>1.0185</v>
      </c>
      <c r="J125">
        <v>18.73</v>
      </c>
      <c r="K125">
        <v>5.1999999999999998E-2</v>
      </c>
      <c r="L125">
        <v>2.5000000000000001E-2</v>
      </c>
      <c r="M125">
        <v>1.022</v>
      </c>
      <c r="N125" t="s">
        <v>299</v>
      </c>
      <c r="O125">
        <v>2.864881</v>
      </c>
      <c r="P125">
        <v>0.40214</v>
      </c>
      <c r="Q125">
        <v>2343.96</v>
      </c>
      <c r="S125" s="4">
        <f t="shared" si="1"/>
        <v>2298.780813693435</v>
      </c>
    </row>
    <row r="126" spans="1:19" x14ac:dyDescent="0.5">
      <c r="A126" t="s">
        <v>463</v>
      </c>
      <c r="B126" t="s">
        <v>461</v>
      </c>
      <c r="D126" s="1">
        <v>44847.519444444442</v>
      </c>
      <c r="E126" t="s">
        <v>17</v>
      </c>
      <c r="F126" t="s">
        <v>18</v>
      </c>
      <c r="G126">
        <v>26.46</v>
      </c>
      <c r="H126">
        <v>18.893999999999998</v>
      </c>
      <c r="I126">
        <v>1.0185</v>
      </c>
      <c r="J126">
        <v>18.753</v>
      </c>
      <c r="K126">
        <v>4.9000000000000002E-2</v>
      </c>
      <c r="L126">
        <v>2.5000000000000001E-2</v>
      </c>
      <c r="M126">
        <v>1.022</v>
      </c>
      <c r="N126" t="s">
        <v>299</v>
      </c>
      <c r="O126">
        <v>2.8641329999999998</v>
      </c>
      <c r="P126">
        <v>0.40217999999999998</v>
      </c>
      <c r="Q126">
        <v>2343.35</v>
      </c>
      <c r="S126" s="4">
        <f t="shared" si="1"/>
        <v>2298.1825712761779</v>
      </c>
    </row>
    <row r="127" spans="1:19" x14ac:dyDescent="0.5">
      <c r="A127" t="s">
        <v>464</v>
      </c>
      <c r="B127" t="s">
        <v>465</v>
      </c>
      <c r="D127" s="1">
        <v>44847.525694444441</v>
      </c>
      <c r="E127" t="s">
        <v>17</v>
      </c>
      <c r="F127" t="s">
        <v>18</v>
      </c>
      <c r="G127">
        <v>33.78</v>
      </c>
      <c r="H127">
        <v>18.895</v>
      </c>
      <c r="I127">
        <v>1.0241</v>
      </c>
      <c r="J127">
        <v>18.782</v>
      </c>
      <c r="K127">
        <v>4.5999999999999999E-2</v>
      </c>
      <c r="L127">
        <v>2.5000000000000001E-2</v>
      </c>
      <c r="M127">
        <v>1.022</v>
      </c>
      <c r="N127" t="s">
        <v>299</v>
      </c>
      <c r="O127">
        <v>3.5133920000000001</v>
      </c>
      <c r="P127">
        <v>0.40246999999999999</v>
      </c>
      <c r="Q127">
        <v>2858.88</v>
      </c>
      <c r="S127" s="4">
        <f t="shared" si="1"/>
        <v>2803.7758718800178</v>
      </c>
    </row>
    <row r="128" spans="1:19" x14ac:dyDescent="0.5">
      <c r="A128" t="s">
        <v>466</v>
      </c>
      <c r="B128" t="s">
        <v>465</v>
      </c>
      <c r="D128" s="1">
        <v>44847.532638888886</v>
      </c>
      <c r="E128" t="s">
        <v>17</v>
      </c>
      <c r="F128" t="s">
        <v>18</v>
      </c>
      <c r="G128">
        <v>33.78</v>
      </c>
      <c r="H128">
        <v>18.896999999999998</v>
      </c>
      <c r="I128">
        <v>1.0241</v>
      </c>
      <c r="J128">
        <v>18.783000000000001</v>
      </c>
      <c r="K128">
        <v>4.9000000000000002E-2</v>
      </c>
      <c r="L128">
        <v>2.5000000000000001E-2</v>
      </c>
      <c r="M128">
        <v>1.022</v>
      </c>
      <c r="N128" t="s">
        <v>299</v>
      </c>
      <c r="O128">
        <v>3.5091269999999999</v>
      </c>
      <c r="P128">
        <v>0.40296999999999999</v>
      </c>
      <c r="Q128">
        <v>2855.41</v>
      </c>
      <c r="S128" s="4">
        <f t="shared" si="1"/>
        <v>2800.3727551785742</v>
      </c>
    </row>
    <row r="129" spans="1:19" x14ac:dyDescent="0.5">
      <c r="A129" t="s">
        <v>467</v>
      </c>
      <c r="B129" t="s">
        <v>465</v>
      </c>
      <c r="D129" s="1">
        <v>44847.539583333331</v>
      </c>
      <c r="E129" t="s">
        <v>17</v>
      </c>
      <c r="F129" t="s">
        <v>18</v>
      </c>
      <c r="G129">
        <v>33.78</v>
      </c>
      <c r="H129">
        <v>18.896999999999998</v>
      </c>
      <c r="I129">
        <v>1.0241</v>
      </c>
      <c r="J129">
        <v>18.783999999999999</v>
      </c>
      <c r="K129">
        <v>4.4999999999999998E-2</v>
      </c>
      <c r="L129">
        <v>2.5000000000000001E-2</v>
      </c>
      <c r="M129">
        <v>1.022</v>
      </c>
      <c r="N129" t="s">
        <v>299</v>
      </c>
      <c r="O129">
        <v>3.5164270000000002</v>
      </c>
      <c r="P129">
        <v>0.40266999999999997</v>
      </c>
      <c r="Q129">
        <v>2861.35</v>
      </c>
      <c r="S129" s="4">
        <f t="shared" si="1"/>
        <v>2806.1982633072703</v>
      </c>
    </row>
    <row r="130" spans="1:19" x14ac:dyDescent="0.5">
      <c r="A130" t="s">
        <v>468</v>
      </c>
      <c r="B130" t="s">
        <v>469</v>
      </c>
      <c r="D130" s="1">
        <v>44847.546527777777</v>
      </c>
      <c r="E130" t="s">
        <v>17</v>
      </c>
      <c r="F130" t="s">
        <v>18</v>
      </c>
      <c r="G130">
        <v>33.78</v>
      </c>
      <c r="H130">
        <v>18.885000000000002</v>
      </c>
      <c r="I130">
        <v>1.0241</v>
      </c>
      <c r="J130">
        <v>18.774000000000001</v>
      </c>
      <c r="K130">
        <v>3.7999999999999999E-2</v>
      </c>
      <c r="L130">
        <v>2.5000000000000001E-2</v>
      </c>
      <c r="M130">
        <v>1.022</v>
      </c>
      <c r="N130" t="s">
        <v>299</v>
      </c>
      <c r="O130">
        <v>3.7727110000000001</v>
      </c>
      <c r="P130">
        <v>0.40254000000000001</v>
      </c>
      <c r="Q130">
        <v>3069.89</v>
      </c>
      <c r="S130" s="4">
        <f t="shared" si="1"/>
        <v>3010.7187119871237</v>
      </c>
    </row>
    <row r="131" spans="1:19" x14ac:dyDescent="0.5">
      <c r="A131" t="s">
        <v>470</v>
      </c>
      <c r="B131" t="s">
        <v>469</v>
      </c>
      <c r="D131" s="1">
        <v>44847.554166666669</v>
      </c>
      <c r="E131" t="s">
        <v>17</v>
      </c>
      <c r="F131" t="s">
        <v>18</v>
      </c>
      <c r="G131">
        <v>33.78</v>
      </c>
      <c r="H131">
        <v>18.876999999999999</v>
      </c>
      <c r="I131">
        <v>1.0241</v>
      </c>
      <c r="J131">
        <v>18.777000000000001</v>
      </c>
      <c r="K131">
        <v>4.1000000000000002E-2</v>
      </c>
      <c r="L131">
        <v>2.5000000000000001E-2</v>
      </c>
      <c r="M131">
        <v>1.022</v>
      </c>
      <c r="N131" t="s">
        <v>299</v>
      </c>
      <c r="O131">
        <v>3.7735460000000001</v>
      </c>
      <c r="P131">
        <v>0.40278000000000003</v>
      </c>
      <c r="Q131">
        <v>3070.56</v>
      </c>
      <c r="S131" s="4">
        <f t="shared" ref="S131:S194" si="2">Q131*0.980725274191298</f>
        <v>3011.3757979208317</v>
      </c>
    </row>
    <row r="132" spans="1:19" x14ac:dyDescent="0.5">
      <c r="A132" t="s">
        <v>471</v>
      </c>
      <c r="B132" t="s">
        <v>469</v>
      </c>
      <c r="D132" s="1">
        <v>44847.561111111114</v>
      </c>
      <c r="E132" t="s">
        <v>17</v>
      </c>
      <c r="F132" t="s">
        <v>18</v>
      </c>
      <c r="G132">
        <v>33.78</v>
      </c>
      <c r="H132">
        <v>18.866</v>
      </c>
      <c r="I132">
        <v>1.0241</v>
      </c>
      <c r="J132">
        <v>18.748000000000001</v>
      </c>
      <c r="K132">
        <v>4.2000000000000003E-2</v>
      </c>
      <c r="L132">
        <v>2.5000000000000001E-2</v>
      </c>
      <c r="M132">
        <v>1.022</v>
      </c>
      <c r="N132" t="s">
        <v>299</v>
      </c>
      <c r="O132">
        <v>3.7706870000000001</v>
      </c>
      <c r="P132">
        <v>0.40268999999999999</v>
      </c>
      <c r="Q132">
        <v>3068.22</v>
      </c>
      <c r="S132" s="4">
        <f t="shared" si="2"/>
        <v>3009.0809007792241</v>
      </c>
    </row>
    <row r="133" spans="1:19" x14ac:dyDescent="0.5">
      <c r="A133" t="s">
        <v>472</v>
      </c>
      <c r="B133" t="s">
        <v>30</v>
      </c>
      <c r="D133" s="1">
        <v>44847.568749999999</v>
      </c>
      <c r="E133" t="s">
        <v>31</v>
      </c>
      <c r="F133" t="s">
        <v>18</v>
      </c>
      <c r="G133">
        <v>33</v>
      </c>
      <c r="H133">
        <v>18.864999999999998</v>
      </c>
      <c r="I133">
        <v>1.0235000000000001</v>
      </c>
      <c r="J133">
        <v>18.760000000000002</v>
      </c>
      <c r="K133">
        <v>4.2000000000000003E-2</v>
      </c>
      <c r="L133">
        <v>2.5000000000000001E-2</v>
      </c>
      <c r="M133">
        <v>1.022</v>
      </c>
      <c r="N133" t="s">
        <v>299</v>
      </c>
      <c r="O133">
        <v>2.7757179999999999</v>
      </c>
      <c r="P133">
        <v>0.40248</v>
      </c>
      <c r="Q133">
        <v>2259.9299999999998</v>
      </c>
      <c r="S133" s="4">
        <f t="shared" si="2"/>
        <v>2216.3704689031397</v>
      </c>
    </row>
    <row r="134" spans="1:19" x14ac:dyDescent="0.5">
      <c r="A134" t="s">
        <v>473</v>
      </c>
      <c r="B134" t="s">
        <v>474</v>
      </c>
      <c r="D134" s="1">
        <v>44847.574999999997</v>
      </c>
      <c r="E134" t="s">
        <v>17</v>
      </c>
      <c r="F134" t="s">
        <v>18</v>
      </c>
      <c r="G134">
        <v>25.88</v>
      </c>
      <c r="H134">
        <v>18.87</v>
      </c>
      <c r="I134">
        <v>1.0181</v>
      </c>
      <c r="J134">
        <v>18.748999999999999</v>
      </c>
      <c r="K134">
        <v>4.3999999999999997E-2</v>
      </c>
      <c r="L134">
        <v>2.5000000000000001E-2</v>
      </c>
      <c r="M134">
        <v>1.022</v>
      </c>
      <c r="N134" t="s">
        <v>299</v>
      </c>
      <c r="O134">
        <v>1.6796150000000001</v>
      </c>
      <c r="P134">
        <v>0.40198</v>
      </c>
      <c r="Q134">
        <v>1374.8</v>
      </c>
      <c r="S134" s="4">
        <f t="shared" si="2"/>
        <v>1348.3011069581964</v>
      </c>
    </row>
    <row r="135" spans="1:19" x14ac:dyDescent="0.5">
      <c r="A135" t="s">
        <v>475</v>
      </c>
      <c r="B135" t="s">
        <v>474</v>
      </c>
      <c r="D135" s="1">
        <v>44847.581250000003</v>
      </c>
      <c r="E135" t="s">
        <v>17</v>
      </c>
      <c r="F135" t="s">
        <v>18</v>
      </c>
      <c r="G135">
        <v>25.88</v>
      </c>
      <c r="H135">
        <v>18.86</v>
      </c>
      <c r="I135">
        <v>1.0181</v>
      </c>
      <c r="J135">
        <v>18.731000000000002</v>
      </c>
      <c r="K135">
        <v>4.2999999999999997E-2</v>
      </c>
      <c r="L135">
        <v>2.5000000000000001E-2</v>
      </c>
      <c r="M135">
        <v>1.022</v>
      </c>
      <c r="N135" t="s">
        <v>299</v>
      </c>
      <c r="O135">
        <v>1.6728460000000001</v>
      </c>
      <c r="P135">
        <v>0.40203</v>
      </c>
      <c r="Q135">
        <v>1369.26</v>
      </c>
      <c r="S135" s="4">
        <f t="shared" si="2"/>
        <v>1342.8678889391767</v>
      </c>
    </row>
    <row r="136" spans="1:19" x14ac:dyDescent="0.5">
      <c r="A136" t="s">
        <v>476</v>
      </c>
      <c r="B136" t="s">
        <v>474</v>
      </c>
      <c r="D136" s="1">
        <v>44847.587500000001</v>
      </c>
      <c r="E136" t="s">
        <v>17</v>
      </c>
      <c r="F136" t="s">
        <v>18</v>
      </c>
      <c r="G136">
        <v>25.88</v>
      </c>
      <c r="H136">
        <v>18.855</v>
      </c>
      <c r="I136">
        <v>1.0181</v>
      </c>
      <c r="J136">
        <v>18.738</v>
      </c>
      <c r="K136">
        <v>3.7999999999999999E-2</v>
      </c>
      <c r="L136">
        <v>2.5000000000000001E-2</v>
      </c>
      <c r="M136">
        <v>1.022</v>
      </c>
      <c r="N136" t="s">
        <v>299</v>
      </c>
      <c r="O136">
        <v>1.674069</v>
      </c>
      <c r="P136">
        <v>0.40199000000000001</v>
      </c>
      <c r="Q136">
        <v>1370.25</v>
      </c>
      <c r="S136" s="4">
        <f t="shared" si="2"/>
        <v>1343.838806960626</v>
      </c>
    </row>
    <row r="137" spans="1:19" x14ac:dyDescent="0.5">
      <c r="A137" t="s">
        <v>477</v>
      </c>
      <c r="B137" t="s">
        <v>478</v>
      </c>
      <c r="D137" s="1">
        <v>44847.59375</v>
      </c>
      <c r="E137" t="s">
        <v>17</v>
      </c>
      <c r="F137" t="s">
        <v>18</v>
      </c>
      <c r="G137">
        <v>25.88</v>
      </c>
      <c r="H137">
        <v>18.850999999999999</v>
      </c>
      <c r="I137">
        <v>1.0181</v>
      </c>
      <c r="J137">
        <v>18.742000000000001</v>
      </c>
      <c r="K137">
        <v>4.3999999999999997E-2</v>
      </c>
      <c r="L137">
        <v>2.5000000000000001E-2</v>
      </c>
      <c r="M137">
        <v>1.022</v>
      </c>
      <c r="N137" t="s">
        <v>299</v>
      </c>
      <c r="O137">
        <v>1.9678869999999999</v>
      </c>
      <c r="P137">
        <v>0.40194000000000002</v>
      </c>
      <c r="Q137">
        <v>1610.75</v>
      </c>
      <c r="S137" s="4">
        <f t="shared" si="2"/>
        <v>1579.7032354036332</v>
      </c>
    </row>
    <row r="138" spans="1:19" x14ac:dyDescent="0.5">
      <c r="A138" t="s">
        <v>479</v>
      </c>
      <c r="B138" t="s">
        <v>478</v>
      </c>
      <c r="D138" s="1">
        <v>44847.6</v>
      </c>
      <c r="E138" t="s">
        <v>17</v>
      </c>
      <c r="F138" t="s">
        <v>18</v>
      </c>
      <c r="G138">
        <v>25.88</v>
      </c>
      <c r="H138">
        <v>18.86</v>
      </c>
      <c r="I138">
        <v>1.0181</v>
      </c>
      <c r="J138">
        <v>18.751000000000001</v>
      </c>
      <c r="K138">
        <v>4.4999999999999998E-2</v>
      </c>
      <c r="L138">
        <v>2.5000000000000001E-2</v>
      </c>
      <c r="M138">
        <v>1.022</v>
      </c>
      <c r="N138" t="s">
        <v>299</v>
      </c>
      <c r="O138">
        <v>1.9647559999999999</v>
      </c>
      <c r="P138">
        <v>0.40150000000000002</v>
      </c>
      <c r="Q138">
        <v>1608.19</v>
      </c>
      <c r="S138" s="4">
        <f t="shared" si="2"/>
        <v>1577.1925787017035</v>
      </c>
    </row>
    <row r="139" spans="1:19" x14ac:dyDescent="0.5">
      <c r="A139" t="s">
        <v>480</v>
      </c>
      <c r="B139" t="s">
        <v>478</v>
      </c>
      <c r="D139" s="1">
        <v>44847.606249999997</v>
      </c>
      <c r="E139" t="s">
        <v>17</v>
      </c>
      <c r="F139" t="s">
        <v>18</v>
      </c>
      <c r="G139">
        <v>25.88</v>
      </c>
      <c r="H139">
        <v>18.869</v>
      </c>
      <c r="I139">
        <v>1.0181</v>
      </c>
      <c r="J139">
        <v>18.777999999999999</v>
      </c>
      <c r="K139">
        <v>4.7E-2</v>
      </c>
      <c r="L139">
        <v>2.5000000000000001E-2</v>
      </c>
      <c r="M139">
        <v>1.022</v>
      </c>
      <c r="N139" t="s">
        <v>299</v>
      </c>
      <c r="O139">
        <v>1.9719800000000001</v>
      </c>
      <c r="P139">
        <v>0.40201999999999999</v>
      </c>
      <c r="Q139">
        <v>1614.11</v>
      </c>
      <c r="S139" s="4">
        <f t="shared" si="2"/>
        <v>1582.9984723249158</v>
      </c>
    </row>
    <row r="140" spans="1:19" x14ac:dyDescent="0.5">
      <c r="A140" t="s">
        <v>481</v>
      </c>
      <c r="B140" t="s">
        <v>482</v>
      </c>
      <c r="D140" s="1">
        <v>44847.612500000003</v>
      </c>
      <c r="E140" t="s">
        <v>17</v>
      </c>
      <c r="F140" t="s">
        <v>18</v>
      </c>
      <c r="G140">
        <v>25.98</v>
      </c>
      <c r="H140">
        <v>18.866</v>
      </c>
      <c r="I140">
        <v>1.0182</v>
      </c>
      <c r="J140">
        <v>18.75</v>
      </c>
      <c r="K140">
        <v>4.9000000000000002E-2</v>
      </c>
      <c r="L140">
        <v>2.5000000000000001E-2</v>
      </c>
      <c r="M140">
        <v>1.022</v>
      </c>
      <c r="N140" t="s">
        <v>299</v>
      </c>
      <c r="O140">
        <v>0.75665400000000005</v>
      </c>
      <c r="P140">
        <v>0.40183999999999997</v>
      </c>
      <c r="Q140">
        <v>619.29</v>
      </c>
      <c r="S140" s="4">
        <f t="shared" si="2"/>
        <v>607.35335505392891</v>
      </c>
    </row>
    <row r="141" spans="1:19" x14ac:dyDescent="0.5">
      <c r="A141" t="s">
        <v>483</v>
      </c>
      <c r="B141" t="s">
        <v>482</v>
      </c>
      <c r="D141" s="1">
        <v>44847.618750000001</v>
      </c>
      <c r="E141" t="s">
        <v>17</v>
      </c>
      <c r="F141" t="s">
        <v>18</v>
      </c>
      <c r="G141">
        <v>25.98</v>
      </c>
      <c r="H141">
        <v>18.885999999999999</v>
      </c>
      <c r="I141">
        <v>1.0182</v>
      </c>
      <c r="J141">
        <v>18.795999999999999</v>
      </c>
      <c r="K141">
        <v>5.1999999999999998E-2</v>
      </c>
      <c r="L141">
        <v>2.5000000000000001E-2</v>
      </c>
      <c r="M141">
        <v>1.022</v>
      </c>
      <c r="N141" t="s">
        <v>299</v>
      </c>
      <c r="O141">
        <v>0.75266500000000003</v>
      </c>
      <c r="P141">
        <v>0.40181</v>
      </c>
      <c r="Q141">
        <v>616.03</v>
      </c>
      <c r="S141" s="4">
        <f t="shared" si="2"/>
        <v>604.15619066006525</v>
      </c>
    </row>
    <row r="142" spans="1:19" x14ac:dyDescent="0.5">
      <c r="A142" t="s">
        <v>484</v>
      </c>
      <c r="B142" t="s">
        <v>482</v>
      </c>
      <c r="D142" s="1">
        <v>44847.624305555553</v>
      </c>
      <c r="E142" t="s">
        <v>17</v>
      </c>
      <c r="F142" t="s">
        <v>18</v>
      </c>
      <c r="G142">
        <v>25.98</v>
      </c>
      <c r="H142">
        <v>18.927</v>
      </c>
      <c r="I142">
        <v>1.0182</v>
      </c>
      <c r="J142">
        <v>18.850000000000001</v>
      </c>
      <c r="K142">
        <v>5.1999999999999998E-2</v>
      </c>
      <c r="L142">
        <v>2.5000000000000001E-2</v>
      </c>
      <c r="M142">
        <v>1.022</v>
      </c>
      <c r="N142" t="s">
        <v>299</v>
      </c>
      <c r="O142">
        <v>0.75522400000000001</v>
      </c>
      <c r="P142">
        <v>0.40192</v>
      </c>
      <c r="Q142">
        <v>618.13</v>
      </c>
      <c r="S142" s="4">
        <f t="shared" si="2"/>
        <v>606.21571373586698</v>
      </c>
    </row>
    <row r="143" spans="1:19" x14ac:dyDescent="0.5">
      <c r="A143" t="s">
        <v>485</v>
      </c>
      <c r="B143" t="s">
        <v>486</v>
      </c>
      <c r="D143" s="1">
        <v>44847.630555555559</v>
      </c>
      <c r="E143" t="s">
        <v>17</v>
      </c>
      <c r="F143" t="s">
        <v>18</v>
      </c>
      <c r="G143">
        <v>25.98</v>
      </c>
      <c r="H143">
        <v>18.983000000000001</v>
      </c>
      <c r="I143">
        <v>1.0181</v>
      </c>
      <c r="J143">
        <v>18.920000000000002</v>
      </c>
      <c r="K143">
        <v>4.8000000000000001E-2</v>
      </c>
      <c r="L143">
        <v>2.5000000000000001E-2</v>
      </c>
      <c r="M143">
        <v>1.022</v>
      </c>
      <c r="N143" t="s">
        <v>299</v>
      </c>
      <c r="O143">
        <v>1.1870210000000001</v>
      </c>
      <c r="P143">
        <v>0.40144000000000002</v>
      </c>
      <c r="Q143">
        <v>971.55</v>
      </c>
      <c r="S143" s="4">
        <f t="shared" si="2"/>
        <v>952.82364014055554</v>
      </c>
    </row>
    <row r="144" spans="1:19" x14ac:dyDescent="0.5">
      <c r="A144" t="s">
        <v>487</v>
      </c>
      <c r="B144" t="s">
        <v>486</v>
      </c>
      <c r="D144" s="1">
        <v>44847.636111111111</v>
      </c>
      <c r="E144" t="s">
        <v>17</v>
      </c>
      <c r="F144" t="s">
        <v>18</v>
      </c>
      <c r="G144">
        <v>25.98</v>
      </c>
      <c r="H144">
        <v>18.997</v>
      </c>
      <c r="I144">
        <v>1.0181</v>
      </c>
      <c r="J144">
        <v>18.937000000000001</v>
      </c>
      <c r="K144">
        <v>4.8000000000000001E-2</v>
      </c>
      <c r="L144">
        <v>2.5000000000000001E-2</v>
      </c>
      <c r="M144">
        <v>1.022</v>
      </c>
      <c r="N144" t="s">
        <v>299</v>
      </c>
      <c r="O144">
        <v>1.1878660000000001</v>
      </c>
      <c r="P144">
        <v>0.40157999999999999</v>
      </c>
      <c r="Q144">
        <v>972.25</v>
      </c>
      <c r="S144" s="4">
        <f t="shared" si="2"/>
        <v>953.51014783248945</v>
      </c>
    </row>
    <row r="145" spans="1:19" x14ac:dyDescent="0.5">
      <c r="A145" t="s">
        <v>488</v>
      </c>
      <c r="B145" t="s">
        <v>486</v>
      </c>
      <c r="D145" s="1">
        <v>44847.642361111109</v>
      </c>
      <c r="E145" t="s">
        <v>17</v>
      </c>
      <c r="F145" t="s">
        <v>18</v>
      </c>
      <c r="G145">
        <v>25.98</v>
      </c>
      <c r="H145">
        <v>18.975000000000001</v>
      </c>
      <c r="I145">
        <v>1.0181</v>
      </c>
      <c r="J145">
        <v>18.899000000000001</v>
      </c>
      <c r="K145">
        <v>4.8000000000000001E-2</v>
      </c>
      <c r="L145">
        <v>2.5000000000000001E-2</v>
      </c>
      <c r="M145">
        <v>1.022</v>
      </c>
      <c r="N145" t="s">
        <v>299</v>
      </c>
      <c r="O145">
        <v>1.187478</v>
      </c>
      <c r="P145">
        <v>0.40199000000000001</v>
      </c>
      <c r="Q145">
        <v>971.93</v>
      </c>
      <c r="S145" s="4">
        <f t="shared" si="2"/>
        <v>953.19631574474818</v>
      </c>
    </row>
    <row r="146" spans="1:19" x14ac:dyDescent="0.5">
      <c r="A146" t="s">
        <v>489</v>
      </c>
      <c r="B146" t="s">
        <v>490</v>
      </c>
      <c r="D146" s="1">
        <v>44847.648611111108</v>
      </c>
      <c r="E146" t="s">
        <v>17</v>
      </c>
      <c r="F146" t="s">
        <v>18</v>
      </c>
      <c r="G146">
        <v>25.79</v>
      </c>
      <c r="H146">
        <v>18.956</v>
      </c>
      <c r="I146">
        <v>1.018</v>
      </c>
      <c r="J146">
        <v>18.89</v>
      </c>
      <c r="K146">
        <v>3.5999999999999997E-2</v>
      </c>
      <c r="L146">
        <v>2.5000000000000001E-2</v>
      </c>
      <c r="M146">
        <v>1.022</v>
      </c>
      <c r="N146" t="s">
        <v>299</v>
      </c>
      <c r="O146">
        <v>1.6823980000000001</v>
      </c>
      <c r="P146">
        <v>0.40233000000000002</v>
      </c>
      <c r="Q146">
        <v>1377.2</v>
      </c>
      <c r="S146" s="4">
        <f t="shared" si="2"/>
        <v>1350.6548476162557</v>
      </c>
    </row>
    <row r="147" spans="1:19" x14ac:dyDescent="0.5">
      <c r="A147" t="s">
        <v>491</v>
      </c>
      <c r="B147" t="s">
        <v>490</v>
      </c>
      <c r="D147" s="1">
        <v>44847.654166666667</v>
      </c>
      <c r="E147" t="s">
        <v>17</v>
      </c>
      <c r="F147" t="s">
        <v>18</v>
      </c>
      <c r="G147">
        <v>25.79</v>
      </c>
      <c r="H147">
        <v>18.937999999999999</v>
      </c>
      <c r="I147">
        <v>1.018</v>
      </c>
      <c r="J147">
        <v>18.867000000000001</v>
      </c>
      <c r="K147">
        <v>4.2000000000000003E-2</v>
      </c>
      <c r="L147">
        <v>2.5000000000000001E-2</v>
      </c>
      <c r="M147">
        <v>1.022</v>
      </c>
      <c r="N147" t="s">
        <v>299</v>
      </c>
      <c r="O147">
        <v>1.680801</v>
      </c>
      <c r="P147">
        <v>0.40217999999999998</v>
      </c>
      <c r="Q147">
        <v>1375.88</v>
      </c>
      <c r="S147" s="4">
        <f t="shared" si="2"/>
        <v>1349.3602902543232</v>
      </c>
    </row>
    <row r="148" spans="1:19" x14ac:dyDescent="0.5">
      <c r="A148" t="s">
        <v>492</v>
      </c>
      <c r="B148" t="s">
        <v>490</v>
      </c>
      <c r="D148" s="1">
        <v>44847.660416666666</v>
      </c>
      <c r="E148" t="s">
        <v>17</v>
      </c>
      <c r="F148" t="s">
        <v>18</v>
      </c>
      <c r="G148">
        <v>25.79</v>
      </c>
      <c r="H148">
        <v>18.966999999999999</v>
      </c>
      <c r="I148">
        <v>1.018</v>
      </c>
      <c r="J148">
        <v>18.965</v>
      </c>
      <c r="K148">
        <v>3.4000000000000002E-2</v>
      </c>
      <c r="L148">
        <v>2.5000000000000001E-2</v>
      </c>
      <c r="M148">
        <v>1.022</v>
      </c>
      <c r="N148" t="s">
        <v>299</v>
      </c>
      <c r="O148">
        <v>1.681128</v>
      </c>
      <c r="P148">
        <v>0.40242</v>
      </c>
      <c r="Q148">
        <v>1376.16</v>
      </c>
      <c r="S148" s="4">
        <f t="shared" si="2"/>
        <v>1349.6348933310967</v>
      </c>
    </row>
    <row r="149" spans="1:19" x14ac:dyDescent="0.5">
      <c r="A149" t="s">
        <v>493</v>
      </c>
      <c r="B149" t="s">
        <v>494</v>
      </c>
      <c r="D149" s="1">
        <v>44847.666666666664</v>
      </c>
      <c r="E149" t="s">
        <v>17</v>
      </c>
      <c r="F149" t="s">
        <v>18</v>
      </c>
      <c r="G149">
        <v>25.79</v>
      </c>
      <c r="H149">
        <v>18.972000000000001</v>
      </c>
      <c r="I149">
        <v>1.018</v>
      </c>
      <c r="J149">
        <v>18.972999999999999</v>
      </c>
      <c r="K149">
        <v>3.6999999999999998E-2</v>
      </c>
      <c r="L149">
        <v>2.5000000000000001E-2</v>
      </c>
      <c r="M149">
        <v>1.022</v>
      </c>
      <c r="N149" t="s">
        <v>299</v>
      </c>
      <c r="O149">
        <v>1.9469460000000001</v>
      </c>
      <c r="P149">
        <v>0.40232000000000001</v>
      </c>
      <c r="Q149">
        <v>1593.76</v>
      </c>
      <c r="S149" s="4">
        <f t="shared" si="2"/>
        <v>1563.0407129951229</v>
      </c>
    </row>
    <row r="150" spans="1:19" x14ac:dyDescent="0.5">
      <c r="A150" t="s">
        <v>495</v>
      </c>
      <c r="B150" t="s">
        <v>494</v>
      </c>
      <c r="D150" s="1">
        <v>44847.67291666667</v>
      </c>
      <c r="E150" t="s">
        <v>17</v>
      </c>
      <c r="F150" t="s">
        <v>18</v>
      </c>
      <c r="G150">
        <v>25.79</v>
      </c>
      <c r="H150">
        <v>18.975000000000001</v>
      </c>
      <c r="I150">
        <v>1.018</v>
      </c>
      <c r="J150">
        <v>18.986000000000001</v>
      </c>
      <c r="K150">
        <v>3.7999999999999999E-2</v>
      </c>
      <c r="L150">
        <v>2.5000000000000001E-2</v>
      </c>
      <c r="M150">
        <v>1.022</v>
      </c>
      <c r="N150" t="s">
        <v>299</v>
      </c>
      <c r="O150">
        <v>1.9458420000000001</v>
      </c>
      <c r="P150">
        <v>0.40233000000000002</v>
      </c>
      <c r="Q150">
        <v>1592.86</v>
      </c>
      <c r="S150" s="4">
        <f t="shared" si="2"/>
        <v>1562.1580602483507</v>
      </c>
    </row>
    <row r="151" spans="1:19" x14ac:dyDescent="0.5">
      <c r="A151" t="s">
        <v>496</v>
      </c>
      <c r="B151" t="s">
        <v>494</v>
      </c>
      <c r="D151" s="1">
        <v>44847.679166666669</v>
      </c>
      <c r="E151" t="s">
        <v>17</v>
      </c>
      <c r="F151" t="s">
        <v>18</v>
      </c>
      <c r="G151">
        <v>25.79</v>
      </c>
      <c r="H151">
        <v>18.97</v>
      </c>
      <c r="I151">
        <v>1.018</v>
      </c>
      <c r="J151">
        <v>18.989000000000001</v>
      </c>
      <c r="K151">
        <v>3.3000000000000002E-2</v>
      </c>
      <c r="L151">
        <v>2.5000000000000001E-2</v>
      </c>
      <c r="M151">
        <v>1.022</v>
      </c>
      <c r="N151" t="s">
        <v>299</v>
      </c>
      <c r="O151">
        <v>1.9473499999999999</v>
      </c>
      <c r="P151">
        <v>0.40239999999999998</v>
      </c>
      <c r="Q151">
        <v>1594.09</v>
      </c>
      <c r="S151" s="4">
        <f t="shared" si="2"/>
        <v>1563.3643523356061</v>
      </c>
    </row>
    <row r="152" spans="1:19" x14ac:dyDescent="0.5">
      <c r="A152" t="s">
        <v>497</v>
      </c>
      <c r="B152" t="s">
        <v>498</v>
      </c>
      <c r="D152" s="1">
        <v>44847.685416666667</v>
      </c>
      <c r="E152" t="s">
        <v>17</v>
      </c>
      <c r="F152" t="s">
        <v>18</v>
      </c>
      <c r="G152">
        <v>34.1</v>
      </c>
      <c r="H152">
        <v>18.966000000000001</v>
      </c>
      <c r="I152">
        <v>1.0243</v>
      </c>
      <c r="J152">
        <v>18.981000000000002</v>
      </c>
      <c r="K152">
        <v>3.5000000000000003E-2</v>
      </c>
      <c r="L152">
        <v>2.5000000000000001E-2</v>
      </c>
      <c r="M152">
        <v>1.022</v>
      </c>
      <c r="N152" t="s">
        <v>299</v>
      </c>
      <c r="O152">
        <v>0.92925899999999995</v>
      </c>
      <c r="P152">
        <v>0.40243000000000001</v>
      </c>
      <c r="Q152">
        <v>755.98</v>
      </c>
      <c r="S152" s="4">
        <f t="shared" si="2"/>
        <v>741.40869278313744</v>
      </c>
    </row>
    <row r="153" spans="1:19" x14ac:dyDescent="0.5">
      <c r="A153" t="s">
        <v>499</v>
      </c>
      <c r="B153" t="s">
        <v>498</v>
      </c>
      <c r="D153" s="1">
        <v>44847.690972222219</v>
      </c>
      <c r="E153" t="s">
        <v>17</v>
      </c>
      <c r="F153" t="s">
        <v>18</v>
      </c>
      <c r="G153">
        <v>34.1</v>
      </c>
      <c r="H153">
        <v>18.952999999999999</v>
      </c>
      <c r="I153">
        <v>1.0243</v>
      </c>
      <c r="J153">
        <v>18.983000000000001</v>
      </c>
      <c r="K153">
        <v>3.5000000000000003E-2</v>
      </c>
      <c r="L153">
        <v>2.5000000000000001E-2</v>
      </c>
      <c r="M153">
        <v>1.022</v>
      </c>
      <c r="N153" t="s">
        <v>299</v>
      </c>
      <c r="O153">
        <v>0.93181899999999995</v>
      </c>
      <c r="P153">
        <v>0.40234999999999999</v>
      </c>
      <c r="Q153">
        <v>758.06</v>
      </c>
      <c r="S153" s="4">
        <f t="shared" si="2"/>
        <v>743.44860135345527</v>
      </c>
    </row>
    <row r="154" spans="1:19" x14ac:dyDescent="0.5">
      <c r="A154" t="s">
        <v>500</v>
      </c>
      <c r="B154" t="s">
        <v>498</v>
      </c>
      <c r="D154" s="1">
        <v>44847.697222222225</v>
      </c>
      <c r="E154" t="s">
        <v>17</v>
      </c>
      <c r="F154" t="s">
        <v>18</v>
      </c>
      <c r="G154">
        <v>34.1</v>
      </c>
      <c r="H154">
        <v>18.945</v>
      </c>
      <c r="I154">
        <v>1.0243</v>
      </c>
      <c r="J154">
        <v>18.975000000000001</v>
      </c>
      <c r="K154">
        <v>3.5999999999999997E-2</v>
      </c>
      <c r="L154">
        <v>2.5000000000000001E-2</v>
      </c>
      <c r="M154">
        <v>1.022</v>
      </c>
      <c r="N154" t="s">
        <v>299</v>
      </c>
      <c r="O154">
        <v>0.92854000000000003</v>
      </c>
      <c r="P154">
        <v>0.40233000000000002</v>
      </c>
      <c r="Q154">
        <v>755.39</v>
      </c>
      <c r="S154" s="4">
        <f t="shared" si="2"/>
        <v>740.83006487136458</v>
      </c>
    </row>
    <row r="155" spans="1:19" x14ac:dyDescent="0.5">
      <c r="A155" t="s">
        <v>501</v>
      </c>
      <c r="B155" t="s">
        <v>502</v>
      </c>
      <c r="D155" s="1">
        <v>44847.702777777777</v>
      </c>
      <c r="E155" t="s">
        <v>17</v>
      </c>
      <c r="F155" t="s">
        <v>18</v>
      </c>
      <c r="G155">
        <v>34.1</v>
      </c>
      <c r="H155">
        <v>18.937999999999999</v>
      </c>
      <c r="I155">
        <v>1.0243</v>
      </c>
      <c r="J155">
        <v>18.966999999999999</v>
      </c>
      <c r="K155">
        <v>3.7999999999999999E-2</v>
      </c>
      <c r="L155">
        <v>2.5000000000000001E-2</v>
      </c>
      <c r="M155">
        <v>1.022</v>
      </c>
      <c r="N155" t="s">
        <v>299</v>
      </c>
      <c r="O155">
        <v>0.97645899999999997</v>
      </c>
      <c r="P155">
        <v>0.40268999999999999</v>
      </c>
      <c r="Q155">
        <v>794.37</v>
      </c>
      <c r="S155" s="4">
        <f t="shared" si="2"/>
        <v>779.05873605934141</v>
      </c>
    </row>
    <row r="156" spans="1:19" x14ac:dyDescent="0.5">
      <c r="A156" t="s">
        <v>503</v>
      </c>
      <c r="B156" t="s">
        <v>502</v>
      </c>
      <c r="D156" s="1">
        <v>44847.709027777775</v>
      </c>
      <c r="E156" t="s">
        <v>17</v>
      </c>
      <c r="F156" t="s">
        <v>18</v>
      </c>
      <c r="G156">
        <v>34.1</v>
      </c>
      <c r="H156">
        <v>18.933</v>
      </c>
      <c r="I156">
        <v>1.0244</v>
      </c>
      <c r="J156">
        <v>18.966000000000001</v>
      </c>
      <c r="K156">
        <v>0.03</v>
      </c>
      <c r="L156">
        <v>2.5000000000000001E-2</v>
      </c>
      <c r="M156">
        <v>1.022</v>
      </c>
      <c r="N156" t="s">
        <v>299</v>
      </c>
      <c r="O156">
        <v>0.97939900000000002</v>
      </c>
      <c r="P156">
        <v>0.40237000000000001</v>
      </c>
      <c r="Q156">
        <v>796.76</v>
      </c>
      <c r="S156" s="4">
        <f t="shared" si="2"/>
        <v>781.40266946465852</v>
      </c>
    </row>
    <row r="157" spans="1:19" x14ac:dyDescent="0.5">
      <c r="A157" t="s">
        <v>504</v>
      </c>
      <c r="B157" t="s">
        <v>502</v>
      </c>
      <c r="D157" s="1">
        <v>44847.715277777781</v>
      </c>
      <c r="E157" t="s">
        <v>17</v>
      </c>
      <c r="F157" t="s">
        <v>18</v>
      </c>
      <c r="G157">
        <v>34.1</v>
      </c>
      <c r="H157">
        <v>18.925000000000001</v>
      </c>
      <c r="I157">
        <v>1.0244</v>
      </c>
      <c r="J157">
        <v>18.962</v>
      </c>
      <c r="K157">
        <v>3.6999999999999998E-2</v>
      </c>
      <c r="L157">
        <v>2.5000000000000001E-2</v>
      </c>
      <c r="M157">
        <v>1.022</v>
      </c>
      <c r="N157" t="s">
        <v>299</v>
      </c>
      <c r="O157">
        <v>0.97639299999999996</v>
      </c>
      <c r="P157">
        <v>0.40267999999999998</v>
      </c>
      <c r="Q157">
        <v>794.32</v>
      </c>
      <c r="S157" s="4">
        <f t="shared" si="2"/>
        <v>779.00969979563183</v>
      </c>
    </row>
    <row r="158" spans="1:19" x14ac:dyDescent="0.5">
      <c r="A158" t="s">
        <v>505</v>
      </c>
      <c r="B158" t="s">
        <v>30</v>
      </c>
      <c r="D158" s="1">
        <v>44847.720833333333</v>
      </c>
      <c r="E158" t="s">
        <v>31</v>
      </c>
      <c r="F158" t="s">
        <v>18</v>
      </c>
      <c r="G158">
        <v>33</v>
      </c>
      <c r="H158">
        <v>18.914999999999999</v>
      </c>
      <c r="I158">
        <v>1.0235000000000001</v>
      </c>
      <c r="J158">
        <v>18.977</v>
      </c>
      <c r="K158">
        <v>3.2000000000000001E-2</v>
      </c>
      <c r="L158">
        <v>2.5000000000000001E-2</v>
      </c>
      <c r="M158">
        <v>1.022</v>
      </c>
      <c r="N158" t="s">
        <v>299</v>
      </c>
      <c r="O158">
        <v>2.774912</v>
      </c>
      <c r="P158">
        <v>0.40278999999999998</v>
      </c>
      <c r="Q158">
        <v>2259.3000000000002</v>
      </c>
      <c r="S158" s="4">
        <f t="shared" si="2"/>
        <v>2215.7526119803997</v>
      </c>
    </row>
    <row r="159" spans="1:19" x14ac:dyDescent="0.5">
      <c r="A159" t="s">
        <v>506</v>
      </c>
      <c r="B159" t="s">
        <v>507</v>
      </c>
      <c r="D159" s="1">
        <v>44847.727777777778</v>
      </c>
      <c r="E159" t="s">
        <v>17</v>
      </c>
      <c r="F159" t="s">
        <v>18</v>
      </c>
      <c r="G159">
        <v>26.28</v>
      </c>
      <c r="H159">
        <v>18.911000000000001</v>
      </c>
      <c r="I159">
        <v>1.0184</v>
      </c>
      <c r="J159">
        <v>18.937999999999999</v>
      </c>
      <c r="K159">
        <v>3.2000000000000001E-2</v>
      </c>
      <c r="L159">
        <v>2.5000000000000001E-2</v>
      </c>
      <c r="M159">
        <v>1.022</v>
      </c>
      <c r="N159" t="s">
        <v>299</v>
      </c>
      <c r="O159">
        <v>0.75357099999999999</v>
      </c>
      <c r="P159">
        <v>0.40205999999999997</v>
      </c>
      <c r="Q159">
        <v>616.63</v>
      </c>
      <c r="S159" s="4">
        <f t="shared" si="2"/>
        <v>604.74462582458011</v>
      </c>
    </row>
    <row r="160" spans="1:19" x14ac:dyDescent="0.5">
      <c r="A160" t="s">
        <v>508</v>
      </c>
      <c r="B160" t="s">
        <v>507</v>
      </c>
      <c r="D160" s="1">
        <v>44847.73333333333</v>
      </c>
      <c r="E160" t="s">
        <v>17</v>
      </c>
      <c r="F160" t="s">
        <v>18</v>
      </c>
      <c r="G160">
        <v>26.28</v>
      </c>
      <c r="H160">
        <v>18.89</v>
      </c>
      <c r="I160">
        <v>1.0184</v>
      </c>
      <c r="J160">
        <v>18.914000000000001</v>
      </c>
      <c r="K160">
        <v>3.5000000000000003E-2</v>
      </c>
      <c r="L160">
        <v>2.5000000000000001E-2</v>
      </c>
      <c r="M160">
        <v>1.022</v>
      </c>
      <c r="N160" t="s">
        <v>299</v>
      </c>
      <c r="O160">
        <v>0.74110699999999996</v>
      </c>
      <c r="P160">
        <v>0.40207999999999999</v>
      </c>
      <c r="Q160">
        <v>606.42999999999995</v>
      </c>
      <c r="S160" s="4">
        <f t="shared" si="2"/>
        <v>594.74122802782881</v>
      </c>
    </row>
    <row r="161" spans="1:19" x14ac:dyDescent="0.5">
      <c r="A161" t="s">
        <v>509</v>
      </c>
      <c r="B161" t="s">
        <v>507</v>
      </c>
      <c r="D161" s="1">
        <v>44847.739583333336</v>
      </c>
      <c r="E161" t="s">
        <v>17</v>
      </c>
      <c r="F161" t="s">
        <v>18</v>
      </c>
      <c r="G161">
        <v>26.28</v>
      </c>
      <c r="H161">
        <v>18.878</v>
      </c>
      <c r="I161">
        <v>1.0184</v>
      </c>
      <c r="J161">
        <v>18.908000000000001</v>
      </c>
      <c r="K161">
        <v>3.3000000000000002E-2</v>
      </c>
      <c r="L161">
        <v>2.5000000000000001E-2</v>
      </c>
      <c r="M161">
        <v>1.022</v>
      </c>
      <c r="N161" t="s">
        <v>299</v>
      </c>
      <c r="O161">
        <v>0.74424299999999999</v>
      </c>
      <c r="P161">
        <v>0.40185999999999999</v>
      </c>
      <c r="Q161">
        <v>609</v>
      </c>
      <c r="S161" s="4">
        <f t="shared" si="2"/>
        <v>597.26169198250045</v>
      </c>
    </row>
    <row r="162" spans="1:19" x14ac:dyDescent="0.5">
      <c r="A162" t="s">
        <v>510</v>
      </c>
      <c r="B162" t="s">
        <v>511</v>
      </c>
      <c r="D162" s="1">
        <v>44847.745138888888</v>
      </c>
      <c r="E162" t="s">
        <v>17</v>
      </c>
      <c r="F162" t="s">
        <v>18</v>
      </c>
      <c r="G162">
        <v>26.28</v>
      </c>
      <c r="H162">
        <v>18.867999999999999</v>
      </c>
      <c r="I162">
        <v>1.0184</v>
      </c>
      <c r="J162">
        <v>18.905000000000001</v>
      </c>
      <c r="K162">
        <v>3.5000000000000003E-2</v>
      </c>
      <c r="L162">
        <v>2.5000000000000001E-2</v>
      </c>
      <c r="M162">
        <v>1.022</v>
      </c>
      <c r="N162" t="s">
        <v>299</v>
      </c>
      <c r="O162">
        <v>1.166739</v>
      </c>
      <c r="P162">
        <v>0.40194000000000002</v>
      </c>
      <c r="Q162">
        <v>954.71</v>
      </c>
      <c r="S162" s="4">
        <f t="shared" si="2"/>
        <v>936.30822652317408</v>
      </c>
    </row>
    <row r="163" spans="1:19" x14ac:dyDescent="0.5">
      <c r="A163" t="s">
        <v>512</v>
      </c>
      <c r="B163" t="s">
        <v>511</v>
      </c>
      <c r="D163" s="1">
        <v>44847.751388888886</v>
      </c>
      <c r="E163" t="s">
        <v>17</v>
      </c>
      <c r="F163" t="s">
        <v>18</v>
      </c>
      <c r="G163">
        <v>26.28</v>
      </c>
      <c r="H163">
        <v>18.869</v>
      </c>
      <c r="I163">
        <v>1.0184</v>
      </c>
      <c r="J163">
        <v>18.911000000000001</v>
      </c>
      <c r="K163">
        <v>2.9000000000000001E-2</v>
      </c>
      <c r="L163">
        <v>2.5000000000000001E-2</v>
      </c>
      <c r="M163">
        <v>1.022</v>
      </c>
      <c r="N163" t="s">
        <v>299</v>
      </c>
      <c r="O163">
        <v>1.168137</v>
      </c>
      <c r="P163">
        <v>0.40189000000000002</v>
      </c>
      <c r="Q163">
        <v>955.86</v>
      </c>
      <c r="S163" s="4">
        <f t="shared" si="2"/>
        <v>937.43606058849412</v>
      </c>
    </row>
    <row r="164" spans="1:19" x14ac:dyDescent="0.5">
      <c r="A164" t="s">
        <v>513</v>
      </c>
      <c r="B164" t="s">
        <v>511</v>
      </c>
      <c r="D164" s="1">
        <v>44847.757638888892</v>
      </c>
      <c r="E164" t="s">
        <v>17</v>
      </c>
      <c r="F164" t="s">
        <v>18</v>
      </c>
      <c r="G164">
        <v>26.28</v>
      </c>
      <c r="H164">
        <v>18.867000000000001</v>
      </c>
      <c r="I164">
        <v>1.0184</v>
      </c>
      <c r="J164">
        <v>18.928000000000001</v>
      </c>
      <c r="K164">
        <v>2.9000000000000001E-2</v>
      </c>
      <c r="L164">
        <v>2.5000000000000001E-2</v>
      </c>
      <c r="M164">
        <v>1.022</v>
      </c>
      <c r="N164" t="s">
        <v>299</v>
      </c>
      <c r="O164">
        <v>1.170417</v>
      </c>
      <c r="P164">
        <v>0.40192</v>
      </c>
      <c r="Q164">
        <v>957.72</v>
      </c>
      <c r="S164" s="4">
        <f t="shared" si="2"/>
        <v>939.26020959848995</v>
      </c>
    </row>
    <row r="165" spans="1:19" x14ac:dyDescent="0.5">
      <c r="A165" t="s">
        <v>514</v>
      </c>
      <c r="B165" t="s">
        <v>515</v>
      </c>
      <c r="D165" s="1">
        <v>44847.763194444444</v>
      </c>
      <c r="E165" t="s">
        <v>17</v>
      </c>
      <c r="F165" t="s">
        <v>18</v>
      </c>
      <c r="G165">
        <v>33.81</v>
      </c>
      <c r="H165">
        <v>18.867000000000001</v>
      </c>
      <c r="I165">
        <v>1.0241</v>
      </c>
      <c r="J165">
        <v>18.95</v>
      </c>
      <c r="K165">
        <v>2.8000000000000001E-2</v>
      </c>
      <c r="L165">
        <v>2.5000000000000001E-2</v>
      </c>
      <c r="M165">
        <v>1.022</v>
      </c>
      <c r="N165" t="s">
        <v>299</v>
      </c>
      <c r="O165">
        <v>2.310778</v>
      </c>
      <c r="P165">
        <v>0.40293000000000001</v>
      </c>
      <c r="Q165">
        <v>1880.25</v>
      </c>
      <c r="S165" s="4">
        <f t="shared" si="2"/>
        <v>1844.0086967981879</v>
      </c>
    </row>
    <row r="166" spans="1:19" x14ac:dyDescent="0.5">
      <c r="A166" t="s">
        <v>516</v>
      </c>
      <c r="B166" t="s">
        <v>515</v>
      </c>
      <c r="D166" s="1">
        <v>44847.770138888889</v>
      </c>
      <c r="E166" t="s">
        <v>17</v>
      </c>
      <c r="F166" t="s">
        <v>18</v>
      </c>
      <c r="G166">
        <v>33.81</v>
      </c>
      <c r="H166">
        <v>18.876000000000001</v>
      </c>
      <c r="I166">
        <v>1.0241</v>
      </c>
      <c r="J166">
        <v>18.975999999999999</v>
      </c>
      <c r="K166">
        <v>3.1E-2</v>
      </c>
      <c r="L166">
        <v>2.5000000000000001E-2</v>
      </c>
      <c r="M166">
        <v>1.022</v>
      </c>
      <c r="N166" t="s">
        <v>299</v>
      </c>
      <c r="O166">
        <v>2.3138809999999999</v>
      </c>
      <c r="P166">
        <v>0.40298</v>
      </c>
      <c r="Q166">
        <v>1882.78</v>
      </c>
      <c r="S166" s="4">
        <f t="shared" si="2"/>
        <v>1846.489931741892</v>
      </c>
    </row>
    <row r="167" spans="1:19" x14ac:dyDescent="0.5">
      <c r="A167" t="s">
        <v>517</v>
      </c>
      <c r="B167" t="s">
        <v>515</v>
      </c>
      <c r="D167" s="1">
        <v>44847.776388888888</v>
      </c>
      <c r="E167" t="s">
        <v>17</v>
      </c>
      <c r="F167" t="s">
        <v>18</v>
      </c>
      <c r="G167">
        <v>33.81</v>
      </c>
      <c r="H167">
        <v>18.872</v>
      </c>
      <c r="I167">
        <v>1.0241</v>
      </c>
      <c r="J167">
        <v>18.966000000000001</v>
      </c>
      <c r="K167">
        <v>3.3000000000000002E-2</v>
      </c>
      <c r="L167">
        <v>2.5000000000000001E-2</v>
      </c>
      <c r="M167">
        <v>1.022</v>
      </c>
      <c r="N167" t="s">
        <v>299</v>
      </c>
      <c r="O167">
        <v>2.3212139999999999</v>
      </c>
      <c r="P167">
        <v>0.40226000000000001</v>
      </c>
      <c r="Q167">
        <v>1888.74</v>
      </c>
      <c r="S167" s="4">
        <f t="shared" si="2"/>
        <v>1852.3350543760721</v>
      </c>
    </row>
    <row r="168" spans="1:19" x14ac:dyDescent="0.5">
      <c r="A168" t="s">
        <v>518</v>
      </c>
      <c r="B168" t="s">
        <v>519</v>
      </c>
      <c r="D168" s="1">
        <v>44847.782638888886</v>
      </c>
      <c r="E168" t="s">
        <v>17</v>
      </c>
      <c r="F168" t="s">
        <v>18</v>
      </c>
      <c r="G168">
        <v>33.81</v>
      </c>
      <c r="H168">
        <v>18.872</v>
      </c>
      <c r="I168">
        <v>1.0241</v>
      </c>
      <c r="J168">
        <v>18.981000000000002</v>
      </c>
      <c r="K168">
        <v>2.9000000000000001E-2</v>
      </c>
      <c r="L168">
        <v>2.5000000000000001E-2</v>
      </c>
      <c r="M168">
        <v>1.022</v>
      </c>
      <c r="N168" t="s">
        <v>299</v>
      </c>
      <c r="O168">
        <v>2.5463580000000001</v>
      </c>
      <c r="P168">
        <v>0.40268999999999999</v>
      </c>
      <c r="Q168">
        <v>2071.94</v>
      </c>
      <c r="S168" s="4">
        <f t="shared" si="2"/>
        <v>2032.003924607918</v>
      </c>
    </row>
    <row r="169" spans="1:19" x14ac:dyDescent="0.5">
      <c r="A169" t="s">
        <v>520</v>
      </c>
      <c r="B169" t="s">
        <v>519</v>
      </c>
      <c r="D169" s="1">
        <v>44847.788888888892</v>
      </c>
      <c r="E169" t="s">
        <v>17</v>
      </c>
      <c r="F169" t="s">
        <v>18</v>
      </c>
      <c r="G169">
        <v>33.81</v>
      </c>
      <c r="H169">
        <v>18.873999999999999</v>
      </c>
      <c r="I169">
        <v>1.0241</v>
      </c>
      <c r="J169">
        <v>18.986999999999998</v>
      </c>
      <c r="K169">
        <v>2.9000000000000001E-2</v>
      </c>
      <c r="L169">
        <v>2.5000000000000001E-2</v>
      </c>
      <c r="M169">
        <v>1.022</v>
      </c>
      <c r="N169" t="s">
        <v>299</v>
      </c>
      <c r="O169">
        <v>2.5513759999999999</v>
      </c>
      <c r="P169">
        <v>0.40271000000000001</v>
      </c>
      <c r="Q169">
        <v>2076.02</v>
      </c>
      <c r="S169" s="4">
        <f t="shared" si="2"/>
        <v>2036.0052837266185</v>
      </c>
    </row>
    <row r="170" spans="1:19" x14ac:dyDescent="0.5">
      <c r="A170" t="s">
        <v>521</v>
      </c>
      <c r="B170" t="s">
        <v>519</v>
      </c>
      <c r="D170" s="1">
        <v>44847.795138888891</v>
      </c>
      <c r="E170" t="s">
        <v>17</v>
      </c>
      <c r="F170" t="s">
        <v>18</v>
      </c>
      <c r="G170">
        <v>33.81</v>
      </c>
      <c r="H170">
        <v>18.911000000000001</v>
      </c>
      <c r="I170">
        <v>1.0241</v>
      </c>
      <c r="J170">
        <v>19.103000000000002</v>
      </c>
      <c r="K170">
        <v>2.1000000000000001E-2</v>
      </c>
      <c r="L170">
        <v>2.5000000000000001E-2</v>
      </c>
      <c r="M170">
        <v>1.022</v>
      </c>
      <c r="N170" t="s">
        <v>299</v>
      </c>
      <c r="O170">
        <v>2.5374409999999998</v>
      </c>
      <c r="P170">
        <v>0.40287000000000001</v>
      </c>
      <c r="Q170">
        <v>2064.6999999999998</v>
      </c>
      <c r="S170" s="4">
        <f t="shared" si="2"/>
        <v>2024.9034736227727</v>
      </c>
    </row>
    <row r="171" spans="1:19" x14ac:dyDescent="0.5">
      <c r="A171" t="s">
        <v>522</v>
      </c>
      <c r="B171" t="s">
        <v>523</v>
      </c>
      <c r="D171" s="1">
        <v>44847.802083333336</v>
      </c>
      <c r="E171" t="s">
        <v>17</v>
      </c>
      <c r="F171" t="s">
        <v>18</v>
      </c>
      <c r="G171">
        <v>33.979999999999997</v>
      </c>
      <c r="H171">
        <v>18.922999999999998</v>
      </c>
      <c r="I171">
        <v>1.0243</v>
      </c>
      <c r="J171">
        <v>19.111999999999998</v>
      </c>
      <c r="K171">
        <v>1.9E-2</v>
      </c>
      <c r="L171">
        <v>2.5000000000000001E-2</v>
      </c>
      <c r="M171">
        <v>1.022</v>
      </c>
      <c r="N171" t="s">
        <v>299</v>
      </c>
      <c r="O171">
        <v>1.0212909999999999</v>
      </c>
      <c r="P171">
        <v>0.40275</v>
      </c>
      <c r="Q171">
        <v>830.92</v>
      </c>
      <c r="S171" s="4">
        <f t="shared" si="2"/>
        <v>814.90424483103322</v>
      </c>
    </row>
    <row r="172" spans="1:19" x14ac:dyDescent="0.5">
      <c r="A172" t="s">
        <v>524</v>
      </c>
      <c r="B172" t="s">
        <v>523</v>
      </c>
      <c r="D172" s="1">
        <v>44847.807638888888</v>
      </c>
      <c r="E172" t="s">
        <v>17</v>
      </c>
      <c r="F172" t="s">
        <v>18</v>
      </c>
      <c r="G172">
        <v>33.979999999999997</v>
      </c>
      <c r="H172">
        <v>18.917999999999999</v>
      </c>
      <c r="I172">
        <v>1.0243</v>
      </c>
      <c r="J172">
        <v>19.114999999999998</v>
      </c>
      <c r="K172">
        <v>1.7999999999999999E-2</v>
      </c>
      <c r="L172">
        <v>2.5000000000000001E-2</v>
      </c>
      <c r="M172">
        <v>1.022</v>
      </c>
      <c r="N172" t="s">
        <v>299</v>
      </c>
      <c r="O172">
        <v>1.0082530000000001</v>
      </c>
      <c r="P172">
        <v>0.40275</v>
      </c>
      <c r="Q172">
        <v>820.31</v>
      </c>
      <c r="S172" s="4">
        <f t="shared" si="2"/>
        <v>804.49874967186361</v>
      </c>
    </row>
    <row r="173" spans="1:19" x14ac:dyDescent="0.5">
      <c r="A173" t="s">
        <v>525</v>
      </c>
      <c r="B173" t="s">
        <v>523</v>
      </c>
      <c r="D173" s="1">
        <v>44847.813888888886</v>
      </c>
      <c r="E173" t="s">
        <v>17</v>
      </c>
      <c r="F173" t="s">
        <v>18</v>
      </c>
      <c r="G173">
        <v>33.979999999999997</v>
      </c>
      <c r="H173">
        <v>18.907</v>
      </c>
      <c r="I173">
        <v>1.0243</v>
      </c>
      <c r="J173">
        <v>19.11</v>
      </c>
      <c r="K173">
        <v>1.6E-2</v>
      </c>
      <c r="L173">
        <v>2.5000000000000001E-2</v>
      </c>
      <c r="M173">
        <v>1.022</v>
      </c>
      <c r="N173" t="s">
        <v>299</v>
      </c>
      <c r="O173">
        <v>1.0184850000000001</v>
      </c>
      <c r="P173">
        <v>0.40277000000000002</v>
      </c>
      <c r="Q173">
        <v>828.63</v>
      </c>
      <c r="S173" s="4">
        <f t="shared" si="2"/>
        <v>812.65838395313517</v>
      </c>
    </row>
    <row r="174" spans="1:19" x14ac:dyDescent="0.5">
      <c r="A174" t="s">
        <v>526</v>
      </c>
      <c r="B174" t="s">
        <v>527</v>
      </c>
      <c r="D174" s="1">
        <v>44847.819444444445</v>
      </c>
      <c r="E174" t="s">
        <v>17</v>
      </c>
      <c r="F174" t="s">
        <v>18</v>
      </c>
      <c r="G174">
        <v>33.979999999999997</v>
      </c>
      <c r="H174">
        <v>18.893000000000001</v>
      </c>
      <c r="I174">
        <v>1.0243</v>
      </c>
      <c r="J174">
        <v>19.09</v>
      </c>
      <c r="K174">
        <v>1.4999999999999999E-2</v>
      </c>
      <c r="L174">
        <v>2.5000000000000001E-2</v>
      </c>
      <c r="M174">
        <v>1.022</v>
      </c>
      <c r="N174" t="s">
        <v>299</v>
      </c>
      <c r="O174">
        <v>1.314516</v>
      </c>
      <c r="P174">
        <v>0.40195999999999998</v>
      </c>
      <c r="Q174">
        <v>1069.48</v>
      </c>
      <c r="S174" s="4">
        <f t="shared" si="2"/>
        <v>1048.8660662421094</v>
      </c>
    </row>
    <row r="175" spans="1:19" x14ac:dyDescent="0.5">
      <c r="A175" t="s">
        <v>528</v>
      </c>
      <c r="B175" t="s">
        <v>527</v>
      </c>
      <c r="D175" s="1">
        <v>44847.825694444444</v>
      </c>
      <c r="E175" t="s">
        <v>17</v>
      </c>
      <c r="F175" t="s">
        <v>18</v>
      </c>
      <c r="G175">
        <v>33.979999999999997</v>
      </c>
      <c r="H175">
        <v>18.875</v>
      </c>
      <c r="I175">
        <v>1.0243</v>
      </c>
      <c r="J175">
        <v>19.076000000000001</v>
      </c>
      <c r="K175">
        <v>1.7999999999999999E-2</v>
      </c>
      <c r="L175">
        <v>2.5000000000000001E-2</v>
      </c>
      <c r="M175">
        <v>1.022</v>
      </c>
      <c r="N175" t="s">
        <v>299</v>
      </c>
      <c r="O175">
        <v>1.317971</v>
      </c>
      <c r="P175">
        <v>0.40262999999999999</v>
      </c>
      <c r="Q175">
        <v>1072.28</v>
      </c>
      <c r="S175" s="4">
        <f t="shared" si="2"/>
        <v>1051.612097009845</v>
      </c>
    </row>
    <row r="176" spans="1:19" x14ac:dyDescent="0.5">
      <c r="A176" t="s">
        <v>529</v>
      </c>
      <c r="B176" t="s">
        <v>527</v>
      </c>
      <c r="D176" s="1">
        <v>44847.831944444442</v>
      </c>
      <c r="E176" t="s">
        <v>17</v>
      </c>
      <c r="F176" t="s">
        <v>18</v>
      </c>
      <c r="G176">
        <v>33.979999999999997</v>
      </c>
      <c r="H176">
        <v>18.853000000000002</v>
      </c>
      <c r="I176">
        <v>1.0243</v>
      </c>
      <c r="J176">
        <v>19.035</v>
      </c>
      <c r="K176">
        <v>1.6E-2</v>
      </c>
      <c r="L176">
        <v>2.5000000000000001E-2</v>
      </c>
      <c r="M176">
        <v>1.022</v>
      </c>
      <c r="N176" t="s">
        <v>299</v>
      </c>
      <c r="O176">
        <v>1.3171250000000001</v>
      </c>
      <c r="P176">
        <v>0.40257999999999999</v>
      </c>
      <c r="Q176">
        <v>1071.5899999999999</v>
      </c>
      <c r="S176" s="4">
        <f t="shared" si="2"/>
        <v>1050.935396570653</v>
      </c>
    </row>
    <row r="177" spans="1:19" x14ac:dyDescent="0.5">
      <c r="A177" t="s">
        <v>530</v>
      </c>
      <c r="B177" t="s">
        <v>531</v>
      </c>
      <c r="D177" s="1">
        <v>44847.838194444441</v>
      </c>
      <c r="E177" t="s">
        <v>17</v>
      </c>
      <c r="F177" t="s">
        <v>18</v>
      </c>
      <c r="G177">
        <v>26.05</v>
      </c>
      <c r="H177">
        <v>18.829999999999998</v>
      </c>
      <c r="I177">
        <v>1.0182</v>
      </c>
      <c r="J177">
        <v>19.018000000000001</v>
      </c>
      <c r="K177">
        <v>1.6E-2</v>
      </c>
      <c r="L177">
        <v>2.5000000000000001E-2</v>
      </c>
      <c r="M177">
        <v>1.022</v>
      </c>
      <c r="N177" t="s">
        <v>299</v>
      </c>
      <c r="O177">
        <v>2.6463990000000002</v>
      </c>
      <c r="P177">
        <v>0.40243000000000001</v>
      </c>
      <c r="Q177">
        <v>2165.84</v>
      </c>
      <c r="S177" s="4">
        <f t="shared" si="2"/>
        <v>2124.0940278544808</v>
      </c>
    </row>
    <row r="178" spans="1:19" x14ac:dyDescent="0.5">
      <c r="A178" t="s">
        <v>532</v>
      </c>
      <c r="B178" t="s">
        <v>531</v>
      </c>
      <c r="D178" s="1">
        <v>44847.844444444447</v>
      </c>
      <c r="E178" t="s">
        <v>17</v>
      </c>
      <c r="F178" t="s">
        <v>18</v>
      </c>
      <c r="G178">
        <v>26.05</v>
      </c>
      <c r="H178">
        <v>18.826000000000001</v>
      </c>
      <c r="I178">
        <v>1.0182</v>
      </c>
      <c r="J178">
        <v>19.016999999999999</v>
      </c>
      <c r="K178">
        <v>1.4999999999999999E-2</v>
      </c>
      <c r="L178">
        <v>2.5000000000000001E-2</v>
      </c>
      <c r="M178">
        <v>1.022</v>
      </c>
      <c r="N178" t="s">
        <v>299</v>
      </c>
      <c r="O178">
        <v>2.651373</v>
      </c>
      <c r="P178">
        <v>0.40259</v>
      </c>
      <c r="Q178">
        <v>2169.9</v>
      </c>
      <c r="S178" s="4">
        <f t="shared" si="2"/>
        <v>2128.0757724676973</v>
      </c>
    </row>
    <row r="179" spans="1:19" x14ac:dyDescent="0.5">
      <c r="A179" t="s">
        <v>533</v>
      </c>
      <c r="B179" t="s">
        <v>531</v>
      </c>
      <c r="D179" s="1">
        <v>44847.851388888892</v>
      </c>
      <c r="E179" t="s">
        <v>17</v>
      </c>
      <c r="F179" t="s">
        <v>18</v>
      </c>
      <c r="G179">
        <v>26.05</v>
      </c>
      <c r="H179">
        <v>18.821000000000002</v>
      </c>
      <c r="I179">
        <v>1.0182</v>
      </c>
      <c r="J179">
        <v>19.024999999999999</v>
      </c>
      <c r="K179">
        <v>1.7999999999999999E-2</v>
      </c>
      <c r="L179">
        <v>2.5000000000000001E-2</v>
      </c>
      <c r="M179">
        <v>1.022</v>
      </c>
      <c r="N179" t="s">
        <v>299</v>
      </c>
      <c r="O179">
        <v>2.6533289999999998</v>
      </c>
      <c r="P179">
        <v>0.4027</v>
      </c>
      <c r="Q179">
        <v>2171.5</v>
      </c>
      <c r="S179" s="4">
        <f t="shared" si="2"/>
        <v>2129.6449329064035</v>
      </c>
    </row>
    <row r="180" spans="1:19" x14ac:dyDescent="0.5">
      <c r="A180" t="s">
        <v>534</v>
      </c>
      <c r="B180" t="s">
        <v>535</v>
      </c>
      <c r="D180" s="1">
        <v>44847.857638888891</v>
      </c>
      <c r="E180" t="s">
        <v>17</v>
      </c>
      <c r="F180" t="s">
        <v>18</v>
      </c>
      <c r="G180">
        <v>26.05</v>
      </c>
      <c r="H180">
        <v>18.803000000000001</v>
      </c>
      <c r="I180">
        <v>1.0182</v>
      </c>
      <c r="J180">
        <v>19.010999999999999</v>
      </c>
      <c r="K180">
        <v>0.02</v>
      </c>
      <c r="L180">
        <v>2.5000000000000001E-2</v>
      </c>
      <c r="M180">
        <v>1.022</v>
      </c>
      <c r="N180" t="s">
        <v>299</v>
      </c>
      <c r="O180">
        <v>2.8331409999999999</v>
      </c>
      <c r="P180">
        <v>0.40239999999999998</v>
      </c>
      <c r="Q180">
        <v>2318.65</v>
      </c>
      <c r="S180" s="4">
        <f t="shared" si="2"/>
        <v>2273.9586570036531</v>
      </c>
    </row>
    <row r="181" spans="1:19" x14ac:dyDescent="0.5">
      <c r="A181" t="s">
        <v>536</v>
      </c>
      <c r="B181" t="s">
        <v>535</v>
      </c>
      <c r="D181" s="1">
        <v>44847.864583333336</v>
      </c>
      <c r="E181" t="s">
        <v>17</v>
      </c>
      <c r="F181" t="s">
        <v>18</v>
      </c>
      <c r="G181">
        <v>26.05</v>
      </c>
      <c r="H181">
        <v>18.782</v>
      </c>
      <c r="I181">
        <v>1.0182</v>
      </c>
      <c r="J181">
        <v>18.988</v>
      </c>
      <c r="K181">
        <v>1.7000000000000001E-2</v>
      </c>
      <c r="L181">
        <v>2.5000000000000001E-2</v>
      </c>
      <c r="M181">
        <v>1.022</v>
      </c>
      <c r="N181" t="s">
        <v>299</v>
      </c>
      <c r="O181">
        <v>2.8348810000000002</v>
      </c>
      <c r="P181">
        <v>0.40234999999999999</v>
      </c>
      <c r="Q181">
        <v>2320.06</v>
      </c>
      <c r="S181" s="4">
        <f t="shared" si="2"/>
        <v>2275.3414796402626</v>
      </c>
    </row>
    <row r="182" spans="1:19" x14ac:dyDescent="0.5">
      <c r="A182" t="s">
        <v>537</v>
      </c>
      <c r="B182" t="s">
        <v>535</v>
      </c>
      <c r="D182" s="1">
        <v>44847.870833333334</v>
      </c>
      <c r="E182" t="s">
        <v>17</v>
      </c>
      <c r="F182" t="s">
        <v>18</v>
      </c>
      <c r="G182">
        <v>26.05</v>
      </c>
      <c r="H182">
        <v>18.673999999999999</v>
      </c>
      <c r="I182">
        <v>1.0183</v>
      </c>
      <c r="J182">
        <v>18.736000000000001</v>
      </c>
      <c r="K182">
        <v>3.5999999999999997E-2</v>
      </c>
      <c r="L182">
        <v>2.5000000000000001E-2</v>
      </c>
      <c r="M182">
        <v>1.022</v>
      </c>
      <c r="N182" t="s">
        <v>299</v>
      </c>
      <c r="O182">
        <v>2.8421120000000002</v>
      </c>
      <c r="P182">
        <v>0.40199000000000001</v>
      </c>
      <c r="Q182">
        <v>2325.92</v>
      </c>
      <c r="S182" s="4">
        <f t="shared" si="2"/>
        <v>2281.088529747024</v>
      </c>
    </row>
    <row r="183" spans="1:19" x14ac:dyDescent="0.5">
      <c r="A183" t="s">
        <v>538</v>
      </c>
      <c r="B183" t="s">
        <v>30</v>
      </c>
      <c r="D183" s="1">
        <v>44847.87777777778</v>
      </c>
      <c r="E183" t="s">
        <v>31</v>
      </c>
      <c r="F183" t="s">
        <v>18</v>
      </c>
      <c r="G183">
        <v>33</v>
      </c>
      <c r="H183">
        <v>18.617999999999999</v>
      </c>
      <c r="I183">
        <v>1.0236000000000001</v>
      </c>
      <c r="J183">
        <v>18.704999999999998</v>
      </c>
      <c r="K183">
        <v>3.2000000000000001E-2</v>
      </c>
      <c r="L183">
        <v>2.5000000000000001E-2</v>
      </c>
      <c r="M183">
        <v>1.022</v>
      </c>
      <c r="N183" t="s">
        <v>299</v>
      </c>
      <c r="O183">
        <v>2.771366</v>
      </c>
      <c r="P183">
        <v>0.40245999999999998</v>
      </c>
      <c r="Q183">
        <v>2256.25</v>
      </c>
      <c r="S183" s="4">
        <f t="shared" si="2"/>
        <v>2212.761399894116</v>
      </c>
    </row>
    <row r="184" spans="1:19" x14ac:dyDescent="0.5">
      <c r="A184" t="s">
        <v>539</v>
      </c>
      <c r="B184" t="s">
        <v>540</v>
      </c>
      <c r="D184" s="1">
        <v>44847.884027777778</v>
      </c>
      <c r="E184" t="s">
        <v>17</v>
      </c>
      <c r="F184" t="s">
        <v>18</v>
      </c>
      <c r="G184">
        <v>33.64</v>
      </c>
      <c r="H184">
        <v>18.600999999999999</v>
      </c>
      <c r="I184">
        <v>1.0241</v>
      </c>
      <c r="J184">
        <v>18.693999999999999</v>
      </c>
      <c r="K184">
        <v>3.1E-2</v>
      </c>
      <c r="L184">
        <v>2.5000000000000001E-2</v>
      </c>
      <c r="M184">
        <v>1.022</v>
      </c>
      <c r="N184" t="s">
        <v>299</v>
      </c>
      <c r="O184">
        <v>3.444016</v>
      </c>
      <c r="P184">
        <v>0.40261000000000002</v>
      </c>
      <c r="Q184">
        <v>2802.52</v>
      </c>
      <c r="S184" s="4">
        <f t="shared" si="2"/>
        <v>2748.5021954265962</v>
      </c>
    </row>
    <row r="185" spans="1:19" x14ac:dyDescent="0.5">
      <c r="A185" t="s">
        <v>541</v>
      </c>
      <c r="B185" t="s">
        <v>540</v>
      </c>
      <c r="D185" s="1">
        <v>44847.890972222223</v>
      </c>
      <c r="E185" t="s">
        <v>17</v>
      </c>
      <c r="F185" t="s">
        <v>18</v>
      </c>
      <c r="G185">
        <v>33.64</v>
      </c>
      <c r="H185">
        <v>18.591999999999999</v>
      </c>
      <c r="I185">
        <v>1.0241</v>
      </c>
      <c r="J185">
        <v>18.687000000000001</v>
      </c>
      <c r="K185">
        <v>2.9000000000000001E-2</v>
      </c>
      <c r="L185">
        <v>2.5000000000000001E-2</v>
      </c>
      <c r="M185">
        <v>1.022</v>
      </c>
      <c r="N185" t="s">
        <v>299</v>
      </c>
      <c r="O185">
        <v>3.437945</v>
      </c>
      <c r="P185">
        <v>0.40266999999999997</v>
      </c>
      <c r="Q185">
        <v>2797.58</v>
      </c>
      <c r="S185" s="4">
        <f t="shared" si="2"/>
        <v>2743.6574125720913</v>
      </c>
    </row>
    <row r="186" spans="1:19" x14ac:dyDescent="0.5">
      <c r="A186" t="s">
        <v>542</v>
      </c>
      <c r="B186" t="s">
        <v>540</v>
      </c>
      <c r="D186" s="1">
        <v>44847.897916666669</v>
      </c>
      <c r="E186" t="s">
        <v>17</v>
      </c>
      <c r="F186" t="s">
        <v>18</v>
      </c>
      <c r="G186">
        <v>33.64</v>
      </c>
      <c r="H186">
        <v>18.577999999999999</v>
      </c>
      <c r="I186">
        <v>1.0241</v>
      </c>
      <c r="J186">
        <v>18.673999999999999</v>
      </c>
      <c r="K186">
        <v>2.8000000000000001E-2</v>
      </c>
      <c r="L186">
        <v>2.5000000000000001E-2</v>
      </c>
      <c r="M186">
        <v>1.022</v>
      </c>
      <c r="N186" t="s">
        <v>299</v>
      </c>
      <c r="O186">
        <v>3.4422109999999999</v>
      </c>
      <c r="P186">
        <v>0.40262999999999999</v>
      </c>
      <c r="Q186">
        <v>2801.04</v>
      </c>
      <c r="S186" s="4">
        <f t="shared" si="2"/>
        <v>2747.0507220207933</v>
      </c>
    </row>
    <row r="187" spans="1:19" x14ac:dyDescent="0.5">
      <c r="A187" t="s">
        <v>543</v>
      </c>
      <c r="B187" t="s">
        <v>544</v>
      </c>
      <c r="D187" s="1">
        <v>44847.904861111114</v>
      </c>
      <c r="E187" t="s">
        <v>17</v>
      </c>
      <c r="F187" t="s">
        <v>18</v>
      </c>
      <c r="G187">
        <v>33.64</v>
      </c>
      <c r="H187">
        <v>18.561</v>
      </c>
      <c r="I187">
        <v>1.0241</v>
      </c>
      <c r="J187">
        <v>18.655999999999999</v>
      </c>
      <c r="K187">
        <v>3.3000000000000002E-2</v>
      </c>
      <c r="L187">
        <v>2.5000000000000001E-2</v>
      </c>
      <c r="M187">
        <v>1.022</v>
      </c>
      <c r="N187" t="s">
        <v>299</v>
      </c>
      <c r="O187">
        <v>3.6334219999999999</v>
      </c>
      <c r="P187">
        <v>0.40251999999999999</v>
      </c>
      <c r="Q187">
        <v>2956.62</v>
      </c>
      <c r="S187" s="4">
        <f t="shared" si="2"/>
        <v>2899.6319601794753</v>
      </c>
    </row>
    <row r="188" spans="1:19" x14ac:dyDescent="0.5">
      <c r="A188" t="s">
        <v>545</v>
      </c>
      <c r="B188" t="s">
        <v>544</v>
      </c>
      <c r="D188" s="1">
        <v>44847.911805555559</v>
      </c>
      <c r="E188" t="s">
        <v>17</v>
      </c>
      <c r="F188" t="s">
        <v>18</v>
      </c>
      <c r="G188">
        <v>33.64</v>
      </c>
      <c r="H188">
        <v>18.547999999999998</v>
      </c>
      <c r="I188">
        <v>1.0241</v>
      </c>
      <c r="J188">
        <v>18.634</v>
      </c>
      <c r="K188">
        <v>3.2000000000000001E-2</v>
      </c>
      <c r="L188">
        <v>2.5000000000000001E-2</v>
      </c>
      <c r="M188">
        <v>1.022</v>
      </c>
      <c r="N188" t="s">
        <v>299</v>
      </c>
      <c r="O188">
        <v>3.626471</v>
      </c>
      <c r="P188">
        <v>0.40240999999999999</v>
      </c>
      <c r="Q188">
        <v>2950.96</v>
      </c>
      <c r="S188" s="4">
        <f t="shared" si="2"/>
        <v>2894.0810551275526</v>
      </c>
    </row>
    <row r="189" spans="1:19" x14ac:dyDescent="0.5">
      <c r="A189" t="s">
        <v>546</v>
      </c>
      <c r="B189" t="s">
        <v>544</v>
      </c>
      <c r="D189" s="1">
        <v>44847.919444444444</v>
      </c>
      <c r="E189" t="s">
        <v>17</v>
      </c>
      <c r="F189" t="s">
        <v>18</v>
      </c>
      <c r="G189">
        <v>33.64</v>
      </c>
      <c r="H189">
        <v>18.53</v>
      </c>
      <c r="I189">
        <v>1.0241</v>
      </c>
      <c r="J189">
        <v>18.617999999999999</v>
      </c>
      <c r="K189">
        <v>4.4999999999999998E-2</v>
      </c>
      <c r="L189">
        <v>2.5000000000000001E-2</v>
      </c>
      <c r="M189">
        <v>1.022</v>
      </c>
      <c r="N189" t="s">
        <v>299</v>
      </c>
      <c r="O189">
        <v>3.6266060000000002</v>
      </c>
      <c r="P189">
        <v>0.40238000000000002</v>
      </c>
      <c r="Q189">
        <v>2951.05</v>
      </c>
      <c r="S189" s="4">
        <f t="shared" si="2"/>
        <v>2894.1693204022299</v>
      </c>
    </row>
    <row r="190" spans="1:19" x14ac:dyDescent="0.5">
      <c r="A190" t="s">
        <v>547</v>
      </c>
      <c r="B190" t="s">
        <v>548</v>
      </c>
      <c r="D190" s="1">
        <v>44847.926388888889</v>
      </c>
      <c r="E190" t="s">
        <v>17</v>
      </c>
      <c r="F190" t="s">
        <v>18</v>
      </c>
      <c r="G190">
        <v>33.840000000000003</v>
      </c>
      <c r="H190">
        <v>18.533999999999999</v>
      </c>
      <c r="I190">
        <v>1.0243</v>
      </c>
      <c r="J190">
        <v>18.609000000000002</v>
      </c>
      <c r="K190">
        <v>4.1000000000000002E-2</v>
      </c>
      <c r="L190">
        <v>2.5000000000000001E-2</v>
      </c>
      <c r="M190">
        <v>1.022</v>
      </c>
      <c r="N190" t="s">
        <v>299</v>
      </c>
      <c r="O190">
        <v>2.267868</v>
      </c>
      <c r="P190">
        <v>0.40232000000000001</v>
      </c>
      <c r="Q190">
        <v>1845.14</v>
      </c>
      <c r="S190" s="4">
        <f t="shared" si="2"/>
        <v>1809.5754324213317</v>
      </c>
    </row>
    <row r="191" spans="1:19" x14ac:dyDescent="0.5">
      <c r="A191" t="s">
        <v>549</v>
      </c>
      <c r="B191" t="s">
        <v>548</v>
      </c>
      <c r="D191" s="1">
        <v>44847.932638888888</v>
      </c>
      <c r="E191" t="s">
        <v>17</v>
      </c>
      <c r="F191" t="s">
        <v>18</v>
      </c>
      <c r="G191">
        <v>33.840000000000003</v>
      </c>
      <c r="H191">
        <v>18.555</v>
      </c>
      <c r="I191">
        <v>1.0242</v>
      </c>
      <c r="J191">
        <v>18.611999999999998</v>
      </c>
      <c r="K191">
        <v>3.6999999999999998E-2</v>
      </c>
      <c r="L191">
        <v>2.5000000000000001E-2</v>
      </c>
      <c r="M191">
        <v>1.022</v>
      </c>
      <c r="N191" t="s">
        <v>299</v>
      </c>
      <c r="O191">
        <v>2.268494</v>
      </c>
      <c r="P191">
        <v>0.40229999999999999</v>
      </c>
      <c r="Q191">
        <v>1845.66</v>
      </c>
      <c r="S191" s="4">
        <f t="shared" si="2"/>
        <v>1810.0854095639111</v>
      </c>
    </row>
    <row r="192" spans="1:19" x14ac:dyDescent="0.5">
      <c r="A192" t="s">
        <v>550</v>
      </c>
      <c r="B192" t="s">
        <v>548</v>
      </c>
      <c r="D192" s="1">
        <v>44847.939583333333</v>
      </c>
      <c r="E192" t="s">
        <v>17</v>
      </c>
      <c r="F192" t="s">
        <v>18</v>
      </c>
      <c r="G192">
        <v>33.840000000000003</v>
      </c>
      <c r="H192">
        <v>18.599</v>
      </c>
      <c r="I192">
        <v>1.0242</v>
      </c>
      <c r="J192">
        <v>18.687999999999999</v>
      </c>
      <c r="K192">
        <v>4.2999999999999997E-2</v>
      </c>
      <c r="L192">
        <v>2.5000000000000001E-2</v>
      </c>
      <c r="M192">
        <v>1.022</v>
      </c>
      <c r="N192" t="s">
        <v>299</v>
      </c>
      <c r="O192">
        <v>2.258556</v>
      </c>
      <c r="P192">
        <v>0.40229999999999999</v>
      </c>
      <c r="Q192">
        <v>1837.59</v>
      </c>
      <c r="S192" s="4">
        <f t="shared" si="2"/>
        <v>1802.1709566011871</v>
      </c>
    </row>
    <row r="193" spans="1:19" x14ac:dyDescent="0.5">
      <c r="A193" t="s">
        <v>551</v>
      </c>
      <c r="B193" t="s">
        <v>552</v>
      </c>
      <c r="D193" s="1">
        <v>44847.945833333331</v>
      </c>
      <c r="E193" t="s">
        <v>17</v>
      </c>
      <c r="F193" t="s">
        <v>18</v>
      </c>
      <c r="G193">
        <v>33.840000000000003</v>
      </c>
      <c r="H193">
        <v>18.638000000000002</v>
      </c>
      <c r="I193">
        <v>1.0242</v>
      </c>
      <c r="J193">
        <v>18.721</v>
      </c>
      <c r="K193">
        <v>4.8000000000000001E-2</v>
      </c>
      <c r="L193">
        <v>2.5000000000000001E-2</v>
      </c>
      <c r="M193">
        <v>1.022</v>
      </c>
      <c r="N193" t="s">
        <v>299</v>
      </c>
      <c r="O193">
        <v>2.484486</v>
      </c>
      <c r="P193">
        <v>0.40206999999999998</v>
      </c>
      <c r="Q193">
        <v>2021.43</v>
      </c>
      <c r="S193" s="4">
        <f t="shared" si="2"/>
        <v>1982.4674910085155</v>
      </c>
    </row>
    <row r="194" spans="1:19" x14ac:dyDescent="0.5">
      <c r="A194" t="s">
        <v>553</v>
      </c>
      <c r="B194" t="s">
        <v>552</v>
      </c>
      <c r="D194" s="1">
        <v>44847.95208333333</v>
      </c>
      <c r="E194" t="s">
        <v>17</v>
      </c>
      <c r="F194" t="s">
        <v>18</v>
      </c>
      <c r="G194">
        <v>33.840000000000003</v>
      </c>
      <c r="H194">
        <v>18.646999999999998</v>
      </c>
      <c r="I194">
        <v>1.0242</v>
      </c>
      <c r="J194">
        <v>18.731000000000002</v>
      </c>
      <c r="K194">
        <v>5.0999999999999997E-2</v>
      </c>
      <c r="L194">
        <v>2.5000000000000001E-2</v>
      </c>
      <c r="M194">
        <v>1.022</v>
      </c>
      <c r="N194" t="s">
        <v>299</v>
      </c>
      <c r="O194">
        <v>2.4870890000000001</v>
      </c>
      <c r="P194">
        <v>0.40204000000000001</v>
      </c>
      <c r="Q194">
        <v>2023.56</v>
      </c>
      <c r="S194" s="4">
        <f t="shared" si="2"/>
        <v>1984.5564358425429</v>
      </c>
    </row>
    <row r="195" spans="1:19" x14ac:dyDescent="0.5">
      <c r="A195" t="s">
        <v>554</v>
      </c>
      <c r="B195" t="s">
        <v>552</v>
      </c>
      <c r="D195" s="1">
        <v>44847.959027777775</v>
      </c>
      <c r="E195" t="s">
        <v>17</v>
      </c>
      <c r="F195" t="s">
        <v>18</v>
      </c>
      <c r="G195">
        <v>33.840000000000003</v>
      </c>
      <c r="H195">
        <v>18.681000000000001</v>
      </c>
      <c r="I195">
        <v>1.0242</v>
      </c>
      <c r="J195">
        <v>18.771000000000001</v>
      </c>
      <c r="K195">
        <v>4.3999999999999997E-2</v>
      </c>
      <c r="L195">
        <v>2.5000000000000001E-2</v>
      </c>
      <c r="M195">
        <v>1.022</v>
      </c>
      <c r="N195" t="s">
        <v>299</v>
      </c>
      <c r="O195">
        <v>2.4847959999999998</v>
      </c>
      <c r="P195">
        <v>0.40222000000000002</v>
      </c>
      <c r="Q195">
        <v>2021.71</v>
      </c>
      <c r="S195" s="4">
        <f t="shared" ref="S195:S258" si="3">Q195*0.980725274191298</f>
        <v>1982.742094085289</v>
      </c>
    </row>
    <row r="196" spans="1:19" x14ac:dyDescent="0.5">
      <c r="A196" t="s">
        <v>555</v>
      </c>
      <c r="B196" t="s">
        <v>30</v>
      </c>
      <c r="D196" s="1">
        <v>44847.965277777781</v>
      </c>
      <c r="E196" t="s">
        <v>31</v>
      </c>
      <c r="F196" t="s">
        <v>18</v>
      </c>
      <c r="G196">
        <v>33</v>
      </c>
      <c r="H196">
        <v>18.7</v>
      </c>
      <c r="I196">
        <v>1.0236000000000001</v>
      </c>
      <c r="J196">
        <v>18.814</v>
      </c>
      <c r="K196">
        <v>4.5999999999999999E-2</v>
      </c>
      <c r="L196">
        <v>2.5000000000000001E-2</v>
      </c>
      <c r="M196">
        <v>1.022</v>
      </c>
      <c r="N196" t="s">
        <v>299</v>
      </c>
      <c r="O196">
        <v>2.769879</v>
      </c>
      <c r="P196">
        <v>0.40226000000000001</v>
      </c>
      <c r="Q196">
        <v>2255.08</v>
      </c>
      <c r="S196" s="4">
        <f t="shared" si="3"/>
        <v>2211.613951323312</v>
      </c>
    </row>
    <row r="197" spans="1:19" x14ac:dyDescent="0.5">
      <c r="D197" s="1"/>
    </row>
    <row r="198" spans="1:19" x14ac:dyDescent="0.5">
      <c r="A198" t="s">
        <v>556</v>
      </c>
      <c r="B198" t="s">
        <v>30</v>
      </c>
      <c r="D198" s="1">
        <v>44847.972916666666</v>
      </c>
      <c r="E198" t="s">
        <v>31</v>
      </c>
      <c r="F198" t="s">
        <v>18</v>
      </c>
      <c r="G198">
        <v>33</v>
      </c>
      <c r="H198">
        <v>18.937999999999999</v>
      </c>
      <c r="I198">
        <v>1.0235000000000001</v>
      </c>
      <c r="J198">
        <v>18.992999999999999</v>
      </c>
      <c r="K198">
        <v>4.2999999999999997E-2</v>
      </c>
      <c r="L198">
        <v>2.5000000000000001E-2</v>
      </c>
      <c r="M198">
        <v>1.022</v>
      </c>
      <c r="N198" t="s">
        <v>299</v>
      </c>
      <c r="O198">
        <v>2.699875</v>
      </c>
      <c r="P198">
        <v>0.40325</v>
      </c>
      <c r="Q198">
        <v>2198.2199999999998</v>
      </c>
      <c r="R198" t="s">
        <v>557</v>
      </c>
      <c r="S198" s="4">
        <f t="shared" si="3"/>
        <v>2155.8499122327948</v>
      </c>
    </row>
    <row r="199" spans="1:19" x14ac:dyDescent="0.5">
      <c r="A199" t="s">
        <v>558</v>
      </c>
      <c r="B199" t="s">
        <v>559</v>
      </c>
      <c r="D199" s="1">
        <v>44847.986805555556</v>
      </c>
      <c r="E199" t="s">
        <v>17</v>
      </c>
      <c r="F199" t="s">
        <v>18</v>
      </c>
      <c r="G199">
        <v>33.96</v>
      </c>
      <c r="H199">
        <v>19.004999999999999</v>
      </c>
      <c r="I199">
        <v>1.0242</v>
      </c>
      <c r="J199">
        <v>18.940000000000001</v>
      </c>
      <c r="K199">
        <v>4.5999999999999999E-2</v>
      </c>
      <c r="L199">
        <v>2.5000000000000001E-2</v>
      </c>
      <c r="M199">
        <v>1.022</v>
      </c>
      <c r="N199" t="s">
        <v>299</v>
      </c>
      <c r="O199">
        <v>2.0884309999999999</v>
      </c>
      <c r="P199">
        <v>0.40284999999999999</v>
      </c>
      <c r="Q199">
        <v>1699.2</v>
      </c>
      <c r="S199" s="4">
        <f t="shared" si="3"/>
        <v>1666.4483859058535</v>
      </c>
    </row>
    <row r="200" spans="1:19" x14ac:dyDescent="0.5">
      <c r="A200" t="s">
        <v>560</v>
      </c>
      <c r="B200" t="s">
        <v>559</v>
      </c>
      <c r="D200" s="1">
        <v>44847.993055555555</v>
      </c>
      <c r="E200" t="s">
        <v>17</v>
      </c>
      <c r="F200" t="s">
        <v>18</v>
      </c>
      <c r="G200">
        <v>33.96</v>
      </c>
      <c r="H200">
        <v>18.978999999999999</v>
      </c>
      <c r="I200">
        <v>1.0242</v>
      </c>
      <c r="J200">
        <v>18.920999999999999</v>
      </c>
      <c r="K200">
        <v>4.1000000000000002E-2</v>
      </c>
      <c r="L200">
        <v>2.5000000000000001E-2</v>
      </c>
      <c r="M200">
        <v>1.022</v>
      </c>
      <c r="N200" t="s">
        <v>299</v>
      </c>
      <c r="O200">
        <v>2.0942129999999999</v>
      </c>
      <c r="P200">
        <v>0.40288000000000002</v>
      </c>
      <c r="Q200">
        <v>1703.89</v>
      </c>
      <c r="S200" s="4">
        <f t="shared" si="3"/>
        <v>1671.0479874418108</v>
      </c>
    </row>
    <row r="201" spans="1:19" x14ac:dyDescent="0.5">
      <c r="A201" t="s">
        <v>561</v>
      </c>
      <c r="B201" t="s">
        <v>559</v>
      </c>
      <c r="D201" s="1">
        <v>44848</v>
      </c>
      <c r="E201" t="s">
        <v>17</v>
      </c>
      <c r="F201" t="s">
        <v>18</v>
      </c>
      <c r="G201">
        <v>33.96</v>
      </c>
      <c r="H201">
        <v>18.954000000000001</v>
      </c>
      <c r="I201">
        <v>1.0242</v>
      </c>
      <c r="J201">
        <v>18.901</v>
      </c>
      <c r="K201">
        <v>4.1000000000000002E-2</v>
      </c>
      <c r="L201">
        <v>2.5000000000000001E-2</v>
      </c>
      <c r="M201">
        <v>1.022</v>
      </c>
      <c r="N201" t="s">
        <v>299</v>
      </c>
      <c r="O201">
        <v>2.0942280000000002</v>
      </c>
      <c r="P201">
        <v>0.40331</v>
      </c>
      <c r="Q201">
        <v>1703.89</v>
      </c>
      <c r="S201" s="4">
        <f t="shared" si="3"/>
        <v>1671.0479874418108</v>
      </c>
    </row>
    <row r="202" spans="1:19" x14ac:dyDescent="0.5">
      <c r="A202" t="s">
        <v>562</v>
      </c>
      <c r="B202" t="s">
        <v>563</v>
      </c>
      <c r="D202" s="1">
        <v>44848.006249999999</v>
      </c>
      <c r="E202" t="s">
        <v>17</v>
      </c>
      <c r="F202" t="s">
        <v>18</v>
      </c>
      <c r="G202">
        <v>33.96</v>
      </c>
      <c r="H202">
        <v>18.917999999999999</v>
      </c>
      <c r="I202">
        <v>1.0242</v>
      </c>
      <c r="J202">
        <v>18.873000000000001</v>
      </c>
      <c r="K202">
        <v>0.04</v>
      </c>
      <c r="L202">
        <v>2.5000000000000001E-2</v>
      </c>
      <c r="M202">
        <v>1.022</v>
      </c>
      <c r="N202" t="s">
        <v>299</v>
      </c>
      <c r="O202">
        <v>2.1055459999999999</v>
      </c>
      <c r="P202">
        <v>0.40323999999999999</v>
      </c>
      <c r="Q202">
        <v>1713.08</v>
      </c>
      <c r="S202" s="4">
        <f t="shared" si="3"/>
        <v>1680.0608527116287</v>
      </c>
    </row>
    <row r="203" spans="1:19" x14ac:dyDescent="0.5">
      <c r="A203" t="s">
        <v>564</v>
      </c>
      <c r="B203" t="s">
        <v>563</v>
      </c>
      <c r="D203" s="1">
        <v>44848.012499999997</v>
      </c>
      <c r="E203" t="s">
        <v>17</v>
      </c>
      <c r="F203" t="s">
        <v>18</v>
      </c>
      <c r="G203">
        <v>33.96</v>
      </c>
      <c r="H203">
        <v>18.890999999999998</v>
      </c>
      <c r="I203">
        <v>1.0243</v>
      </c>
      <c r="J203">
        <v>18.853999999999999</v>
      </c>
      <c r="K203">
        <v>3.5999999999999997E-2</v>
      </c>
      <c r="L203">
        <v>2.5000000000000001E-2</v>
      </c>
      <c r="M203">
        <v>1.022</v>
      </c>
      <c r="N203" t="s">
        <v>299</v>
      </c>
      <c r="O203">
        <v>2.1096339999999998</v>
      </c>
      <c r="P203">
        <v>0.40329999999999999</v>
      </c>
      <c r="Q203">
        <v>1716.4</v>
      </c>
      <c r="S203" s="4">
        <f t="shared" si="3"/>
        <v>1683.316860621944</v>
      </c>
    </row>
    <row r="204" spans="1:19" x14ac:dyDescent="0.5">
      <c r="A204" t="s">
        <v>565</v>
      </c>
      <c r="B204" t="s">
        <v>563</v>
      </c>
      <c r="D204" s="1">
        <v>44848.018750000003</v>
      </c>
      <c r="E204" t="s">
        <v>17</v>
      </c>
      <c r="F204" t="s">
        <v>18</v>
      </c>
      <c r="G204">
        <v>33.96</v>
      </c>
      <c r="H204">
        <v>18.86</v>
      </c>
      <c r="I204">
        <v>1.0243</v>
      </c>
      <c r="J204">
        <v>18.827000000000002</v>
      </c>
      <c r="K204">
        <v>3.4000000000000002E-2</v>
      </c>
      <c r="L204">
        <v>2.5000000000000001E-2</v>
      </c>
      <c r="M204">
        <v>1.022</v>
      </c>
      <c r="N204" t="s">
        <v>299</v>
      </c>
      <c r="O204">
        <v>2.1052689999999998</v>
      </c>
      <c r="P204">
        <v>0.40317999999999998</v>
      </c>
      <c r="Q204">
        <v>1712.83</v>
      </c>
      <c r="S204" s="4">
        <f t="shared" si="3"/>
        <v>1679.8156713930807</v>
      </c>
    </row>
    <row r="205" spans="1:19" x14ac:dyDescent="0.5">
      <c r="A205" t="s">
        <v>566</v>
      </c>
      <c r="B205" t="s">
        <v>567</v>
      </c>
      <c r="D205" s="1">
        <v>44848.025000000001</v>
      </c>
      <c r="E205" t="s">
        <v>17</v>
      </c>
      <c r="F205" t="s">
        <v>18</v>
      </c>
      <c r="G205">
        <v>34.03</v>
      </c>
      <c r="H205">
        <v>18.824999999999999</v>
      </c>
      <c r="I205">
        <v>1.0243</v>
      </c>
      <c r="J205">
        <v>18.777000000000001</v>
      </c>
      <c r="K205">
        <v>3.4000000000000002E-2</v>
      </c>
      <c r="L205">
        <v>2.5000000000000001E-2</v>
      </c>
      <c r="M205">
        <v>1.022</v>
      </c>
      <c r="N205" t="s">
        <v>299</v>
      </c>
      <c r="O205">
        <v>0.94373200000000002</v>
      </c>
      <c r="P205">
        <v>0.40287000000000001</v>
      </c>
      <c r="Q205">
        <v>767.77</v>
      </c>
      <c r="S205" s="4">
        <f t="shared" si="3"/>
        <v>752.97144376585277</v>
      </c>
    </row>
    <row r="206" spans="1:19" x14ac:dyDescent="0.5">
      <c r="A206" t="s">
        <v>568</v>
      </c>
      <c r="B206" t="s">
        <v>567</v>
      </c>
      <c r="D206" s="1">
        <v>44848.030555555553</v>
      </c>
      <c r="E206" t="s">
        <v>17</v>
      </c>
      <c r="F206" t="s">
        <v>18</v>
      </c>
      <c r="G206">
        <v>34.03</v>
      </c>
      <c r="H206">
        <v>18.798999999999999</v>
      </c>
      <c r="I206">
        <v>1.0243</v>
      </c>
      <c r="J206">
        <v>18.747</v>
      </c>
      <c r="K206">
        <v>4.2999999999999997E-2</v>
      </c>
      <c r="L206">
        <v>2.5000000000000001E-2</v>
      </c>
      <c r="M206">
        <v>1.022</v>
      </c>
      <c r="N206" t="s">
        <v>299</v>
      </c>
      <c r="O206">
        <v>0.93634600000000001</v>
      </c>
      <c r="P206">
        <v>0.40279999999999999</v>
      </c>
      <c r="Q206">
        <v>761.75</v>
      </c>
      <c r="S206" s="4">
        <f t="shared" si="3"/>
        <v>747.06747761522126</v>
      </c>
    </row>
    <row r="207" spans="1:19" x14ac:dyDescent="0.5">
      <c r="A207" t="s">
        <v>569</v>
      </c>
      <c r="B207" t="s">
        <v>567</v>
      </c>
      <c r="D207" s="1">
        <v>44848.036805555559</v>
      </c>
      <c r="E207" t="s">
        <v>17</v>
      </c>
      <c r="F207" t="s">
        <v>18</v>
      </c>
      <c r="G207">
        <v>34.03</v>
      </c>
      <c r="H207">
        <v>18.768999999999998</v>
      </c>
      <c r="I207">
        <v>1.0243</v>
      </c>
      <c r="J207">
        <v>18.718</v>
      </c>
      <c r="K207">
        <v>0.04</v>
      </c>
      <c r="L207">
        <v>2.5000000000000001E-2</v>
      </c>
      <c r="M207">
        <v>1.022</v>
      </c>
      <c r="N207" t="s">
        <v>299</v>
      </c>
      <c r="O207">
        <v>0.92410000000000003</v>
      </c>
      <c r="P207">
        <v>0.4022</v>
      </c>
      <c r="Q207">
        <v>751.79</v>
      </c>
      <c r="S207" s="4">
        <f t="shared" si="3"/>
        <v>737.29945388427586</v>
      </c>
    </row>
    <row r="208" spans="1:19" x14ac:dyDescent="0.5">
      <c r="A208" t="s">
        <v>570</v>
      </c>
      <c r="B208" t="s">
        <v>571</v>
      </c>
      <c r="D208" s="1">
        <v>44848.042361111111</v>
      </c>
      <c r="E208" t="s">
        <v>17</v>
      </c>
      <c r="F208" t="s">
        <v>18</v>
      </c>
      <c r="G208">
        <v>34.03</v>
      </c>
      <c r="H208">
        <v>18.742000000000001</v>
      </c>
      <c r="I208">
        <v>1.0243</v>
      </c>
      <c r="J208">
        <v>18.695</v>
      </c>
      <c r="K208">
        <v>4.2000000000000003E-2</v>
      </c>
      <c r="L208">
        <v>2.5000000000000001E-2</v>
      </c>
      <c r="M208">
        <v>1.022</v>
      </c>
      <c r="N208" t="s">
        <v>299</v>
      </c>
      <c r="O208">
        <v>1.2376720000000001</v>
      </c>
      <c r="P208">
        <v>0.40204000000000001</v>
      </c>
      <c r="Q208">
        <v>1006.88</v>
      </c>
      <c r="S208" s="4">
        <f t="shared" si="3"/>
        <v>987.47266407773407</v>
      </c>
    </row>
    <row r="209" spans="1:19" x14ac:dyDescent="0.5">
      <c r="A209" t="s">
        <v>572</v>
      </c>
      <c r="B209" t="s">
        <v>571</v>
      </c>
      <c r="D209" s="1">
        <v>44848.048611111109</v>
      </c>
      <c r="E209" t="s">
        <v>17</v>
      </c>
      <c r="F209" t="s">
        <v>18</v>
      </c>
      <c r="G209">
        <v>34.03</v>
      </c>
      <c r="H209">
        <v>18.722999999999999</v>
      </c>
      <c r="I209">
        <v>1.0243</v>
      </c>
      <c r="J209">
        <v>18.673999999999999</v>
      </c>
      <c r="K209">
        <v>4.2000000000000003E-2</v>
      </c>
      <c r="L209">
        <v>2.5000000000000001E-2</v>
      </c>
      <c r="M209">
        <v>1.022</v>
      </c>
      <c r="N209" t="s">
        <v>299</v>
      </c>
      <c r="O209">
        <v>1.2405569999999999</v>
      </c>
      <c r="P209">
        <v>0.40183000000000002</v>
      </c>
      <c r="Q209">
        <v>1009.22</v>
      </c>
      <c r="S209" s="4">
        <f t="shared" si="3"/>
        <v>989.7675612193417</v>
      </c>
    </row>
    <row r="210" spans="1:19" x14ac:dyDescent="0.5">
      <c r="A210" t="s">
        <v>573</v>
      </c>
      <c r="B210" t="s">
        <v>571</v>
      </c>
      <c r="D210" s="1">
        <v>44848.054861111108</v>
      </c>
      <c r="E210" t="s">
        <v>17</v>
      </c>
      <c r="F210" t="s">
        <v>18</v>
      </c>
      <c r="G210">
        <v>34.03</v>
      </c>
      <c r="H210">
        <v>18.704000000000001</v>
      </c>
      <c r="I210">
        <v>1.0244</v>
      </c>
      <c r="J210">
        <v>18.657</v>
      </c>
      <c r="K210">
        <v>0.04</v>
      </c>
      <c r="L210">
        <v>2.5000000000000001E-2</v>
      </c>
      <c r="M210">
        <v>1.022</v>
      </c>
      <c r="N210" t="s">
        <v>299</v>
      </c>
      <c r="O210">
        <v>1.2334590000000001</v>
      </c>
      <c r="P210">
        <v>0.40268999999999999</v>
      </c>
      <c r="Q210">
        <v>1003.44</v>
      </c>
      <c r="S210" s="4">
        <f t="shared" si="3"/>
        <v>984.0989691345161</v>
      </c>
    </row>
    <row r="211" spans="1:19" x14ac:dyDescent="0.5">
      <c r="A211" t="s">
        <v>574</v>
      </c>
      <c r="B211" t="s">
        <v>30</v>
      </c>
      <c r="D211" s="1">
        <v>44848.061111111114</v>
      </c>
      <c r="E211" t="s">
        <v>31</v>
      </c>
      <c r="F211" t="s">
        <v>18</v>
      </c>
      <c r="G211">
        <v>33</v>
      </c>
      <c r="H211">
        <v>18.689</v>
      </c>
      <c r="I211">
        <v>1.0236000000000001</v>
      </c>
      <c r="J211">
        <v>18.658000000000001</v>
      </c>
      <c r="K211">
        <v>0.04</v>
      </c>
      <c r="L211">
        <v>2.5000000000000001E-2</v>
      </c>
      <c r="M211">
        <v>1.022</v>
      </c>
      <c r="N211" t="s">
        <v>299</v>
      </c>
      <c r="O211">
        <v>2.6939790000000001</v>
      </c>
      <c r="P211">
        <v>0.40287000000000001</v>
      </c>
      <c r="Q211">
        <v>2193.2800000000002</v>
      </c>
      <c r="S211" s="4">
        <f t="shared" si="3"/>
        <v>2151.0051293782903</v>
      </c>
    </row>
    <row r="212" spans="1:19" x14ac:dyDescent="0.5">
      <c r="A212" t="s">
        <v>575</v>
      </c>
      <c r="B212" t="s">
        <v>576</v>
      </c>
      <c r="D212" s="1">
        <v>44848.067361111112</v>
      </c>
      <c r="E212" t="s">
        <v>17</v>
      </c>
      <c r="F212" t="s">
        <v>18</v>
      </c>
      <c r="G212">
        <v>26.55</v>
      </c>
      <c r="H212">
        <v>18.667999999999999</v>
      </c>
      <c r="I212">
        <v>1.0186999999999999</v>
      </c>
      <c r="J212">
        <v>18.629000000000001</v>
      </c>
      <c r="K212">
        <v>3.4000000000000002E-2</v>
      </c>
      <c r="L212">
        <v>2.5000000000000001E-2</v>
      </c>
      <c r="M212">
        <v>1.022</v>
      </c>
      <c r="N212" t="s">
        <v>299</v>
      </c>
      <c r="O212">
        <v>2.5880109999999998</v>
      </c>
      <c r="P212">
        <v>0.40245999999999998</v>
      </c>
      <c r="Q212">
        <v>2117.1799999999998</v>
      </c>
      <c r="S212" s="4">
        <f t="shared" si="3"/>
        <v>2076.3719360123318</v>
      </c>
    </row>
    <row r="213" spans="1:19" x14ac:dyDescent="0.5">
      <c r="A213" t="s">
        <v>577</v>
      </c>
      <c r="B213" t="s">
        <v>576</v>
      </c>
      <c r="D213" s="1">
        <v>44848.073611111111</v>
      </c>
      <c r="E213" t="s">
        <v>17</v>
      </c>
      <c r="F213" t="s">
        <v>18</v>
      </c>
      <c r="G213">
        <v>26.55</v>
      </c>
      <c r="H213">
        <v>18.641999999999999</v>
      </c>
      <c r="I213">
        <v>1.0186999999999999</v>
      </c>
      <c r="J213">
        <v>18.594000000000001</v>
      </c>
      <c r="K213">
        <v>3.7999999999999999E-2</v>
      </c>
      <c r="L213">
        <v>2.5000000000000001E-2</v>
      </c>
      <c r="M213">
        <v>1.022</v>
      </c>
      <c r="N213" t="s">
        <v>299</v>
      </c>
      <c r="O213">
        <v>2.5915689999999998</v>
      </c>
      <c r="P213">
        <v>0.40242</v>
      </c>
      <c r="Q213">
        <v>2120.08</v>
      </c>
      <c r="S213" s="4">
        <f t="shared" si="3"/>
        <v>2079.2160393074869</v>
      </c>
    </row>
    <row r="214" spans="1:19" x14ac:dyDescent="0.5">
      <c r="A214" t="s">
        <v>578</v>
      </c>
      <c r="B214" t="s">
        <v>576</v>
      </c>
      <c r="D214" s="1">
        <v>44848.080555555556</v>
      </c>
      <c r="E214" t="s">
        <v>17</v>
      </c>
      <c r="F214" t="s">
        <v>18</v>
      </c>
      <c r="G214">
        <v>26.55</v>
      </c>
      <c r="H214">
        <v>18.622</v>
      </c>
      <c r="I214">
        <v>1.0186999999999999</v>
      </c>
      <c r="J214">
        <v>18.577999999999999</v>
      </c>
      <c r="K214">
        <v>3.2000000000000001E-2</v>
      </c>
      <c r="L214">
        <v>2.5000000000000001E-2</v>
      </c>
      <c r="M214">
        <v>1.022</v>
      </c>
      <c r="N214" t="s">
        <v>299</v>
      </c>
      <c r="O214">
        <v>2.590398</v>
      </c>
      <c r="P214">
        <v>0.40243000000000001</v>
      </c>
      <c r="Q214">
        <v>2119.11</v>
      </c>
      <c r="S214" s="4">
        <f t="shared" si="3"/>
        <v>2078.2647357915216</v>
      </c>
    </row>
    <row r="215" spans="1:19" x14ac:dyDescent="0.5">
      <c r="A215" t="s">
        <v>579</v>
      </c>
      <c r="B215" t="s">
        <v>580</v>
      </c>
      <c r="D215" s="1">
        <v>44848.086805555555</v>
      </c>
      <c r="E215" t="s">
        <v>17</v>
      </c>
      <c r="F215" t="s">
        <v>18</v>
      </c>
      <c r="G215">
        <v>26.55</v>
      </c>
      <c r="H215">
        <v>18.600000000000001</v>
      </c>
      <c r="I215">
        <v>1.0186999999999999</v>
      </c>
      <c r="J215">
        <v>18.550999999999998</v>
      </c>
      <c r="K215">
        <v>3.5000000000000003E-2</v>
      </c>
      <c r="L215">
        <v>2.5000000000000001E-2</v>
      </c>
      <c r="M215">
        <v>1.022</v>
      </c>
      <c r="N215" t="s">
        <v>299</v>
      </c>
      <c r="O215">
        <v>2.7481179999999998</v>
      </c>
      <c r="P215">
        <v>0.40228999999999998</v>
      </c>
      <c r="Q215">
        <v>2248.12</v>
      </c>
      <c r="S215" s="4">
        <f t="shared" si="3"/>
        <v>2204.7881034149405</v>
      </c>
    </row>
    <row r="216" spans="1:19" x14ac:dyDescent="0.5">
      <c r="A216" t="s">
        <v>581</v>
      </c>
      <c r="B216" t="s">
        <v>580</v>
      </c>
      <c r="D216" s="1">
        <v>44848.093055555553</v>
      </c>
      <c r="E216" t="s">
        <v>17</v>
      </c>
      <c r="F216" t="s">
        <v>18</v>
      </c>
      <c r="G216">
        <v>26.55</v>
      </c>
      <c r="H216">
        <v>18.577999999999999</v>
      </c>
      <c r="I216">
        <v>1.0186999999999999</v>
      </c>
      <c r="J216">
        <v>18.524999999999999</v>
      </c>
      <c r="K216">
        <v>3.2000000000000001E-2</v>
      </c>
      <c r="L216">
        <v>2.5000000000000001E-2</v>
      </c>
      <c r="M216">
        <v>1.022</v>
      </c>
      <c r="N216" t="s">
        <v>299</v>
      </c>
      <c r="O216">
        <v>2.7552490000000001</v>
      </c>
      <c r="P216">
        <v>0.40231</v>
      </c>
      <c r="Q216">
        <v>2253.94</v>
      </c>
      <c r="S216" s="4">
        <f t="shared" si="3"/>
        <v>2210.4959245107343</v>
      </c>
    </row>
    <row r="217" spans="1:19" x14ac:dyDescent="0.5">
      <c r="A217" t="s">
        <v>582</v>
      </c>
      <c r="B217" t="s">
        <v>580</v>
      </c>
      <c r="D217" s="1">
        <v>44848.1</v>
      </c>
      <c r="E217" t="s">
        <v>17</v>
      </c>
      <c r="F217" t="s">
        <v>18</v>
      </c>
      <c r="G217">
        <v>26.55</v>
      </c>
      <c r="H217">
        <v>18.559000000000001</v>
      </c>
      <c r="I217">
        <v>1.0186999999999999</v>
      </c>
      <c r="J217">
        <v>18.501999999999999</v>
      </c>
      <c r="K217">
        <v>0.04</v>
      </c>
      <c r="L217">
        <v>2.5000000000000001E-2</v>
      </c>
      <c r="M217">
        <v>1.022</v>
      </c>
      <c r="N217" t="s">
        <v>299</v>
      </c>
      <c r="O217">
        <v>2.7614899999999998</v>
      </c>
      <c r="P217">
        <v>0.4017</v>
      </c>
      <c r="Q217">
        <v>2259.04</v>
      </c>
      <c r="S217" s="4">
        <f t="shared" si="3"/>
        <v>2215.4976234091096</v>
      </c>
    </row>
    <row r="218" spans="1:19" x14ac:dyDescent="0.5">
      <c r="A218" t="s">
        <v>583</v>
      </c>
      <c r="B218" t="s">
        <v>584</v>
      </c>
      <c r="D218" s="1">
        <v>44848.106944444444</v>
      </c>
      <c r="E218" t="s">
        <v>17</v>
      </c>
      <c r="F218" t="s">
        <v>18</v>
      </c>
      <c r="G218">
        <v>33.69</v>
      </c>
      <c r="H218">
        <v>18.535</v>
      </c>
      <c r="I218">
        <v>1.0241</v>
      </c>
      <c r="J218">
        <v>18.478999999999999</v>
      </c>
      <c r="K218">
        <v>3.2000000000000001E-2</v>
      </c>
      <c r="L218">
        <v>2.5000000000000001E-2</v>
      </c>
      <c r="M218">
        <v>1.022</v>
      </c>
      <c r="N218" t="s">
        <v>299</v>
      </c>
      <c r="O218">
        <v>3.3774000000000002</v>
      </c>
      <c r="P218">
        <v>0.40300999999999998</v>
      </c>
      <c r="Q218">
        <v>2748.17</v>
      </c>
      <c r="S218" s="4">
        <f t="shared" si="3"/>
        <v>2695.1997767742992</v>
      </c>
    </row>
    <row r="219" spans="1:19" x14ac:dyDescent="0.5">
      <c r="A219" t="s">
        <v>585</v>
      </c>
      <c r="B219" t="s">
        <v>584</v>
      </c>
      <c r="D219" s="1">
        <v>44848.113194444442</v>
      </c>
      <c r="E219" t="s">
        <v>17</v>
      </c>
      <c r="F219" t="s">
        <v>18</v>
      </c>
      <c r="G219">
        <v>33.69</v>
      </c>
      <c r="H219">
        <v>18.521999999999998</v>
      </c>
      <c r="I219">
        <v>1.0241</v>
      </c>
      <c r="J219">
        <v>18.474</v>
      </c>
      <c r="K219">
        <v>3.7999999999999999E-2</v>
      </c>
      <c r="L219">
        <v>2.5000000000000001E-2</v>
      </c>
      <c r="M219">
        <v>1.022</v>
      </c>
      <c r="N219" t="s">
        <v>299</v>
      </c>
      <c r="O219">
        <v>3.3799969999999999</v>
      </c>
      <c r="P219">
        <v>0.40306999999999998</v>
      </c>
      <c r="Q219">
        <v>2750.27</v>
      </c>
      <c r="S219" s="4">
        <f t="shared" si="3"/>
        <v>2697.2592998501009</v>
      </c>
    </row>
    <row r="220" spans="1:19" x14ac:dyDescent="0.5">
      <c r="A220" t="s">
        <v>586</v>
      </c>
      <c r="B220" t="s">
        <v>584</v>
      </c>
      <c r="D220" s="1">
        <v>44848.120138888888</v>
      </c>
      <c r="E220" t="s">
        <v>17</v>
      </c>
      <c r="F220" t="s">
        <v>18</v>
      </c>
      <c r="G220">
        <v>33.69</v>
      </c>
      <c r="H220">
        <v>18.529</v>
      </c>
      <c r="I220">
        <v>1.0241</v>
      </c>
      <c r="J220">
        <v>18.513999999999999</v>
      </c>
      <c r="K220">
        <v>3.2000000000000001E-2</v>
      </c>
      <c r="L220">
        <v>2.5000000000000001E-2</v>
      </c>
      <c r="M220">
        <v>1.022</v>
      </c>
      <c r="N220" t="s">
        <v>299</v>
      </c>
      <c r="O220">
        <v>3.386012</v>
      </c>
      <c r="P220">
        <v>0.40304000000000001</v>
      </c>
      <c r="Q220">
        <v>2755.17</v>
      </c>
      <c r="S220" s="4">
        <f t="shared" si="3"/>
        <v>2702.0648536936383</v>
      </c>
    </row>
    <row r="221" spans="1:19" x14ac:dyDescent="0.5">
      <c r="A221" t="s">
        <v>587</v>
      </c>
      <c r="B221" t="s">
        <v>588</v>
      </c>
      <c r="D221" s="1">
        <v>44848.127083333333</v>
      </c>
      <c r="E221" t="s">
        <v>17</v>
      </c>
      <c r="F221" t="s">
        <v>18</v>
      </c>
      <c r="G221">
        <v>33.69</v>
      </c>
      <c r="H221">
        <v>18.527999999999999</v>
      </c>
      <c r="I221">
        <v>1.0241</v>
      </c>
      <c r="J221">
        <v>18.518000000000001</v>
      </c>
      <c r="K221">
        <v>3.3000000000000002E-2</v>
      </c>
      <c r="L221">
        <v>2.5000000000000001E-2</v>
      </c>
      <c r="M221">
        <v>1.022</v>
      </c>
      <c r="N221" t="s">
        <v>299</v>
      </c>
      <c r="O221">
        <v>3.5661640000000001</v>
      </c>
      <c r="P221">
        <v>0.40228000000000003</v>
      </c>
      <c r="Q221">
        <v>2901.76</v>
      </c>
      <c r="S221" s="4">
        <f t="shared" si="3"/>
        <v>2845.829371637341</v>
      </c>
    </row>
    <row r="222" spans="1:19" x14ac:dyDescent="0.5">
      <c r="A222" t="s">
        <v>589</v>
      </c>
      <c r="B222" t="s">
        <v>588</v>
      </c>
      <c r="D222" s="1">
        <v>44848.134027777778</v>
      </c>
      <c r="E222" t="s">
        <v>17</v>
      </c>
      <c r="F222" t="s">
        <v>18</v>
      </c>
      <c r="G222">
        <v>33.69</v>
      </c>
      <c r="H222">
        <v>18.518999999999998</v>
      </c>
      <c r="I222">
        <v>1.0241</v>
      </c>
      <c r="J222">
        <v>18.507000000000001</v>
      </c>
      <c r="K222">
        <v>3.4000000000000002E-2</v>
      </c>
      <c r="L222">
        <v>2.5000000000000001E-2</v>
      </c>
      <c r="M222">
        <v>1.022</v>
      </c>
      <c r="N222" t="s">
        <v>299</v>
      </c>
      <c r="O222">
        <v>3.558605</v>
      </c>
      <c r="P222">
        <v>0.40283999999999998</v>
      </c>
      <c r="Q222">
        <v>2895.6</v>
      </c>
      <c r="S222" s="4">
        <f t="shared" si="3"/>
        <v>2839.7881039483223</v>
      </c>
    </row>
    <row r="223" spans="1:19" x14ac:dyDescent="0.5">
      <c r="A223" t="s">
        <v>590</v>
      </c>
      <c r="B223" t="s">
        <v>588</v>
      </c>
      <c r="D223" s="1">
        <v>44848.140972222223</v>
      </c>
      <c r="E223" t="s">
        <v>17</v>
      </c>
      <c r="F223" t="s">
        <v>18</v>
      </c>
      <c r="G223">
        <v>33.69</v>
      </c>
      <c r="H223">
        <v>18.498999999999999</v>
      </c>
      <c r="I223">
        <v>1.0241</v>
      </c>
      <c r="J223">
        <v>18.484000000000002</v>
      </c>
      <c r="K223">
        <v>3.2000000000000001E-2</v>
      </c>
      <c r="L223">
        <v>2.5000000000000001E-2</v>
      </c>
      <c r="M223">
        <v>1.022</v>
      </c>
      <c r="N223" t="s">
        <v>299</v>
      </c>
      <c r="O223">
        <v>3.5518610000000002</v>
      </c>
      <c r="P223">
        <v>0.40283999999999998</v>
      </c>
      <c r="Q223">
        <v>2890.1</v>
      </c>
      <c r="S223" s="4">
        <f t="shared" si="3"/>
        <v>2834.3941149402704</v>
      </c>
    </row>
    <row r="224" spans="1:19" x14ac:dyDescent="0.5">
      <c r="A224" t="s">
        <v>591</v>
      </c>
      <c r="B224" t="s">
        <v>592</v>
      </c>
      <c r="D224" s="1">
        <v>44848.147916666669</v>
      </c>
      <c r="E224" t="s">
        <v>17</v>
      </c>
      <c r="F224" t="s">
        <v>18</v>
      </c>
      <c r="G224">
        <v>26.12</v>
      </c>
      <c r="H224">
        <v>18.474</v>
      </c>
      <c r="I224">
        <v>1.0184</v>
      </c>
      <c r="J224">
        <v>18.43</v>
      </c>
      <c r="K224">
        <v>3.3000000000000002E-2</v>
      </c>
      <c r="L224">
        <v>2.5000000000000001E-2</v>
      </c>
      <c r="M224">
        <v>1.022</v>
      </c>
      <c r="N224" t="s">
        <v>299</v>
      </c>
      <c r="O224">
        <v>1.6211100000000001</v>
      </c>
      <c r="P224">
        <v>0.40204000000000001</v>
      </c>
      <c r="Q224">
        <v>1326.55</v>
      </c>
      <c r="S224" s="4">
        <f t="shared" si="3"/>
        <v>1300.9811124784662</v>
      </c>
    </row>
    <row r="225" spans="1:19" x14ac:dyDescent="0.5">
      <c r="A225" t="s">
        <v>593</v>
      </c>
      <c r="B225" t="s">
        <v>592</v>
      </c>
      <c r="D225" s="1">
        <v>44848.154166666667</v>
      </c>
      <c r="E225" t="s">
        <v>17</v>
      </c>
      <c r="F225" t="s">
        <v>18</v>
      </c>
      <c r="G225">
        <v>26.12</v>
      </c>
      <c r="H225">
        <v>18.452000000000002</v>
      </c>
      <c r="I225">
        <v>1.0184</v>
      </c>
      <c r="J225">
        <v>18.404</v>
      </c>
      <c r="K225">
        <v>3.5999999999999997E-2</v>
      </c>
      <c r="L225">
        <v>2.5000000000000001E-2</v>
      </c>
      <c r="M225">
        <v>1.022</v>
      </c>
      <c r="N225" t="s">
        <v>299</v>
      </c>
      <c r="O225">
        <v>1.616366</v>
      </c>
      <c r="P225">
        <v>0.40128999999999998</v>
      </c>
      <c r="Q225">
        <v>1322.66</v>
      </c>
      <c r="S225" s="4">
        <f t="shared" si="3"/>
        <v>1297.1660911618621</v>
      </c>
    </row>
    <row r="226" spans="1:19" x14ac:dyDescent="0.5">
      <c r="A226" t="s">
        <v>594</v>
      </c>
      <c r="B226" t="s">
        <v>592</v>
      </c>
      <c r="D226" s="1">
        <v>44848.159722222219</v>
      </c>
      <c r="E226" t="s">
        <v>17</v>
      </c>
      <c r="F226" t="s">
        <v>18</v>
      </c>
      <c r="G226">
        <v>26.12</v>
      </c>
      <c r="H226">
        <v>18.442</v>
      </c>
      <c r="I226">
        <v>1.0184</v>
      </c>
      <c r="J226">
        <v>18.388999999999999</v>
      </c>
      <c r="K226">
        <v>3.5999999999999997E-2</v>
      </c>
      <c r="L226">
        <v>2.5000000000000001E-2</v>
      </c>
      <c r="M226">
        <v>1.022</v>
      </c>
      <c r="N226" t="s">
        <v>299</v>
      </c>
      <c r="O226">
        <v>1.611802</v>
      </c>
      <c r="P226">
        <v>0.40205999999999997</v>
      </c>
      <c r="Q226">
        <v>1318.92</v>
      </c>
      <c r="S226" s="4">
        <f t="shared" si="3"/>
        <v>1293.4981786363867</v>
      </c>
    </row>
    <row r="227" spans="1:19" x14ac:dyDescent="0.5">
      <c r="A227" t="s">
        <v>595</v>
      </c>
      <c r="B227" t="s">
        <v>596</v>
      </c>
      <c r="D227" s="1">
        <v>44848.165972222225</v>
      </c>
      <c r="E227" t="s">
        <v>17</v>
      </c>
      <c r="F227" t="s">
        <v>18</v>
      </c>
      <c r="G227">
        <v>26.12</v>
      </c>
      <c r="H227">
        <v>18.436</v>
      </c>
      <c r="I227">
        <v>1.0184</v>
      </c>
      <c r="J227">
        <v>18.387</v>
      </c>
      <c r="K227">
        <v>0.04</v>
      </c>
      <c r="L227">
        <v>2.5000000000000001E-2</v>
      </c>
      <c r="M227">
        <v>1.022</v>
      </c>
      <c r="N227" t="s">
        <v>299</v>
      </c>
      <c r="O227">
        <v>1.8746449999999999</v>
      </c>
      <c r="P227">
        <v>0.40190999999999999</v>
      </c>
      <c r="Q227">
        <v>1534</v>
      </c>
      <c r="S227" s="4">
        <f t="shared" si="3"/>
        <v>1504.432570609451</v>
      </c>
    </row>
    <row r="228" spans="1:19" x14ac:dyDescent="0.5">
      <c r="A228" t="s">
        <v>597</v>
      </c>
      <c r="B228" t="s">
        <v>596</v>
      </c>
      <c r="D228" s="1">
        <v>44848.172222222223</v>
      </c>
      <c r="E228" t="s">
        <v>17</v>
      </c>
      <c r="F228" t="s">
        <v>18</v>
      </c>
      <c r="G228">
        <v>26.12</v>
      </c>
      <c r="H228">
        <v>18.428999999999998</v>
      </c>
      <c r="I228">
        <v>1.0184</v>
      </c>
      <c r="J228">
        <v>18.382000000000001</v>
      </c>
      <c r="K228">
        <v>0.04</v>
      </c>
      <c r="L228">
        <v>2.5000000000000001E-2</v>
      </c>
      <c r="M228">
        <v>1.022</v>
      </c>
      <c r="N228" t="s">
        <v>299</v>
      </c>
      <c r="O228">
        <v>1.8893530000000001</v>
      </c>
      <c r="P228">
        <v>0.40185999999999999</v>
      </c>
      <c r="Q228">
        <v>1546.04</v>
      </c>
      <c r="S228" s="4">
        <f t="shared" si="3"/>
        <v>1516.2405029107142</v>
      </c>
    </row>
    <row r="229" spans="1:19" x14ac:dyDescent="0.5">
      <c r="A229" t="s">
        <v>598</v>
      </c>
      <c r="B229" t="s">
        <v>596</v>
      </c>
      <c r="D229" s="1">
        <v>44848.179166666669</v>
      </c>
      <c r="E229" t="s">
        <v>17</v>
      </c>
      <c r="F229" t="s">
        <v>18</v>
      </c>
      <c r="G229">
        <v>26.12</v>
      </c>
      <c r="H229">
        <v>18.417999999999999</v>
      </c>
      <c r="I229">
        <v>1.0184</v>
      </c>
      <c r="J229">
        <v>18.369</v>
      </c>
      <c r="K229">
        <v>4.3999999999999997E-2</v>
      </c>
      <c r="L229">
        <v>2.5000000000000001E-2</v>
      </c>
      <c r="M229">
        <v>1.022</v>
      </c>
      <c r="N229" t="s">
        <v>299</v>
      </c>
      <c r="O229">
        <v>1.889362</v>
      </c>
      <c r="P229">
        <v>0.40195999999999998</v>
      </c>
      <c r="Q229">
        <v>1546.04</v>
      </c>
      <c r="S229" s="4">
        <f t="shared" si="3"/>
        <v>1516.2405029107142</v>
      </c>
    </row>
    <row r="230" spans="1:19" x14ac:dyDescent="0.5">
      <c r="A230" t="s">
        <v>599</v>
      </c>
      <c r="B230" t="s">
        <v>600</v>
      </c>
      <c r="D230" s="1">
        <v>44848.185416666667</v>
      </c>
      <c r="E230" t="s">
        <v>17</v>
      </c>
      <c r="F230" t="s">
        <v>18</v>
      </c>
      <c r="G230">
        <v>26.98</v>
      </c>
      <c r="H230">
        <v>18.41</v>
      </c>
      <c r="I230">
        <v>1.0189999999999999</v>
      </c>
      <c r="J230">
        <v>18.34</v>
      </c>
      <c r="K230">
        <v>3.6999999999999998E-2</v>
      </c>
      <c r="L230">
        <v>2.5000000000000001E-2</v>
      </c>
      <c r="M230">
        <v>1.022</v>
      </c>
      <c r="N230" t="s">
        <v>299</v>
      </c>
      <c r="O230">
        <v>0.74022600000000005</v>
      </c>
      <c r="P230">
        <v>0.40190999999999999</v>
      </c>
      <c r="Q230">
        <v>605.33000000000004</v>
      </c>
      <c r="S230" s="4">
        <f t="shared" si="3"/>
        <v>593.66243022621848</v>
      </c>
    </row>
    <row r="231" spans="1:19" x14ac:dyDescent="0.5">
      <c r="A231" t="s">
        <v>601</v>
      </c>
      <c r="B231" t="s">
        <v>600</v>
      </c>
      <c r="D231" s="1">
        <v>44848.190972222219</v>
      </c>
      <c r="E231" t="s">
        <v>17</v>
      </c>
      <c r="F231" t="s">
        <v>18</v>
      </c>
      <c r="G231">
        <v>26.98</v>
      </c>
      <c r="H231">
        <v>18.396999999999998</v>
      </c>
      <c r="I231">
        <v>1.0189999999999999</v>
      </c>
      <c r="J231">
        <v>18.334</v>
      </c>
      <c r="K231">
        <v>3.7999999999999999E-2</v>
      </c>
      <c r="L231">
        <v>2.5000000000000001E-2</v>
      </c>
      <c r="M231">
        <v>1.022</v>
      </c>
      <c r="N231" t="s">
        <v>299</v>
      </c>
      <c r="O231">
        <v>0.73478299999999996</v>
      </c>
      <c r="P231">
        <v>0.40193000000000001</v>
      </c>
      <c r="Q231">
        <v>600.87</v>
      </c>
      <c r="S231" s="4">
        <f t="shared" si="3"/>
        <v>589.28839550332521</v>
      </c>
    </row>
    <row r="232" spans="1:19" x14ac:dyDescent="0.5">
      <c r="A232" t="s">
        <v>602</v>
      </c>
      <c r="B232" t="s">
        <v>600</v>
      </c>
      <c r="D232" s="1">
        <v>44848.197222222225</v>
      </c>
      <c r="E232" t="s">
        <v>17</v>
      </c>
      <c r="F232" t="s">
        <v>18</v>
      </c>
      <c r="G232">
        <v>26.98</v>
      </c>
      <c r="H232">
        <v>18.396999999999998</v>
      </c>
      <c r="I232">
        <v>1.0189999999999999</v>
      </c>
      <c r="J232">
        <v>18.350000000000001</v>
      </c>
      <c r="K232">
        <v>3.5000000000000003E-2</v>
      </c>
      <c r="L232">
        <v>2.5000000000000001E-2</v>
      </c>
      <c r="M232">
        <v>1.022</v>
      </c>
      <c r="N232" t="s">
        <v>299</v>
      </c>
      <c r="O232">
        <v>0.73437399999999997</v>
      </c>
      <c r="P232">
        <v>0.40196999999999999</v>
      </c>
      <c r="Q232">
        <v>600.54</v>
      </c>
      <c r="S232" s="4">
        <f t="shared" si="3"/>
        <v>588.96475616284204</v>
      </c>
    </row>
    <row r="233" spans="1:19" x14ac:dyDescent="0.5">
      <c r="A233" t="s">
        <v>603</v>
      </c>
      <c r="B233" t="s">
        <v>604</v>
      </c>
      <c r="D233" s="1">
        <v>44848.202777777777</v>
      </c>
      <c r="E233" t="s">
        <v>17</v>
      </c>
      <c r="F233" t="s">
        <v>18</v>
      </c>
      <c r="G233">
        <v>26.98</v>
      </c>
      <c r="H233">
        <v>18.393999999999998</v>
      </c>
      <c r="I233">
        <v>1.0189999999999999</v>
      </c>
      <c r="J233">
        <v>18.350999999999999</v>
      </c>
      <c r="K233">
        <v>3.3000000000000002E-2</v>
      </c>
      <c r="L233">
        <v>2.5000000000000001E-2</v>
      </c>
      <c r="M233">
        <v>1.022</v>
      </c>
      <c r="N233" t="s">
        <v>299</v>
      </c>
      <c r="O233">
        <v>1.1501030000000001</v>
      </c>
      <c r="P233">
        <v>0.40188000000000001</v>
      </c>
      <c r="Q233">
        <v>940.5</v>
      </c>
      <c r="S233" s="4">
        <f t="shared" si="3"/>
        <v>922.37212037691575</v>
      </c>
    </row>
    <row r="234" spans="1:19" x14ac:dyDescent="0.5">
      <c r="A234" t="s">
        <v>605</v>
      </c>
      <c r="B234" t="s">
        <v>604</v>
      </c>
      <c r="D234" s="1">
        <v>44848.209027777775</v>
      </c>
      <c r="E234" t="s">
        <v>17</v>
      </c>
      <c r="F234" t="s">
        <v>18</v>
      </c>
      <c r="G234">
        <v>26.98</v>
      </c>
      <c r="H234">
        <v>18.39</v>
      </c>
      <c r="I234">
        <v>1.0189999999999999</v>
      </c>
      <c r="J234">
        <v>18.359000000000002</v>
      </c>
      <c r="K234">
        <v>3.3000000000000002E-2</v>
      </c>
      <c r="L234">
        <v>2.5000000000000001E-2</v>
      </c>
      <c r="M234">
        <v>1.022</v>
      </c>
      <c r="N234" t="s">
        <v>299</v>
      </c>
      <c r="O234">
        <v>1.1493850000000001</v>
      </c>
      <c r="P234">
        <v>0.40183999999999997</v>
      </c>
      <c r="Q234">
        <v>939.92</v>
      </c>
      <c r="S234" s="4">
        <f t="shared" si="3"/>
        <v>921.80329971788478</v>
      </c>
    </row>
    <row r="235" spans="1:19" x14ac:dyDescent="0.5">
      <c r="A235" t="s">
        <v>606</v>
      </c>
      <c r="B235" t="s">
        <v>604</v>
      </c>
      <c r="D235" s="1">
        <v>44848.215277777781</v>
      </c>
      <c r="E235" t="s">
        <v>17</v>
      </c>
      <c r="F235" t="s">
        <v>18</v>
      </c>
      <c r="G235">
        <v>26.98</v>
      </c>
      <c r="H235">
        <v>18.393000000000001</v>
      </c>
      <c r="I235">
        <v>1.0189999999999999</v>
      </c>
      <c r="J235">
        <v>18.367999999999999</v>
      </c>
      <c r="K235">
        <v>3.4000000000000002E-2</v>
      </c>
      <c r="L235">
        <v>2.5000000000000001E-2</v>
      </c>
      <c r="M235">
        <v>1.022</v>
      </c>
      <c r="N235" t="s">
        <v>299</v>
      </c>
      <c r="O235">
        <v>1.156074</v>
      </c>
      <c r="P235">
        <v>0.40190999999999999</v>
      </c>
      <c r="Q235">
        <v>945.39</v>
      </c>
      <c r="S235" s="4">
        <f t="shared" si="3"/>
        <v>927.16786696771112</v>
      </c>
    </row>
    <row r="236" spans="1:19" x14ac:dyDescent="0.5">
      <c r="A236" t="s">
        <v>607</v>
      </c>
      <c r="B236" t="s">
        <v>30</v>
      </c>
      <c r="D236" s="1">
        <v>44848.22152777778</v>
      </c>
      <c r="E236" t="s">
        <v>31</v>
      </c>
      <c r="F236" t="s">
        <v>18</v>
      </c>
      <c r="G236">
        <v>33</v>
      </c>
      <c r="H236">
        <v>18.393999999999998</v>
      </c>
      <c r="I236">
        <v>1.0236000000000001</v>
      </c>
      <c r="J236">
        <v>18.382000000000001</v>
      </c>
      <c r="K236">
        <v>3.4000000000000002E-2</v>
      </c>
      <c r="L236">
        <v>2.5000000000000001E-2</v>
      </c>
      <c r="M236">
        <v>1.022</v>
      </c>
      <c r="N236" t="s">
        <v>299</v>
      </c>
      <c r="O236">
        <v>2.6879010000000001</v>
      </c>
      <c r="P236">
        <v>0.40262999999999999</v>
      </c>
      <c r="Q236">
        <v>2188.1799999999998</v>
      </c>
      <c r="S236" s="4">
        <f t="shared" si="3"/>
        <v>2146.0034304799142</v>
      </c>
    </row>
    <row r="237" spans="1:19" x14ac:dyDescent="0.5">
      <c r="A237" t="s">
        <v>608</v>
      </c>
      <c r="B237" t="s">
        <v>609</v>
      </c>
      <c r="D237" s="1">
        <v>44848.228472222225</v>
      </c>
      <c r="E237" t="s">
        <v>17</v>
      </c>
      <c r="F237" t="s">
        <v>18</v>
      </c>
      <c r="G237">
        <v>25.47</v>
      </c>
      <c r="H237">
        <v>18.385000000000002</v>
      </c>
      <c r="I237">
        <v>1.0179</v>
      </c>
      <c r="J237">
        <v>18.356999999999999</v>
      </c>
      <c r="K237">
        <v>3.5000000000000003E-2</v>
      </c>
      <c r="L237">
        <v>2.5000000000000001E-2</v>
      </c>
      <c r="M237">
        <v>1.022</v>
      </c>
      <c r="N237" t="s">
        <v>299</v>
      </c>
      <c r="O237">
        <v>1.5951820000000001</v>
      </c>
      <c r="P237">
        <v>0.40195999999999998</v>
      </c>
      <c r="Q237">
        <v>1305.94</v>
      </c>
      <c r="S237" s="4">
        <f t="shared" si="3"/>
        <v>1280.7683645773836</v>
      </c>
    </row>
    <row r="238" spans="1:19" x14ac:dyDescent="0.5">
      <c r="A238" t="s">
        <v>610</v>
      </c>
      <c r="B238" t="s">
        <v>609</v>
      </c>
      <c r="D238" s="1">
        <v>44848.234722222223</v>
      </c>
      <c r="E238" t="s">
        <v>17</v>
      </c>
      <c r="F238" t="s">
        <v>18</v>
      </c>
      <c r="G238">
        <v>25.47</v>
      </c>
      <c r="H238">
        <v>18.413</v>
      </c>
      <c r="I238">
        <v>1.0179</v>
      </c>
      <c r="J238" t="s">
        <v>611</v>
      </c>
      <c r="L238">
        <v>2.5000000000000001E-2</v>
      </c>
      <c r="M238">
        <v>1.022</v>
      </c>
      <c r="N238" t="s">
        <v>299</v>
      </c>
      <c r="O238">
        <v>4.3613030000000004</v>
      </c>
      <c r="P238">
        <v>0.43037999999999998</v>
      </c>
      <c r="Q238">
        <v>3570.53</v>
      </c>
      <c r="S238" s="4">
        <f t="shared" si="3"/>
        <v>3501.7090132582553</v>
      </c>
    </row>
    <row r="239" spans="1:19" x14ac:dyDescent="0.5">
      <c r="A239" t="s">
        <v>612</v>
      </c>
      <c r="B239" t="s">
        <v>609</v>
      </c>
      <c r="D239" s="1">
        <v>44848.243750000001</v>
      </c>
      <c r="E239" t="s">
        <v>17</v>
      </c>
      <c r="F239" t="s">
        <v>18</v>
      </c>
      <c r="G239">
        <v>25.47</v>
      </c>
      <c r="H239">
        <v>18.425999999999998</v>
      </c>
      <c r="I239">
        <v>1.0179</v>
      </c>
      <c r="J239">
        <v>18.414999999999999</v>
      </c>
      <c r="K239">
        <v>2.9000000000000001E-2</v>
      </c>
      <c r="L239">
        <v>2.5000000000000001E-2</v>
      </c>
      <c r="M239">
        <v>1.022</v>
      </c>
      <c r="N239" t="s">
        <v>299</v>
      </c>
      <c r="O239">
        <v>1.5914189999999999</v>
      </c>
      <c r="P239">
        <v>0.40228999999999998</v>
      </c>
      <c r="Q239">
        <v>1302.8699999999999</v>
      </c>
      <c r="S239" s="4">
        <f t="shared" si="3"/>
        <v>1277.7575379856162</v>
      </c>
    </row>
    <row r="240" spans="1:19" x14ac:dyDescent="0.5">
      <c r="A240" t="s">
        <v>613</v>
      </c>
      <c r="B240" t="s">
        <v>614</v>
      </c>
      <c r="D240" s="1">
        <v>44848.25</v>
      </c>
      <c r="E240" t="s">
        <v>17</v>
      </c>
      <c r="F240" t="s">
        <v>18</v>
      </c>
      <c r="G240">
        <v>25.47</v>
      </c>
      <c r="H240">
        <v>18.385000000000002</v>
      </c>
      <c r="I240">
        <v>1.0179</v>
      </c>
      <c r="J240">
        <v>18.376999999999999</v>
      </c>
      <c r="K240">
        <v>3.3000000000000002E-2</v>
      </c>
      <c r="L240">
        <v>2.5000000000000001E-2</v>
      </c>
      <c r="M240">
        <v>1.022</v>
      </c>
      <c r="N240" t="s">
        <v>299</v>
      </c>
      <c r="O240">
        <v>1.838786</v>
      </c>
      <c r="P240">
        <v>0.40212999999999999</v>
      </c>
      <c r="Q240">
        <v>1505.38</v>
      </c>
      <c r="S240" s="4">
        <f t="shared" si="3"/>
        <v>1476.3642132620962</v>
      </c>
    </row>
    <row r="241" spans="1:19" x14ac:dyDescent="0.5">
      <c r="A241" t="s">
        <v>615</v>
      </c>
      <c r="B241" t="s">
        <v>614</v>
      </c>
      <c r="D241" s="1">
        <v>44848.256249999999</v>
      </c>
      <c r="E241" t="s">
        <v>17</v>
      </c>
      <c r="F241" t="s">
        <v>18</v>
      </c>
      <c r="G241">
        <v>25.47</v>
      </c>
      <c r="H241">
        <v>18.373999999999999</v>
      </c>
      <c r="I241">
        <v>1.0179</v>
      </c>
      <c r="J241">
        <v>18.373000000000001</v>
      </c>
      <c r="K241">
        <v>3.6999999999999998E-2</v>
      </c>
      <c r="L241">
        <v>2.5000000000000001E-2</v>
      </c>
      <c r="M241">
        <v>1.022</v>
      </c>
      <c r="N241" t="s">
        <v>299</v>
      </c>
      <c r="O241">
        <v>1.840055</v>
      </c>
      <c r="P241">
        <v>0.40203</v>
      </c>
      <c r="Q241">
        <v>1506.41</v>
      </c>
      <c r="S241" s="4">
        <f t="shared" si="3"/>
        <v>1477.3743602945133</v>
      </c>
    </row>
    <row r="242" spans="1:19" x14ac:dyDescent="0.5">
      <c r="A242" t="s">
        <v>616</v>
      </c>
      <c r="B242" t="s">
        <v>614</v>
      </c>
      <c r="D242" s="1">
        <v>44848.262499999997</v>
      </c>
      <c r="E242" t="s">
        <v>17</v>
      </c>
      <c r="F242" t="s">
        <v>18</v>
      </c>
      <c r="G242">
        <v>25.47</v>
      </c>
      <c r="H242">
        <v>18.364000000000001</v>
      </c>
      <c r="I242">
        <v>1.0179</v>
      </c>
      <c r="J242">
        <v>18.369</v>
      </c>
      <c r="K242">
        <v>3.4000000000000002E-2</v>
      </c>
      <c r="L242">
        <v>2.5000000000000001E-2</v>
      </c>
      <c r="M242">
        <v>1.022</v>
      </c>
      <c r="N242" t="s">
        <v>299</v>
      </c>
      <c r="O242">
        <v>1.8458749999999999</v>
      </c>
      <c r="P242">
        <v>0.40154000000000001</v>
      </c>
      <c r="Q242">
        <v>1511.17</v>
      </c>
      <c r="S242" s="4">
        <f t="shared" si="3"/>
        <v>1482.0426125996637</v>
      </c>
    </row>
    <row r="243" spans="1:19" x14ac:dyDescent="0.5">
      <c r="A243" t="s">
        <v>617</v>
      </c>
      <c r="B243" t="s">
        <v>618</v>
      </c>
      <c r="D243" s="1">
        <v>44848.268750000003</v>
      </c>
      <c r="E243" t="s">
        <v>17</v>
      </c>
      <c r="F243" t="s">
        <v>18</v>
      </c>
      <c r="G243">
        <v>34.06</v>
      </c>
      <c r="H243">
        <v>18.36</v>
      </c>
      <c r="I243">
        <v>1.0245</v>
      </c>
      <c r="J243">
        <v>18.364000000000001</v>
      </c>
      <c r="K243">
        <v>0.04</v>
      </c>
      <c r="L243">
        <v>2.5000000000000001E-2</v>
      </c>
      <c r="M243">
        <v>1.022</v>
      </c>
      <c r="N243" t="s">
        <v>299</v>
      </c>
      <c r="O243">
        <v>0.91250500000000001</v>
      </c>
      <c r="P243">
        <v>0.40205999999999997</v>
      </c>
      <c r="Q243">
        <v>742.26</v>
      </c>
      <c r="S243" s="4">
        <f t="shared" si="3"/>
        <v>727.95314202123279</v>
      </c>
    </row>
    <row r="244" spans="1:19" x14ac:dyDescent="0.5">
      <c r="A244" t="s">
        <v>619</v>
      </c>
      <c r="B244" t="s">
        <v>618</v>
      </c>
      <c r="D244" s="1">
        <v>44848.275000000001</v>
      </c>
      <c r="E244" t="s">
        <v>17</v>
      </c>
      <c r="F244" t="s">
        <v>18</v>
      </c>
      <c r="G244">
        <v>34.06</v>
      </c>
      <c r="H244">
        <v>18.344999999999999</v>
      </c>
      <c r="I244">
        <v>1.0245</v>
      </c>
      <c r="J244">
        <v>18.349</v>
      </c>
      <c r="K244">
        <v>2.8000000000000001E-2</v>
      </c>
      <c r="L244">
        <v>2.5000000000000001E-2</v>
      </c>
      <c r="M244">
        <v>1.022</v>
      </c>
      <c r="N244" t="s">
        <v>299</v>
      </c>
      <c r="O244">
        <v>0.91627599999999998</v>
      </c>
      <c r="P244">
        <v>0.40249000000000001</v>
      </c>
      <c r="Q244">
        <v>745.33</v>
      </c>
      <c r="S244" s="4">
        <f t="shared" si="3"/>
        <v>730.96396861300013</v>
      </c>
    </row>
    <row r="245" spans="1:19" x14ac:dyDescent="0.5">
      <c r="A245" t="s">
        <v>620</v>
      </c>
      <c r="B245" t="s">
        <v>618</v>
      </c>
      <c r="D245" s="1">
        <v>44848.280555555553</v>
      </c>
      <c r="E245" t="s">
        <v>17</v>
      </c>
      <c r="F245" t="s">
        <v>18</v>
      </c>
      <c r="G245">
        <v>34.06</v>
      </c>
      <c r="H245">
        <v>18.332999999999998</v>
      </c>
      <c r="I245">
        <v>1.0245</v>
      </c>
      <c r="J245">
        <v>18.329000000000001</v>
      </c>
      <c r="K245">
        <v>0.03</v>
      </c>
      <c r="L245">
        <v>2.5000000000000001E-2</v>
      </c>
      <c r="M245">
        <v>1.022</v>
      </c>
      <c r="N245" t="s">
        <v>299</v>
      </c>
      <c r="O245">
        <v>0.91834800000000005</v>
      </c>
      <c r="P245">
        <v>0.40168999999999999</v>
      </c>
      <c r="Q245">
        <v>747.01</v>
      </c>
      <c r="S245" s="4">
        <f t="shared" si="3"/>
        <v>732.61158707364143</v>
      </c>
    </row>
    <row r="246" spans="1:19" x14ac:dyDescent="0.5">
      <c r="A246" t="s">
        <v>621</v>
      </c>
      <c r="B246" t="s">
        <v>622</v>
      </c>
      <c r="D246" s="1">
        <v>44848.286111111112</v>
      </c>
      <c r="E246" t="s">
        <v>17</v>
      </c>
      <c r="F246" t="s">
        <v>18</v>
      </c>
      <c r="G246">
        <v>34.06</v>
      </c>
      <c r="H246">
        <v>18.323</v>
      </c>
      <c r="I246">
        <v>1.0245</v>
      </c>
      <c r="J246">
        <v>18.312000000000001</v>
      </c>
      <c r="K246">
        <v>3.2000000000000001E-2</v>
      </c>
      <c r="L246">
        <v>2.5000000000000001E-2</v>
      </c>
      <c r="M246">
        <v>1.022</v>
      </c>
      <c r="N246" t="s">
        <v>299</v>
      </c>
      <c r="O246">
        <v>0.933222</v>
      </c>
      <c r="P246">
        <v>0.40237000000000001</v>
      </c>
      <c r="Q246">
        <v>759.11</v>
      </c>
      <c r="S246" s="4">
        <f t="shared" si="3"/>
        <v>744.47836289135626</v>
      </c>
    </row>
    <row r="247" spans="1:19" x14ac:dyDescent="0.5">
      <c r="A247" t="s">
        <v>623</v>
      </c>
      <c r="B247" t="s">
        <v>622</v>
      </c>
      <c r="D247" s="1">
        <v>44848.292361111111</v>
      </c>
      <c r="E247" t="s">
        <v>17</v>
      </c>
      <c r="F247" t="s">
        <v>18</v>
      </c>
      <c r="G247">
        <v>34.06</v>
      </c>
      <c r="H247">
        <v>18.306000000000001</v>
      </c>
      <c r="I247">
        <v>1.0245</v>
      </c>
      <c r="J247">
        <v>18.308</v>
      </c>
      <c r="K247">
        <v>3.2000000000000001E-2</v>
      </c>
      <c r="L247">
        <v>2.5000000000000001E-2</v>
      </c>
      <c r="M247">
        <v>1.022</v>
      </c>
      <c r="N247" t="s">
        <v>299</v>
      </c>
      <c r="O247">
        <v>0.92732999999999999</v>
      </c>
      <c r="P247">
        <v>0.40233999999999998</v>
      </c>
      <c r="Q247">
        <v>754.31</v>
      </c>
      <c r="S247" s="4">
        <f t="shared" si="3"/>
        <v>739.77088157523792</v>
      </c>
    </row>
    <row r="248" spans="1:19" x14ac:dyDescent="0.5">
      <c r="A248" t="s">
        <v>624</v>
      </c>
      <c r="B248" t="s">
        <v>622</v>
      </c>
      <c r="D248" s="1">
        <v>44848.29791666667</v>
      </c>
      <c r="E248" t="s">
        <v>17</v>
      </c>
      <c r="F248" t="s">
        <v>18</v>
      </c>
      <c r="G248">
        <v>34.06</v>
      </c>
      <c r="H248">
        <v>18.3</v>
      </c>
      <c r="I248">
        <v>1.0245</v>
      </c>
      <c r="J248">
        <v>18.294</v>
      </c>
      <c r="K248">
        <v>3.1E-2</v>
      </c>
      <c r="L248">
        <v>2.5000000000000001E-2</v>
      </c>
      <c r="M248">
        <v>1.022</v>
      </c>
      <c r="N248" t="s">
        <v>299</v>
      </c>
      <c r="O248">
        <v>0.92905499999999996</v>
      </c>
      <c r="P248">
        <v>0.40228999999999998</v>
      </c>
      <c r="Q248">
        <v>755.71</v>
      </c>
      <c r="S248" s="4">
        <f t="shared" si="3"/>
        <v>741.14389695910586</v>
      </c>
    </row>
    <row r="249" spans="1:19" x14ac:dyDescent="0.5">
      <c r="A249" t="s">
        <v>625</v>
      </c>
      <c r="B249" t="s">
        <v>626</v>
      </c>
      <c r="D249" s="1">
        <v>44848.304166666669</v>
      </c>
      <c r="E249" t="s">
        <v>17</v>
      </c>
      <c r="F249" t="s">
        <v>18</v>
      </c>
      <c r="G249">
        <v>26.62</v>
      </c>
      <c r="H249">
        <v>18.327999999999999</v>
      </c>
      <c r="I249">
        <v>1.0187999999999999</v>
      </c>
      <c r="J249">
        <v>18.393999999999998</v>
      </c>
      <c r="K249">
        <v>2.1999999999999999E-2</v>
      </c>
      <c r="L249">
        <v>2.5000000000000001E-2</v>
      </c>
      <c r="M249">
        <v>1.022</v>
      </c>
      <c r="N249" t="s">
        <v>299</v>
      </c>
      <c r="O249">
        <v>0.78835200000000005</v>
      </c>
      <c r="P249">
        <v>0.40190999999999999</v>
      </c>
      <c r="Q249">
        <v>644.84</v>
      </c>
      <c r="S249" s="4">
        <f t="shared" si="3"/>
        <v>632.41088580951657</v>
      </c>
    </row>
    <row r="250" spans="1:19" x14ac:dyDescent="0.5">
      <c r="A250" t="s">
        <v>627</v>
      </c>
      <c r="B250" t="s">
        <v>626</v>
      </c>
      <c r="D250" s="1">
        <v>44848.30972222222</v>
      </c>
      <c r="E250" t="s">
        <v>17</v>
      </c>
      <c r="F250" t="s">
        <v>18</v>
      </c>
      <c r="G250">
        <v>26.62</v>
      </c>
      <c r="H250">
        <v>18.347999999999999</v>
      </c>
      <c r="I250">
        <v>1.0187999999999999</v>
      </c>
      <c r="J250">
        <v>18.414000000000001</v>
      </c>
      <c r="K250">
        <v>2.1000000000000001E-2</v>
      </c>
      <c r="L250">
        <v>2.5000000000000001E-2</v>
      </c>
      <c r="M250">
        <v>1.022</v>
      </c>
      <c r="N250" t="s">
        <v>299</v>
      </c>
      <c r="O250">
        <v>0.78617000000000004</v>
      </c>
      <c r="P250">
        <v>0.40196999999999999</v>
      </c>
      <c r="Q250">
        <v>643.05999999999995</v>
      </c>
      <c r="S250" s="4">
        <f t="shared" si="3"/>
        <v>630.665194821456</v>
      </c>
    </row>
    <row r="251" spans="1:19" x14ac:dyDescent="0.5">
      <c r="A251" t="s">
        <v>628</v>
      </c>
      <c r="B251" t="s">
        <v>626</v>
      </c>
      <c r="D251" s="1">
        <v>44848.31527777778</v>
      </c>
      <c r="E251" t="s">
        <v>17</v>
      </c>
      <c r="F251" t="s">
        <v>18</v>
      </c>
      <c r="G251">
        <v>26.62</v>
      </c>
      <c r="H251">
        <v>18.347000000000001</v>
      </c>
      <c r="I251">
        <v>1.0187999999999999</v>
      </c>
      <c r="J251">
        <v>18.417000000000002</v>
      </c>
      <c r="K251">
        <v>1.9E-2</v>
      </c>
      <c r="L251">
        <v>2.5000000000000001E-2</v>
      </c>
      <c r="M251">
        <v>1.022</v>
      </c>
      <c r="N251" t="s">
        <v>299</v>
      </c>
      <c r="O251">
        <v>0.78619799999999995</v>
      </c>
      <c r="P251">
        <v>0.40201999999999999</v>
      </c>
      <c r="Q251">
        <v>643.08000000000004</v>
      </c>
      <c r="S251" s="4">
        <f t="shared" si="3"/>
        <v>630.6848093269399</v>
      </c>
    </row>
    <row r="252" spans="1:19" x14ac:dyDescent="0.5">
      <c r="A252" t="s">
        <v>629</v>
      </c>
      <c r="B252" t="s">
        <v>630</v>
      </c>
      <c r="D252" s="1">
        <v>44848.321527777778</v>
      </c>
      <c r="E252" t="s">
        <v>17</v>
      </c>
      <c r="F252" t="s">
        <v>18</v>
      </c>
      <c r="G252">
        <v>26.62</v>
      </c>
      <c r="H252">
        <v>18.334</v>
      </c>
      <c r="I252">
        <v>1.0187999999999999</v>
      </c>
      <c r="J252">
        <v>18.39</v>
      </c>
      <c r="K252">
        <v>2.4E-2</v>
      </c>
      <c r="L252">
        <v>2.5000000000000001E-2</v>
      </c>
      <c r="M252">
        <v>1.022</v>
      </c>
      <c r="N252" t="s">
        <v>299</v>
      </c>
      <c r="O252">
        <v>1.094608</v>
      </c>
      <c r="P252">
        <v>0.40160000000000001</v>
      </c>
      <c r="Q252">
        <v>895.35</v>
      </c>
      <c r="S252" s="4">
        <f t="shared" si="3"/>
        <v>878.09237424717867</v>
      </c>
    </row>
    <row r="253" spans="1:19" x14ac:dyDescent="0.5">
      <c r="A253" t="s">
        <v>631</v>
      </c>
      <c r="B253" t="s">
        <v>630</v>
      </c>
      <c r="D253" s="1">
        <v>44848.32708333333</v>
      </c>
      <c r="E253" t="s">
        <v>17</v>
      </c>
      <c r="F253" t="s">
        <v>18</v>
      </c>
      <c r="G253">
        <v>26.62</v>
      </c>
      <c r="H253">
        <v>18.324999999999999</v>
      </c>
      <c r="I253">
        <v>1.0187999999999999</v>
      </c>
      <c r="J253">
        <v>18.381</v>
      </c>
      <c r="K253">
        <v>2.4E-2</v>
      </c>
      <c r="L253">
        <v>2.5000000000000001E-2</v>
      </c>
      <c r="M253">
        <v>1.022</v>
      </c>
      <c r="N253" t="s">
        <v>299</v>
      </c>
      <c r="O253">
        <v>1.0893360000000001</v>
      </c>
      <c r="P253">
        <v>0.40184999999999998</v>
      </c>
      <c r="Q253">
        <v>891.04</v>
      </c>
      <c r="S253" s="4">
        <f t="shared" si="3"/>
        <v>873.86544831541414</v>
      </c>
    </row>
    <row r="254" spans="1:19" x14ac:dyDescent="0.5">
      <c r="A254" t="s">
        <v>632</v>
      </c>
      <c r="B254" t="s">
        <v>630</v>
      </c>
      <c r="D254" s="1">
        <v>44848.333333333336</v>
      </c>
      <c r="E254" t="s">
        <v>17</v>
      </c>
      <c r="F254" t="s">
        <v>18</v>
      </c>
      <c r="G254">
        <v>26.62</v>
      </c>
      <c r="H254">
        <v>18.318000000000001</v>
      </c>
      <c r="I254">
        <v>1.0187999999999999</v>
      </c>
      <c r="J254">
        <v>18.367000000000001</v>
      </c>
      <c r="K254">
        <v>2.3E-2</v>
      </c>
      <c r="L254">
        <v>2.5000000000000001E-2</v>
      </c>
      <c r="M254">
        <v>1.022</v>
      </c>
      <c r="N254" t="s">
        <v>299</v>
      </c>
      <c r="O254">
        <v>1.0946659999999999</v>
      </c>
      <c r="P254">
        <v>0.40178999999999998</v>
      </c>
      <c r="Q254">
        <v>895.4</v>
      </c>
      <c r="S254" s="4">
        <f t="shared" si="3"/>
        <v>878.14141051088814</v>
      </c>
    </row>
    <row r="255" spans="1:19" x14ac:dyDescent="0.5">
      <c r="A255" t="s">
        <v>633</v>
      </c>
      <c r="B255" t="s">
        <v>634</v>
      </c>
      <c r="D255" s="1">
        <v>44848.339583333334</v>
      </c>
      <c r="E255" t="s">
        <v>17</v>
      </c>
      <c r="F255" t="s">
        <v>18</v>
      </c>
      <c r="G255">
        <v>33.89</v>
      </c>
      <c r="H255">
        <v>18.309999999999999</v>
      </c>
      <c r="I255">
        <v>1.0243</v>
      </c>
      <c r="J255">
        <v>18.364000000000001</v>
      </c>
      <c r="K255">
        <v>2.1999999999999999E-2</v>
      </c>
      <c r="L255">
        <v>2.5000000000000001E-2</v>
      </c>
      <c r="M255">
        <v>1.022</v>
      </c>
      <c r="N255" t="s">
        <v>299</v>
      </c>
      <c r="O255">
        <v>2.234998</v>
      </c>
      <c r="P255">
        <v>0.40260000000000001</v>
      </c>
      <c r="Q255">
        <v>1818.23</v>
      </c>
      <c r="S255" s="4">
        <f t="shared" si="3"/>
        <v>1783.1841152928437</v>
      </c>
    </row>
    <row r="256" spans="1:19" x14ac:dyDescent="0.5">
      <c r="A256" t="s">
        <v>635</v>
      </c>
      <c r="B256" t="s">
        <v>634</v>
      </c>
      <c r="D256" s="1">
        <v>44848.345833333333</v>
      </c>
      <c r="E256" t="s">
        <v>17</v>
      </c>
      <c r="F256" t="s">
        <v>18</v>
      </c>
      <c r="G256">
        <v>33.89</v>
      </c>
      <c r="H256">
        <v>18.297000000000001</v>
      </c>
      <c r="I256">
        <v>1.0243</v>
      </c>
      <c r="J256">
        <v>18.355</v>
      </c>
      <c r="K256">
        <v>2.4E-2</v>
      </c>
      <c r="L256">
        <v>2.5000000000000001E-2</v>
      </c>
      <c r="M256">
        <v>1.022</v>
      </c>
      <c r="N256" t="s">
        <v>299</v>
      </c>
      <c r="O256">
        <v>2.249536</v>
      </c>
      <c r="P256">
        <v>0.40251999999999999</v>
      </c>
      <c r="Q256">
        <v>1830.05</v>
      </c>
      <c r="S256" s="4">
        <f t="shared" si="3"/>
        <v>1794.7762880337848</v>
      </c>
    </row>
    <row r="257" spans="1:19" x14ac:dyDescent="0.5">
      <c r="A257" t="s">
        <v>636</v>
      </c>
      <c r="B257" t="s">
        <v>634</v>
      </c>
      <c r="D257" s="1">
        <v>44848.352083333331</v>
      </c>
      <c r="E257" t="s">
        <v>17</v>
      </c>
      <c r="F257" t="s">
        <v>18</v>
      </c>
      <c r="G257">
        <v>33.89</v>
      </c>
      <c r="H257">
        <v>18.295000000000002</v>
      </c>
      <c r="I257">
        <v>1.0243</v>
      </c>
      <c r="J257">
        <v>18.353999999999999</v>
      </c>
      <c r="K257">
        <v>2.1999999999999999E-2</v>
      </c>
      <c r="L257">
        <v>2.5000000000000001E-2</v>
      </c>
      <c r="M257">
        <v>1.022</v>
      </c>
      <c r="N257" t="s">
        <v>299</v>
      </c>
      <c r="O257">
        <v>2.2457129999999998</v>
      </c>
      <c r="P257">
        <v>0.40244000000000002</v>
      </c>
      <c r="Q257">
        <v>1826.94</v>
      </c>
      <c r="S257" s="4">
        <f t="shared" si="3"/>
        <v>1791.72623243105</v>
      </c>
    </row>
    <row r="258" spans="1:19" x14ac:dyDescent="0.5">
      <c r="A258" t="s">
        <v>637</v>
      </c>
      <c r="B258" t="s">
        <v>638</v>
      </c>
      <c r="D258" s="1">
        <v>44848.359027777777</v>
      </c>
      <c r="E258" t="s">
        <v>17</v>
      </c>
      <c r="F258" t="s">
        <v>18</v>
      </c>
      <c r="G258">
        <v>33.89</v>
      </c>
      <c r="H258">
        <v>18.262</v>
      </c>
      <c r="I258">
        <v>1.0244</v>
      </c>
      <c r="J258">
        <v>18.286999999999999</v>
      </c>
      <c r="K258">
        <v>2.8000000000000001E-2</v>
      </c>
      <c r="L258">
        <v>2.5000000000000001E-2</v>
      </c>
      <c r="M258">
        <v>1.022</v>
      </c>
      <c r="N258" t="s">
        <v>299</v>
      </c>
      <c r="O258">
        <v>2.4175080000000002</v>
      </c>
      <c r="P258">
        <v>0.40236</v>
      </c>
      <c r="Q258">
        <v>1966.69</v>
      </c>
      <c r="S258" s="4">
        <f t="shared" si="3"/>
        <v>1928.7825894992839</v>
      </c>
    </row>
    <row r="259" spans="1:19" x14ac:dyDescent="0.5">
      <c r="A259" t="s">
        <v>639</v>
      </c>
      <c r="B259" t="s">
        <v>638</v>
      </c>
      <c r="D259" s="1">
        <v>44848.365277777775</v>
      </c>
      <c r="E259" t="s">
        <v>17</v>
      </c>
      <c r="F259" t="s">
        <v>18</v>
      </c>
      <c r="G259">
        <v>33.89</v>
      </c>
      <c r="H259">
        <v>18.263000000000002</v>
      </c>
      <c r="I259">
        <v>1.0244</v>
      </c>
      <c r="J259">
        <v>18.303999999999998</v>
      </c>
      <c r="K259">
        <v>2.5000000000000001E-2</v>
      </c>
      <c r="L259">
        <v>2.5000000000000001E-2</v>
      </c>
      <c r="M259">
        <v>1.022</v>
      </c>
      <c r="N259" t="s">
        <v>299</v>
      </c>
      <c r="O259">
        <v>2.419565</v>
      </c>
      <c r="P259">
        <v>0.40226000000000001</v>
      </c>
      <c r="Q259">
        <v>1968.36</v>
      </c>
      <c r="S259" s="4">
        <f t="shared" ref="S259:S322" si="4">Q259*0.980725274191298</f>
        <v>1930.4204007071833</v>
      </c>
    </row>
    <row r="260" spans="1:19" x14ac:dyDescent="0.5">
      <c r="A260" t="s">
        <v>640</v>
      </c>
      <c r="B260" t="s">
        <v>638</v>
      </c>
      <c r="D260" s="1">
        <v>44848.37222222222</v>
      </c>
      <c r="E260" t="s">
        <v>17</v>
      </c>
      <c r="F260" t="s">
        <v>18</v>
      </c>
      <c r="G260">
        <v>33.89</v>
      </c>
      <c r="H260">
        <v>18.263999999999999</v>
      </c>
      <c r="I260">
        <v>1.0244</v>
      </c>
      <c r="J260">
        <v>18.321000000000002</v>
      </c>
      <c r="K260">
        <v>2.7E-2</v>
      </c>
      <c r="L260">
        <v>2.5000000000000001E-2</v>
      </c>
      <c r="M260">
        <v>1.022</v>
      </c>
      <c r="N260" t="s">
        <v>299</v>
      </c>
      <c r="O260">
        <v>2.4191560000000001</v>
      </c>
      <c r="P260">
        <v>0.40237000000000001</v>
      </c>
      <c r="Q260">
        <v>1968.03</v>
      </c>
      <c r="S260" s="4">
        <f t="shared" si="4"/>
        <v>1930.0967613667001</v>
      </c>
    </row>
    <row r="261" spans="1:19" x14ac:dyDescent="0.5">
      <c r="A261" t="s">
        <v>641</v>
      </c>
      <c r="B261" t="s">
        <v>30</v>
      </c>
      <c r="D261" s="1">
        <v>44848.378472222219</v>
      </c>
      <c r="E261" t="s">
        <v>31</v>
      </c>
      <c r="F261" t="s">
        <v>18</v>
      </c>
      <c r="G261">
        <v>33</v>
      </c>
      <c r="H261">
        <v>18.265000000000001</v>
      </c>
      <c r="I261">
        <v>1.0237000000000001</v>
      </c>
      <c r="J261">
        <v>18.338000000000001</v>
      </c>
      <c r="K261">
        <v>2.4E-2</v>
      </c>
      <c r="L261">
        <v>2.5000000000000001E-2</v>
      </c>
      <c r="M261">
        <v>1.022</v>
      </c>
      <c r="N261" t="s">
        <v>299</v>
      </c>
      <c r="O261">
        <v>2.7091829999999999</v>
      </c>
      <c r="P261">
        <v>0.40248</v>
      </c>
      <c r="Q261">
        <v>2205.44</v>
      </c>
      <c r="S261" s="4">
        <f t="shared" si="4"/>
        <v>2162.9307487124561</v>
      </c>
    </row>
    <row r="262" spans="1:19" x14ac:dyDescent="0.5">
      <c r="A262" t="s">
        <v>642</v>
      </c>
      <c r="B262" t="s">
        <v>643</v>
      </c>
      <c r="D262" s="1">
        <v>44848.384722222225</v>
      </c>
      <c r="E262" t="s">
        <v>17</v>
      </c>
      <c r="F262" t="s">
        <v>18</v>
      </c>
      <c r="G262">
        <v>34.049999999999997</v>
      </c>
      <c r="H262">
        <v>18.268000000000001</v>
      </c>
      <c r="I262">
        <v>1.0245</v>
      </c>
      <c r="J262">
        <v>18.349</v>
      </c>
      <c r="K262">
        <v>2.1999999999999999E-2</v>
      </c>
      <c r="L262">
        <v>2.5000000000000001E-2</v>
      </c>
      <c r="M262">
        <v>1.022</v>
      </c>
      <c r="N262" t="s">
        <v>299</v>
      </c>
      <c r="O262">
        <v>1.110117</v>
      </c>
      <c r="P262">
        <v>0.40248</v>
      </c>
      <c r="Q262">
        <v>902.99</v>
      </c>
      <c r="S262" s="4">
        <f t="shared" si="4"/>
        <v>885.58511534200011</v>
      </c>
    </row>
    <row r="263" spans="1:19" x14ac:dyDescent="0.5">
      <c r="A263" t="s">
        <v>644</v>
      </c>
      <c r="B263" t="s">
        <v>643</v>
      </c>
      <c r="D263" s="1">
        <v>44848.390972222223</v>
      </c>
      <c r="E263" t="s">
        <v>17</v>
      </c>
      <c r="F263" t="s">
        <v>18</v>
      </c>
      <c r="G263">
        <v>34.049999999999997</v>
      </c>
      <c r="H263">
        <v>18.254000000000001</v>
      </c>
      <c r="I263">
        <v>1.0245</v>
      </c>
      <c r="J263">
        <v>18.332999999999998</v>
      </c>
      <c r="K263">
        <v>2.3E-2</v>
      </c>
      <c r="L263">
        <v>2.5000000000000001E-2</v>
      </c>
      <c r="M263">
        <v>1.022</v>
      </c>
      <c r="N263" t="s">
        <v>299</v>
      </c>
      <c r="O263">
        <v>1.112711</v>
      </c>
      <c r="P263">
        <v>0.40183999999999997</v>
      </c>
      <c r="Q263">
        <v>905.1</v>
      </c>
      <c r="S263" s="4">
        <f t="shared" si="4"/>
        <v>887.65444567054385</v>
      </c>
    </row>
    <row r="264" spans="1:19" x14ac:dyDescent="0.5">
      <c r="A264" t="s">
        <v>645</v>
      </c>
      <c r="B264" t="s">
        <v>643</v>
      </c>
      <c r="D264" s="1">
        <v>44848.397222222222</v>
      </c>
      <c r="E264" t="s">
        <v>17</v>
      </c>
      <c r="F264" t="s">
        <v>18</v>
      </c>
      <c r="G264">
        <v>34.049999999999997</v>
      </c>
      <c r="H264">
        <v>18.244</v>
      </c>
      <c r="I264">
        <v>1.0245</v>
      </c>
      <c r="J264">
        <v>18.329999999999998</v>
      </c>
      <c r="K264">
        <v>1.9E-2</v>
      </c>
      <c r="L264">
        <v>2.5000000000000001E-2</v>
      </c>
      <c r="M264">
        <v>1.022</v>
      </c>
      <c r="N264" t="s">
        <v>299</v>
      </c>
      <c r="O264">
        <v>1.098476</v>
      </c>
      <c r="P264">
        <v>0.40228999999999998</v>
      </c>
      <c r="Q264">
        <v>893.52</v>
      </c>
      <c r="S264" s="4">
        <f t="shared" si="4"/>
        <v>876.29764699540851</v>
      </c>
    </row>
    <row r="265" spans="1:19" x14ac:dyDescent="0.5">
      <c r="A265" t="s">
        <v>646</v>
      </c>
      <c r="B265" t="s">
        <v>647</v>
      </c>
      <c r="D265" s="1">
        <v>44848.402777777781</v>
      </c>
      <c r="E265" t="s">
        <v>17</v>
      </c>
      <c r="F265" t="s">
        <v>18</v>
      </c>
      <c r="G265">
        <v>34.049999999999997</v>
      </c>
      <c r="H265">
        <v>18.234000000000002</v>
      </c>
      <c r="I265">
        <v>1.0245</v>
      </c>
      <c r="J265">
        <v>18.315999999999999</v>
      </c>
      <c r="K265">
        <v>2.1999999999999999E-2</v>
      </c>
      <c r="L265">
        <v>2.5000000000000001E-2</v>
      </c>
      <c r="M265">
        <v>1.022</v>
      </c>
      <c r="N265" t="s">
        <v>299</v>
      </c>
      <c r="O265">
        <v>1.268335</v>
      </c>
      <c r="P265">
        <v>0.40218999999999999</v>
      </c>
      <c r="Q265">
        <v>1031.68</v>
      </c>
      <c r="S265" s="4">
        <f t="shared" si="4"/>
        <v>1011.7946508776784</v>
      </c>
    </row>
    <row r="266" spans="1:19" x14ac:dyDescent="0.5">
      <c r="A266" t="s">
        <v>648</v>
      </c>
      <c r="B266" t="s">
        <v>647</v>
      </c>
      <c r="D266" s="1">
        <v>44848.40902777778</v>
      </c>
      <c r="E266" t="s">
        <v>17</v>
      </c>
      <c r="F266" t="s">
        <v>18</v>
      </c>
      <c r="G266">
        <v>34.049999999999997</v>
      </c>
      <c r="H266">
        <v>18.244</v>
      </c>
      <c r="I266">
        <v>1.0245</v>
      </c>
      <c r="J266">
        <v>18.329999999999998</v>
      </c>
      <c r="K266">
        <v>2.3E-2</v>
      </c>
      <c r="L266">
        <v>2.5000000000000001E-2</v>
      </c>
      <c r="M266">
        <v>1.022</v>
      </c>
      <c r="N266" t="s">
        <v>299</v>
      </c>
      <c r="O266">
        <v>1.273215</v>
      </c>
      <c r="P266">
        <v>0.40225</v>
      </c>
      <c r="Q266">
        <v>1035.6500000000001</v>
      </c>
      <c r="S266" s="4">
        <f t="shared" si="4"/>
        <v>1015.6881302162178</v>
      </c>
    </row>
    <row r="267" spans="1:19" x14ac:dyDescent="0.5">
      <c r="A267" t="s">
        <v>649</v>
      </c>
      <c r="B267" t="s">
        <v>647</v>
      </c>
      <c r="D267" s="1">
        <v>44848.415277777778</v>
      </c>
      <c r="E267" t="s">
        <v>17</v>
      </c>
      <c r="F267" t="s">
        <v>18</v>
      </c>
      <c r="G267">
        <v>34.049999999999997</v>
      </c>
      <c r="H267">
        <v>18.262</v>
      </c>
      <c r="I267">
        <v>1.0245</v>
      </c>
      <c r="J267">
        <v>18.346</v>
      </c>
      <c r="K267">
        <v>3.3000000000000002E-2</v>
      </c>
      <c r="L267">
        <v>2.5000000000000001E-2</v>
      </c>
      <c r="M267">
        <v>1.022</v>
      </c>
      <c r="N267" t="s">
        <v>299</v>
      </c>
      <c r="O267">
        <v>1.2719480000000001</v>
      </c>
      <c r="P267">
        <v>0.40210000000000001</v>
      </c>
      <c r="Q267">
        <v>1034.6300000000001</v>
      </c>
      <c r="S267" s="4">
        <f t="shared" si="4"/>
        <v>1014.6877904365427</v>
      </c>
    </row>
    <row r="268" spans="1:19" x14ac:dyDescent="0.5">
      <c r="A268" t="s">
        <v>650</v>
      </c>
      <c r="B268" t="s">
        <v>651</v>
      </c>
      <c r="D268" s="1">
        <v>44848.42083333333</v>
      </c>
      <c r="E268" t="s">
        <v>17</v>
      </c>
      <c r="F268" t="s">
        <v>18</v>
      </c>
      <c r="G268">
        <v>26.22</v>
      </c>
      <c r="H268">
        <v>18.308</v>
      </c>
      <c r="I268">
        <v>1.0185</v>
      </c>
      <c r="J268">
        <v>18.385000000000002</v>
      </c>
      <c r="K268">
        <v>3.4000000000000002E-2</v>
      </c>
      <c r="L268">
        <v>2.5000000000000001E-2</v>
      </c>
      <c r="M268">
        <v>1.022</v>
      </c>
      <c r="N268" t="s">
        <v>299</v>
      </c>
      <c r="O268">
        <v>2.6054680000000001</v>
      </c>
      <c r="P268">
        <v>0.40194999999999997</v>
      </c>
      <c r="Q268">
        <v>2131.81</v>
      </c>
      <c r="S268" s="4">
        <f t="shared" si="4"/>
        <v>2090.719946773751</v>
      </c>
    </row>
    <row r="269" spans="1:19" x14ac:dyDescent="0.5">
      <c r="A269" t="s">
        <v>652</v>
      </c>
      <c r="B269" t="s">
        <v>651</v>
      </c>
      <c r="D269" s="1">
        <v>44848.427777777775</v>
      </c>
      <c r="E269" t="s">
        <v>17</v>
      </c>
      <c r="F269" t="s">
        <v>18</v>
      </c>
      <c r="G269">
        <v>26.22</v>
      </c>
      <c r="H269">
        <v>18.311</v>
      </c>
      <c r="I269">
        <v>1.0185</v>
      </c>
      <c r="J269">
        <v>18.396999999999998</v>
      </c>
      <c r="K269">
        <v>3.5000000000000003E-2</v>
      </c>
      <c r="L269">
        <v>2.5000000000000001E-2</v>
      </c>
      <c r="M269">
        <v>1.022</v>
      </c>
      <c r="N269" t="s">
        <v>299</v>
      </c>
      <c r="O269">
        <v>2.61036</v>
      </c>
      <c r="P269">
        <v>0.40193000000000001</v>
      </c>
      <c r="Q269">
        <v>2135.81</v>
      </c>
      <c r="S269" s="4">
        <f t="shared" si="4"/>
        <v>2094.6428478705161</v>
      </c>
    </row>
    <row r="270" spans="1:19" x14ac:dyDescent="0.5">
      <c r="A270" t="s">
        <v>653</v>
      </c>
      <c r="B270" t="s">
        <v>651</v>
      </c>
      <c r="D270" s="1">
        <v>44848.434027777781</v>
      </c>
      <c r="E270" t="s">
        <v>17</v>
      </c>
      <c r="F270" t="s">
        <v>18</v>
      </c>
      <c r="G270">
        <v>26.22</v>
      </c>
      <c r="H270">
        <v>18.352</v>
      </c>
      <c r="I270">
        <v>1.0185</v>
      </c>
      <c r="J270">
        <v>18.451000000000001</v>
      </c>
      <c r="K270">
        <v>3.4000000000000002E-2</v>
      </c>
      <c r="L270">
        <v>2.5000000000000001E-2</v>
      </c>
      <c r="M270">
        <v>1.022</v>
      </c>
      <c r="N270" t="s">
        <v>299</v>
      </c>
      <c r="O270">
        <v>2.6084160000000001</v>
      </c>
      <c r="P270">
        <v>0.40211000000000002</v>
      </c>
      <c r="Q270">
        <v>2134.2399999999998</v>
      </c>
      <c r="S270" s="4">
        <f t="shared" si="4"/>
        <v>2093.1031091900354</v>
      </c>
    </row>
    <row r="271" spans="1:19" x14ac:dyDescent="0.5">
      <c r="A271" t="s">
        <v>654</v>
      </c>
      <c r="B271" t="s">
        <v>655</v>
      </c>
      <c r="D271" s="1">
        <v>44848.44027777778</v>
      </c>
      <c r="E271" t="s">
        <v>17</v>
      </c>
      <c r="F271" t="s">
        <v>18</v>
      </c>
      <c r="G271">
        <v>26.22</v>
      </c>
      <c r="H271">
        <v>18.402000000000001</v>
      </c>
      <c r="I271">
        <v>1.0185</v>
      </c>
      <c r="J271">
        <v>18.562000000000001</v>
      </c>
      <c r="K271">
        <v>3.6999999999999998E-2</v>
      </c>
      <c r="L271">
        <v>2.5000000000000001E-2</v>
      </c>
      <c r="M271">
        <v>1.022</v>
      </c>
      <c r="N271" t="s">
        <v>299</v>
      </c>
      <c r="O271">
        <v>2.6841620000000002</v>
      </c>
      <c r="P271">
        <v>0.40203</v>
      </c>
      <c r="Q271">
        <v>2196.2399999999998</v>
      </c>
      <c r="S271" s="4">
        <f t="shared" si="4"/>
        <v>2153.9080761898958</v>
      </c>
    </row>
    <row r="272" spans="1:19" x14ac:dyDescent="0.5">
      <c r="A272" t="s">
        <v>656</v>
      </c>
      <c r="B272" t="s">
        <v>655</v>
      </c>
      <c r="D272" s="1">
        <v>44848.447222222225</v>
      </c>
      <c r="E272" t="s">
        <v>17</v>
      </c>
      <c r="F272" t="s">
        <v>18</v>
      </c>
      <c r="G272">
        <v>26.22</v>
      </c>
      <c r="H272">
        <v>18.436</v>
      </c>
      <c r="I272">
        <v>1.0185</v>
      </c>
      <c r="J272">
        <v>18.597999999999999</v>
      </c>
      <c r="K272">
        <v>2.9000000000000001E-2</v>
      </c>
      <c r="L272">
        <v>2.5000000000000001E-2</v>
      </c>
      <c r="M272">
        <v>1.022</v>
      </c>
      <c r="N272" t="s">
        <v>299</v>
      </c>
      <c r="O272">
        <v>2.6631870000000002</v>
      </c>
      <c r="P272">
        <v>0.40228000000000003</v>
      </c>
      <c r="Q272">
        <v>2179.1</v>
      </c>
      <c r="S272" s="4">
        <f t="shared" si="4"/>
        <v>2137.0984449902571</v>
      </c>
    </row>
    <row r="273" spans="1:19" x14ac:dyDescent="0.5">
      <c r="A273" t="s">
        <v>657</v>
      </c>
      <c r="B273" t="s">
        <v>655</v>
      </c>
      <c r="D273" s="1">
        <v>44848.453472222223</v>
      </c>
      <c r="E273" t="s">
        <v>17</v>
      </c>
      <c r="F273" t="s">
        <v>18</v>
      </c>
      <c r="G273">
        <v>26.22</v>
      </c>
      <c r="H273">
        <v>18.437999999999999</v>
      </c>
      <c r="I273">
        <v>1.0185</v>
      </c>
      <c r="J273">
        <v>18.597000000000001</v>
      </c>
      <c r="K273">
        <v>3.4000000000000002E-2</v>
      </c>
      <c r="L273">
        <v>2.5000000000000001E-2</v>
      </c>
      <c r="M273">
        <v>1.022</v>
      </c>
      <c r="N273" t="s">
        <v>299</v>
      </c>
      <c r="O273">
        <v>2.6756920000000002</v>
      </c>
      <c r="P273">
        <v>0.40223999999999999</v>
      </c>
      <c r="Q273">
        <v>2189.33</v>
      </c>
      <c r="S273" s="4">
        <f t="shared" si="4"/>
        <v>2147.1312645452344</v>
      </c>
    </row>
    <row r="274" spans="1:19" x14ac:dyDescent="0.5">
      <c r="A274" t="s">
        <v>658</v>
      </c>
      <c r="B274" t="s">
        <v>659</v>
      </c>
      <c r="D274" s="1">
        <v>44848.460416666669</v>
      </c>
      <c r="E274" t="s">
        <v>17</v>
      </c>
      <c r="F274" t="s">
        <v>18</v>
      </c>
      <c r="G274">
        <v>33.880000000000003</v>
      </c>
      <c r="H274">
        <v>18.437999999999999</v>
      </c>
      <c r="I274">
        <v>1.0243</v>
      </c>
      <c r="J274">
        <v>18.597000000000001</v>
      </c>
      <c r="K274">
        <v>0.03</v>
      </c>
      <c r="L274">
        <v>2.5000000000000001E-2</v>
      </c>
      <c r="M274">
        <v>1.022</v>
      </c>
      <c r="N274" t="s">
        <v>299</v>
      </c>
      <c r="O274">
        <v>3.529061</v>
      </c>
      <c r="P274">
        <v>0.40289000000000003</v>
      </c>
      <c r="Q274">
        <v>2871.1</v>
      </c>
      <c r="S274" s="4">
        <f t="shared" si="4"/>
        <v>2815.7603347306353</v>
      </c>
    </row>
    <row r="275" spans="1:19" x14ac:dyDescent="0.5">
      <c r="A275" t="s">
        <v>660</v>
      </c>
      <c r="B275" t="s">
        <v>659</v>
      </c>
      <c r="D275" s="1">
        <v>44848.467361111114</v>
      </c>
      <c r="E275" t="s">
        <v>17</v>
      </c>
      <c r="F275" t="s">
        <v>18</v>
      </c>
      <c r="G275">
        <v>33.880000000000003</v>
      </c>
      <c r="H275">
        <v>18.446999999999999</v>
      </c>
      <c r="I275">
        <v>1.0243</v>
      </c>
      <c r="J275">
        <v>18.594999999999999</v>
      </c>
      <c r="K275">
        <v>3.1E-2</v>
      </c>
      <c r="L275">
        <v>2.5000000000000001E-2</v>
      </c>
      <c r="M275">
        <v>1.022</v>
      </c>
      <c r="N275" t="s">
        <v>299</v>
      </c>
      <c r="O275">
        <v>3.5406260000000001</v>
      </c>
      <c r="P275">
        <v>0.40227000000000002</v>
      </c>
      <c r="Q275">
        <v>2880.51</v>
      </c>
      <c r="S275" s="4">
        <f t="shared" si="4"/>
        <v>2824.988959560776</v>
      </c>
    </row>
    <row r="276" spans="1:19" x14ac:dyDescent="0.5">
      <c r="A276" t="s">
        <v>661</v>
      </c>
      <c r="B276" t="s">
        <v>659</v>
      </c>
      <c r="D276" s="1">
        <v>44848.474305555559</v>
      </c>
      <c r="E276" t="s">
        <v>17</v>
      </c>
      <c r="F276" t="s">
        <v>18</v>
      </c>
      <c r="G276">
        <v>33.880000000000003</v>
      </c>
      <c r="H276">
        <v>18.452000000000002</v>
      </c>
      <c r="I276">
        <v>1.0243</v>
      </c>
      <c r="J276">
        <v>18.588999999999999</v>
      </c>
      <c r="K276">
        <v>3.1E-2</v>
      </c>
      <c r="L276">
        <v>2.5000000000000001E-2</v>
      </c>
      <c r="M276">
        <v>1.022</v>
      </c>
      <c r="N276" t="s">
        <v>299</v>
      </c>
      <c r="O276">
        <v>3.5352790000000001</v>
      </c>
      <c r="P276">
        <v>0.40287000000000001</v>
      </c>
      <c r="Q276">
        <v>2876.17</v>
      </c>
      <c r="S276" s="4">
        <f t="shared" si="4"/>
        <v>2820.7326118707856</v>
      </c>
    </row>
    <row r="277" spans="1:19" x14ac:dyDescent="0.5">
      <c r="A277" t="s">
        <v>662</v>
      </c>
      <c r="B277" t="s">
        <v>663</v>
      </c>
      <c r="D277" s="1">
        <v>44848.481249999997</v>
      </c>
      <c r="E277" t="s">
        <v>17</v>
      </c>
      <c r="F277" t="s">
        <v>18</v>
      </c>
      <c r="G277">
        <v>33.880000000000003</v>
      </c>
      <c r="H277">
        <v>18.445</v>
      </c>
      <c r="I277">
        <v>1.0243</v>
      </c>
      <c r="J277">
        <v>18.562999999999999</v>
      </c>
      <c r="K277">
        <v>3.1E-2</v>
      </c>
      <c r="L277">
        <v>2.5000000000000001E-2</v>
      </c>
      <c r="M277">
        <v>1.022</v>
      </c>
      <c r="N277" t="s">
        <v>299</v>
      </c>
      <c r="O277">
        <v>3.693066</v>
      </c>
      <c r="P277">
        <v>0.40281</v>
      </c>
      <c r="Q277">
        <v>3004.53</v>
      </c>
      <c r="S277" s="4">
        <f t="shared" si="4"/>
        <v>2946.6185080659807</v>
      </c>
    </row>
    <row r="278" spans="1:19" x14ac:dyDescent="0.5">
      <c r="A278" t="s">
        <v>664</v>
      </c>
      <c r="B278" t="s">
        <v>663</v>
      </c>
      <c r="D278" s="1">
        <v>44848.488194444442</v>
      </c>
      <c r="E278" t="s">
        <v>17</v>
      </c>
      <c r="F278" t="s">
        <v>18</v>
      </c>
      <c r="G278">
        <v>33.880000000000003</v>
      </c>
      <c r="H278">
        <v>18.454999999999998</v>
      </c>
      <c r="I278">
        <v>1.0243</v>
      </c>
      <c r="J278">
        <v>18.591999999999999</v>
      </c>
      <c r="K278">
        <v>3.4000000000000002E-2</v>
      </c>
      <c r="L278">
        <v>2.5000000000000001E-2</v>
      </c>
      <c r="M278">
        <v>1.022</v>
      </c>
      <c r="N278" t="s">
        <v>299</v>
      </c>
      <c r="O278">
        <v>3.6882109999999999</v>
      </c>
      <c r="P278">
        <v>0.40239999999999998</v>
      </c>
      <c r="Q278">
        <v>3000.59</v>
      </c>
      <c r="S278" s="4">
        <f t="shared" si="4"/>
        <v>2942.7544504856669</v>
      </c>
    </row>
    <row r="279" spans="1:19" x14ac:dyDescent="0.5">
      <c r="A279" t="s">
        <v>665</v>
      </c>
      <c r="B279" t="s">
        <v>663</v>
      </c>
      <c r="D279" s="1">
        <v>44848.495138888888</v>
      </c>
      <c r="E279" t="s">
        <v>17</v>
      </c>
      <c r="F279" t="s">
        <v>18</v>
      </c>
      <c r="G279">
        <v>33.880000000000003</v>
      </c>
      <c r="H279">
        <v>18.486000000000001</v>
      </c>
      <c r="I279">
        <v>1.0243</v>
      </c>
      <c r="J279">
        <v>18.657</v>
      </c>
      <c r="K279">
        <v>0.03</v>
      </c>
      <c r="L279">
        <v>2.5000000000000001E-2</v>
      </c>
      <c r="M279">
        <v>1.022</v>
      </c>
      <c r="N279" t="s">
        <v>299</v>
      </c>
      <c r="O279">
        <v>3.6816719999999998</v>
      </c>
      <c r="P279">
        <v>0.40286</v>
      </c>
      <c r="Q279">
        <v>2995.29</v>
      </c>
      <c r="S279" s="4">
        <f t="shared" si="4"/>
        <v>2937.5566065324529</v>
      </c>
    </row>
    <row r="280" spans="1:19" x14ac:dyDescent="0.5">
      <c r="A280" t="s">
        <v>666</v>
      </c>
      <c r="B280" t="s">
        <v>667</v>
      </c>
      <c r="D280" s="1">
        <v>44848.502083333333</v>
      </c>
      <c r="E280" t="s">
        <v>17</v>
      </c>
      <c r="F280" t="s">
        <v>18</v>
      </c>
      <c r="G280">
        <v>33.880000000000003</v>
      </c>
      <c r="H280">
        <v>18.513000000000002</v>
      </c>
      <c r="I280">
        <v>1.0243</v>
      </c>
      <c r="J280">
        <v>18.667000000000002</v>
      </c>
      <c r="K280">
        <v>3.2000000000000001E-2</v>
      </c>
      <c r="L280">
        <v>2.5000000000000001E-2</v>
      </c>
      <c r="M280">
        <v>1.022</v>
      </c>
      <c r="N280" t="s">
        <v>299</v>
      </c>
      <c r="O280">
        <v>2.2958630000000002</v>
      </c>
      <c r="P280">
        <v>0.40278000000000003</v>
      </c>
      <c r="Q280">
        <v>1867.85</v>
      </c>
      <c r="S280" s="4">
        <f t="shared" si="4"/>
        <v>1831.8477033982158</v>
      </c>
    </row>
    <row r="281" spans="1:19" x14ac:dyDescent="0.5">
      <c r="A281" t="s">
        <v>668</v>
      </c>
      <c r="B281" t="s">
        <v>667</v>
      </c>
      <c r="D281" s="1">
        <v>44848.509027777778</v>
      </c>
      <c r="E281" t="s">
        <v>17</v>
      </c>
      <c r="F281" t="s">
        <v>18</v>
      </c>
      <c r="G281">
        <v>33.880000000000003</v>
      </c>
      <c r="H281">
        <v>18.507000000000001</v>
      </c>
      <c r="I281">
        <v>1.0243</v>
      </c>
      <c r="J281">
        <v>18.670999999999999</v>
      </c>
      <c r="K281">
        <v>2.5000000000000001E-2</v>
      </c>
      <c r="L281">
        <v>2.5000000000000001E-2</v>
      </c>
      <c r="M281">
        <v>1.022</v>
      </c>
      <c r="N281" t="s">
        <v>299</v>
      </c>
      <c r="O281">
        <v>2.2890429999999999</v>
      </c>
      <c r="P281">
        <v>0.40292</v>
      </c>
      <c r="Q281">
        <v>1862.3</v>
      </c>
      <c r="S281" s="4">
        <f t="shared" si="4"/>
        <v>1826.4046781264542</v>
      </c>
    </row>
    <row r="282" spans="1:19" x14ac:dyDescent="0.5">
      <c r="A282" t="s">
        <v>669</v>
      </c>
      <c r="B282" t="s">
        <v>667</v>
      </c>
      <c r="D282" s="1">
        <v>44848.515277777777</v>
      </c>
      <c r="E282" t="s">
        <v>17</v>
      </c>
      <c r="F282" t="s">
        <v>18</v>
      </c>
      <c r="G282">
        <v>33.880000000000003</v>
      </c>
      <c r="H282">
        <v>18.503</v>
      </c>
      <c r="I282">
        <v>1.0243</v>
      </c>
      <c r="J282">
        <v>18.666</v>
      </c>
      <c r="K282">
        <v>3.4000000000000002E-2</v>
      </c>
      <c r="L282">
        <v>2.5000000000000001E-2</v>
      </c>
      <c r="M282">
        <v>1.022</v>
      </c>
      <c r="N282" t="s">
        <v>299</v>
      </c>
      <c r="O282">
        <v>2.273155</v>
      </c>
      <c r="P282">
        <v>0.40194000000000002</v>
      </c>
      <c r="Q282">
        <v>1849.37</v>
      </c>
      <c r="S282" s="4">
        <f t="shared" si="4"/>
        <v>1813.7239003311606</v>
      </c>
    </row>
    <row r="283" spans="1:19" x14ac:dyDescent="0.5">
      <c r="A283" t="s">
        <v>670</v>
      </c>
      <c r="B283" t="s">
        <v>671</v>
      </c>
      <c r="D283" s="1">
        <v>44848.521527777775</v>
      </c>
      <c r="E283" t="s">
        <v>17</v>
      </c>
      <c r="F283" t="s">
        <v>18</v>
      </c>
      <c r="G283">
        <v>33.880000000000003</v>
      </c>
      <c r="H283">
        <v>18.442</v>
      </c>
      <c r="I283">
        <v>1.0243</v>
      </c>
      <c r="J283">
        <v>18.484000000000002</v>
      </c>
      <c r="K283">
        <v>5.1999999999999998E-2</v>
      </c>
      <c r="L283">
        <v>2.5000000000000001E-2</v>
      </c>
      <c r="M283">
        <v>1.022</v>
      </c>
      <c r="N283" t="s">
        <v>299</v>
      </c>
      <c r="O283">
        <v>2.3920569999999999</v>
      </c>
      <c r="P283">
        <v>0.40234999999999999</v>
      </c>
      <c r="Q283">
        <v>1946.08</v>
      </c>
      <c r="S283" s="4">
        <f t="shared" si="4"/>
        <v>1908.569841598201</v>
      </c>
    </row>
    <row r="284" spans="1:19" x14ac:dyDescent="0.5">
      <c r="A284" t="s">
        <v>672</v>
      </c>
      <c r="B284" t="s">
        <v>671</v>
      </c>
      <c r="D284" s="1">
        <v>44848.527777777781</v>
      </c>
      <c r="E284" t="s">
        <v>17</v>
      </c>
      <c r="F284" t="s">
        <v>18</v>
      </c>
      <c r="G284">
        <v>33.880000000000003</v>
      </c>
      <c r="H284">
        <v>18.463999999999999</v>
      </c>
      <c r="I284">
        <v>1.0243</v>
      </c>
      <c r="J284">
        <v>18.544</v>
      </c>
      <c r="K284">
        <v>4.5999999999999999E-2</v>
      </c>
      <c r="L284">
        <v>2.5000000000000001E-2</v>
      </c>
      <c r="M284">
        <v>1.022</v>
      </c>
      <c r="N284" t="s">
        <v>299</v>
      </c>
      <c r="O284">
        <v>2.3986420000000002</v>
      </c>
      <c r="P284">
        <v>0.40243000000000001</v>
      </c>
      <c r="Q284">
        <v>1951.45</v>
      </c>
      <c r="S284" s="4">
        <f t="shared" si="4"/>
        <v>1913.8363363206086</v>
      </c>
    </row>
    <row r="285" spans="1:19" x14ac:dyDescent="0.5">
      <c r="A285" t="s">
        <v>673</v>
      </c>
      <c r="B285" t="s">
        <v>671</v>
      </c>
      <c r="D285" s="1">
        <v>44848.53402777778</v>
      </c>
      <c r="E285" t="s">
        <v>17</v>
      </c>
      <c r="F285" t="s">
        <v>18</v>
      </c>
      <c r="G285">
        <v>33.880000000000003</v>
      </c>
      <c r="H285">
        <v>18.971</v>
      </c>
      <c r="I285">
        <v>1.0242</v>
      </c>
      <c r="J285">
        <v>18.792999999999999</v>
      </c>
      <c r="K285">
        <v>4.1000000000000002E-2</v>
      </c>
      <c r="L285">
        <v>2.5000000000000001E-2</v>
      </c>
      <c r="M285">
        <v>1.022</v>
      </c>
      <c r="N285" t="s">
        <v>299</v>
      </c>
      <c r="O285">
        <v>2.3965909999999999</v>
      </c>
      <c r="P285">
        <v>0.4027</v>
      </c>
      <c r="Q285">
        <v>1950.02</v>
      </c>
      <c r="S285" s="4">
        <f t="shared" si="4"/>
        <v>1912.4338991785148</v>
      </c>
    </row>
    <row r="286" spans="1:19" x14ac:dyDescent="0.5">
      <c r="A286" t="s">
        <v>674</v>
      </c>
      <c r="B286" t="s">
        <v>30</v>
      </c>
      <c r="D286" s="1">
        <v>44848.540972222225</v>
      </c>
      <c r="E286" t="s">
        <v>31</v>
      </c>
      <c r="F286" t="s">
        <v>18</v>
      </c>
      <c r="G286">
        <v>33</v>
      </c>
      <c r="H286">
        <v>19.225999999999999</v>
      </c>
      <c r="I286">
        <v>1.0234000000000001</v>
      </c>
      <c r="J286">
        <v>18.873999999999999</v>
      </c>
      <c r="K286">
        <v>3.9E-2</v>
      </c>
      <c r="L286">
        <v>2.5000000000000001E-2</v>
      </c>
      <c r="M286">
        <v>1.022</v>
      </c>
      <c r="N286" t="s">
        <v>299</v>
      </c>
      <c r="O286">
        <v>2.7035939999999998</v>
      </c>
      <c r="P286">
        <v>0.40299000000000001</v>
      </c>
      <c r="Q286">
        <v>2201.4</v>
      </c>
      <c r="S286" s="4">
        <f t="shared" si="4"/>
        <v>2158.9686186047234</v>
      </c>
    </row>
    <row r="287" spans="1:19" x14ac:dyDescent="0.5">
      <c r="A287" t="s">
        <v>675</v>
      </c>
      <c r="B287" t="s">
        <v>676</v>
      </c>
      <c r="D287" s="1">
        <v>44848.547222222223</v>
      </c>
      <c r="E287" t="s">
        <v>17</v>
      </c>
      <c r="F287" t="s">
        <v>18</v>
      </c>
      <c r="G287">
        <v>33.979999999999997</v>
      </c>
      <c r="H287">
        <v>19.23</v>
      </c>
      <c r="I287">
        <v>1.0242</v>
      </c>
      <c r="J287">
        <v>18.856999999999999</v>
      </c>
      <c r="K287">
        <v>4.5999999999999999E-2</v>
      </c>
      <c r="L287">
        <v>2.5000000000000001E-2</v>
      </c>
      <c r="M287">
        <v>1.022</v>
      </c>
      <c r="N287" t="s">
        <v>299</v>
      </c>
      <c r="O287">
        <v>2.3791829999999998</v>
      </c>
      <c r="P287">
        <v>0.40296999999999999</v>
      </c>
      <c r="Q287">
        <v>1935.84</v>
      </c>
      <c r="S287" s="4">
        <f t="shared" si="4"/>
        <v>1898.527214790482</v>
      </c>
    </row>
    <row r="288" spans="1:19" x14ac:dyDescent="0.5">
      <c r="A288" t="s">
        <v>677</v>
      </c>
      <c r="B288" t="s">
        <v>676</v>
      </c>
      <c r="D288" s="1">
        <v>44848.554166666669</v>
      </c>
      <c r="E288" t="s">
        <v>17</v>
      </c>
      <c r="F288" t="s">
        <v>18</v>
      </c>
      <c r="G288">
        <v>33.979999999999997</v>
      </c>
      <c r="H288">
        <v>19.210999999999999</v>
      </c>
      <c r="I288">
        <v>1.0242</v>
      </c>
      <c r="J288">
        <v>18.864999999999998</v>
      </c>
      <c r="K288">
        <v>4.4999999999999998E-2</v>
      </c>
      <c r="L288">
        <v>2.5000000000000001E-2</v>
      </c>
      <c r="M288">
        <v>1.022</v>
      </c>
      <c r="N288" t="s">
        <v>299</v>
      </c>
      <c r="O288">
        <v>2.3755489999999999</v>
      </c>
      <c r="P288">
        <v>0.40301999999999999</v>
      </c>
      <c r="Q288">
        <v>1932.87</v>
      </c>
      <c r="S288" s="4">
        <f t="shared" si="4"/>
        <v>1895.614460726134</v>
      </c>
    </row>
    <row r="289" spans="1:19" x14ac:dyDescent="0.5">
      <c r="A289" t="s">
        <v>678</v>
      </c>
      <c r="B289" t="s">
        <v>676</v>
      </c>
      <c r="D289" s="1">
        <v>44848.560416666667</v>
      </c>
      <c r="E289" t="s">
        <v>17</v>
      </c>
      <c r="F289" t="s">
        <v>18</v>
      </c>
      <c r="G289">
        <v>33.979999999999997</v>
      </c>
      <c r="H289">
        <v>19.183</v>
      </c>
      <c r="I289">
        <v>1.0242</v>
      </c>
      <c r="J289">
        <v>18.835999999999999</v>
      </c>
      <c r="K289">
        <v>4.2000000000000003E-2</v>
      </c>
      <c r="L289">
        <v>2.5000000000000001E-2</v>
      </c>
      <c r="M289">
        <v>1.022</v>
      </c>
      <c r="N289" t="s">
        <v>299</v>
      </c>
      <c r="O289">
        <v>2.3793289999999998</v>
      </c>
      <c r="P289">
        <v>0.40294000000000002</v>
      </c>
      <c r="Q289">
        <v>1935.93</v>
      </c>
      <c r="S289" s="4">
        <f t="shared" si="4"/>
        <v>1898.6154800651595</v>
      </c>
    </row>
    <row r="290" spans="1:19" x14ac:dyDescent="0.5">
      <c r="A290" t="s">
        <v>679</v>
      </c>
      <c r="B290" t="s">
        <v>680</v>
      </c>
      <c r="D290" s="1">
        <v>44848.566666666666</v>
      </c>
      <c r="E290" t="s">
        <v>17</v>
      </c>
      <c r="F290" t="s">
        <v>18</v>
      </c>
      <c r="G290">
        <v>33.979999999999997</v>
      </c>
      <c r="H290">
        <v>19.146000000000001</v>
      </c>
      <c r="I290">
        <v>1.0242</v>
      </c>
      <c r="J290">
        <v>18.817</v>
      </c>
      <c r="K290">
        <v>0.05</v>
      </c>
      <c r="L290">
        <v>2.5000000000000001E-2</v>
      </c>
      <c r="M290">
        <v>1.022</v>
      </c>
      <c r="N290" t="s">
        <v>299</v>
      </c>
      <c r="O290">
        <v>2.387575</v>
      </c>
      <c r="P290">
        <v>0.40228999999999998</v>
      </c>
      <c r="Q290">
        <v>1942.63</v>
      </c>
      <c r="S290" s="4">
        <f t="shared" si="4"/>
        <v>1905.1863394022412</v>
      </c>
    </row>
    <row r="291" spans="1:19" x14ac:dyDescent="0.5">
      <c r="A291" t="s">
        <v>681</v>
      </c>
      <c r="B291" t="s">
        <v>680</v>
      </c>
      <c r="D291" s="1">
        <v>44848.573611111111</v>
      </c>
      <c r="E291" t="s">
        <v>17</v>
      </c>
      <c r="F291" t="s">
        <v>18</v>
      </c>
      <c r="G291">
        <v>33.979999999999997</v>
      </c>
      <c r="H291">
        <v>19.125</v>
      </c>
      <c r="I291">
        <v>1.0242</v>
      </c>
      <c r="J291">
        <v>18.800999999999998</v>
      </c>
      <c r="K291">
        <v>4.2000000000000003E-2</v>
      </c>
      <c r="L291">
        <v>2.5000000000000001E-2</v>
      </c>
      <c r="M291">
        <v>1.022</v>
      </c>
      <c r="N291" t="s">
        <v>299</v>
      </c>
      <c r="O291">
        <v>2.394577</v>
      </c>
      <c r="P291">
        <v>0.40288000000000002</v>
      </c>
      <c r="Q291">
        <v>1948.31</v>
      </c>
      <c r="S291" s="4">
        <f t="shared" si="4"/>
        <v>1910.7568589596476</v>
      </c>
    </row>
    <row r="292" spans="1:19" x14ac:dyDescent="0.5">
      <c r="A292" t="s">
        <v>682</v>
      </c>
      <c r="B292" t="s">
        <v>680</v>
      </c>
      <c r="D292" s="1">
        <v>44848.579861111109</v>
      </c>
      <c r="E292" t="s">
        <v>17</v>
      </c>
      <c r="F292" t="s">
        <v>18</v>
      </c>
      <c r="G292">
        <v>33.979999999999997</v>
      </c>
      <c r="H292">
        <v>19.097999999999999</v>
      </c>
      <c r="I292">
        <v>1.0242</v>
      </c>
      <c r="J292">
        <v>18.782</v>
      </c>
      <c r="K292">
        <v>4.2999999999999997E-2</v>
      </c>
      <c r="L292">
        <v>2.5000000000000001E-2</v>
      </c>
      <c r="M292">
        <v>1.022</v>
      </c>
      <c r="N292" t="s">
        <v>299</v>
      </c>
      <c r="O292">
        <v>2.3992059999999999</v>
      </c>
      <c r="P292">
        <v>0.40287000000000001</v>
      </c>
      <c r="Q292">
        <v>1952.07</v>
      </c>
      <c r="S292" s="4">
        <f t="shared" si="4"/>
        <v>1914.4443859906069</v>
      </c>
    </row>
    <row r="293" spans="1:19" x14ac:dyDescent="0.5">
      <c r="A293" t="s">
        <v>683</v>
      </c>
      <c r="B293" t="s">
        <v>684</v>
      </c>
      <c r="D293" s="1">
        <v>44848.586111111108</v>
      </c>
      <c r="E293" t="s">
        <v>17</v>
      </c>
      <c r="F293" t="s">
        <v>18</v>
      </c>
      <c r="G293">
        <v>33.99</v>
      </c>
      <c r="H293">
        <v>19.079999999999998</v>
      </c>
      <c r="I293">
        <v>1.0242</v>
      </c>
      <c r="J293">
        <v>18.760000000000002</v>
      </c>
      <c r="K293">
        <v>4.7E-2</v>
      </c>
      <c r="L293">
        <v>2.5000000000000001E-2</v>
      </c>
      <c r="M293">
        <v>1.022</v>
      </c>
      <c r="N293" t="s">
        <v>299</v>
      </c>
      <c r="O293">
        <v>1.052627</v>
      </c>
      <c r="P293">
        <v>0.40253</v>
      </c>
      <c r="Q293">
        <v>856.44</v>
      </c>
      <c r="S293" s="4">
        <f t="shared" si="4"/>
        <v>839.93235382839532</v>
      </c>
    </row>
    <row r="294" spans="1:19" x14ac:dyDescent="0.5">
      <c r="A294" t="s">
        <v>685</v>
      </c>
      <c r="B294" t="s">
        <v>684</v>
      </c>
      <c r="D294" s="1">
        <v>44848.592361111114</v>
      </c>
      <c r="E294" t="s">
        <v>17</v>
      </c>
      <c r="F294" t="s">
        <v>18</v>
      </c>
      <c r="G294">
        <v>33.99</v>
      </c>
      <c r="H294">
        <v>19.065000000000001</v>
      </c>
      <c r="I294">
        <v>1.0242</v>
      </c>
      <c r="J294">
        <v>18.760999999999999</v>
      </c>
      <c r="K294">
        <v>0.04</v>
      </c>
      <c r="L294">
        <v>2.5000000000000001E-2</v>
      </c>
      <c r="M294">
        <v>1.022</v>
      </c>
      <c r="N294" t="s">
        <v>299</v>
      </c>
      <c r="O294">
        <v>1.0413110000000001</v>
      </c>
      <c r="P294">
        <v>0.40196999999999999</v>
      </c>
      <c r="Q294">
        <v>847.23</v>
      </c>
      <c r="S294" s="4">
        <f t="shared" si="4"/>
        <v>830.89987405309341</v>
      </c>
    </row>
    <row r="295" spans="1:19" x14ac:dyDescent="0.5">
      <c r="A295" t="s">
        <v>686</v>
      </c>
      <c r="B295" t="s">
        <v>684</v>
      </c>
      <c r="D295" s="1">
        <v>44848.598611111112</v>
      </c>
      <c r="E295" t="s">
        <v>17</v>
      </c>
      <c r="F295" t="s">
        <v>18</v>
      </c>
      <c r="G295">
        <v>33.99</v>
      </c>
      <c r="H295">
        <v>19.055</v>
      </c>
      <c r="I295">
        <v>1.0242</v>
      </c>
      <c r="J295">
        <v>18.760000000000002</v>
      </c>
      <c r="K295">
        <v>4.1000000000000002E-2</v>
      </c>
      <c r="L295">
        <v>2.5000000000000001E-2</v>
      </c>
      <c r="M295">
        <v>1.022</v>
      </c>
      <c r="N295" t="s">
        <v>299</v>
      </c>
      <c r="O295">
        <v>1.045844</v>
      </c>
      <c r="P295">
        <v>0.40260000000000001</v>
      </c>
      <c r="Q295">
        <v>850.91</v>
      </c>
      <c r="S295" s="4">
        <f t="shared" si="4"/>
        <v>834.50894306211728</v>
      </c>
    </row>
    <row r="296" spans="1:19" x14ac:dyDescent="0.5">
      <c r="A296" t="s">
        <v>687</v>
      </c>
      <c r="B296" t="s">
        <v>688</v>
      </c>
      <c r="D296" s="1">
        <v>44848.604166666664</v>
      </c>
      <c r="E296" t="s">
        <v>17</v>
      </c>
      <c r="F296" t="s">
        <v>18</v>
      </c>
      <c r="G296">
        <v>33.99</v>
      </c>
      <c r="H296">
        <v>19.039000000000001</v>
      </c>
      <c r="I296">
        <v>1.0242</v>
      </c>
      <c r="J296">
        <v>18.753</v>
      </c>
      <c r="K296">
        <v>4.2999999999999997E-2</v>
      </c>
      <c r="L296">
        <v>2.5000000000000001E-2</v>
      </c>
      <c r="M296">
        <v>1.022</v>
      </c>
      <c r="N296" t="s">
        <v>299</v>
      </c>
      <c r="O296">
        <v>1.2850569999999999</v>
      </c>
      <c r="P296">
        <v>0.40259</v>
      </c>
      <c r="Q296">
        <v>1045.54</v>
      </c>
      <c r="S296" s="4">
        <f t="shared" si="4"/>
        <v>1025.3875031779696</v>
      </c>
    </row>
    <row r="297" spans="1:19" x14ac:dyDescent="0.5">
      <c r="A297" t="s">
        <v>689</v>
      </c>
      <c r="B297" t="s">
        <v>688</v>
      </c>
      <c r="D297" s="1">
        <v>44848.61041666667</v>
      </c>
      <c r="E297" t="s">
        <v>17</v>
      </c>
      <c r="F297" t="s">
        <v>18</v>
      </c>
      <c r="G297">
        <v>33.99</v>
      </c>
      <c r="H297">
        <v>19.024000000000001</v>
      </c>
      <c r="I297">
        <v>1.0242</v>
      </c>
      <c r="J297">
        <v>18.751000000000001</v>
      </c>
      <c r="K297">
        <v>4.3999999999999997E-2</v>
      </c>
      <c r="L297">
        <v>2.5000000000000001E-2</v>
      </c>
      <c r="M297">
        <v>1.022</v>
      </c>
      <c r="N297" t="s">
        <v>299</v>
      </c>
      <c r="O297">
        <v>1.2907580000000001</v>
      </c>
      <c r="P297">
        <v>0.40201999999999999</v>
      </c>
      <c r="Q297">
        <v>1050.17</v>
      </c>
      <c r="S297" s="4">
        <f t="shared" si="4"/>
        <v>1029.9282611974754</v>
      </c>
    </row>
    <row r="298" spans="1:19" x14ac:dyDescent="0.5">
      <c r="A298" t="s">
        <v>690</v>
      </c>
      <c r="B298" t="s">
        <v>688</v>
      </c>
      <c r="D298" s="1">
        <v>44848.616666666669</v>
      </c>
      <c r="E298" t="s">
        <v>17</v>
      </c>
      <c r="F298" t="s">
        <v>18</v>
      </c>
      <c r="G298">
        <v>33.99</v>
      </c>
      <c r="H298">
        <v>19.010999999999999</v>
      </c>
      <c r="I298">
        <v>1.0242</v>
      </c>
      <c r="J298">
        <v>18.742999999999999</v>
      </c>
      <c r="K298">
        <v>3.7999999999999999E-2</v>
      </c>
      <c r="L298">
        <v>2.5000000000000001E-2</v>
      </c>
      <c r="M298">
        <v>1.022</v>
      </c>
      <c r="N298" t="s">
        <v>299</v>
      </c>
      <c r="O298">
        <v>1.2843199999999999</v>
      </c>
      <c r="P298">
        <v>0.40249000000000001</v>
      </c>
      <c r="Q298">
        <v>1044.93</v>
      </c>
      <c r="S298" s="4">
        <f t="shared" si="4"/>
        <v>1024.789260760713</v>
      </c>
    </row>
    <row r="299" spans="1:19" x14ac:dyDescent="0.5">
      <c r="A299" t="s">
        <v>691</v>
      </c>
      <c r="B299" t="s">
        <v>692</v>
      </c>
      <c r="D299" s="1">
        <v>44848.622916666667</v>
      </c>
      <c r="E299" t="s">
        <v>17</v>
      </c>
      <c r="F299" t="s">
        <v>18</v>
      </c>
      <c r="G299">
        <v>27.32</v>
      </c>
      <c r="H299">
        <v>18.998999999999999</v>
      </c>
      <c r="I299">
        <v>1.0192000000000001</v>
      </c>
      <c r="J299">
        <v>18.734999999999999</v>
      </c>
      <c r="K299">
        <v>4.3999999999999997E-2</v>
      </c>
      <c r="L299">
        <v>2.5000000000000001E-2</v>
      </c>
      <c r="M299">
        <v>1.022</v>
      </c>
      <c r="N299" t="s">
        <v>299</v>
      </c>
      <c r="O299">
        <v>2.6233179999999998</v>
      </c>
      <c r="P299">
        <v>0.40232000000000001</v>
      </c>
      <c r="Q299">
        <v>2144.9899999999998</v>
      </c>
      <c r="S299" s="4">
        <f t="shared" si="4"/>
        <v>2103.6459058875921</v>
      </c>
    </row>
    <row r="300" spans="1:19" x14ac:dyDescent="0.5">
      <c r="A300" t="s">
        <v>693</v>
      </c>
      <c r="B300" t="s">
        <v>692</v>
      </c>
      <c r="D300" s="1">
        <v>44848.629861111112</v>
      </c>
      <c r="E300" t="s">
        <v>17</v>
      </c>
      <c r="F300" t="s">
        <v>18</v>
      </c>
      <c r="G300">
        <v>27.32</v>
      </c>
      <c r="H300">
        <v>18.992999999999999</v>
      </c>
      <c r="I300">
        <v>1.0192000000000001</v>
      </c>
      <c r="J300">
        <v>18.745000000000001</v>
      </c>
      <c r="K300">
        <v>4.5999999999999999E-2</v>
      </c>
      <c r="L300">
        <v>2.5000000000000001E-2</v>
      </c>
      <c r="M300">
        <v>1.022</v>
      </c>
      <c r="N300" t="s">
        <v>299</v>
      </c>
      <c r="O300">
        <v>2.6279319999999999</v>
      </c>
      <c r="P300">
        <v>0.40236</v>
      </c>
      <c r="Q300">
        <v>2148.7600000000002</v>
      </c>
      <c r="S300" s="4">
        <f t="shared" si="4"/>
        <v>2107.3432401712935</v>
      </c>
    </row>
    <row r="301" spans="1:19" x14ac:dyDescent="0.5">
      <c r="A301" t="s">
        <v>694</v>
      </c>
      <c r="B301" t="s">
        <v>692</v>
      </c>
      <c r="D301" s="1">
        <v>44848.636111111111</v>
      </c>
      <c r="E301" t="s">
        <v>17</v>
      </c>
      <c r="F301" t="s">
        <v>18</v>
      </c>
      <c r="G301">
        <v>27.32</v>
      </c>
      <c r="H301">
        <v>18.995999999999999</v>
      </c>
      <c r="I301">
        <v>1.0192000000000001</v>
      </c>
      <c r="J301">
        <v>18.748999999999999</v>
      </c>
      <c r="K301">
        <v>4.5999999999999999E-2</v>
      </c>
      <c r="L301">
        <v>2.5000000000000001E-2</v>
      </c>
      <c r="M301">
        <v>1.022</v>
      </c>
      <c r="N301" t="s">
        <v>299</v>
      </c>
      <c r="O301">
        <v>2.632355</v>
      </c>
      <c r="P301">
        <v>0.40229999999999999</v>
      </c>
      <c r="Q301">
        <v>2152.38</v>
      </c>
      <c r="S301" s="4">
        <f t="shared" si="4"/>
        <v>2110.8934656638662</v>
      </c>
    </row>
    <row r="302" spans="1:19" x14ac:dyDescent="0.5">
      <c r="A302" t="s">
        <v>695</v>
      </c>
      <c r="B302" t="s">
        <v>696</v>
      </c>
      <c r="D302" s="1">
        <v>44848.643055555556</v>
      </c>
      <c r="E302" t="s">
        <v>17</v>
      </c>
      <c r="F302" t="s">
        <v>18</v>
      </c>
      <c r="G302">
        <v>27.32</v>
      </c>
      <c r="H302">
        <v>18.995000000000001</v>
      </c>
      <c r="I302">
        <v>1.0192000000000001</v>
      </c>
      <c r="J302">
        <v>18.765000000000001</v>
      </c>
      <c r="K302">
        <v>4.1000000000000002E-2</v>
      </c>
      <c r="L302">
        <v>2.5000000000000001E-2</v>
      </c>
      <c r="M302">
        <v>1.022</v>
      </c>
      <c r="N302" t="s">
        <v>299</v>
      </c>
      <c r="O302">
        <v>2.7266509999999999</v>
      </c>
      <c r="P302">
        <v>0.40231</v>
      </c>
      <c r="Q302">
        <v>2229.48</v>
      </c>
      <c r="S302" s="4">
        <f t="shared" si="4"/>
        <v>2186.507384304015</v>
      </c>
    </row>
    <row r="303" spans="1:19" x14ac:dyDescent="0.5">
      <c r="A303" t="s">
        <v>697</v>
      </c>
      <c r="B303" t="s">
        <v>696</v>
      </c>
      <c r="D303" s="1">
        <v>44848.65</v>
      </c>
      <c r="E303" t="s">
        <v>17</v>
      </c>
      <c r="F303" t="s">
        <v>18</v>
      </c>
      <c r="G303">
        <v>27.32</v>
      </c>
      <c r="H303">
        <v>19.007000000000001</v>
      </c>
      <c r="I303">
        <v>1.0192000000000001</v>
      </c>
      <c r="J303">
        <v>18.79</v>
      </c>
      <c r="K303">
        <v>4.1000000000000002E-2</v>
      </c>
      <c r="L303">
        <v>2.5000000000000001E-2</v>
      </c>
      <c r="M303">
        <v>1.022</v>
      </c>
      <c r="N303" t="s">
        <v>299</v>
      </c>
      <c r="O303">
        <v>2.721587</v>
      </c>
      <c r="P303">
        <v>0.40234999999999999</v>
      </c>
      <c r="Q303">
        <v>2225.35</v>
      </c>
      <c r="S303" s="4">
        <f t="shared" si="4"/>
        <v>2182.456988921605</v>
      </c>
    </row>
    <row r="304" spans="1:19" x14ac:dyDescent="0.5">
      <c r="A304" t="s">
        <v>698</v>
      </c>
      <c r="B304" t="s">
        <v>696</v>
      </c>
      <c r="D304" s="1">
        <v>44848.65625</v>
      </c>
      <c r="E304" t="s">
        <v>17</v>
      </c>
      <c r="F304" t="s">
        <v>18</v>
      </c>
      <c r="G304">
        <v>27.32</v>
      </c>
      <c r="H304">
        <v>19.010000000000002</v>
      </c>
      <c r="I304">
        <v>1.0192000000000001</v>
      </c>
      <c r="J304">
        <v>18.803999999999998</v>
      </c>
      <c r="K304">
        <v>4.2999999999999997E-2</v>
      </c>
      <c r="L304">
        <v>2.5000000000000001E-2</v>
      </c>
      <c r="M304">
        <v>1.022</v>
      </c>
      <c r="N304" t="s">
        <v>299</v>
      </c>
      <c r="O304">
        <v>2.722817</v>
      </c>
      <c r="P304">
        <v>0.40245999999999998</v>
      </c>
      <c r="Q304">
        <v>2226.36</v>
      </c>
      <c r="S304" s="4">
        <f t="shared" si="4"/>
        <v>2183.4475214485383</v>
      </c>
    </row>
    <row r="305" spans="1:19" x14ac:dyDescent="0.5">
      <c r="A305" t="s">
        <v>699</v>
      </c>
      <c r="B305" t="s">
        <v>700</v>
      </c>
      <c r="D305" s="1">
        <v>44848.663194444445</v>
      </c>
      <c r="E305" t="s">
        <v>17</v>
      </c>
      <c r="F305" t="s">
        <v>18</v>
      </c>
      <c r="G305">
        <v>33.75</v>
      </c>
      <c r="H305">
        <v>19.015999999999998</v>
      </c>
      <c r="I305">
        <v>1.0241</v>
      </c>
      <c r="J305">
        <v>18.838999999999999</v>
      </c>
      <c r="K305">
        <v>3.9E-2</v>
      </c>
      <c r="L305">
        <v>2.5000000000000001E-2</v>
      </c>
      <c r="M305">
        <v>1.022</v>
      </c>
      <c r="N305" t="s">
        <v>299</v>
      </c>
      <c r="O305">
        <v>3.4879120000000001</v>
      </c>
      <c r="P305">
        <v>0.40321000000000001</v>
      </c>
      <c r="Q305">
        <v>2838.3</v>
      </c>
      <c r="S305" s="4">
        <f t="shared" si="4"/>
        <v>2783.5925457371613</v>
      </c>
    </row>
    <row r="306" spans="1:19" x14ac:dyDescent="0.5">
      <c r="A306" t="s">
        <v>701</v>
      </c>
      <c r="B306" t="s">
        <v>700</v>
      </c>
      <c r="D306" s="1">
        <v>44848.670138888891</v>
      </c>
      <c r="E306" t="s">
        <v>17</v>
      </c>
      <c r="F306" t="s">
        <v>18</v>
      </c>
      <c r="G306">
        <v>33.75</v>
      </c>
      <c r="H306">
        <v>19.024999999999999</v>
      </c>
      <c r="I306">
        <v>1.0241</v>
      </c>
      <c r="J306">
        <v>18.853999999999999</v>
      </c>
      <c r="K306">
        <v>3.9E-2</v>
      </c>
      <c r="L306">
        <v>2.5000000000000001E-2</v>
      </c>
      <c r="M306">
        <v>1.022</v>
      </c>
      <c r="N306" t="s">
        <v>299</v>
      </c>
      <c r="O306">
        <v>3.493741</v>
      </c>
      <c r="P306">
        <v>0.40293000000000001</v>
      </c>
      <c r="Q306">
        <v>2843.05</v>
      </c>
      <c r="S306" s="4">
        <f t="shared" si="4"/>
        <v>2788.2509907895696</v>
      </c>
    </row>
    <row r="307" spans="1:19" x14ac:dyDescent="0.5">
      <c r="A307" t="s">
        <v>702</v>
      </c>
      <c r="B307" t="s">
        <v>700</v>
      </c>
      <c r="D307" s="1">
        <v>44848.677083333336</v>
      </c>
      <c r="E307" t="s">
        <v>17</v>
      </c>
      <c r="F307" t="s">
        <v>18</v>
      </c>
      <c r="G307">
        <v>33.75</v>
      </c>
      <c r="H307">
        <v>19.021000000000001</v>
      </c>
      <c r="I307">
        <v>1.0241</v>
      </c>
      <c r="J307">
        <v>18.855</v>
      </c>
      <c r="K307">
        <v>0.04</v>
      </c>
      <c r="L307">
        <v>2.5000000000000001E-2</v>
      </c>
      <c r="M307">
        <v>1.022</v>
      </c>
      <c r="N307" t="s">
        <v>299</v>
      </c>
      <c r="O307">
        <v>3.48569</v>
      </c>
      <c r="P307">
        <v>0.40312999999999999</v>
      </c>
      <c r="Q307">
        <v>2836.49</v>
      </c>
      <c r="S307" s="4">
        <f t="shared" si="4"/>
        <v>2781.8174329908747</v>
      </c>
    </row>
    <row r="308" spans="1:19" x14ac:dyDescent="0.5">
      <c r="A308" t="s">
        <v>703</v>
      </c>
      <c r="B308" t="s">
        <v>704</v>
      </c>
      <c r="D308" s="1">
        <v>44848.683333333334</v>
      </c>
      <c r="E308" t="s">
        <v>17</v>
      </c>
      <c r="F308" t="s">
        <v>18</v>
      </c>
      <c r="G308">
        <v>33.75</v>
      </c>
      <c r="H308">
        <v>19.013000000000002</v>
      </c>
      <c r="I308">
        <v>1.0241</v>
      </c>
      <c r="J308">
        <v>18.849</v>
      </c>
      <c r="K308">
        <v>4.3999999999999997E-2</v>
      </c>
      <c r="L308">
        <v>2.5000000000000001E-2</v>
      </c>
      <c r="M308">
        <v>1.022</v>
      </c>
      <c r="N308" t="s">
        <v>299</v>
      </c>
      <c r="O308">
        <v>3.5704630000000002</v>
      </c>
      <c r="P308">
        <v>0.40314</v>
      </c>
      <c r="Q308">
        <v>2905.47</v>
      </c>
      <c r="S308" s="4">
        <f t="shared" si="4"/>
        <v>2849.4678624045905</v>
      </c>
    </row>
    <row r="309" spans="1:19" x14ac:dyDescent="0.5">
      <c r="A309" t="s">
        <v>705</v>
      </c>
      <c r="B309" t="s">
        <v>704</v>
      </c>
      <c r="D309" s="1">
        <v>44848.69027777778</v>
      </c>
      <c r="E309" t="s">
        <v>17</v>
      </c>
      <c r="F309" t="s">
        <v>18</v>
      </c>
      <c r="G309">
        <v>33.75</v>
      </c>
      <c r="H309">
        <v>19.018000000000001</v>
      </c>
      <c r="I309">
        <v>1.0241</v>
      </c>
      <c r="J309">
        <v>18.873000000000001</v>
      </c>
      <c r="K309">
        <v>0.04</v>
      </c>
      <c r="L309">
        <v>2.5000000000000001E-2</v>
      </c>
      <c r="M309">
        <v>1.022</v>
      </c>
      <c r="N309" t="s">
        <v>299</v>
      </c>
      <c r="O309">
        <v>3.5748160000000002</v>
      </c>
      <c r="P309">
        <v>0.40316000000000002</v>
      </c>
      <c r="Q309">
        <v>2909.02</v>
      </c>
      <c r="S309" s="4">
        <f t="shared" si="4"/>
        <v>2852.9494371279698</v>
      </c>
    </row>
    <row r="310" spans="1:19" x14ac:dyDescent="0.5">
      <c r="A310" t="s">
        <v>706</v>
      </c>
      <c r="B310" t="s">
        <v>704</v>
      </c>
      <c r="D310" s="1">
        <v>44848.697222222225</v>
      </c>
      <c r="E310" t="s">
        <v>17</v>
      </c>
      <c r="F310" t="s">
        <v>18</v>
      </c>
      <c r="G310">
        <v>33.75</v>
      </c>
      <c r="H310">
        <v>19.021999999999998</v>
      </c>
      <c r="I310">
        <v>1.0241</v>
      </c>
      <c r="J310">
        <v>18.885000000000002</v>
      </c>
      <c r="K310">
        <v>3.9E-2</v>
      </c>
      <c r="L310">
        <v>2.5000000000000001E-2</v>
      </c>
      <c r="M310">
        <v>1.022</v>
      </c>
      <c r="N310" t="s">
        <v>299</v>
      </c>
      <c r="O310">
        <v>3.5792069999999998</v>
      </c>
      <c r="P310">
        <v>0.40267999999999998</v>
      </c>
      <c r="Q310">
        <v>2912.59</v>
      </c>
      <c r="S310" s="4">
        <f t="shared" si="4"/>
        <v>2856.4506263568328</v>
      </c>
    </row>
    <row r="311" spans="1:19" x14ac:dyDescent="0.5">
      <c r="A311" t="s">
        <v>707</v>
      </c>
      <c r="B311" t="s">
        <v>30</v>
      </c>
      <c r="D311" s="1">
        <v>44848.70416666667</v>
      </c>
      <c r="E311" t="s">
        <v>31</v>
      </c>
      <c r="F311" t="s">
        <v>18</v>
      </c>
      <c r="G311">
        <v>33</v>
      </c>
      <c r="H311">
        <v>19.024000000000001</v>
      </c>
      <c r="I311">
        <v>1.0235000000000001</v>
      </c>
      <c r="J311">
        <v>18.884</v>
      </c>
      <c r="K311">
        <v>4.2000000000000003E-2</v>
      </c>
      <c r="L311">
        <v>2.5000000000000001E-2</v>
      </c>
      <c r="M311">
        <v>1.022</v>
      </c>
      <c r="N311" t="s">
        <v>299</v>
      </c>
      <c r="O311">
        <v>2.7053720000000001</v>
      </c>
      <c r="P311">
        <v>0.40289999999999998</v>
      </c>
      <c r="Q311">
        <v>2202.7399999999998</v>
      </c>
      <c r="S311" s="4">
        <f t="shared" si="4"/>
        <v>2160.2827904721394</v>
      </c>
    </row>
    <row r="312" spans="1:19" x14ac:dyDescent="0.5">
      <c r="A312" t="s">
        <v>708</v>
      </c>
      <c r="B312" t="s">
        <v>30</v>
      </c>
      <c r="D312" s="1">
        <v>44848.711111111108</v>
      </c>
      <c r="E312" t="s">
        <v>31</v>
      </c>
      <c r="F312" t="s">
        <v>18</v>
      </c>
      <c r="G312">
        <v>33</v>
      </c>
      <c r="H312">
        <v>19.039000000000001</v>
      </c>
      <c r="I312">
        <v>1.0235000000000001</v>
      </c>
      <c r="J312">
        <v>18.925000000000001</v>
      </c>
      <c r="K312">
        <v>3.4000000000000002E-2</v>
      </c>
      <c r="L312">
        <v>2.5000000000000001E-2</v>
      </c>
      <c r="M312">
        <v>1.022</v>
      </c>
      <c r="N312" t="s">
        <v>299</v>
      </c>
      <c r="O312">
        <v>2.6915040000000001</v>
      </c>
      <c r="P312">
        <v>0.40238000000000002</v>
      </c>
      <c r="Q312">
        <v>2191.46</v>
      </c>
      <c r="R312" t="s">
        <v>404</v>
      </c>
      <c r="S312" s="4">
        <f t="shared" si="4"/>
        <v>2149.2202093792616</v>
      </c>
    </row>
    <row r="313" spans="1:19" x14ac:dyDescent="0.5">
      <c r="A313" t="s">
        <v>709</v>
      </c>
      <c r="B313" t="s">
        <v>710</v>
      </c>
      <c r="D313" s="1">
        <v>44848.717361111114</v>
      </c>
      <c r="E313" t="s">
        <v>17</v>
      </c>
      <c r="F313" t="s">
        <v>18</v>
      </c>
      <c r="G313">
        <v>26.35</v>
      </c>
      <c r="H313">
        <v>19.03</v>
      </c>
      <c r="I313">
        <v>1.0184</v>
      </c>
      <c r="J313">
        <v>18.879000000000001</v>
      </c>
      <c r="K313">
        <v>3.9E-2</v>
      </c>
      <c r="L313">
        <v>2.5000000000000001E-2</v>
      </c>
      <c r="M313">
        <v>1.022</v>
      </c>
      <c r="N313" t="s">
        <v>299</v>
      </c>
      <c r="O313">
        <v>1.7025809999999999</v>
      </c>
      <c r="P313">
        <v>0.40237000000000001</v>
      </c>
      <c r="Q313">
        <v>1393.16</v>
      </c>
      <c r="S313" s="4">
        <f t="shared" si="4"/>
        <v>1366.3072229923487</v>
      </c>
    </row>
    <row r="314" spans="1:19" x14ac:dyDescent="0.5">
      <c r="A314" t="s">
        <v>711</v>
      </c>
      <c r="B314" t="s">
        <v>710</v>
      </c>
      <c r="D314" s="1">
        <v>44848.723611111112</v>
      </c>
      <c r="E314" t="s">
        <v>17</v>
      </c>
      <c r="F314" t="s">
        <v>18</v>
      </c>
      <c r="G314">
        <v>26.35</v>
      </c>
      <c r="H314">
        <v>19.027000000000001</v>
      </c>
      <c r="I314">
        <v>1.0184</v>
      </c>
      <c r="J314">
        <v>18.885000000000002</v>
      </c>
      <c r="K314">
        <v>4.4999999999999998E-2</v>
      </c>
      <c r="L314">
        <v>2.5000000000000001E-2</v>
      </c>
      <c r="M314">
        <v>1.022</v>
      </c>
      <c r="N314" t="s">
        <v>299</v>
      </c>
      <c r="O314">
        <v>1.7038070000000001</v>
      </c>
      <c r="P314">
        <v>0.40238000000000002</v>
      </c>
      <c r="Q314">
        <v>1394.16</v>
      </c>
      <c r="S314" s="4">
        <f t="shared" si="4"/>
        <v>1367.2879482665401</v>
      </c>
    </row>
    <row r="315" spans="1:19" x14ac:dyDescent="0.5">
      <c r="A315" t="s">
        <v>712</v>
      </c>
      <c r="B315" t="s">
        <v>710</v>
      </c>
      <c r="D315" s="1">
        <v>44848.729861111111</v>
      </c>
      <c r="E315" t="s">
        <v>17</v>
      </c>
      <c r="F315" t="s">
        <v>18</v>
      </c>
      <c r="G315">
        <v>26.35</v>
      </c>
      <c r="H315">
        <v>19.076000000000001</v>
      </c>
      <c r="I315">
        <v>1.0184</v>
      </c>
      <c r="J315">
        <v>18.960999999999999</v>
      </c>
      <c r="K315">
        <v>4.9000000000000002E-2</v>
      </c>
      <c r="L315">
        <v>2.5000000000000001E-2</v>
      </c>
      <c r="M315">
        <v>1.022</v>
      </c>
      <c r="N315" t="s">
        <v>299</v>
      </c>
      <c r="O315">
        <v>1.701136</v>
      </c>
      <c r="P315">
        <v>0.40200000000000002</v>
      </c>
      <c r="Q315">
        <v>1391.99</v>
      </c>
      <c r="S315" s="4">
        <f t="shared" si="4"/>
        <v>1365.1597744215449</v>
      </c>
    </row>
    <row r="316" spans="1:19" x14ac:dyDescent="0.5">
      <c r="A316" t="s">
        <v>713</v>
      </c>
      <c r="B316" t="s">
        <v>714</v>
      </c>
      <c r="D316" s="1">
        <v>44848.736111111109</v>
      </c>
      <c r="E316" t="s">
        <v>17</v>
      </c>
      <c r="F316" t="s">
        <v>18</v>
      </c>
      <c r="G316">
        <v>26.35</v>
      </c>
      <c r="H316">
        <v>19.094999999999999</v>
      </c>
      <c r="I316">
        <v>1.0184</v>
      </c>
      <c r="J316">
        <v>18.984000000000002</v>
      </c>
      <c r="K316">
        <v>5.1999999999999998E-2</v>
      </c>
      <c r="L316">
        <v>2.5000000000000001E-2</v>
      </c>
      <c r="M316">
        <v>1.022</v>
      </c>
      <c r="N316" t="s">
        <v>299</v>
      </c>
      <c r="O316">
        <v>1.8373759999999999</v>
      </c>
      <c r="P316">
        <v>0.40244000000000002</v>
      </c>
      <c r="Q316">
        <v>1503.48</v>
      </c>
      <c r="S316" s="4">
        <f t="shared" si="4"/>
        <v>1474.5008352411326</v>
      </c>
    </row>
    <row r="317" spans="1:19" x14ac:dyDescent="0.5">
      <c r="A317" t="s">
        <v>715</v>
      </c>
      <c r="B317" t="s">
        <v>714</v>
      </c>
      <c r="D317" s="1">
        <v>44848.742361111108</v>
      </c>
      <c r="E317" t="s">
        <v>17</v>
      </c>
      <c r="F317" t="s">
        <v>18</v>
      </c>
      <c r="G317">
        <v>26.35</v>
      </c>
      <c r="H317">
        <v>19.113</v>
      </c>
      <c r="I317">
        <v>1.0184</v>
      </c>
      <c r="J317">
        <v>19.013000000000002</v>
      </c>
      <c r="K317">
        <v>4.7E-2</v>
      </c>
      <c r="L317">
        <v>2.5000000000000001E-2</v>
      </c>
      <c r="M317">
        <v>1.022</v>
      </c>
      <c r="N317" t="s">
        <v>299</v>
      </c>
      <c r="O317">
        <v>1.831871</v>
      </c>
      <c r="P317">
        <v>0.40243000000000001</v>
      </c>
      <c r="Q317">
        <v>1498.98</v>
      </c>
      <c r="S317" s="4">
        <f t="shared" si="4"/>
        <v>1470.0875715072718</v>
      </c>
    </row>
    <row r="318" spans="1:19" x14ac:dyDescent="0.5">
      <c r="A318" t="s">
        <v>716</v>
      </c>
      <c r="B318" t="s">
        <v>714</v>
      </c>
      <c r="D318" s="1">
        <v>44848.748611111114</v>
      </c>
      <c r="E318" t="s">
        <v>17</v>
      </c>
      <c r="F318" t="s">
        <v>18</v>
      </c>
      <c r="G318">
        <v>26.35</v>
      </c>
      <c r="H318">
        <v>19.117000000000001</v>
      </c>
      <c r="I318">
        <v>1.0184</v>
      </c>
      <c r="J318">
        <v>19.024000000000001</v>
      </c>
      <c r="K318">
        <v>5.0999999999999997E-2</v>
      </c>
      <c r="L318">
        <v>2.5000000000000001E-2</v>
      </c>
      <c r="M318">
        <v>1.022</v>
      </c>
      <c r="N318" t="s">
        <v>299</v>
      </c>
      <c r="O318">
        <v>1.8422080000000001</v>
      </c>
      <c r="P318">
        <v>0.40249000000000001</v>
      </c>
      <c r="Q318">
        <v>1507.44</v>
      </c>
      <c r="S318" s="4">
        <f t="shared" si="4"/>
        <v>1478.3845073269301</v>
      </c>
    </row>
    <row r="319" spans="1:19" x14ac:dyDescent="0.5">
      <c r="A319" t="s">
        <v>717</v>
      </c>
      <c r="B319" t="s">
        <v>718</v>
      </c>
      <c r="D319" s="1">
        <v>44848.754166666666</v>
      </c>
      <c r="E319" t="s">
        <v>17</v>
      </c>
      <c r="F319" t="s">
        <v>18</v>
      </c>
      <c r="G319">
        <v>26.63</v>
      </c>
      <c r="H319">
        <v>19.111000000000001</v>
      </c>
      <c r="I319">
        <v>1.0185999999999999</v>
      </c>
      <c r="J319">
        <v>18.989000000000001</v>
      </c>
      <c r="K319">
        <v>5.0999999999999997E-2</v>
      </c>
      <c r="L319">
        <v>2.5000000000000001E-2</v>
      </c>
      <c r="M319">
        <v>1.022</v>
      </c>
      <c r="N319" t="s">
        <v>299</v>
      </c>
      <c r="O319">
        <v>0.81201599999999996</v>
      </c>
      <c r="P319">
        <v>0.40243000000000001</v>
      </c>
      <c r="Q319">
        <v>664.32</v>
      </c>
      <c r="S319" s="4">
        <f t="shared" si="4"/>
        <v>651.51541415076315</v>
      </c>
    </row>
    <row r="320" spans="1:19" x14ac:dyDescent="0.5">
      <c r="A320" t="s">
        <v>719</v>
      </c>
      <c r="B320" t="s">
        <v>718</v>
      </c>
      <c r="D320" s="1">
        <v>44848.760416666664</v>
      </c>
      <c r="E320" t="s">
        <v>17</v>
      </c>
      <c r="F320" t="s">
        <v>18</v>
      </c>
      <c r="G320">
        <v>26.63</v>
      </c>
      <c r="H320">
        <v>19.097999999999999</v>
      </c>
      <c r="I320">
        <v>1.0185999999999999</v>
      </c>
      <c r="J320">
        <v>18.989999999999998</v>
      </c>
      <c r="K320">
        <v>5.6000000000000001E-2</v>
      </c>
      <c r="L320">
        <v>2.5000000000000001E-2</v>
      </c>
      <c r="M320">
        <v>1.022</v>
      </c>
      <c r="N320" t="s">
        <v>299</v>
      </c>
      <c r="O320">
        <v>0.80783499999999997</v>
      </c>
      <c r="P320">
        <v>0.40239999999999998</v>
      </c>
      <c r="Q320">
        <v>660.89</v>
      </c>
      <c r="S320" s="4">
        <f t="shared" si="4"/>
        <v>648.15152646028685</v>
      </c>
    </row>
    <row r="321" spans="1:19" x14ac:dyDescent="0.5">
      <c r="A321" t="s">
        <v>720</v>
      </c>
      <c r="B321" t="s">
        <v>718</v>
      </c>
      <c r="D321" s="1">
        <v>44848.765972222223</v>
      </c>
      <c r="E321" t="s">
        <v>17</v>
      </c>
      <c r="F321" t="s">
        <v>18</v>
      </c>
      <c r="G321">
        <v>26.63</v>
      </c>
      <c r="H321">
        <v>19.113</v>
      </c>
      <c r="I321">
        <v>1.0185999999999999</v>
      </c>
      <c r="J321">
        <v>19.007000000000001</v>
      </c>
      <c r="K321">
        <v>5.2999999999999999E-2</v>
      </c>
      <c r="L321">
        <v>2.5000000000000001E-2</v>
      </c>
      <c r="M321">
        <v>1.022</v>
      </c>
      <c r="N321" t="s">
        <v>299</v>
      </c>
      <c r="O321">
        <v>0.80595399999999995</v>
      </c>
      <c r="P321">
        <v>0.40239999999999998</v>
      </c>
      <c r="Q321">
        <v>659.36</v>
      </c>
      <c r="S321" s="4">
        <f t="shared" si="4"/>
        <v>646.65101679077418</v>
      </c>
    </row>
    <row r="322" spans="1:19" x14ac:dyDescent="0.5">
      <c r="A322" t="s">
        <v>721</v>
      </c>
      <c r="B322" t="s">
        <v>722</v>
      </c>
      <c r="D322" s="1">
        <v>44848.772222222222</v>
      </c>
      <c r="E322" t="s">
        <v>17</v>
      </c>
      <c r="F322" t="s">
        <v>18</v>
      </c>
      <c r="G322">
        <v>26.63</v>
      </c>
      <c r="H322">
        <v>19.114999999999998</v>
      </c>
      <c r="I322">
        <v>1.0185999999999999</v>
      </c>
      <c r="J322">
        <v>19.015999999999998</v>
      </c>
      <c r="K322">
        <v>5.2999999999999999E-2</v>
      </c>
      <c r="L322">
        <v>2.5000000000000001E-2</v>
      </c>
      <c r="M322">
        <v>1.022</v>
      </c>
      <c r="N322" t="s">
        <v>299</v>
      </c>
      <c r="O322">
        <v>1.074592</v>
      </c>
      <c r="P322">
        <v>0.40239999999999998</v>
      </c>
      <c r="Q322">
        <v>879.13</v>
      </c>
      <c r="S322" s="4">
        <f t="shared" si="4"/>
        <v>862.18501029979575</v>
      </c>
    </row>
    <row r="323" spans="1:19" x14ac:dyDescent="0.5">
      <c r="A323" t="s">
        <v>723</v>
      </c>
      <c r="B323" t="s">
        <v>722</v>
      </c>
      <c r="D323" s="1">
        <v>44848.777777777781</v>
      </c>
      <c r="E323" t="s">
        <v>17</v>
      </c>
      <c r="F323" t="s">
        <v>18</v>
      </c>
      <c r="G323">
        <v>26.63</v>
      </c>
      <c r="H323">
        <v>19.12</v>
      </c>
      <c r="I323">
        <v>1.0185999999999999</v>
      </c>
      <c r="J323">
        <v>19.023</v>
      </c>
      <c r="K323">
        <v>5.2999999999999999E-2</v>
      </c>
      <c r="L323">
        <v>2.5000000000000001E-2</v>
      </c>
      <c r="M323">
        <v>1.022</v>
      </c>
      <c r="N323" t="s">
        <v>299</v>
      </c>
      <c r="O323">
        <v>1.0694319999999999</v>
      </c>
      <c r="P323">
        <v>0.40232000000000001</v>
      </c>
      <c r="Q323">
        <v>874.91</v>
      </c>
      <c r="S323" s="4">
        <f t="shared" ref="S323:S386" si="5">Q323*0.980725274191298</f>
        <v>858.04634964270849</v>
      </c>
    </row>
    <row r="324" spans="1:19" x14ac:dyDescent="0.5">
      <c r="A324" t="s">
        <v>724</v>
      </c>
      <c r="B324" t="s">
        <v>722</v>
      </c>
      <c r="D324" s="1">
        <v>44848.78402777778</v>
      </c>
      <c r="E324" t="s">
        <v>17</v>
      </c>
      <c r="F324" t="s">
        <v>18</v>
      </c>
      <c r="G324">
        <v>26.63</v>
      </c>
      <c r="H324">
        <v>19.135000000000002</v>
      </c>
      <c r="I324">
        <v>1.0185999999999999</v>
      </c>
      <c r="J324">
        <v>19.053999999999998</v>
      </c>
      <c r="K324">
        <v>6.0999999999999999E-2</v>
      </c>
      <c r="L324">
        <v>2.5000000000000001E-2</v>
      </c>
      <c r="M324">
        <v>1.022</v>
      </c>
      <c r="N324" t="s">
        <v>299</v>
      </c>
      <c r="O324">
        <v>1.0674840000000001</v>
      </c>
      <c r="P324">
        <v>0.40248</v>
      </c>
      <c r="Q324">
        <v>873.32</v>
      </c>
      <c r="S324" s="4">
        <f t="shared" si="5"/>
        <v>856.48699645674435</v>
      </c>
    </row>
    <row r="325" spans="1:19" x14ac:dyDescent="0.5">
      <c r="A325" t="s">
        <v>725</v>
      </c>
      <c r="B325" t="s">
        <v>726</v>
      </c>
      <c r="D325" s="1">
        <v>44848.789583333331</v>
      </c>
      <c r="E325" t="s">
        <v>17</v>
      </c>
      <c r="F325" t="s">
        <v>18</v>
      </c>
      <c r="G325">
        <v>26.24</v>
      </c>
      <c r="H325">
        <v>19.146999999999998</v>
      </c>
      <c r="I325">
        <v>1.0183</v>
      </c>
      <c r="J325">
        <v>19.093</v>
      </c>
      <c r="K325">
        <v>4.8000000000000001E-2</v>
      </c>
      <c r="L325">
        <v>2.5000000000000001E-2</v>
      </c>
      <c r="M325">
        <v>1.022</v>
      </c>
      <c r="N325" t="s">
        <v>299</v>
      </c>
      <c r="O325">
        <v>1.682674</v>
      </c>
      <c r="P325">
        <v>0.40271000000000001</v>
      </c>
      <c r="Q325">
        <v>1377.02</v>
      </c>
      <c r="S325" s="4">
        <f t="shared" si="5"/>
        <v>1350.4783170669011</v>
      </c>
    </row>
    <row r="326" spans="1:19" x14ac:dyDescent="0.5">
      <c r="A326" t="s">
        <v>727</v>
      </c>
      <c r="B326" t="s">
        <v>726</v>
      </c>
      <c r="D326" s="1">
        <v>44848.79583333333</v>
      </c>
      <c r="E326" t="s">
        <v>17</v>
      </c>
      <c r="F326" t="s">
        <v>18</v>
      </c>
      <c r="G326">
        <v>26.24</v>
      </c>
      <c r="H326">
        <v>19.140999999999998</v>
      </c>
      <c r="I326">
        <v>1.0183</v>
      </c>
      <c r="J326">
        <v>19.088000000000001</v>
      </c>
      <c r="K326">
        <v>4.2999999999999997E-2</v>
      </c>
      <c r="L326">
        <v>2.5000000000000001E-2</v>
      </c>
      <c r="M326">
        <v>1.022</v>
      </c>
      <c r="N326" t="s">
        <v>299</v>
      </c>
      <c r="O326">
        <v>1.688644</v>
      </c>
      <c r="P326">
        <v>0.40266000000000002</v>
      </c>
      <c r="Q326">
        <v>1381.91</v>
      </c>
      <c r="S326" s="4">
        <f t="shared" si="5"/>
        <v>1355.2740636576966</v>
      </c>
    </row>
    <row r="327" spans="1:19" x14ac:dyDescent="0.5">
      <c r="A327" t="s">
        <v>728</v>
      </c>
      <c r="B327" t="s">
        <v>726</v>
      </c>
      <c r="D327" s="1">
        <v>44848.802083333336</v>
      </c>
      <c r="E327" t="s">
        <v>17</v>
      </c>
      <c r="F327" t="s">
        <v>18</v>
      </c>
      <c r="G327">
        <v>26.24</v>
      </c>
      <c r="H327">
        <v>19.138000000000002</v>
      </c>
      <c r="I327">
        <v>1.0183</v>
      </c>
      <c r="J327">
        <v>19.091000000000001</v>
      </c>
      <c r="K327">
        <v>3.7999999999999999E-2</v>
      </c>
      <c r="L327">
        <v>2.5000000000000001E-2</v>
      </c>
      <c r="M327">
        <v>1.022</v>
      </c>
      <c r="N327" t="s">
        <v>299</v>
      </c>
      <c r="O327">
        <v>1.685514</v>
      </c>
      <c r="P327">
        <v>0.40272999999999998</v>
      </c>
      <c r="Q327">
        <v>1379.34</v>
      </c>
      <c r="S327" s="4">
        <f t="shared" si="5"/>
        <v>1352.7535997030247</v>
      </c>
    </row>
    <row r="328" spans="1:19" x14ac:dyDescent="0.5">
      <c r="A328" t="s">
        <v>729</v>
      </c>
      <c r="B328" t="s">
        <v>730</v>
      </c>
      <c r="D328" s="1">
        <v>44848.808333333334</v>
      </c>
      <c r="E328" t="s">
        <v>17</v>
      </c>
      <c r="F328" t="s">
        <v>18</v>
      </c>
      <c r="G328">
        <v>26.24</v>
      </c>
      <c r="H328">
        <v>19.145</v>
      </c>
      <c r="I328">
        <v>1.0183</v>
      </c>
      <c r="J328">
        <v>19.100999999999999</v>
      </c>
      <c r="K328">
        <v>4.1000000000000002E-2</v>
      </c>
      <c r="L328">
        <v>2.5000000000000001E-2</v>
      </c>
      <c r="M328">
        <v>1.022</v>
      </c>
      <c r="N328" t="s">
        <v>299</v>
      </c>
      <c r="O328">
        <v>1.8215349999999999</v>
      </c>
      <c r="P328">
        <v>0.4027</v>
      </c>
      <c r="Q328">
        <v>1490.66</v>
      </c>
      <c r="S328" s="4">
        <f t="shared" si="5"/>
        <v>1461.9279372260003</v>
      </c>
    </row>
    <row r="329" spans="1:19" x14ac:dyDescent="0.5">
      <c r="A329" t="s">
        <v>731</v>
      </c>
      <c r="B329" t="s">
        <v>730</v>
      </c>
      <c r="D329" s="1">
        <v>44848.814583333333</v>
      </c>
      <c r="E329" t="s">
        <v>17</v>
      </c>
      <c r="F329" t="s">
        <v>18</v>
      </c>
      <c r="G329">
        <v>26.24</v>
      </c>
      <c r="H329">
        <v>19.146000000000001</v>
      </c>
      <c r="I329">
        <v>1.0183</v>
      </c>
      <c r="J329">
        <v>19.117000000000001</v>
      </c>
      <c r="K329">
        <v>4.2999999999999997E-2</v>
      </c>
      <c r="L329">
        <v>2.5000000000000001E-2</v>
      </c>
      <c r="M329">
        <v>1.022</v>
      </c>
      <c r="N329" t="s">
        <v>299</v>
      </c>
      <c r="O329">
        <v>1.8156760000000001</v>
      </c>
      <c r="P329">
        <v>0.40261999999999998</v>
      </c>
      <c r="Q329">
        <v>1485.87</v>
      </c>
      <c r="S329" s="4">
        <f t="shared" si="5"/>
        <v>1457.2302631626237</v>
      </c>
    </row>
    <row r="330" spans="1:19" x14ac:dyDescent="0.5">
      <c r="A330" t="s">
        <v>732</v>
      </c>
      <c r="B330" t="s">
        <v>730</v>
      </c>
      <c r="D330" s="1">
        <v>44848.820833333331</v>
      </c>
      <c r="E330" t="s">
        <v>17</v>
      </c>
      <c r="F330" t="s">
        <v>18</v>
      </c>
      <c r="G330">
        <v>26.24</v>
      </c>
      <c r="H330">
        <v>19.181999999999999</v>
      </c>
      <c r="I330">
        <v>1.0183</v>
      </c>
      <c r="J330">
        <v>19.161999999999999</v>
      </c>
      <c r="K330">
        <v>4.5999999999999999E-2</v>
      </c>
      <c r="L330">
        <v>2.5000000000000001E-2</v>
      </c>
      <c r="M330">
        <v>1.022</v>
      </c>
      <c r="N330" t="s">
        <v>299</v>
      </c>
      <c r="O330">
        <v>1.820325</v>
      </c>
      <c r="P330">
        <v>0.40265000000000001</v>
      </c>
      <c r="Q330">
        <v>1489.68</v>
      </c>
      <c r="S330" s="4">
        <f t="shared" si="5"/>
        <v>1460.9668264572929</v>
      </c>
    </row>
    <row r="331" spans="1:19" x14ac:dyDescent="0.5">
      <c r="A331" t="s">
        <v>733</v>
      </c>
      <c r="B331" t="s">
        <v>734</v>
      </c>
      <c r="D331" s="1">
        <v>44848.82708333333</v>
      </c>
      <c r="E331" t="s">
        <v>17</v>
      </c>
      <c r="F331" t="s">
        <v>18</v>
      </c>
      <c r="G331">
        <v>34.299999999999997</v>
      </c>
      <c r="H331">
        <v>19.195</v>
      </c>
      <c r="I331">
        <v>1.0244</v>
      </c>
      <c r="J331">
        <v>19.170999999999999</v>
      </c>
      <c r="K331">
        <v>4.2999999999999997E-2</v>
      </c>
      <c r="L331">
        <v>2.5000000000000001E-2</v>
      </c>
      <c r="M331">
        <v>1.022</v>
      </c>
      <c r="N331" t="s">
        <v>299</v>
      </c>
      <c r="O331">
        <v>1.002316</v>
      </c>
      <c r="P331">
        <v>0.40305000000000002</v>
      </c>
      <c r="Q331">
        <v>815.34</v>
      </c>
      <c r="S331" s="4">
        <f t="shared" si="5"/>
        <v>799.62454505913286</v>
      </c>
    </row>
    <row r="332" spans="1:19" x14ac:dyDescent="0.5">
      <c r="A332" t="s">
        <v>735</v>
      </c>
      <c r="B332" t="s">
        <v>734</v>
      </c>
      <c r="D332" s="1">
        <v>44848.833333333336</v>
      </c>
      <c r="E332" t="s">
        <v>17</v>
      </c>
      <c r="F332" t="s">
        <v>18</v>
      </c>
      <c r="G332">
        <v>34.299999999999997</v>
      </c>
      <c r="H332">
        <v>19.195</v>
      </c>
      <c r="I332">
        <v>1.0244</v>
      </c>
      <c r="J332">
        <v>19.175999999999998</v>
      </c>
      <c r="K332">
        <v>4.4999999999999998E-2</v>
      </c>
      <c r="L332">
        <v>2.5000000000000001E-2</v>
      </c>
      <c r="M332">
        <v>1.022</v>
      </c>
      <c r="N332" t="s">
        <v>299</v>
      </c>
      <c r="O332">
        <v>0.99934699999999999</v>
      </c>
      <c r="P332">
        <v>0.40316000000000002</v>
      </c>
      <c r="Q332">
        <v>812.92</v>
      </c>
      <c r="S332" s="4">
        <f t="shared" si="5"/>
        <v>797.25118989558985</v>
      </c>
    </row>
    <row r="333" spans="1:19" x14ac:dyDescent="0.5">
      <c r="A333" t="s">
        <v>736</v>
      </c>
      <c r="B333" t="s">
        <v>734</v>
      </c>
      <c r="D333" s="1">
        <v>44848.839583333334</v>
      </c>
      <c r="E333" t="s">
        <v>17</v>
      </c>
      <c r="F333" t="s">
        <v>18</v>
      </c>
      <c r="G333">
        <v>34.299999999999997</v>
      </c>
      <c r="H333">
        <v>19.190000000000001</v>
      </c>
      <c r="I333">
        <v>1.0244</v>
      </c>
      <c r="J333">
        <v>19.173999999999999</v>
      </c>
      <c r="K333">
        <v>4.5999999999999999E-2</v>
      </c>
      <c r="L333">
        <v>2.5000000000000001E-2</v>
      </c>
      <c r="M333">
        <v>1.022</v>
      </c>
      <c r="N333" t="s">
        <v>299</v>
      </c>
      <c r="O333">
        <v>1.0057609999999999</v>
      </c>
      <c r="P333">
        <v>0.40311000000000002</v>
      </c>
      <c r="Q333">
        <v>818.14</v>
      </c>
      <c r="S333" s="4">
        <f t="shared" si="5"/>
        <v>802.3705758268685</v>
      </c>
    </row>
    <row r="334" spans="1:19" x14ac:dyDescent="0.5">
      <c r="A334" t="s">
        <v>737</v>
      </c>
      <c r="B334" t="s">
        <v>738</v>
      </c>
      <c r="D334" s="1">
        <v>44848.845138888886</v>
      </c>
      <c r="E334" t="s">
        <v>17</v>
      </c>
      <c r="F334" t="s">
        <v>18</v>
      </c>
      <c r="G334">
        <v>34.299999999999997</v>
      </c>
      <c r="H334">
        <v>19.190999999999999</v>
      </c>
      <c r="I334">
        <v>1.0244</v>
      </c>
      <c r="J334">
        <v>19.175000000000001</v>
      </c>
      <c r="K334">
        <v>4.7E-2</v>
      </c>
      <c r="L334">
        <v>2.5000000000000001E-2</v>
      </c>
      <c r="M334">
        <v>1.022</v>
      </c>
      <c r="N334" t="s">
        <v>299</v>
      </c>
      <c r="O334">
        <v>1.062076</v>
      </c>
      <c r="P334">
        <v>0.4032</v>
      </c>
      <c r="Q334">
        <v>863.95</v>
      </c>
      <c r="S334" s="4">
        <f t="shared" si="5"/>
        <v>847.29760063757192</v>
      </c>
    </row>
    <row r="335" spans="1:19" x14ac:dyDescent="0.5">
      <c r="A335" t="s">
        <v>739</v>
      </c>
      <c r="B335" t="s">
        <v>738</v>
      </c>
      <c r="D335" s="1">
        <v>44848.851388888892</v>
      </c>
      <c r="E335" t="s">
        <v>17</v>
      </c>
      <c r="F335" t="s">
        <v>18</v>
      </c>
      <c r="G335">
        <v>34.299999999999997</v>
      </c>
      <c r="H335">
        <v>19.186</v>
      </c>
      <c r="I335">
        <v>1.0244</v>
      </c>
      <c r="J335">
        <v>19.175999999999998</v>
      </c>
      <c r="K335">
        <v>4.7E-2</v>
      </c>
      <c r="L335">
        <v>2.5000000000000001E-2</v>
      </c>
      <c r="M335">
        <v>1.022</v>
      </c>
      <c r="N335" t="s">
        <v>299</v>
      </c>
      <c r="O335">
        <v>1.0597939999999999</v>
      </c>
      <c r="P335">
        <v>0.40309</v>
      </c>
      <c r="Q335">
        <v>862.09</v>
      </c>
      <c r="S335" s="4">
        <f t="shared" si="5"/>
        <v>845.47345162757608</v>
      </c>
    </row>
    <row r="336" spans="1:19" x14ac:dyDescent="0.5">
      <c r="A336" t="s">
        <v>740</v>
      </c>
      <c r="B336" t="s">
        <v>738</v>
      </c>
      <c r="D336" s="1">
        <v>44848.856944444444</v>
      </c>
      <c r="E336" t="s">
        <v>17</v>
      </c>
      <c r="F336" t="s">
        <v>18</v>
      </c>
      <c r="G336">
        <v>34.299999999999997</v>
      </c>
      <c r="H336">
        <v>19.184000000000001</v>
      </c>
      <c r="I336">
        <v>1.0244</v>
      </c>
      <c r="J336">
        <v>19.189</v>
      </c>
      <c r="K336">
        <v>4.2999999999999997E-2</v>
      </c>
      <c r="L336">
        <v>2.5000000000000001E-2</v>
      </c>
      <c r="M336">
        <v>1.022</v>
      </c>
      <c r="N336" t="s">
        <v>299</v>
      </c>
      <c r="O336">
        <v>1.066891</v>
      </c>
      <c r="P336">
        <v>0.40311000000000002</v>
      </c>
      <c r="Q336">
        <v>867.87</v>
      </c>
      <c r="S336" s="4">
        <f t="shared" si="5"/>
        <v>851.1420437124018</v>
      </c>
    </row>
    <row r="337" spans="1:19" x14ac:dyDescent="0.5">
      <c r="A337" t="s">
        <v>741</v>
      </c>
      <c r="B337" t="s">
        <v>30</v>
      </c>
      <c r="D337" s="1">
        <v>44848.863194444442</v>
      </c>
      <c r="E337" t="s">
        <v>31</v>
      </c>
      <c r="F337" t="s">
        <v>18</v>
      </c>
      <c r="G337">
        <v>33</v>
      </c>
      <c r="H337">
        <v>19.190999999999999</v>
      </c>
      <c r="I337">
        <v>1.0234000000000001</v>
      </c>
      <c r="J337">
        <v>19.222000000000001</v>
      </c>
      <c r="K337">
        <v>4.2999999999999997E-2</v>
      </c>
      <c r="L337">
        <v>2.5000000000000001E-2</v>
      </c>
      <c r="M337">
        <v>1.022</v>
      </c>
      <c r="N337" t="s">
        <v>299</v>
      </c>
      <c r="O337">
        <v>2.686607</v>
      </c>
      <c r="P337">
        <v>0.40326000000000001</v>
      </c>
      <c r="Q337">
        <v>2187.5500000000002</v>
      </c>
      <c r="S337" s="4">
        <f t="shared" si="5"/>
        <v>2145.3855735571742</v>
      </c>
    </row>
    <row r="338" spans="1:19" x14ac:dyDescent="0.5">
      <c r="A338" t="s">
        <v>742</v>
      </c>
      <c r="B338" t="s">
        <v>743</v>
      </c>
      <c r="D338" s="1">
        <v>44848.869444444441</v>
      </c>
      <c r="E338" t="s">
        <v>17</v>
      </c>
      <c r="F338" t="s">
        <v>18</v>
      </c>
      <c r="G338">
        <v>25.86</v>
      </c>
      <c r="H338">
        <v>19.224</v>
      </c>
      <c r="I338">
        <v>1.018</v>
      </c>
      <c r="J338">
        <v>19.231000000000002</v>
      </c>
      <c r="K338">
        <v>4.9000000000000002E-2</v>
      </c>
      <c r="L338">
        <v>2.5000000000000001E-2</v>
      </c>
      <c r="M338">
        <v>1.022</v>
      </c>
      <c r="N338" t="s">
        <v>299</v>
      </c>
      <c r="O338">
        <v>0.78290000000000004</v>
      </c>
      <c r="P338">
        <v>0.40260000000000001</v>
      </c>
      <c r="Q338">
        <v>640.88</v>
      </c>
      <c r="S338" s="4">
        <f t="shared" si="5"/>
        <v>628.527213723719</v>
      </c>
    </row>
    <row r="339" spans="1:19" x14ac:dyDescent="0.5">
      <c r="A339" t="s">
        <v>744</v>
      </c>
      <c r="B339" t="s">
        <v>743</v>
      </c>
      <c r="D339" s="1">
        <v>44848.875694444447</v>
      </c>
      <c r="E339" t="s">
        <v>17</v>
      </c>
      <c r="F339" t="s">
        <v>18</v>
      </c>
      <c r="G339">
        <v>25.86</v>
      </c>
      <c r="H339">
        <v>19.251999999999999</v>
      </c>
      <c r="I339">
        <v>1.018</v>
      </c>
      <c r="J339">
        <v>19.285</v>
      </c>
      <c r="K339">
        <v>5.8000000000000003E-2</v>
      </c>
      <c r="L339">
        <v>2.5000000000000001E-2</v>
      </c>
      <c r="M339">
        <v>1.022</v>
      </c>
      <c r="N339" t="s">
        <v>299</v>
      </c>
      <c r="O339">
        <v>0.77635600000000005</v>
      </c>
      <c r="P339">
        <v>0.40244000000000002</v>
      </c>
      <c r="Q339">
        <v>635.53</v>
      </c>
      <c r="S339" s="4">
        <f t="shared" si="5"/>
        <v>623.28033350679561</v>
      </c>
    </row>
    <row r="340" spans="1:19" x14ac:dyDescent="0.5">
      <c r="A340" t="s">
        <v>745</v>
      </c>
      <c r="B340" t="s">
        <v>743</v>
      </c>
      <c r="D340" s="1">
        <v>44848.881944444445</v>
      </c>
      <c r="E340" t="s">
        <v>17</v>
      </c>
      <c r="F340" t="s">
        <v>18</v>
      </c>
      <c r="G340">
        <v>25.86</v>
      </c>
      <c r="H340">
        <v>19.305</v>
      </c>
      <c r="I340">
        <v>1.018</v>
      </c>
      <c r="J340">
        <v>19.329999999999998</v>
      </c>
      <c r="K340">
        <v>6.5000000000000002E-2</v>
      </c>
      <c r="L340">
        <v>2.5000000000000001E-2</v>
      </c>
      <c r="M340">
        <v>1.022</v>
      </c>
      <c r="N340" t="s">
        <v>299</v>
      </c>
      <c r="O340">
        <v>0.77423699999999995</v>
      </c>
      <c r="P340">
        <v>0.40255999999999997</v>
      </c>
      <c r="Q340">
        <v>633.79999999999995</v>
      </c>
      <c r="S340" s="4">
        <f t="shared" si="5"/>
        <v>621.58367878244462</v>
      </c>
    </row>
    <row r="341" spans="1:19" x14ac:dyDescent="0.5">
      <c r="A341" t="s">
        <v>746</v>
      </c>
      <c r="B341" t="s">
        <v>747</v>
      </c>
      <c r="D341" s="1">
        <v>44848.888888888891</v>
      </c>
      <c r="E341" t="s">
        <v>17</v>
      </c>
      <c r="F341" t="s">
        <v>18</v>
      </c>
      <c r="G341">
        <v>25.86</v>
      </c>
      <c r="H341">
        <v>19.34</v>
      </c>
      <c r="I341">
        <v>1.018</v>
      </c>
      <c r="J341">
        <v>19.376000000000001</v>
      </c>
      <c r="K341">
        <v>6.0999999999999999E-2</v>
      </c>
      <c r="L341">
        <v>2.5000000000000001E-2</v>
      </c>
      <c r="M341">
        <v>1.022</v>
      </c>
      <c r="N341" t="s">
        <v>299</v>
      </c>
      <c r="O341">
        <v>0.98442700000000005</v>
      </c>
      <c r="P341">
        <v>0.40259</v>
      </c>
      <c r="Q341">
        <v>805.88</v>
      </c>
      <c r="S341" s="4">
        <f t="shared" si="5"/>
        <v>790.34688396528315</v>
      </c>
    </row>
    <row r="342" spans="1:19" x14ac:dyDescent="0.5">
      <c r="A342" t="s">
        <v>748</v>
      </c>
      <c r="B342" t="s">
        <v>747</v>
      </c>
      <c r="D342" s="1">
        <v>44848.895138888889</v>
      </c>
      <c r="E342" t="s">
        <v>17</v>
      </c>
      <c r="F342" t="s">
        <v>18</v>
      </c>
      <c r="G342">
        <v>25.86</v>
      </c>
      <c r="H342">
        <v>19.619</v>
      </c>
      <c r="I342">
        <v>1.0179</v>
      </c>
      <c r="J342">
        <v>19.481000000000002</v>
      </c>
      <c r="K342">
        <v>4.8000000000000001E-2</v>
      </c>
      <c r="L342">
        <v>2.5000000000000001E-2</v>
      </c>
      <c r="M342">
        <v>1.022</v>
      </c>
      <c r="N342" t="s">
        <v>299</v>
      </c>
      <c r="O342">
        <v>0.98319999999999996</v>
      </c>
      <c r="P342">
        <v>0.40294999999999997</v>
      </c>
      <c r="Q342">
        <v>804.93</v>
      </c>
      <c r="S342" s="4">
        <f t="shared" si="5"/>
        <v>789.41519495480145</v>
      </c>
    </row>
    <row r="343" spans="1:19" x14ac:dyDescent="0.5">
      <c r="A343" t="s">
        <v>749</v>
      </c>
      <c r="B343" t="s">
        <v>747</v>
      </c>
      <c r="D343" s="1">
        <v>44848.900694444441</v>
      </c>
      <c r="E343" t="s">
        <v>17</v>
      </c>
      <c r="F343" t="s">
        <v>18</v>
      </c>
      <c r="G343">
        <v>25.86</v>
      </c>
      <c r="H343">
        <v>19.611000000000001</v>
      </c>
      <c r="I343">
        <v>1.0179</v>
      </c>
      <c r="J343">
        <v>19.449000000000002</v>
      </c>
      <c r="K343">
        <v>4.1000000000000002E-2</v>
      </c>
      <c r="L343">
        <v>2.5000000000000001E-2</v>
      </c>
      <c r="M343">
        <v>1.022</v>
      </c>
      <c r="N343" t="s">
        <v>299</v>
      </c>
      <c r="O343">
        <v>0.98708099999999999</v>
      </c>
      <c r="P343">
        <v>0.40289000000000003</v>
      </c>
      <c r="Q343">
        <v>808.1</v>
      </c>
      <c r="S343" s="4">
        <f t="shared" si="5"/>
        <v>792.52409407398795</v>
      </c>
    </row>
    <row r="344" spans="1:19" x14ac:dyDescent="0.5">
      <c r="A344" t="s">
        <v>750</v>
      </c>
      <c r="B344" t="s">
        <v>751</v>
      </c>
      <c r="D344" s="1">
        <v>44848.906944444447</v>
      </c>
      <c r="E344" t="s">
        <v>17</v>
      </c>
      <c r="F344" t="s">
        <v>18</v>
      </c>
      <c r="G344">
        <v>33.78</v>
      </c>
      <c r="H344">
        <v>19.588000000000001</v>
      </c>
      <c r="I344">
        <v>1.0239</v>
      </c>
      <c r="J344">
        <v>19.448</v>
      </c>
      <c r="K344">
        <v>3.7999999999999999E-2</v>
      </c>
      <c r="L344">
        <v>2.5000000000000001E-2</v>
      </c>
      <c r="M344">
        <v>1.022</v>
      </c>
      <c r="N344" t="s">
        <v>299</v>
      </c>
      <c r="O344">
        <v>2.3721320000000001</v>
      </c>
      <c r="P344">
        <v>0.40364</v>
      </c>
      <c r="Q344">
        <v>1930.56</v>
      </c>
      <c r="S344" s="4">
        <f t="shared" si="5"/>
        <v>1893.348985342752</v>
      </c>
    </row>
    <row r="345" spans="1:19" x14ac:dyDescent="0.5">
      <c r="A345" t="s">
        <v>752</v>
      </c>
      <c r="B345" t="s">
        <v>751</v>
      </c>
      <c r="D345" s="1">
        <v>44848.913194444445</v>
      </c>
      <c r="E345" t="s">
        <v>17</v>
      </c>
      <c r="F345" t="s">
        <v>18</v>
      </c>
      <c r="G345">
        <v>33.78</v>
      </c>
      <c r="H345">
        <v>19.576000000000001</v>
      </c>
      <c r="I345">
        <v>1.0239</v>
      </c>
      <c r="J345">
        <v>19.457000000000001</v>
      </c>
      <c r="K345">
        <v>4.2000000000000003E-2</v>
      </c>
      <c r="L345">
        <v>2.5000000000000001E-2</v>
      </c>
      <c r="M345">
        <v>1.022</v>
      </c>
      <c r="N345" t="s">
        <v>299</v>
      </c>
      <c r="O345">
        <v>2.378412</v>
      </c>
      <c r="P345">
        <v>0.4037</v>
      </c>
      <c r="Q345">
        <v>1935.67</v>
      </c>
      <c r="S345" s="4">
        <f t="shared" si="5"/>
        <v>1898.3604914938699</v>
      </c>
    </row>
    <row r="346" spans="1:19" x14ac:dyDescent="0.5">
      <c r="A346" t="s">
        <v>753</v>
      </c>
      <c r="B346" t="s">
        <v>751</v>
      </c>
      <c r="D346" s="1">
        <v>44848.919444444444</v>
      </c>
      <c r="E346" t="s">
        <v>17</v>
      </c>
      <c r="F346" t="s">
        <v>18</v>
      </c>
      <c r="G346">
        <v>33.78</v>
      </c>
      <c r="H346">
        <v>19.57</v>
      </c>
      <c r="I346">
        <v>1.0239</v>
      </c>
      <c r="J346">
        <v>19.460999999999999</v>
      </c>
      <c r="K346">
        <v>4.1000000000000002E-2</v>
      </c>
      <c r="L346">
        <v>2.5000000000000001E-2</v>
      </c>
      <c r="M346">
        <v>1.022</v>
      </c>
      <c r="N346" t="s">
        <v>299</v>
      </c>
      <c r="O346">
        <v>2.3719700000000001</v>
      </c>
      <c r="P346">
        <v>0.40367999999999998</v>
      </c>
      <c r="Q346">
        <v>1930.42</v>
      </c>
      <c r="S346" s="4">
        <f t="shared" si="5"/>
        <v>1893.2116838043655</v>
      </c>
    </row>
    <row r="347" spans="1:19" x14ac:dyDescent="0.5">
      <c r="A347" t="s">
        <v>754</v>
      </c>
      <c r="B347" t="s">
        <v>755</v>
      </c>
      <c r="D347" s="1">
        <v>44848.925694444442</v>
      </c>
      <c r="E347" t="s">
        <v>17</v>
      </c>
      <c r="F347" t="s">
        <v>18</v>
      </c>
      <c r="G347">
        <v>33.78</v>
      </c>
      <c r="H347">
        <v>19.599</v>
      </c>
      <c r="I347">
        <v>1.0239</v>
      </c>
      <c r="J347">
        <v>19.553999999999998</v>
      </c>
      <c r="K347">
        <v>3.4000000000000002E-2</v>
      </c>
      <c r="L347">
        <v>2.5000000000000001E-2</v>
      </c>
      <c r="M347">
        <v>1.022</v>
      </c>
      <c r="N347" t="s">
        <v>299</v>
      </c>
      <c r="O347">
        <v>2.4693049999999999</v>
      </c>
      <c r="P347">
        <v>0.40365000000000001</v>
      </c>
      <c r="Q347">
        <v>2009.65</v>
      </c>
      <c r="S347" s="4">
        <f t="shared" si="5"/>
        <v>1970.9145472785419</v>
      </c>
    </row>
    <row r="348" spans="1:19" x14ac:dyDescent="0.5">
      <c r="A348" t="s">
        <v>756</v>
      </c>
      <c r="B348" t="s">
        <v>755</v>
      </c>
      <c r="D348" s="1">
        <v>44848.931944444441</v>
      </c>
      <c r="E348" t="s">
        <v>17</v>
      </c>
      <c r="F348" t="s">
        <v>18</v>
      </c>
      <c r="G348">
        <v>33.78</v>
      </c>
      <c r="H348">
        <v>19.603000000000002</v>
      </c>
      <c r="I348">
        <v>1.0239</v>
      </c>
      <c r="J348">
        <v>19.562000000000001</v>
      </c>
      <c r="K348">
        <v>3.9E-2</v>
      </c>
      <c r="L348">
        <v>2.5000000000000001E-2</v>
      </c>
      <c r="M348">
        <v>1.022</v>
      </c>
      <c r="N348" t="s">
        <v>299</v>
      </c>
      <c r="O348">
        <v>2.4698340000000001</v>
      </c>
      <c r="P348">
        <v>0.40361000000000002</v>
      </c>
      <c r="Q348">
        <v>2010.08</v>
      </c>
      <c r="S348" s="4">
        <f t="shared" si="5"/>
        <v>1971.336259146444</v>
      </c>
    </row>
    <row r="349" spans="1:19" x14ac:dyDescent="0.5">
      <c r="A349" t="s">
        <v>757</v>
      </c>
      <c r="B349" t="s">
        <v>755</v>
      </c>
      <c r="D349" s="1">
        <v>44848.938194444447</v>
      </c>
      <c r="E349" t="s">
        <v>17</v>
      </c>
      <c r="F349" t="s">
        <v>18</v>
      </c>
      <c r="G349">
        <v>33.78</v>
      </c>
      <c r="H349">
        <v>19.579999999999998</v>
      </c>
      <c r="I349">
        <v>1.0239</v>
      </c>
      <c r="J349">
        <v>19.532</v>
      </c>
      <c r="K349">
        <v>3.3000000000000002E-2</v>
      </c>
      <c r="L349">
        <v>2.5000000000000001E-2</v>
      </c>
      <c r="M349">
        <v>1.022</v>
      </c>
      <c r="N349" t="s">
        <v>299</v>
      </c>
      <c r="O349">
        <v>2.4659810000000002</v>
      </c>
      <c r="P349">
        <v>0.40350999999999998</v>
      </c>
      <c r="Q349">
        <v>2006.94</v>
      </c>
      <c r="S349" s="4">
        <f t="shared" si="5"/>
        <v>1968.2567817854836</v>
      </c>
    </row>
    <row r="350" spans="1:19" x14ac:dyDescent="0.5">
      <c r="A350" t="s">
        <v>758</v>
      </c>
      <c r="B350" t="s">
        <v>759</v>
      </c>
      <c r="D350" s="1">
        <v>44848.944444444445</v>
      </c>
      <c r="E350" t="s">
        <v>17</v>
      </c>
      <c r="F350" t="s">
        <v>18</v>
      </c>
      <c r="G350">
        <v>34</v>
      </c>
      <c r="H350">
        <v>19.579999999999998</v>
      </c>
      <c r="I350">
        <v>1.0241</v>
      </c>
      <c r="J350">
        <v>19.526</v>
      </c>
      <c r="K350">
        <v>3.5000000000000003E-2</v>
      </c>
      <c r="L350">
        <v>2.5000000000000001E-2</v>
      </c>
      <c r="M350">
        <v>1.022</v>
      </c>
      <c r="N350" t="s">
        <v>299</v>
      </c>
      <c r="O350">
        <v>1.101388</v>
      </c>
      <c r="P350">
        <v>0.40349000000000002</v>
      </c>
      <c r="Q350">
        <v>896.22</v>
      </c>
      <c r="S350" s="4">
        <f t="shared" si="5"/>
        <v>878.94560523572511</v>
      </c>
    </row>
    <row r="351" spans="1:19" x14ac:dyDescent="0.5">
      <c r="A351" t="s">
        <v>760</v>
      </c>
      <c r="B351" t="s">
        <v>759</v>
      </c>
      <c r="D351" s="1">
        <v>44848.950694444444</v>
      </c>
      <c r="E351" t="s">
        <v>17</v>
      </c>
      <c r="F351" t="s">
        <v>18</v>
      </c>
      <c r="G351">
        <v>34</v>
      </c>
      <c r="H351">
        <v>19.561</v>
      </c>
      <c r="I351">
        <v>1.0241</v>
      </c>
      <c r="J351">
        <v>19.518000000000001</v>
      </c>
      <c r="K351">
        <v>3.7999999999999999E-2</v>
      </c>
      <c r="L351">
        <v>2.5000000000000001E-2</v>
      </c>
      <c r="M351">
        <v>1.022</v>
      </c>
      <c r="N351" t="s">
        <v>299</v>
      </c>
      <c r="O351">
        <v>1.0951109999999999</v>
      </c>
      <c r="P351">
        <v>0.40353</v>
      </c>
      <c r="Q351">
        <v>891.1</v>
      </c>
      <c r="S351" s="4">
        <f t="shared" si="5"/>
        <v>873.92429183186562</v>
      </c>
    </row>
    <row r="352" spans="1:19" x14ac:dyDescent="0.5">
      <c r="A352" t="s">
        <v>761</v>
      </c>
      <c r="B352" t="s">
        <v>759</v>
      </c>
      <c r="D352" s="1">
        <v>44848.956250000003</v>
      </c>
      <c r="E352" t="s">
        <v>17</v>
      </c>
      <c r="F352" t="s">
        <v>18</v>
      </c>
      <c r="G352">
        <v>34</v>
      </c>
      <c r="H352">
        <v>19.556000000000001</v>
      </c>
      <c r="I352">
        <v>1.0241</v>
      </c>
      <c r="J352">
        <v>19.524000000000001</v>
      </c>
      <c r="K352">
        <v>3.4000000000000002E-2</v>
      </c>
      <c r="L352">
        <v>2.5000000000000001E-2</v>
      </c>
      <c r="M352">
        <v>1.022</v>
      </c>
      <c r="N352" t="s">
        <v>299</v>
      </c>
      <c r="O352">
        <v>1.100085</v>
      </c>
      <c r="P352">
        <v>0.40344999999999998</v>
      </c>
      <c r="Q352">
        <v>895.15</v>
      </c>
      <c r="S352" s="4">
        <f t="shared" si="5"/>
        <v>877.89622919234034</v>
      </c>
    </row>
    <row r="353" spans="1:19" x14ac:dyDescent="0.5">
      <c r="A353" t="s">
        <v>762</v>
      </c>
      <c r="B353" t="s">
        <v>763</v>
      </c>
      <c r="D353" s="1">
        <v>44848.962500000001</v>
      </c>
      <c r="E353" t="s">
        <v>17</v>
      </c>
      <c r="F353" t="s">
        <v>18</v>
      </c>
      <c r="G353">
        <v>34</v>
      </c>
      <c r="H353">
        <v>19.545999999999999</v>
      </c>
      <c r="I353">
        <v>1.0241</v>
      </c>
      <c r="J353">
        <v>19.515000000000001</v>
      </c>
      <c r="K353">
        <v>3.4000000000000002E-2</v>
      </c>
      <c r="L353">
        <v>2.5000000000000001E-2</v>
      </c>
      <c r="M353">
        <v>1.022</v>
      </c>
      <c r="N353" t="s">
        <v>299</v>
      </c>
      <c r="O353">
        <v>1.2706869999999999</v>
      </c>
      <c r="P353">
        <v>0.40350999999999998</v>
      </c>
      <c r="Q353">
        <v>1033.97</v>
      </c>
      <c r="S353" s="4">
        <f t="shared" si="5"/>
        <v>1014.0405117555764</v>
      </c>
    </row>
    <row r="354" spans="1:19" x14ac:dyDescent="0.5">
      <c r="A354" t="s">
        <v>764</v>
      </c>
      <c r="B354" t="s">
        <v>763</v>
      </c>
      <c r="D354" s="1">
        <v>44848.96875</v>
      </c>
      <c r="E354" t="s">
        <v>17</v>
      </c>
      <c r="F354" t="s">
        <v>18</v>
      </c>
      <c r="G354">
        <v>34</v>
      </c>
      <c r="H354">
        <v>19.544</v>
      </c>
      <c r="I354">
        <v>1.0241</v>
      </c>
      <c r="J354">
        <v>19.518000000000001</v>
      </c>
      <c r="K354">
        <v>2.8000000000000001E-2</v>
      </c>
      <c r="L354">
        <v>2.5000000000000001E-2</v>
      </c>
      <c r="M354">
        <v>1.022</v>
      </c>
      <c r="N354" t="s">
        <v>299</v>
      </c>
      <c r="O354">
        <v>1.2720320000000001</v>
      </c>
      <c r="P354">
        <v>0.40355000000000002</v>
      </c>
      <c r="Q354">
        <v>1035.06</v>
      </c>
      <c r="S354" s="4">
        <f t="shared" si="5"/>
        <v>1015.1095023044448</v>
      </c>
    </row>
    <row r="355" spans="1:19" x14ac:dyDescent="0.5">
      <c r="A355" t="s">
        <v>765</v>
      </c>
      <c r="B355" t="s">
        <v>763</v>
      </c>
      <c r="D355" s="1">
        <v>44848.974305555559</v>
      </c>
      <c r="E355" t="s">
        <v>17</v>
      </c>
      <c r="F355" t="s">
        <v>18</v>
      </c>
      <c r="G355">
        <v>34</v>
      </c>
      <c r="H355">
        <v>19.545000000000002</v>
      </c>
      <c r="I355">
        <v>1.0241</v>
      </c>
      <c r="J355">
        <v>19.545000000000002</v>
      </c>
      <c r="K355">
        <v>2.5000000000000001E-2</v>
      </c>
      <c r="L355">
        <v>2.5000000000000001E-2</v>
      </c>
      <c r="M355">
        <v>1.022</v>
      </c>
      <c r="N355" t="s">
        <v>299</v>
      </c>
      <c r="O355">
        <v>1.2687440000000001</v>
      </c>
      <c r="P355">
        <v>0.40266999999999997</v>
      </c>
      <c r="Q355">
        <v>1032.3900000000001</v>
      </c>
      <c r="S355" s="4">
        <f t="shared" si="5"/>
        <v>1012.4909658223542</v>
      </c>
    </row>
    <row r="356" spans="1:19" x14ac:dyDescent="0.5">
      <c r="A356" t="s">
        <v>766</v>
      </c>
      <c r="B356" t="s">
        <v>767</v>
      </c>
      <c r="D356" s="1">
        <v>44848.980555555558</v>
      </c>
      <c r="E356" t="s">
        <v>17</v>
      </c>
      <c r="F356" t="s">
        <v>18</v>
      </c>
      <c r="G356">
        <v>26.58</v>
      </c>
      <c r="H356">
        <v>19.553999999999998</v>
      </c>
      <c r="I356">
        <v>1.0185</v>
      </c>
      <c r="J356">
        <v>19.573</v>
      </c>
      <c r="K356">
        <v>2.4E-2</v>
      </c>
      <c r="L356">
        <v>2.5000000000000001E-2</v>
      </c>
      <c r="M356">
        <v>1.022</v>
      </c>
      <c r="N356" t="s">
        <v>299</v>
      </c>
      <c r="O356">
        <v>2.6419640000000002</v>
      </c>
      <c r="P356">
        <v>0.40329999999999999</v>
      </c>
      <c r="Q356">
        <v>2161.7199999999998</v>
      </c>
      <c r="S356" s="4">
        <f t="shared" si="5"/>
        <v>2120.0534397248125</v>
      </c>
    </row>
    <row r="357" spans="1:19" x14ac:dyDescent="0.5">
      <c r="A357" t="s">
        <v>768</v>
      </c>
      <c r="B357" t="s">
        <v>767</v>
      </c>
      <c r="D357" s="1">
        <v>44848.987500000003</v>
      </c>
      <c r="E357" t="s">
        <v>17</v>
      </c>
      <c r="F357" t="s">
        <v>18</v>
      </c>
      <c r="G357">
        <v>26.58</v>
      </c>
      <c r="H357">
        <v>19.568000000000001</v>
      </c>
      <c r="I357">
        <v>1.0185</v>
      </c>
      <c r="J357">
        <v>19.602</v>
      </c>
      <c r="K357">
        <v>2.1999999999999999E-2</v>
      </c>
      <c r="L357">
        <v>2.5000000000000001E-2</v>
      </c>
      <c r="M357">
        <v>1.022</v>
      </c>
      <c r="N357" t="s">
        <v>299</v>
      </c>
      <c r="O357">
        <v>2.6447850000000002</v>
      </c>
      <c r="P357">
        <v>0.40342</v>
      </c>
      <c r="Q357">
        <v>2164.04</v>
      </c>
      <c r="S357" s="4">
        <f t="shared" si="5"/>
        <v>2122.3287223609364</v>
      </c>
    </row>
    <row r="358" spans="1:19" x14ac:dyDescent="0.5">
      <c r="A358" t="s">
        <v>769</v>
      </c>
      <c r="B358" t="s">
        <v>767</v>
      </c>
      <c r="D358" s="1">
        <v>44848.993750000001</v>
      </c>
      <c r="E358" t="s">
        <v>17</v>
      </c>
      <c r="F358" t="s">
        <v>18</v>
      </c>
      <c r="G358">
        <v>26.58</v>
      </c>
      <c r="H358">
        <v>19.562000000000001</v>
      </c>
      <c r="I358">
        <v>1.0185</v>
      </c>
      <c r="J358">
        <v>19.577999999999999</v>
      </c>
      <c r="K358">
        <v>2.7E-2</v>
      </c>
      <c r="L358">
        <v>2.5000000000000001E-2</v>
      </c>
      <c r="M358">
        <v>1.022</v>
      </c>
      <c r="N358" t="s">
        <v>299</v>
      </c>
      <c r="O358">
        <v>2.6408610000000001</v>
      </c>
      <c r="P358">
        <v>0.40356999999999998</v>
      </c>
      <c r="Q358">
        <v>2160.83</v>
      </c>
      <c r="S358" s="4">
        <f t="shared" si="5"/>
        <v>2119.1805942307824</v>
      </c>
    </row>
    <row r="359" spans="1:19" x14ac:dyDescent="0.5">
      <c r="A359" t="s">
        <v>770</v>
      </c>
      <c r="B359" t="s">
        <v>771</v>
      </c>
      <c r="D359" s="1">
        <v>44849</v>
      </c>
      <c r="E359" t="s">
        <v>17</v>
      </c>
      <c r="F359" t="s">
        <v>18</v>
      </c>
      <c r="G359">
        <v>26.58</v>
      </c>
      <c r="H359">
        <v>19.53</v>
      </c>
      <c r="I359">
        <v>1.0185</v>
      </c>
      <c r="J359">
        <v>19.524999999999999</v>
      </c>
      <c r="K359">
        <v>2.5000000000000001E-2</v>
      </c>
      <c r="L359">
        <v>2.5000000000000001E-2</v>
      </c>
      <c r="M359">
        <v>1.022</v>
      </c>
      <c r="N359" t="s">
        <v>299</v>
      </c>
      <c r="O359">
        <v>2.7370700000000001</v>
      </c>
      <c r="P359">
        <v>0.40332000000000001</v>
      </c>
      <c r="Q359">
        <v>2239.5300000000002</v>
      </c>
      <c r="S359" s="4">
        <f t="shared" si="5"/>
        <v>2196.3636733096378</v>
      </c>
    </row>
    <row r="360" spans="1:19" x14ac:dyDescent="0.5">
      <c r="A360" t="s">
        <v>772</v>
      </c>
      <c r="B360" t="s">
        <v>771</v>
      </c>
      <c r="D360" s="1">
        <v>44849.006944444445</v>
      </c>
      <c r="E360" t="s">
        <v>17</v>
      </c>
      <c r="F360" t="s">
        <v>18</v>
      </c>
      <c r="G360">
        <v>26.58</v>
      </c>
      <c r="H360">
        <v>19.512</v>
      </c>
      <c r="I360">
        <v>1.0185</v>
      </c>
      <c r="J360">
        <v>19.507000000000001</v>
      </c>
      <c r="K360">
        <v>0.03</v>
      </c>
      <c r="L360">
        <v>2.5000000000000001E-2</v>
      </c>
      <c r="M360">
        <v>1.022</v>
      </c>
      <c r="N360" t="s">
        <v>299</v>
      </c>
      <c r="O360">
        <v>2.746737</v>
      </c>
      <c r="P360">
        <v>0.40333000000000002</v>
      </c>
      <c r="Q360">
        <v>2247.4299999999998</v>
      </c>
      <c r="S360" s="4">
        <f t="shared" si="5"/>
        <v>2204.1114029757487</v>
      </c>
    </row>
    <row r="361" spans="1:19" x14ac:dyDescent="0.5">
      <c r="A361" t="s">
        <v>773</v>
      </c>
      <c r="B361" t="s">
        <v>771</v>
      </c>
      <c r="D361" s="1">
        <v>44849.013888888891</v>
      </c>
      <c r="E361" t="s">
        <v>17</v>
      </c>
      <c r="F361" t="s">
        <v>18</v>
      </c>
      <c r="G361">
        <v>26.58</v>
      </c>
      <c r="H361">
        <v>19.510000000000002</v>
      </c>
      <c r="I361">
        <v>1.0185</v>
      </c>
      <c r="J361">
        <v>19.518999999999998</v>
      </c>
      <c r="K361">
        <v>2.8000000000000001E-2</v>
      </c>
      <c r="L361">
        <v>2.5000000000000001E-2</v>
      </c>
      <c r="M361">
        <v>1.022</v>
      </c>
      <c r="N361" t="s">
        <v>299</v>
      </c>
      <c r="O361">
        <v>2.7409840000000001</v>
      </c>
      <c r="P361">
        <v>0.40339000000000003</v>
      </c>
      <c r="Q361">
        <v>2242.7199999999998</v>
      </c>
      <c r="S361" s="4">
        <f t="shared" si="5"/>
        <v>2199.4921869343075</v>
      </c>
    </row>
    <row r="362" spans="1:19" x14ac:dyDescent="0.5">
      <c r="A362" t="s">
        <v>774</v>
      </c>
      <c r="B362" t="s">
        <v>30</v>
      </c>
      <c r="D362" s="1">
        <v>44849.020138888889</v>
      </c>
      <c r="E362" t="s">
        <v>31</v>
      </c>
      <c r="F362" t="s">
        <v>18</v>
      </c>
      <c r="G362">
        <v>33</v>
      </c>
      <c r="H362">
        <v>19.507000000000001</v>
      </c>
      <c r="I362">
        <v>1.0234000000000001</v>
      </c>
      <c r="J362">
        <v>19.530999999999999</v>
      </c>
      <c r="K362">
        <v>2.7E-2</v>
      </c>
      <c r="L362">
        <v>2.5000000000000001E-2</v>
      </c>
      <c r="M362">
        <v>1.022</v>
      </c>
      <c r="N362" t="s">
        <v>299</v>
      </c>
      <c r="O362">
        <v>2.6985920000000001</v>
      </c>
      <c r="P362">
        <v>0.40381</v>
      </c>
      <c r="Q362">
        <v>2197.48</v>
      </c>
      <c r="S362" s="4">
        <f t="shared" si="5"/>
        <v>2155.1241755298934</v>
      </c>
    </row>
    <row r="363" spans="1:19" x14ac:dyDescent="0.5">
      <c r="A363" t="s">
        <v>775</v>
      </c>
      <c r="B363" t="s">
        <v>776</v>
      </c>
      <c r="D363" s="1">
        <v>44849.027083333334</v>
      </c>
      <c r="E363" t="s">
        <v>17</v>
      </c>
      <c r="F363" t="s">
        <v>18</v>
      </c>
      <c r="G363">
        <v>33.700000000000003</v>
      </c>
      <c r="H363">
        <v>19.501000000000001</v>
      </c>
      <c r="I363">
        <v>1.0239</v>
      </c>
      <c r="J363">
        <v>19.532</v>
      </c>
      <c r="K363">
        <v>2.8000000000000001E-2</v>
      </c>
      <c r="L363">
        <v>2.5000000000000001E-2</v>
      </c>
      <c r="M363">
        <v>1.022</v>
      </c>
      <c r="N363" t="s">
        <v>299</v>
      </c>
      <c r="O363">
        <v>3.5083980000000001</v>
      </c>
      <c r="P363">
        <v>0.40400999999999998</v>
      </c>
      <c r="Q363">
        <v>2855.42</v>
      </c>
      <c r="S363" s="4">
        <f t="shared" si="5"/>
        <v>2800.3825624313163</v>
      </c>
    </row>
    <row r="364" spans="1:19" x14ac:dyDescent="0.5">
      <c r="A364" t="s">
        <v>777</v>
      </c>
      <c r="B364" t="s">
        <v>776</v>
      </c>
      <c r="D364" s="1">
        <v>44849.03402777778</v>
      </c>
      <c r="E364" t="s">
        <v>17</v>
      </c>
      <c r="F364" t="s">
        <v>18</v>
      </c>
      <c r="G364">
        <v>33.700000000000003</v>
      </c>
      <c r="H364">
        <v>19.498000000000001</v>
      </c>
      <c r="I364">
        <v>1.0239</v>
      </c>
      <c r="J364">
        <v>19.524999999999999</v>
      </c>
      <c r="K364">
        <v>2.9000000000000001E-2</v>
      </c>
      <c r="L364">
        <v>2.5000000000000001E-2</v>
      </c>
      <c r="M364">
        <v>1.022</v>
      </c>
      <c r="N364" t="s">
        <v>299</v>
      </c>
      <c r="O364">
        <v>3.5141909999999998</v>
      </c>
      <c r="P364">
        <v>0.40401999999999999</v>
      </c>
      <c r="Q364">
        <v>2860.13</v>
      </c>
      <c r="S364" s="4">
        <f t="shared" si="5"/>
        <v>2805.001778472757</v>
      </c>
    </row>
    <row r="365" spans="1:19" x14ac:dyDescent="0.5">
      <c r="A365" t="s">
        <v>778</v>
      </c>
      <c r="B365" t="s">
        <v>776</v>
      </c>
      <c r="D365" s="1">
        <v>44849.040277777778</v>
      </c>
      <c r="E365" t="s">
        <v>17</v>
      </c>
      <c r="F365" t="s">
        <v>18</v>
      </c>
      <c r="G365">
        <v>33.700000000000003</v>
      </c>
      <c r="H365">
        <v>19.484000000000002</v>
      </c>
      <c r="I365">
        <v>1.0239</v>
      </c>
      <c r="J365">
        <v>19.515999999999998</v>
      </c>
      <c r="K365">
        <v>2.4E-2</v>
      </c>
      <c r="L365">
        <v>2.5000000000000001E-2</v>
      </c>
      <c r="M365">
        <v>1.022</v>
      </c>
      <c r="N365" t="s">
        <v>299</v>
      </c>
      <c r="O365">
        <v>3.5126879999999998</v>
      </c>
      <c r="P365">
        <v>0.40404000000000001</v>
      </c>
      <c r="Q365">
        <v>2858.9</v>
      </c>
      <c r="S365" s="4">
        <f t="shared" si="5"/>
        <v>2803.795486385502</v>
      </c>
    </row>
    <row r="366" spans="1:19" x14ac:dyDescent="0.5">
      <c r="A366" t="s">
        <v>779</v>
      </c>
      <c r="B366" t="s">
        <v>780</v>
      </c>
      <c r="D366" s="1">
        <v>44849.047222222223</v>
      </c>
      <c r="E366" t="s">
        <v>17</v>
      </c>
      <c r="F366" t="s">
        <v>18</v>
      </c>
      <c r="G366">
        <v>33.700000000000003</v>
      </c>
      <c r="H366">
        <v>19.477</v>
      </c>
      <c r="I366">
        <v>1.0239</v>
      </c>
      <c r="J366">
        <v>19.507000000000001</v>
      </c>
      <c r="K366">
        <v>2.8000000000000001E-2</v>
      </c>
      <c r="L366">
        <v>2.5000000000000001E-2</v>
      </c>
      <c r="M366">
        <v>1.022</v>
      </c>
      <c r="N366" t="s">
        <v>299</v>
      </c>
      <c r="O366">
        <v>3.6349109999999998</v>
      </c>
      <c r="P366">
        <v>0.40390999999999999</v>
      </c>
      <c r="Q366">
        <v>2958.37</v>
      </c>
      <c r="S366" s="4">
        <f t="shared" si="5"/>
        <v>2901.3482294093101</v>
      </c>
    </row>
    <row r="367" spans="1:19" x14ac:dyDescent="0.5">
      <c r="A367" t="s">
        <v>781</v>
      </c>
      <c r="B367" t="s">
        <v>780</v>
      </c>
      <c r="D367" s="1">
        <v>44849.054166666669</v>
      </c>
      <c r="E367" t="s">
        <v>17</v>
      </c>
      <c r="F367" t="s">
        <v>18</v>
      </c>
      <c r="G367">
        <v>33.700000000000003</v>
      </c>
      <c r="H367">
        <v>19.474</v>
      </c>
      <c r="I367">
        <v>1.0239</v>
      </c>
      <c r="J367">
        <v>19.515000000000001</v>
      </c>
      <c r="K367">
        <v>2.8000000000000001E-2</v>
      </c>
      <c r="L367">
        <v>2.5000000000000001E-2</v>
      </c>
      <c r="M367">
        <v>1.022</v>
      </c>
      <c r="N367" t="s">
        <v>299</v>
      </c>
      <c r="O367">
        <v>3.6387749999999999</v>
      </c>
      <c r="P367">
        <v>0.40387000000000001</v>
      </c>
      <c r="Q367">
        <v>2961.51</v>
      </c>
      <c r="S367" s="4">
        <f t="shared" si="5"/>
        <v>2904.427706770271</v>
      </c>
    </row>
    <row r="368" spans="1:19" x14ac:dyDescent="0.5">
      <c r="A368" t="s">
        <v>782</v>
      </c>
      <c r="B368" t="s">
        <v>780</v>
      </c>
      <c r="D368" s="1">
        <v>44849.061111111114</v>
      </c>
      <c r="E368" t="s">
        <v>17</v>
      </c>
      <c r="F368" t="s">
        <v>18</v>
      </c>
      <c r="G368">
        <v>33.700000000000003</v>
      </c>
      <c r="H368">
        <v>19.472999999999999</v>
      </c>
      <c r="I368">
        <v>1.0239</v>
      </c>
      <c r="J368">
        <v>19.513000000000002</v>
      </c>
      <c r="K368">
        <v>3.5999999999999997E-2</v>
      </c>
      <c r="L368">
        <v>2.5000000000000001E-2</v>
      </c>
      <c r="M368">
        <v>1.022</v>
      </c>
      <c r="N368" t="s">
        <v>299</v>
      </c>
      <c r="O368">
        <v>3.6317370000000002</v>
      </c>
      <c r="P368">
        <v>0.40390999999999999</v>
      </c>
      <c r="Q368">
        <v>2955.78</v>
      </c>
      <c r="S368" s="4">
        <f t="shared" si="5"/>
        <v>2898.8081509491549</v>
      </c>
    </row>
    <row r="369" spans="1:19" x14ac:dyDescent="0.5">
      <c r="A369" t="s">
        <v>783</v>
      </c>
      <c r="B369" t="s">
        <v>784</v>
      </c>
      <c r="D369" s="1">
        <v>44849.068055555559</v>
      </c>
      <c r="E369" t="s">
        <v>17</v>
      </c>
      <c r="F369" t="s">
        <v>18</v>
      </c>
      <c r="G369">
        <v>33.869999999999997</v>
      </c>
      <c r="H369">
        <v>19.507000000000001</v>
      </c>
      <c r="I369">
        <v>1.024</v>
      </c>
      <c r="J369">
        <v>19.611000000000001</v>
      </c>
      <c r="K369">
        <v>2.3E-2</v>
      </c>
      <c r="L369">
        <v>2.5000000000000001E-2</v>
      </c>
      <c r="M369">
        <v>1.022</v>
      </c>
      <c r="N369" t="s">
        <v>299</v>
      </c>
      <c r="O369">
        <v>2.3568950000000002</v>
      </c>
      <c r="P369">
        <v>0.40372000000000002</v>
      </c>
      <c r="Q369">
        <v>1917.99</v>
      </c>
      <c r="S369" s="4">
        <f t="shared" si="5"/>
        <v>1881.0212686461675</v>
      </c>
    </row>
    <row r="370" spans="1:19" x14ac:dyDescent="0.5">
      <c r="A370" t="s">
        <v>785</v>
      </c>
      <c r="B370" t="s">
        <v>784</v>
      </c>
      <c r="D370" s="1">
        <v>44849.074305555558</v>
      </c>
      <c r="E370" t="s">
        <v>17</v>
      </c>
      <c r="F370" t="s">
        <v>18</v>
      </c>
      <c r="G370">
        <v>33.869999999999997</v>
      </c>
      <c r="H370">
        <v>19.523</v>
      </c>
      <c r="I370">
        <v>1.024</v>
      </c>
      <c r="J370">
        <v>19.628</v>
      </c>
      <c r="K370">
        <v>1.7999999999999999E-2</v>
      </c>
      <c r="L370">
        <v>2.5000000000000001E-2</v>
      </c>
      <c r="M370">
        <v>1.022</v>
      </c>
      <c r="N370" t="s">
        <v>299</v>
      </c>
      <c r="O370">
        <v>2.3480729999999999</v>
      </c>
      <c r="P370">
        <v>0.40376000000000001</v>
      </c>
      <c r="Q370">
        <v>1910.82</v>
      </c>
      <c r="S370" s="4">
        <f t="shared" si="5"/>
        <v>1873.989468430216</v>
      </c>
    </row>
    <row r="371" spans="1:19" x14ac:dyDescent="0.5">
      <c r="A371" t="s">
        <v>786</v>
      </c>
      <c r="B371" t="s">
        <v>784</v>
      </c>
      <c r="D371" s="1">
        <v>44849.080555555556</v>
      </c>
      <c r="E371" t="s">
        <v>17</v>
      </c>
      <c r="F371" t="s">
        <v>18</v>
      </c>
      <c r="G371">
        <v>33.869999999999997</v>
      </c>
      <c r="H371">
        <v>19.527999999999999</v>
      </c>
      <c r="I371">
        <v>1.024</v>
      </c>
      <c r="J371">
        <v>19.637</v>
      </c>
      <c r="K371">
        <v>1.7000000000000001E-2</v>
      </c>
      <c r="L371">
        <v>2.5000000000000001E-2</v>
      </c>
      <c r="M371">
        <v>1.022</v>
      </c>
      <c r="N371" t="s">
        <v>299</v>
      </c>
      <c r="O371">
        <v>2.353342</v>
      </c>
      <c r="P371">
        <v>0.40383999999999998</v>
      </c>
      <c r="Q371">
        <v>1915.11</v>
      </c>
      <c r="S371" s="4">
        <f t="shared" si="5"/>
        <v>1878.1967798564965</v>
      </c>
    </row>
    <row r="372" spans="1:19" x14ac:dyDescent="0.5">
      <c r="A372" t="s">
        <v>787</v>
      </c>
      <c r="B372" t="s">
        <v>788</v>
      </c>
      <c r="D372" s="1">
        <v>44849.086805555555</v>
      </c>
      <c r="E372" t="s">
        <v>17</v>
      </c>
      <c r="F372" t="s">
        <v>18</v>
      </c>
      <c r="G372">
        <v>33.869999999999997</v>
      </c>
      <c r="H372">
        <v>19.529</v>
      </c>
      <c r="I372">
        <v>1.024</v>
      </c>
      <c r="J372">
        <v>19.643999999999998</v>
      </c>
      <c r="K372">
        <v>1.6E-2</v>
      </c>
      <c r="L372">
        <v>2.5000000000000001E-2</v>
      </c>
      <c r="M372">
        <v>1.022</v>
      </c>
      <c r="N372" t="s">
        <v>299</v>
      </c>
      <c r="O372">
        <v>2.461192</v>
      </c>
      <c r="P372">
        <v>0.40375</v>
      </c>
      <c r="Q372">
        <v>2002.88</v>
      </c>
      <c r="S372" s="4">
        <f t="shared" si="5"/>
        <v>1964.275037172267</v>
      </c>
    </row>
    <row r="373" spans="1:19" x14ac:dyDescent="0.5">
      <c r="A373" t="s">
        <v>789</v>
      </c>
      <c r="B373" t="s">
        <v>788</v>
      </c>
      <c r="D373" s="1">
        <v>44849.093055555553</v>
      </c>
      <c r="E373" t="s">
        <v>17</v>
      </c>
      <c r="F373" t="s">
        <v>18</v>
      </c>
      <c r="G373">
        <v>33.869999999999997</v>
      </c>
      <c r="H373">
        <v>19.532</v>
      </c>
      <c r="I373">
        <v>1.024</v>
      </c>
      <c r="J373">
        <v>19.646999999999998</v>
      </c>
      <c r="K373">
        <v>1.7000000000000001E-2</v>
      </c>
      <c r="L373">
        <v>2.5000000000000001E-2</v>
      </c>
      <c r="M373">
        <v>1.022</v>
      </c>
      <c r="N373" t="s">
        <v>299</v>
      </c>
      <c r="O373">
        <v>2.4720559999999998</v>
      </c>
      <c r="P373">
        <v>0.40328000000000003</v>
      </c>
      <c r="Q373">
        <v>2011.72</v>
      </c>
      <c r="S373" s="4">
        <f t="shared" si="5"/>
        <v>1972.944648596118</v>
      </c>
    </row>
    <row r="374" spans="1:19" x14ac:dyDescent="0.5">
      <c r="A374" t="s">
        <v>790</v>
      </c>
      <c r="B374" t="s">
        <v>788</v>
      </c>
      <c r="D374" s="1">
        <v>44849.1</v>
      </c>
      <c r="E374" t="s">
        <v>17</v>
      </c>
      <c r="F374" t="s">
        <v>18</v>
      </c>
      <c r="G374">
        <v>33.869999999999997</v>
      </c>
      <c r="H374">
        <v>19.527999999999999</v>
      </c>
      <c r="I374">
        <v>1.024</v>
      </c>
      <c r="J374">
        <v>19.643999999999998</v>
      </c>
      <c r="K374">
        <v>1.7000000000000001E-2</v>
      </c>
      <c r="L374">
        <v>2.5000000000000001E-2</v>
      </c>
      <c r="M374">
        <v>1.022</v>
      </c>
      <c r="N374" t="s">
        <v>299</v>
      </c>
      <c r="O374">
        <v>2.4542220000000001</v>
      </c>
      <c r="P374">
        <v>0.4037</v>
      </c>
      <c r="Q374">
        <v>1997.21</v>
      </c>
      <c r="S374" s="4">
        <f t="shared" si="5"/>
        <v>1958.7143248676023</v>
      </c>
    </row>
    <row r="375" spans="1:19" x14ac:dyDescent="0.5">
      <c r="A375" t="s">
        <v>791</v>
      </c>
      <c r="B375" t="s">
        <v>792</v>
      </c>
      <c r="D375" s="1">
        <v>44849.106249999997</v>
      </c>
      <c r="E375" t="s">
        <v>17</v>
      </c>
      <c r="F375" t="s">
        <v>18</v>
      </c>
      <c r="G375">
        <v>34.01</v>
      </c>
      <c r="H375">
        <v>19.524000000000001</v>
      </c>
      <c r="I375">
        <v>1.0241</v>
      </c>
      <c r="J375">
        <v>19.640999999999998</v>
      </c>
      <c r="K375">
        <v>1.6E-2</v>
      </c>
      <c r="L375">
        <v>2.5000000000000001E-2</v>
      </c>
      <c r="M375">
        <v>1.022</v>
      </c>
      <c r="N375" t="s">
        <v>299</v>
      </c>
      <c r="O375">
        <v>2.6051669999999998</v>
      </c>
      <c r="P375">
        <v>0.40389000000000003</v>
      </c>
      <c r="Q375">
        <v>2119.8200000000002</v>
      </c>
      <c r="S375" s="4">
        <f t="shared" si="5"/>
        <v>2078.9610507361972</v>
      </c>
    </row>
    <row r="376" spans="1:19" x14ac:dyDescent="0.5">
      <c r="A376" t="s">
        <v>793</v>
      </c>
      <c r="B376" t="s">
        <v>792</v>
      </c>
      <c r="D376" s="1">
        <v>44849.113194444442</v>
      </c>
      <c r="E376" t="s">
        <v>17</v>
      </c>
      <c r="F376" t="s">
        <v>18</v>
      </c>
      <c r="G376">
        <v>34.01</v>
      </c>
      <c r="H376">
        <v>19.516999999999999</v>
      </c>
      <c r="I376">
        <v>1.0241</v>
      </c>
      <c r="J376">
        <v>19.626999999999999</v>
      </c>
      <c r="K376">
        <v>1.7999999999999999E-2</v>
      </c>
      <c r="L376">
        <v>2.5000000000000001E-2</v>
      </c>
      <c r="M376">
        <v>1.022</v>
      </c>
      <c r="N376" t="s">
        <v>299</v>
      </c>
      <c r="O376">
        <v>2.6052</v>
      </c>
      <c r="P376">
        <v>0.40386</v>
      </c>
      <c r="Q376">
        <v>2119.84</v>
      </c>
      <c r="S376" s="4">
        <f t="shared" si="5"/>
        <v>2078.980665241681</v>
      </c>
    </row>
    <row r="377" spans="1:19" x14ac:dyDescent="0.5">
      <c r="A377" t="s">
        <v>794</v>
      </c>
      <c r="B377" t="s">
        <v>792</v>
      </c>
      <c r="D377" s="1">
        <v>44849.119444444441</v>
      </c>
      <c r="E377" t="s">
        <v>17</v>
      </c>
      <c r="F377" t="s">
        <v>18</v>
      </c>
      <c r="G377">
        <v>34.01</v>
      </c>
      <c r="H377">
        <v>19.52</v>
      </c>
      <c r="I377">
        <v>1.0241</v>
      </c>
      <c r="J377">
        <v>19.64</v>
      </c>
      <c r="K377">
        <v>1.7000000000000001E-2</v>
      </c>
      <c r="L377">
        <v>2.5000000000000001E-2</v>
      </c>
      <c r="M377">
        <v>1.022</v>
      </c>
      <c r="N377" t="s">
        <v>299</v>
      </c>
      <c r="O377">
        <v>2.6127199999999999</v>
      </c>
      <c r="P377">
        <v>0.40393000000000001</v>
      </c>
      <c r="Q377">
        <v>2125.96</v>
      </c>
      <c r="S377" s="4">
        <f t="shared" si="5"/>
        <v>2084.9827039197316</v>
      </c>
    </row>
    <row r="378" spans="1:19" x14ac:dyDescent="0.5">
      <c r="A378" t="s">
        <v>795</v>
      </c>
      <c r="B378" t="s">
        <v>796</v>
      </c>
      <c r="D378" s="1">
        <v>44849.125694444447</v>
      </c>
      <c r="E378" t="s">
        <v>17</v>
      </c>
      <c r="F378" t="s">
        <v>18</v>
      </c>
      <c r="G378">
        <v>34.01</v>
      </c>
      <c r="H378">
        <v>19.521000000000001</v>
      </c>
      <c r="I378">
        <v>1.0241</v>
      </c>
      <c r="J378">
        <v>19.655000000000001</v>
      </c>
      <c r="K378">
        <v>1.7000000000000001E-2</v>
      </c>
      <c r="L378">
        <v>2.5000000000000001E-2</v>
      </c>
      <c r="M378">
        <v>1.022</v>
      </c>
      <c r="N378" t="s">
        <v>299</v>
      </c>
      <c r="O378">
        <v>2.6269010000000002</v>
      </c>
      <c r="P378">
        <v>0.40390999999999999</v>
      </c>
      <c r="Q378">
        <v>2137.5</v>
      </c>
      <c r="S378" s="4">
        <f t="shared" si="5"/>
        <v>2096.3002735838995</v>
      </c>
    </row>
    <row r="379" spans="1:19" x14ac:dyDescent="0.5">
      <c r="A379" t="s">
        <v>797</v>
      </c>
      <c r="B379" t="s">
        <v>796</v>
      </c>
      <c r="D379" s="1">
        <v>44849.132638888892</v>
      </c>
      <c r="E379" t="s">
        <v>17</v>
      </c>
      <c r="F379" t="s">
        <v>18</v>
      </c>
      <c r="G379">
        <v>34.01</v>
      </c>
      <c r="H379">
        <v>19.524999999999999</v>
      </c>
      <c r="I379">
        <v>1.0241</v>
      </c>
      <c r="J379">
        <v>19.66</v>
      </c>
      <c r="K379">
        <v>1.6E-2</v>
      </c>
      <c r="L379">
        <v>2.5000000000000001E-2</v>
      </c>
      <c r="M379">
        <v>1.022</v>
      </c>
      <c r="N379" t="s">
        <v>299</v>
      </c>
      <c r="O379">
        <v>2.6262880000000002</v>
      </c>
      <c r="P379">
        <v>0.40386</v>
      </c>
      <c r="Q379">
        <v>2137.0100000000002</v>
      </c>
      <c r="S379" s="4">
        <f t="shared" si="5"/>
        <v>2095.8197181995461</v>
      </c>
    </row>
    <row r="380" spans="1:19" x14ac:dyDescent="0.5">
      <c r="A380" t="s">
        <v>798</v>
      </c>
      <c r="B380" t="s">
        <v>796</v>
      </c>
      <c r="D380" s="1">
        <v>44849.138888888891</v>
      </c>
      <c r="E380" t="s">
        <v>17</v>
      </c>
      <c r="F380" t="s">
        <v>18</v>
      </c>
      <c r="G380">
        <v>34.01</v>
      </c>
      <c r="H380">
        <v>19.513000000000002</v>
      </c>
      <c r="I380">
        <v>1.0241</v>
      </c>
      <c r="J380">
        <v>19.643000000000001</v>
      </c>
      <c r="K380">
        <v>1.6E-2</v>
      </c>
      <c r="L380">
        <v>2.5000000000000001E-2</v>
      </c>
      <c r="M380">
        <v>1.022</v>
      </c>
      <c r="N380" t="s">
        <v>299</v>
      </c>
      <c r="O380">
        <v>2.6285349999999998</v>
      </c>
      <c r="P380">
        <v>0.40393000000000001</v>
      </c>
      <c r="Q380">
        <v>2138.83</v>
      </c>
      <c r="S380" s="4">
        <f t="shared" si="5"/>
        <v>2097.6046381985739</v>
      </c>
    </row>
    <row r="381" spans="1:19" x14ac:dyDescent="0.5">
      <c r="A381" t="s">
        <v>799</v>
      </c>
      <c r="B381" t="s">
        <v>800</v>
      </c>
      <c r="D381" s="1">
        <v>44849.145138888889</v>
      </c>
      <c r="E381" t="s">
        <v>17</v>
      </c>
      <c r="F381" t="s">
        <v>18</v>
      </c>
      <c r="G381">
        <v>33.96</v>
      </c>
      <c r="H381">
        <v>19.420999999999999</v>
      </c>
      <c r="I381">
        <v>1.0241</v>
      </c>
      <c r="J381">
        <v>19.390999999999998</v>
      </c>
      <c r="K381">
        <v>3.6999999999999998E-2</v>
      </c>
      <c r="L381">
        <v>2.5000000000000001E-2</v>
      </c>
      <c r="M381">
        <v>1.022</v>
      </c>
      <c r="N381" t="s">
        <v>299</v>
      </c>
      <c r="O381">
        <v>1.0765670000000001</v>
      </c>
      <c r="P381">
        <v>0.40322999999999998</v>
      </c>
      <c r="Q381">
        <v>876.01</v>
      </c>
      <c r="R381" t="s">
        <v>801</v>
      </c>
      <c r="S381" s="4">
        <f t="shared" si="5"/>
        <v>859.12514744431894</v>
      </c>
    </row>
    <row r="382" spans="1:19" x14ac:dyDescent="0.5">
      <c r="A382" t="s">
        <v>802</v>
      </c>
      <c r="B382" t="s">
        <v>800</v>
      </c>
      <c r="D382" s="1">
        <v>44849.151388888888</v>
      </c>
      <c r="E382" t="s">
        <v>17</v>
      </c>
      <c r="F382" t="s">
        <v>18</v>
      </c>
      <c r="G382">
        <v>33.96</v>
      </c>
      <c r="H382">
        <v>19.376999999999999</v>
      </c>
      <c r="I382">
        <v>1.0241</v>
      </c>
      <c r="J382">
        <v>19.367999999999999</v>
      </c>
      <c r="K382">
        <v>3.5999999999999997E-2</v>
      </c>
      <c r="L382">
        <v>2.5000000000000001E-2</v>
      </c>
      <c r="M382">
        <v>1.022</v>
      </c>
      <c r="N382" t="s">
        <v>299</v>
      </c>
      <c r="O382">
        <v>1.0691649999999999</v>
      </c>
      <c r="P382">
        <v>0.40277000000000002</v>
      </c>
      <c r="Q382">
        <v>869.98</v>
      </c>
      <c r="S382" s="4">
        <f t="shared" si="5"/>
        <v>853.21137404094543</v>
      </c>
    </row>
    <row r="383" spans="1:19" x14ac:dyDescent="0.5">
      <c r="A383" t="s">
        <v>803</v>
      </c>
      <c r="B383" t="s">
        <v>800</v>
      </c>
      <c r="D383" s="1">
        <v>44849.156944444447</v>
      </c>
      <c r="E383" t="s">
        <v>17</v>
      </c>
      <c r="F383" t="s">
        <v>18</v>
      </c>
      <c r="G383">
        <v>33.96</v>
      </c>
      <c r="H383">
        <v>19.373999999999999</v>
      </c>
      <c r="I383">
        <v>1.0241</v>
      </c>
      <c r="J383">
        <v>19.363</v>
      </c>
      <c r="K383">
        <v>4.1000000000000002E-2</v>
      </c>
      <c r="L383">
        <v>2.5000000000000001E-2</v>
      </c>
      <c r="M383">
        <v>1.022</v>
      </c>
      <c r="N383" t="s">
        <v>299</v>
      </c>
      <c r="O383">
        <v>1.0682590000000001</v>
      </c>
      <c r="P383">
        <v>0.40327000000000002</v>
      </c>
      <c r="Q383">
        <v>869.24</v>
      </c>
      <c r="S383" s="4">
        <f t="shared" si="5"/>
        <v>852.48563733804383</v>
      </c>
    </row>
    <row r="384" spans="1:19" x14ac:dyDescent="0.5">
      <c r="A384" t="s">
        <v>804</v>
      </c>
      <c r="B384" t="s">
        <v>805</v>
      </c>
      <c r="D384" s="1">
        <v>44849.163194444445</v>
      </c>
      <c r="E384" t="s">
        <v>17</v>
      </c>
      <c r="F384" t="s">
        <v>18</v>
      </c>
      <c r="G384">
        <v>33.96</v>
      </c>
      <c r="H384">
        <v>19.367999999999999</v>
      </c>
      <c r="I384">
        <v>1.0241</v>
      </c>
      <c r="J384">
        <v>19.366</v>
      </c>
      <c r="K384">
        <v>3.9E-2</v>
      </c>
      <c r="L384">
        <v>2.5000000000000001E-2</v>
      </c>
      <c r="M384">
        <v>1.022</v>
      </c>
      <c r="N384" t="s">
        <v>299</v>
      </c>
      <c r="O384">
        <v>1.278294</v>
      </c>
      <c r="P384">
        <v>0.40329999999999999</v>
      </c>
      <c r="Q384">
        <v>1040.1400000000001</v>
      </c>
      <c r="S384" s="4">
        <f t="shared" si="5"/>
        <v>1020.0915866973368</v>
      </c>
    </row>
    <row r="385" spans="1:19" x14ac:dyDescent="0.5">
      <c r="A385" t="s">
        <v>806</v>
      </c>
      <c r="B385" t="s">
        <v>805</v>
      </c>
      <c r="D385" s="1">
        <v>44849.169444444444</v>
      </c>
      <c r="E385" t="s">
        <v>17</v>
      </c>
      <c r="F385" t="s">
        <v>18</v>
      </c>
      <c r="G385">
        <v>33.96</v>
      </c>
      <c r="H385">
        <v>19.37</v>
      </c>
      <c r="I385">
        <v>1.0241</v>
      </c>
      <c r="J385">
        <v>19.361999999999998</v>
      </c>
      <c r="K385">
        <v>4.2000000000000003E-2</v>
      </c>
      <c r="L385">
        <v>2.5000000000000001E-2</v>
      </c>
      <c r="M385">
        <v>1.022</v>
      </c>
      <c r="N385" t="s">
        <v>299</v>
      </c>
      <c r="O385">
        <v>1.2803249999999999</v>
      </c>
      <c r="P385">
        <v>0.40321000000000001</v>
      </c>
      <c r="Q385">
        <v>1041.8</v>
      </c>
      <c r="S385" s="4">
        <f t="shared" si="5"/>
        <v>1021.7195906524942</v>
      </c>
    </row>
    <row r="386" spans="1:19" x14ac:dyDescent="0.5">
      <c r="A386" t="s">
        <v>807</v>
      </c>
      <c r="B386" t="s">
        <v>805</v>
      </c>
      <c r="D386" s="1">
        <v>44849.175694444442</v>
      </c>
      <c r="E386" t="s">
        <v>17</v>
      </c>
      <c r="F386" t="s">
        <v>18</v>
      </c>
      <c r="G386">
        <v>33.96</v>
      </c>
      <c r="H386">
        <v>19.370999999999999</v>
      </c>
      <c r="I386">
        <v>1.0241</v>
      </c>
      <c r="J386">
        <v>19.367999999999999</v>
      </c>
      <c r="K386">
        <v>3.5000000000000003E-2</v>
      </c>
      <c r="L386">
        <v>2.5000000000000001E-2</v>
      </c>
      <c r="M386">
        <v>1.022</v>
      </c>
      <c r="N386" t="s">
        <v>299</v>
      </c>
      <c r="O386">
        <v>1.273941</v>
      </c>
      <c r="P386">
        <v>0.40323999999999999</v>
      </c>
      <c r="Q386">
        <v>1036.5999999999999</v>
      </c>
      <c r="S386" s="4">
        <f t="shared" si="5"/>
        <v>1016.6198192266994</v>
      </c>
    </row>
    <row r="387" spans="1:19" x14ac:dyDescent="0.5">
      <c r="A387" t="s">
        <v>808</v>
      </c>
      <c r="B387" t="s">
        <v>30</v>
      </c>
      <c r="D387" s="1">
        <v>44849.181250000001</v>
      </c>
      <c r="E387" t="s">
        <v>31</v>
      </c>
      <c r="F387" t="s">
        <v>18</v>
      </c>
      <c r="G387">
        <v>33</v>
      </c>
      <c r="H387">
        <v>19.38</v>
      </c>
      <c r="I387">
        <v>1.0234000000000001</v>
      </c>
      <c r="J387">
        <v>19.39</v>
      </c>
      <c r="K387">
        <v>3.7999999999999999E-2</v>
      </c>
      <c r="L387">
        <v>2.5000000000000001E-2</v>
      </c>
      <c r="M387">
        <v>1.022</v>
      </c>
      <c r="N387" t="s">
        <v>299</v>
      </c>
      <c r="O387">
        <v>2.6967829999999999</v>
      </c>
      <c r="P387">
        <v>0.40334999999999999</v>
      </c>
      <c r="Q387">
        <v>2195.94</v>
      </c>
      <c r="S387" s="4">
        <f t="shared" ref="S387:S426" si="6">Q387*0.980725274191298</f>
        <v>2153.613858607639</v>
      </c>
    </row>
    <row r="388" spans="1:19" x14ac:dyDescent="0.5">
      <c r="A388" t="s">
        <v>809</v>
      </c>
      <c r="B388" t="s">
        <v>810</v>
      </c>
      <c r="D388" s="1">
        <v>44849.188194444447</v>
      </c>
      <c r="E388" t="s">
        <v>17</v>
      </c>
      <c r="F388" t="s">
        <v>18</v>
      </c>
      <c r="G388">
        <v>33.72</v>
      </c>
      <c r="H388">
        <v>19.382000000000001</v>
      </c>
      <c r="I388">
        <v>1.0239</v>
      </c>
      <c r="J388">
        <v>19.387</v>
      </c>
      <c r="K388">
        <v>3.5999999999999997E-2</v>
      </c>
      <c r="L388">
        <v>2.5000000000000001E-2</v>
      </c>
      <c r="M388">
        <v>1.022</v>
      </c>
      <c r="N388" t="s">
        <v>299</v>
      </c>
      <c r="O388">
        <v>2.7342680000000001</v>
      </c>
      <c r="P388">
        <v>0.40266999999999997</v>
      </c>
      <c r="Q388">
        <v>2225.27</v>
      </c>
      <c r="S388" s="4">
        <f t="shared" si="6"/>
        <v>2182.3785308996694</v>
      </c>
    </row>
    <row r="389" spans="1:19" x14ac:dyDescent="0.5">
      <c r="A389" t="s">
        <v>811</v>
      </c>
      <c r="B389" t="s">
        <v>810</v>
      </c>
      <c r="D389" s="1">
        <v>44849.194444444445</v>
      </c>
      <c r="E389" t="s">
        <v>17</v>
      </c>
      <c r="F389" t="s">
        <v>18</v>
      </c>
      <c r="G389">
        <v>33.72</v>
      </c>
      <c r="H389">
        <v>19.376000000000001</v>
      </c>
      <c r="I389">
        <v>1.0239</v>
      </c>
      <c r="J389">
        <v>19.38</v>
      </c>
      <c r="K389">
        <v>3.5999999999999997E-2</v>
      </c>
      <c r="L389">
        <v>2.5000000000000001E-2</v>
      </c>
      <c r="M389">
        <v>1.022</v>
      </c>
      <c r="N389" t="s">
        <v>299</v>
      </c>
      <c r="O389">
        <v>2.7262620000000002</v>
      </c>
      <c r="P389">
        <v>0.40321000000000001</v>
      </c>
      <c r="Q389">
        <v>2218.75</v>
      </c>
      <c r="S389" s="4">
        <f t="shared" si="6"/>
        <v>2175.9842021119425</v>
      </c>
    </row>
    <row r="390" spans="1:19" x14ac:dyDescent="0.5">
      <c r="A390" t="s">
        <v>812</v>
      </c>
      <c r="B390" t="s">
        <v>810</v>
      </c>
      <c r="D390" s="1">
        <v>44849.201388888891</v>
      </c>
      <c r="E390" t="s">
        <v>17</v>
      </c>
      <c r="F390" t="s">
        <v>18</v>
      </c>
      <c r="G390">
        <v>33.72</v>
      </c>
      <c r="H390">
        <v>19.375</v>
      </c>
      <c r="I390">
        <v>1.0239</v>
      </c>
      <c r="J390">
        <v>19.382999999999999</v>
      </c>
      <c r="K390">
        <v>3.1E-2</v>
      </c>
      <c r="L390">
        <v>2.5000000000000001E-2</v>
      </c>
      <c r="M390">
        <v>1.022</v>
      </c>
      <c r="N390" t="s">
        <v>299</v>
      </c>
      <c r="O390">
        <v>2.7241689999999998</v>
      </c>
      <c r="P390">
        <v>0.40316999999999997</v>
      </c>
      <c r="Q390">
        <v>2217.0500000000002</v>
      </c>
      <c r="S390" s="4">
        <f t="shared" si="6"/>
        <v>2174.3169691458174</v>
      </c>
    </row>
    <row r="391" spans="1:19" x14ac:dyDescent="0.5">
      <c r="A391" t="s">
        <v>813</v>
      </c>
      <c r="B391" t="s">
        <v>814</v>
      </c>
      <c r="D391" s="1">
        <v>44849.208333333336</v>
      </c>
      <c r="E391" t="s">
        <v>17</v>
      </c>
      <c r="F391" t="s">
        <v>18</v>
      </c>
      <c r="G391">
        <v>33.72</v>
      </c>
      <c r="H391">
        <v>19.376999999999999</v>
      </c>
      <c r="I391">
        <v>1.0239</v>
      </c>
      <c r="J391">
        <v>19.384</v>
      </c>
      <c r="K391">
        <v>3.9E-2</v>
      </c>
      <c r="L391">
        <v>2.5000000000000001E-2</v>
      </c>
      <c r="M391">
        <v>1.022</v>
      </c>
      <c r="N391" t="s">
        <v>299</v>
      </c>
      <c r="O391">
        <v>2.8443170000000002</v>
      </c>
      <c r="P391">
        <v>0.4032</v>
      </c>
      <c r="Q391">
        <v>2314.83</v>
      </c>
      <c r="S391" s="4">
        <f t="shared" si="6"/>
        <v>2270.2122864562421</v>
      </c>
    </row>
    <row r="392" spans="1:19" x14ac:dyDescent="0.5">
      <c r="A392" t="s">
        <v>815</v>
      </c>
      <c r="B392" t="s">
        <v>814</v>
      </c>
      <c r="D392" s="1">
        <v>44849.214583333334</v>
      </c>
      <c r="E392" t="s">
        <v>17</v>
      </c>
      <c r="F392" t="s">
        <v>18</v>
      </c>
      <c r="G392">
        <v>33.72</v>
      </c>
      <c r="H392">
        <v>19.372</v>
      </c>
      <c r="I392">
        <v>1.0239</v>
      </c>
      <c r="J392">
        <v>19.375</v>
      </c>
      <c r="K392">
        <v>3.6999999999999998E-2</v>
      </c>
      <c r="L392">
        <v>2.5000000000000001E-2</v>
      </c>
      <c r="M392">
        <v>1.022</v>
      </c>
      <c r="N392" t="s">
        <v>299</v>
      </c>
      <c r="O392">
        <v>2.8413080000000002</v>
      </c>
      <c r="P392">
        <v>0.4032</v>
      </c>
      <c r="Q392">
        <v>2312.38</v>
      </c>
      <c r="S392" s="4">
        <f t="shared" si="6"/>
        <v>2267.8095095344738</v>
      </c>
    </row>
    <row r="393" spans="1:19" x14ac:dyDescent="0.5">
      <c r="A393" t="s">
        <v>816</v>
      </c>
      <c r="B393" t="s">
        <v>814</v>
      </c>
      <c r="D393" s="1">
        <v>44849.22152777778</v>
      </c>
      <c r="E393" t="s">
        <v>17</v>
      </c>
      <c r="F393" t="s">
        <v>18</v>
      </c>
      <c r="G393">
        <v>33.72</v>
      </c>
      <c r="H393">
        <v>19.361999999999998</v>
      </c>
      <c r="I393">
        <v>1.024</v>
      </c>
      <c r="J393">
        <v>19.376999999999999</v>
      </c>
      <c r="K393">
        <v>4.2000000000000003E-2</v>
      </c>
      <c r="L393">
        <v>2.5000000000000001E-2</v>
      </c>
      <c r="M393">
        <v>1.022</v>
      </c>
      <c r="N393" t="s">
        <v>299</v>
      </c>
      <c r="O393">
        <v>2.840147</v>
      </c>
      <c r="P393">
        <v>0.40325</v>
      </c>
      <c r="Q393">
        <v>2311.4299999999998</v>
      </c>
      <c r="S393" s="4">
        <f t="shared" si="6"/>
        <v>2266.8778205239919</v>
      </c>
    </row>
    <row r="394" spans="1:19" x14ac:dyDescent="0.5">
      <c r="A394" t="s">
        <v>817</v>
      </c>
      <c r="B394" t="s">
        <v>818</v>
      </c>
      <c r="D394" s="1">
        <v>44849.228472222225</v>
      </c>
      <c r="E394" t="s">
        <v>17</v>
      </c>
      <c r="F394" t="s">
        <v>18</v>
      </c>
      <c r="G394">
        <v>26.2</v>
      </c>
      <c r="H394">
        <v>19.367999999999999</v>
      </c>
      <c r="I394">
        <v>1.0182</v>
      </c>
      <c r="J394">
        <v>19.387</v>
      </c>
      <c r="K394">
        <v>4.2000000000000003E-2</v>
      </c>
      <c r="L394">
        <v>2.5000000000000001E-2</v>
      </c>
      <c r="M394">
        <v>1.022</v>
      </c>
      <c r="N394" t="s">
        <v>299</v>
      </c>
      <c r="O394">
        <v>3.578856</v>
      </c>
      <c r="P394">
        <v>0.40376000000000001</v>
      </c>
      <c r="Q394">
        <v>2929.01</v>
      </c>
      <c r="S394" s="4">
        <f t="shared" si="6"/>
        <v>2872.5541353590538</v>
      </c>
    </row>
    <row r="395" spans="1:19" x14ac:dyDescent="0.5">
      <c r="A395" t="s">
        <v>819</v>
      </c>
      <c r="B395" t="s">
        <v>818</v>
      </c>
      <c r="D395" s="1">
        <v>44849.23541666667</v>
      </c>
      <c r="E395" t="s">
        <v>17</v>
      </c>
      <c r="F395" t="s">
        <v>18</v>
      </c>
      <c r="G395">
        <v>26.2</v>
      </c>
      <c r="H395">
        <v>19.367999999999999</v>
      </c>
      <c r="I395">
        <v>1.0182</v>
      </c>
      <c r="J395">
        <v>19.382000000000001</v>
      </c>
      <c r="K395">
        <v>4.1000000000000002E-2</v>
      </c>
      <c r="L395">
        <v>2.5000000000000001E-2</v>
      </c>
      <c r="M395">
        <v>1.022</v>
      </c>
      <c r="N395" t="s">
        <v>299</v>
      </c>
      <c r="O395">
        <v>3.5820289999999999</v>
      </c>
      <c r="P395">
        <v>0.40372000000000002</v>
      </c>
      <c r="Q395">
        <v>2931.61</v>
      </c>
      <c r="S395" s="4">
        <f t="shared" si="6"/>
        <v>2875.1040210719511</v>
      </c>
    </row>
    <row r="396" spans="1:19" x14ac:dyDescent="0.5">
      <c r="A396" t="s">
        <v>820</v>
      </c>
      <c r="B396" t="s">
        <v>818</v>
      </c>
      <c r="D396" s="1">
        <v>44849.242361111108</v>
      </c>
      <c r="E396" t="s">
        <v>17</v>
      </c>
      <c r="F396" t="s">
        <v>18</v>
      </c>
      <c r="G396">
        <v>26.2</v>
      </c>
      <c r="H396">
        <v>19.36</v>
      </c>
      <c r="I396">
        <v>1.0182</v>
      </c>
      <c r="J396">
        <v>19.364999999999998</v>
      </c>
      <c r="K396">
        <v>3.7999999999999999E-2</v>
      </c>
      <c r="L396">
        <v>2.5000000000000001E-2</v>
      </c>
      <c r="M396">
        <v>1.022</v>
      </c>
      <c r="N396" t="s">
        <v>299</v>
      </c>
      <c r="O396">
        <v>3.5813060000000001</v>
      </c>
      <c r="P396">
        <v>0.40371000000000001</v>
      </c>
      <c r="Q396">
        <v>2931.01</v>
      </c>
      <c r="S396" s="4">
        <f t="shared" si="6"/>
        <v>2874.5155859074366</v>
      </c>
    </row>
    <row r="397" spans="1:19" x14ac:dyDescent="0.5">
      <c r="A397" t="s">
        <v>821</v>
      </c>
      <c r="B397" t="s">
        <v>822</v>
      </c>
      <c r="D397" s="1">
        <v>44849.25</v>
      </c>
      <c r="E397" t="s">
        <v>17</v>
      </c>
      <c r="F397" t="s">
        <v>18</v>
      </c>
      <c r="G397">
        <v>26.2</v>
      </c>
      <c r="H397">
        <v>19.361999999999998</v>
      </c>
      <c r="I397">
        <v>1.0182</v>
      </c>
      <c r="J397">
        <v>19.382000000000001</v>
      </c>
      <c r="K397">
        <v>3.7999999999999999E-2</v>
      </c>
      <c r="L397">
        <v>2.5000000000000001E-2</v>
      </c>
      <c r="M397">
        <v>1.022</v>
      </c>
      <c r="N397" t="s">
        <v>299</v>
      </c>
      <c r="O397">
        <v>3.6854239999999998</v>
      </c>
      <c r="P397">
        <v>0.40357999999999999</v>
      </c>
      <c r="Q397">
        <v>3016.23</v>
      </c>
      <c r="S397" s="4">
        <f t="shared" si="6"/>
        <v>2958.0929937740189</v>
      </c>
    </row>
    <row r="398" spans="1:19" x14ac:dyDescent="0.5">
      <c r="A398" t="s">
        <v>823</v>
      </c>
      <c r="B398" t="s">
        <v>822</v>
      </c>
      <c r="D398" s="1">
        <v>44849.256944444445</v>
      </c>
      <c r="E398" t="s">
        <v>17</v>
      </c>
      <c r="F398" t="s">
        <v>18</v>
      </c>
      <c r="G398">
        <v>26.2</v>
      </c>
      <c r="H398">
        <v>19.363</v>
      </c>
      <c r="I398">
        <v>1.0182</v>
      </c>
      <c r="J398">
        <v>19.396999999999998</v>
      </c>
      <c r="K398">
        <v>3.2000000000000001E-2</v>
      </c>
      <c r="L398">
        <v>2.5000000000000001E-2</v>
      </c>
      <c r="M398">
        <v>1.022</v>
      </c>
      <c r="N398" t="s">
        <v>299</v>
      </c>
      <c r="O398">
        <v>3.6886380000000001</v>
      </c>
      <c r="P398">
        <v>0.40348000000000001</v>
      </c>
      <c r="Q398">
        <v>3018.86</v>
      </c>
      <c r="S398" s="4">
        <f t="shared" si="6"/>
        <v>2960.6723012451421</v>
      </c>
    </row>
    <row r="399" spans="1:19" x14ac:dyDescent="0.5">
      <c r="A399" t="s">
        <v>824</v>
      </c>
      <c r="B399" t="s">
        <v>822</v>
      </c>
      <c r="D399" s="1">
        <v>44849.263888888891</v>
      </c>
      <c r="E399" t="s">
        <v>17</v>
      </c>
      <c r="F399" t="s">
        <v>18</v>
      </c>
      <c r="G399">
        <v>26.2</v>
      </c>
      <c r="H399">
        <v>19.375</v>
      </c>
      <c r="I399">
        <v>1.0182</v>
      </c>
      <c r="J399">
        <v>19.41</v>
      </c>
      <c r="K399">
        <v>3.6999999999999998E-2</v>
      </c>
      <c r="L399">
        <v>2.5000000000000001E-2</v>
      </c>
      <c r="M399">
        <v>1.022</v>
      </c>
      <c r="N399" t="s">
        <v>299</v>
      </c>
      <c r="O399">
        <v>3.6855630000000001</v>
      </c>
      <c r="P399">
        <v>0.40355000000000002</v>
      </c>
      <c r="Q399">
        <v>3016.35</v>
      </c>
      <c r="S399" s="4">
        <f t="shared" si="6"/>
        <v>2958.2106808069216</v>
      </c>
    </row>
    <row r="400" spans="1:19" x14ac:dyDescent="0.5">
      <c r="A400" t="s">
        <v>825</v>
      </c>
      <c r="B400" t="s">
        <v>826</v>
      </c>
      <c r="D400" s="1">
        <v>44849.270833333336</v>
      </c>
      <c r="E400" t="s">
        <v>17</v>
      </c>
      <c r="F400" t="s">
        <v>18</v>
      </c>
      <c r="G400">
        <v>26.51</v>
      </c>
      <c r="H400">
        <v>19.384</v>
      </c>
      <c r="I400">
        <v>1.0185</v>
      </c>
      <c r="J400">
        <v>19.395</v>
      </c>
      <c r="K400">
        <v>3.7999999999999999E-2</v>
      </c>
      <c r="L400">
        <v>2.5000000000000001E-2</v>
      </c>
      <c r="M400">
        <v>1.022</v>
      </c>
      <c r="N400" t="s">
        <v>299</v>
      </c>
      <c r="O400">
        <v>1.7134480000000001</v>
      </c>
      <c r="P400">
        <v>0.40292</v>
      </c>
      <c r="Q400">
        <v>1402</v>
      </c>
      <c r="S400" s="4">
        <f t="shared" si="6"/>
        <v>1374.9768344161998</v>
      </c>
    </row>
    <row r="401" spans="1:19" x14ac:dyDescent="0.5">
      <c r="A401" t="s">
        <v>827</v>
      </c>
      <c r="B401" t="s">
        <v>826</v>
      </c>
      <c r="D401" s="1">
        <v>44849.277083333334</v>
      </c>
      <c r="E401" t="s">
        <v>17</v>
      </c>
      <c r="F401" t="s">
        <v>18</v>
      </c>
      <c r="G401">
        <v>26.51</v>
      </c>
      <c r="H401">
        <v>19.379000000000001</v>
      </c>
      <c r="I401">
        <v>1.0185</v>
      </c>
      <c r="J401">
        <v>19.398</v>
      </c>
      <c r="K401">
        <v>3.7999999999999999E-2</v>
      </c>
      <c r="L401">
        <v>2.5000000000000001E-2</v>
      </c>
      <c r="M401">
        <v>1.022</v>
      </c>
      <c r="N401" t="s">
        <v>299</v>
      </c>
      <c r="O401">
        <v>1.7053700000000001</v>
      </c>
      <c r="P401">
        <v>0.40303</v>
      </c>
      <c r="Q401">
        <v>1395.39</v>
      </c>
      <c r="S401" s="4">
        <f t="shared" si="6"/>
        <v>1368.4942403537952</v>
      </c>
    </row>
    <row r="402" spans="1:19" x14ac:dyDescent="0.5">
      <c r="A402" t="s">
        <v>828</v>
      </c>
      <c r="B402" t="s">
        <v>826</v>
      </c>
      <c r="D402" s="1">
        <v>44849.283333333333</v>
      </c>
      <c r="E402" t="s">
        <v>17</v>
      </c>
      <c r="F402" t="s">
        <v>18</v>
      </c>
      <c r="G402">
        <v>26.51</v>
      </c>
      <c r="H402">
        <v>19.379000000000001</v>
      </c>
      <c r="I402">
        <v>1.0185</v>
      </c>
      <c r="J402">
        <v>19.399000000000001</v>
      </c>
      <c r="K402">
        <v>3.6999999999999998E-2</v>
      </c>
      <c r="L402">
        <v>2.5000000000000001E-2</v>
      </c>
      <c r="M402">
        <v>1.022</v>
      </c>
      <c r="N402" t="s">
        <v>299</v>
      </c>
      <c r="O402">
        <v>1.699562</v>
      </c>
      <c r="P402">
        <v>0.40300000000000002</v>
      </c>
      <c r="Q402">
        <v>1390.64</v>
      </c>
      <c r="S402" s="4">
        <f t="shared" si="6"/>
        <v>1363.8357953013867</v>
      </c>
    </row>
    <row r="403" spans="1:19" x14ac:dyDescent="0.5">
      <c r="A403" t="s">
        <v>829</v>
      </c>
      <c r="B403" t="s">
        <v>830</v>
      </c>
      <c r="D403" s="1">
        <v>44849.289583333331</v>
      </c>
      <c r="E403" t="s">
        <v>17</v>
      </c>
      <c r="F403" t="s">
        <v>18</v>
      </c>
      <c r="G403">
        <v>26.51</v>
      </c>
      <c r="H403">
        <v>19.375</v>
      </c>
      <c r="I403">
        <v>1.0185</v>
      </c>
      <c r="J403">
        <v>19.402999999999999</v>
      </c>
      <c r="K403">
        <v>3.7999999999999999E-2</v>
      </c>
      <c r="L403">
        <v>2.5000000000000001E-2</v>
      </c>
      <c r="M403">
        <v>1.022</v>
      </c>
      <c r="N403" t="s">
        <v>299</v>
      </c>
      <c r="O403">
        <v>1.868946</v>
      </c>
      <c r="P403">
        <v>0.40293000000000001</v>
      </c>
      <c r="Q403">
        <v>1529.23</v>
      </c>
      <c r="S403" s="4">
        <f t="shared" si="6"/>
        <v>1499.7545110515587</v>
      </c>
    </row>
    <row r="404" spans="1:19" x14ac:dyDescent="0.5">
      <c r="A404" t="s">
        <v>831</v>
      </c>
      <c r="B404" t="s">
        <v>830</v>
      </c>
      <c r="D404" s="1">
        <v>44849.29583333333</v>
      </c>
      <c r="E404" t="s">
        <v>17</v>
      </c>
      <c r="F404" t="s">
        <v>18</v>
      </c>
      <c r="G404">
        <v>26.51</v>
      </c>
      <c r="H404">
        <v>19.37</v>
      </c>
      <c r="I404">
        <v>1.0185</v>
      </c>
      <c r="J404">
        <v>19.396000000000001</v>
      </c>
      <c r="K404">
        <v>3.7999999999999999E-2</v>
      </c>
      <c r="L404">
        <v>2.5000000000000001E-2</v>
      </c>
      <c r="M404">
        <v>1.022</v>
      </c>
      <c r="N404" t="s">
        <v>299</v>
      </c>
      <c r="O404">
        <v>1.8754679999999999</v>
      </c>
      <c r="P404">
        <v>0.40289999999999998</v>
      </c>
      <c r="Q404">
        <v>1534.57</v>
      </c>
      <c r="S404" s="4">
        <f t="shared" si="6"/>
        <v>1504.99158401574</v>
      </c>
    </row>
    <row r="405" spans="1:19" x14ac:dyDescent="0.5">
      <c r="A405" t="s">
        <v>832</v>
      </c>
      <c r="B405" t="s">
        <v>830</v>
      </c>
      <c r="D405" s="1">
        <v>44849.302083333336</v>
      </c>
      <c r="E405" t="s">
        <v>17</v>
      </c>
      <c r="F405" t="s">
        <v>18</v>
      </c>
      <c r="G405">
        <v>26.51</v>
      </c>
      <c r="H405">
        <v>19.373999999999999</v>
      </c>
      <c r="I405">
        <v>1.0185</v>
      </c>
      <c r="J405">
        <v>19.408999999999999</v>
      </c>
      <c r="K405">
        <v>3.4000000000000002E-2</v>
      </c>
      <c r="L405">
        <v>2.5000000000000001E-2</v>
      </c>
      <c r="M405">
        <v>1.022</v>
      </c>
      <c r="N405" t="s">
        <v>299</v>
      </c>
      <c r="O405">
        <v>1.8717919999999999</v>
      </c>
      <c r="P405">
        <v>0.40300000000000002</v>
      </c>
      <c r="Q405">
        <v>1531.56</v>
      </c>
      <c r="S405" s="4">
        <f t="shared" si="6"/>
        <v>1502.0396009404242</v>
      </c>
    </row>
    <row r="406" spans="1:19" x14ac:dyDescent="0.5">
      <c r="A406" t="s">
        <v>833</v>
      </c>
      <c r="B406" t="s">
        <v>834</v>
      </c>
      <c r="D406" s="1">
        <v>44849.308333333334</v>
      </c>
      <c r="E406" t="s">
        <v>17</v>
      </c>
      <c r="F406" t="s">
        <v>18</v>
      </c>
      <c r="G406">
        <v>26.2</v>
      </c>
      <c r="H406">
        <v>19.369</v>
      </c>
      <c r="I406">
        <v>1.0182</v>
      </c>
      <c r="J406">
        <v>19.396000000000001</v>
      </c>
      <c r="K406">
        <v>3.5000000000000003E-2</v>
      </c>
      <c r="L406">
        <v>2.5000000000000001E-2</v>
      </c>
      <c r="M406">
        <v>1.022</v>
      </c>
      <c r="N406" t="s">
        <v>299</v>
      </c>
      <c r="O406">
        <v>0.80279</v>
      </c>
      <c r="P406">
        <v>0.40292</v>
      </c>
      <c r="Q406">
        <v>657.02</v>
      </c>
      <c r="S406" s="4">
        <f t="shared" si="6"/>
        <v>644.35611964916654</v>
      </c>
    </row>
    <row r="407" spans="1:19" x14ac:dyDescent="0.5">
      <c r="A407" t="s">
        <v>835</v>
      </c>
      <c r="B407" t="s">
        <v>834</v>
      </c>
      <c r="D407" s="1">
        <v>44849.313888888886</v>
      </c>
      <c r="E407" t="s">
        <v>17</v>
      </c>
      <c r="F407" t="s">
        <v>18</v>
      </c>
      <c r="G407">
        <v>26.2</v>
      </c>
      <c r="H407">
        <v>19.366</v>
      </c>
      <c r="I407">
        <v>1.0182</v>
      </c>
      <c r="J407">
        <v>19.395</v>
      </c>
      <c r="K407">
        <v>4.1000000000000002E-2</v>
      </c>
      <c r="L407">
        <v>2.5000000000000001E-2</v>
      </c>
      <c r="M407">
        <v>1.022</v>
      </c>
      <c r="N407" t="s">
        <v>299</v>
      </c>
      <c r="O407">
        <v>0.79871999999999999</v>
      </c>
      <c r="P407">
        <v>0.40288000000000002</v>
      </c>
      <c r="Q407">
        <v>653.69000000000005</v>
      </c>
      <c r="S407" s="4">
        <f t="shared" si="6"/>
        <v>641.09030448610963</v>
      </c>
    </row>
    <row r="408" spans="1:19" x14ac:dyDescent="0.5">
      <c r="A408" t="s">
        <v>836</v>
      </c>
      <c r="B408" t="s">
        <v>834</v>
      </c>
      <c r="D408" s="1">
        <v>44849.319444444445</v>
      </c>
      <c r="E408" t="s">
        <v>17</v>
      </c>
      <c r="F408" t="s">
        <v>18</v>
      </c>
      <c r="G408">
        <v>26.2</v>
      </c>
      <c r="H408">
        <v>19.366</v>
      </c>
      <c r="I408">
        <v>1.0182</v>
      </c>
      <c r="J408">
        <v>19.391999999999999</v>
      </c>
      <c r="K408">
        <v>4.3999999999999997E-2</v>
      </c>
      <c r="L408">
        <v>2.5000000000000001E-2</v>
      </c>
      <c r="M408">
        <v>1.022</v>
      </c>
      <c r="N408" t="s">
        <v>299</v>
      </c>
      <c r="O408">
        <v>0.79788599999999998</v>
      </c>
      <c r="P408">
        <v>0.40304000000000001</v>
      </c>
      <c r="Q408">
        <v>653.01</v>
      </c>
      <c r="S408" s="4">
        <f t="shared" si="6"/>
        <v>640.42341129965951</v>
      </c>
    </row>
    <row r="409" spans="1:19" x14ac:dyDescent="0.5">
      <c r="A409" t="s">
        <v>837</v>
      </c>
      <c r="B409" t="s">
        <v>838</v>
      </c>
      <c r="D409" s="1">
        <v>44849.325694444444</v>
      </c>
      <c r="E409" t="s">
        <v>17</v>
      </c>
      <c r="F409" t="s">
        <v>18</v>
      </c>
      <c r="G409">
        <v>26.2</v>
      </c>
      <c r="H409">
        <v>19.361000000000001</v>
      </c>
      <c r="I409">
        <v>1.0182</v>
      </c>
      <c r="J409">
        <v>19.382999999999999</v>
      </c>
      <c r="K409">
        <v>3.9E-2</v>
      </c>
      <c r="L409">
        <v>2.5000000000000001E-2</v>
      </c>
      <c r="M409">
        <v>1.022</v>
      </c>
      <c r="N409" t="s">
        <v>299</v>
      </c>
      <c r="O409">
        <v>1.0393399999999999</v>
      </c>
      <c r="P409">
        <v>0.40295999999999998</v>
      </c>
      <c r="Q409">
        <v>850.62</v>
      </c>
      <c r="S409" s="4">
        <f t="shared" si="6"/>
        <v>834.22453273260192</v>
      </c>
    </row>
    <row r="410" spans="1:19" x14ac:dyDescent="0.5">
      <c r="A410" t="s">
        <v>839</v>
      </c>
      <c r="B410" t="s">
        <v>838</v>
      </c>
      <c r="D410" s="1">
        <v>44849.331250000003</v>
      </c>
      <c r="E410" t="s">
        <v>17</v>
      </c>
      <c r="F410" t="s">
        <v>18</v>
      </c>
      <c r="G410">
        <v>26.2</v>
      </c>
      <c r="H410">
        <v>19.356000000000002</v>
      </c>
      <c r="I410">
        <v>1.0182</v>
      </c>
      <c r="J410">
        <v>19.373999999999999</v>
      </c>
      <c r="K410">
        <v>3.3000000000000002E-2</v>
      </c>
      <c r="L410">
        <v>2.5000000000000001E-2</v>
      </c>
      <c r="M410">
        <v>1.022</v>
      </c>
      <c r="N410" t="s">
        <v>299</v>
      </c>
      <c r="O410">
        <v>1.037113</v>
      </c>
      <c r="P410">
        <v>0.40293000000000001</v>
      </c>
      <c r="Q410">
        <v>848.79</v>
      </c>
      <c r="S410" s="4">
        <f t="shared" si="6"/>
        <v>832.42980548083176</v>
      </c>
    </row>
    <row r="411" spans="1:19" x14ac:dyDescent="0.5">
      <c r="A411" t="s">
        <v>840</v>
      </c>
      <c r="B411" t="s">
        <v>838</v>
      </c>
      <c r="D411" s="1">
        <v>44849.337500000001</v>
      </c>
      <c r="E411" t="s">
        <v>17</v>
      </c>
      <c r="F411" t="s">
        <v>18</v>
      </c>
      <c r="G411">
        <v>26.2</v>
      </c>
      <c r="H411">
        <v>19.349</v>
      </c>
      <c r="I411">
        <v>1.0182</v>
      </c>
      <c r="J411">
        <v>19.370999999999999</v>
      </c>
      <c r="K411">
        <v>3.9E-2</v>
      </c>
      <c r="L411">
        <v>2.5000000000000001E-2</v>
      </c>
      <c r="M411">
        <v>1.022</v>
      </c>
      <c r="N411" t="s">
        <v>299</v>
      </c>
      <c r="O411">
        <v>1.0467040000000001</v>
      </c>
      <c r="P411">
        <v>0.40239999999999998</v>
      </c>
      <c r="Q411">
        <v>856.64</v>
      </c>
      <c r="S411" s="4">
        <f t="shared" si="6"/>
        <v>840.12849888323342</v>
      </c>
    </row>
    <row r="412" spans="1:19" x14ac:dyDescent="0.5">
      <c r="A412" t="s">
        <v>841</v>
      </c>
      <c r="B412" t="s">
        <v>30</v>
      </c>
      <c r="D412" s="1">
        <v>44849.343055555553</v>
      </c>
      <c r="E412" t="s">
        <v>31</v>
      </c>
      <c r="F412" t="s">
        <v>18</v>
      </c>
      <c r="G412">
        <v>33</v>
      </c>
      <c r="H412">
        <v>19.350999999999999</v>
      </c>
      <c r="I412">
        <v>1.0234000000000001</v>
      </c>
      <c r="J412">
        <v>19.399000000000001</v>
      </c>
      <c r="K412">
        <v>3.4000000000000002E-2</v>
      </c>
      <c r="L412">
        <v>2.5000000000000001E-2</v>
      </c>
      <c r="M412">
        <v>1.022</v>
      </c>
      <c r="N412" t="s">
        <v>299</v>
      </c>
      <c r="O412">
        <v>2.6831239999999998</v>
      </c>
      <c r="P412">
        <v>0.40364</v>
      </c>
      <c r="Q412">
        <v>2184.8000000000002</v>
      </c>
      <c r="S412" s="4">
        <f t="shared" si="6"/>
        <v>2142.6885790531478</v>
      </c>
    </row>
    <row r="413" spans="1:19" x14ac:dyDescent="0.5">
      <c r="A413" t="s">
        <v>842</v>
      </c>
      <c r="B413" t="s">
        <v>843</v>
      </c>
      <c r="D413" s="1">
        <v>44849.35</v>
      </c>
      <c r="E413" t="s">
        <v>17</v>
      </c>
      <c r="F413" t="s">
        <v>18</v>
      </c>
      <c r="G413">
        <v>26.96</v>
      </c>
      <c r="H413">
        <v>19.364999999999998</v>
      </c>
      <c r="I413">
        <v>1.0187999999999999</v>
      </c>
      <c r="J413">
        <v>19.398</v>
      </c>
      <c r="K413">
        <v>3.7999999999999999E-2</v>
      </c>
      <c r="L413">
        <v>2.5000000000000001E-2</v>
      </c>
      <c r="M413">
        <v>1.022</v>
      </c>
      <c r="N413" t="s">
        <v>299</v>
      </c>
      <c r="O413">
        <v>1.69364</v>
      </c>
      <c r="P413">
        <v>0.40304000000000001</v>
      </c>
      <c r="Q413">
        <v>1385.32</v>
      </c>
      <c r="R413" t="s">
        <v>844</v>
      </c>
      <c r="S413" s="4">
        <f t="shared" si="6"/>
        <v>1358.6183368426889</v>
      </c>
    </row>
    <row r="414" spans="1:19" x14ac:dyDescent="0.5">
      <c r="A414" t="s">
        <v>845</v>
      </c>
      <c r="B414" t="s">
        <v>843</v>
      </c>
      <c r="D414" s="1">
        <v>44849.355555555558</v>
      </c>
      <c r="E414" t="s">
        <v>17</v>
      </c>
      <c r="F414" t="s">
        <v>18</v>
      </c>
      <c r="G414">
        <v>26.96</v>
      </c>
      <c r="H414">
        <v>19.37</v>
      </c>
      <c r="I414">
        <v>1.0187999999999999</v>
      </c>
      <c r="J414">
        <v>19.402999999999999</v>
      </c>
      <c r="K414">
        <v>4.1000000000000002E-2</v>
      </c>
      <c r="L414">
        <v>2.5000000000000001E-2</v>
      </c>
      <c r="M414">
        <v>1.022</v>
      </c>
      <c r="N414" t="s">
        <v>299</v>
      </c>
      <c r="O414">
        <v>1.689376</v>
      </c>
      <c r="P414">
        <v>0.40307999999999999</v>
      </c>
      <c r="Q414">
        <v>1381.84</v>
      </c>
      <c r="S414" s="4">
        <f t="shared" si="6"/>
        <v>1355.2054128885031</v>
      </c>
    </row>
    <row r="415" spans="1:19" x14ac:dyDescent="0.5">
      <c r="A415" t="s">
        <v>846</v>
      </c>
      <c r="B415" t="s">
        <v>843</v>
      </c>
      <c r="D415" s="1">
        <v>44849.361805555556</v>
      </c>
      <c r="E415" t="s">
        <v>17</v>
      </c>
      <c r="F415" t="s">
        <v>18</v>
      </c>
      <c r="G415">
        <v>26.96</v>
      </c>
      <c r="H415">
        <v>19.376999999999999</v>
      </c>
      <c r="I415">
        <v>1.0187999999999999</v>
      </c>
      <c r="J415">
        <v>19.408999999999999</v>
      </c>
      <c r="K415">
        <v>3.6999999999999998E-2</v>
      </c>
      <c r="L415">
        <v>2.5000000000000001E-2</v>
      </c>
      <c r="M415">
        <v>1.022</v>
      </c>
      <c r="N415" t="s">
        <v>299</v>
      </c>
      <c r="O415">
        <v>1.69129</v>
      </c>
      <c r="P415">
        <v>0.40311000000000002</v>
      </c>
      <c r="Q415">
        <v>1383.41</v>
      </c>
      <c r="S415" s="4">
        <f t="shared" si="6"/>
        <v>1356.7451515689836</v>
      </c>
    </row>
    <row r="416" spans="1:19" x14ac:dyDescent="0.5">
      <c r="A416" t="s">
        <v>847</v>
      </c>
      <c r="B416" t="s">
        <v>848</v>
      </c>
      <c r="D416" s="1">
        <v>44849.368055555555</v>
      </c>
      <c r="E416" t="s">
        <v>17</v>
      </c>
      <c r="F416" t="s">
        <v>18</v>
      </c>
      <c r="G416">
        <v>26.96</v>
      </c>
      <c r="H416">
        <v>19.395</v>
      </c>
      <c r="I416">
        <v>1.0187999999999999</v>
      </c>
      <c r="J416">
        <v>19.454000000000001</v>
      </c>
      <c r="K416">
        <v>3.6999999999999998E-2</v>
      </c>
      <c r="L416">
        <v>2.5000000000000001E-2</v>
      </c>
      <c r="M416">
        <v>1.022</v>
      </c>
      <c r="N416" t="s">
        <v>299</v>
      </c>
      <c r="O416">
        <v>1.8362750000000001</v>
      </c>
      <c r="P416">
        <v>0.40250999999999998</v>
      </c>
      <c r="Q416">
        <v>1502</v>
      </c>
      <c r="S416" s="4">
        <f t="shared" si="6"/>
        <v>1473.0493618353296</v>
      </c>
    </row>
    <row r="417" spans="1:19" x14ac:dyDescent="0.5">
      <c r="A417" t="s">
        <v>849</v>
      </c>
      <c r="B417" t="s">
        <v>848</v>
      </c>
      <c r="D417" s="1">
        <v>44849.374305555553</v>
      </c>
      <c r="E417" t="s">
        <v>17</v>
      </c>
      <c r="F417" t="s">
        <v>18</v>
      </c>
      <c r="G417">
        <v>26.96</v>
      </c>
      <c r="H417">
        <v>19.405000000000001</v>
      </c>
      <c r="I417">
        <v>1.0187999999999999</v>
      </c>
      <c r="J417">
        <v>19.463999999999999</v>
      </c>
      <c r="K417">
        <v>3.5000000000000003E-2</v>
      </c>
      <c r="L417">
        <v>2.5000000000000001E-2</v>
      </c>
      <c r="M417">
        <v>1.022</v>
      </c>
      <c r="N417" t="s">
        <v>299</v>
      </c>
      <c r="O417">
        <v>1.8333550000000001</v>
      </c>
      <c r="P417">
        <v>0.4032</v>
      </c>
      <c r="Q417">
        <v>1499.62</v>
      </c>
      <c r="S417" s="4">
        <f t="shared" si="6"/>
        <v>1470.7152356827542</v>
      </c>
    </row>
    <row r="418" spans="1:19" x14ac:dyDescent="0.5">
      <c r="A418" t="s">
        <v>850</v>
      </c>
      <c r="B418" t="s">
        <v>848</v>
      </c>
      <c r="D418" s="1">
        <v>44849.380555555559</v>
      </c>
      <c r="E418" t="s">
        <v>17</v>
      </c>
      <c r="F418" t="s">
        <v>18</v>
      </c>
      <c r="G418">
        <v>26.96</v>
      </c>
      <c r="H418">
        <v>19.405999999999999</v>
      </c>
      <c r="I418">
        <v>1.0187999999999999</v>
      </c>
      <c r="J418">
        <v>19.47</v>
      </c>
      <c r="K418">
        <v>3.5999999999999997E-2</v>
      </c>
      <c r="L418">
        <v>2.5000000000000001E-2</v>
      </c>
      <c r="M418">
        <v>1.022</v>
      </c>
      <c r="N418" t="s">
        <v>299</v>
      </c>
      <c r="O418">
        <v>1.8292790000000001</v>
      </c>
      <c r="P418">
        <v>0.40311999999999998</v>
      </c>
      <c r="Q418">
        <v>1496.29</v>
      </c>
      <c r="S418" s="4">
        <f t="shared" si="6"/>
        <v>1467.4494205196972</v>
      </c>
    </row>
    <row r="419" spans="1:19" x14ac:dyDescent="0.5">
      <c r="A419" t="s">
        <v>851</v>
      </c>
      <c r="B419" t="s">
        <v>852</v>
      </c>
      <c r="D419" s="1">
        <v>44849.386805555558</v>
      </c>
      <c r="E419" t="s">
        <v>17</v>
      </c>
      <c r="F419" t="s">
        <v>18</v>
      </c>
      <c r="G419">
        <v>33.96</v>
      </c>
      <c r="H419">
        <v>19.402999999999999</v>
      </c>
      <c r="I419">
        <v>1.0241</v>
      </c>
      <c r="J419">
        <v>19.459</v>
      </c>
      <c r="K419">
        <v>3.4000000000000002E-2</v>
      </c>
      <c r="L419">
        <v>2.5000000000000001E-2</v>
      </c>
      <c r="M419">
        <v>1.022</v>
      </c>
      <c r="N419" t="s">
        <v>299</v>
      </c>
      <c r="O419">
        <v>1.1849050000000001</v>
      </c>
      <c r="P419">
        <v>0.40366000000000002</v>
      </c>
      <c r="Q419">
        <v>964.16</v>
      </c>
      <c r="S419" s="4">
        <f t="shared" si="6"/>
        <v>945.57608036428178</v>
      </c>
    </row>
    <row r="420" spans="1:19" x14ac:dyDescent="0.5">
      <c r="A420" t="s">
        <v>853</v>
      </c>
      <c r="B420" t="s">
        <v>852</v>
      </c>
      <c r="D420" s="1">
        <v>44849.392361111109</v>
      </c>
      <c r="E420" t="s">
        <v>17</v>
      </c>
      <c r="F420" t="s">
        <v>18</v>
      </c>
      <c r="G420">
        <v>33.96</v>
      </c>
      <c r="H420">
        <v>19.396000000000001</v>
      </c>
      <c r="I420">
        <v>1.0241</v>
      </c>
      <c r="J420">
        <v>19.452999999999999</v>
      </c>
      <c r="K420">
        <v>3.9E-2</v>
      </c>
      <c r="L420">
        <v>2.5000000000000001E-2</v>
      </c>
      <c r="M420">
        <v>1.022</v>
      </c>
      <c r="N420" t="s">
        <v>299</v>
      </c>
      <c r="O420">
        <v>1.1798409999999999</v>
      </c>
      <c r="P420">
        <v>0.40364</v>
      </c>
      <c r="Q420">
        <v>960.04</v>
      </c>
      <c r="S420" s="4">
        <f t="shared" si="6"/>
        <v>941.53549223461368</v>
      </c>
    </row>
    <row r="421" spans="1:19" x14ac:dyDescent="0.5">
      <c r="A421" t="s">
        <v>854</v>
      </c>
      <c r="B421" t="s">
        <v>852</v>
      </c>
      <c r="D421" s="1">
        <v>44849.398611111108</v>
      </c>
      <c r="E421" t="s">
        <v>17</v>
      </c>
      <c r="F421" t="s">
        <v>18</v>
      </c>
      <c r="G421">
        <v>33.96</v>
      </c>
      <c r="H421">
        <v>19.395</v>
      </c>
      <c r="I421">
        <v>1.0241</v>
      </c>
      <c r="J421">
        <v>19.456</v>
      </c>
      <c r="K421">
        <v>3.6999999999999998E-2</v>
      </c>
      <c r="L421">
        <v>2.5000000000000001E-2</v>
      </c>
      <c r="M421">
        <v>1.022</v>
      </c>
      <c r="N421" t="s">
        <v>299</v>
      </c>
      <c r="O421">
        <v>1.179619</v>
      </c>
      <c r="P421">
        <v>0.40368999999999999</v>
      </c>
      <c r="Q421">
        <v>959.86</v>
      </c>
      <c r="S421" s="4">
        <f t="shared" si="6"/>
        <v>941.35896168525926</v>
      </c>
    </row>
    <row r="422" spans="1:19" x14ac:dyDescent="0.5">
      <c r="A422" t="s">
        <v>855</v>
      </c>
      <c r="B422" t="s">
        <v>856</v>
      </c>
      <c r="D422" s="1">
        <v>44849.404166666667</v>
      </c>
      <c r="E422" t="s">
        <v>17</v>
      </c>
      <c r="F422" t="s">
        <v>18</v>
      </c>
      <c r="G422">
        <v>33.96</v>
      </c>
      <c r="H422">
        <v>19.393000000000001</v>
      </c>
      <c r="I422">
        <v>1.0241</v>
      </c>
      <c r="J422">
        <v>19.469000000000001</v>
      </c>
      <c r="K422">
        <v>0.04</v>
      </c>
      <c r="L422">
        <v>2.5000000000000001E-2</v>
      </c>
      <c r="M422">
        <v>1.022</v>
      </c>
      <c r="N422" t="s">
        <v>299</v>
      </c>
      <c r="O422">
        <v>1.197794</v>
      </c>
      <c r="P422">
        <v>0.40359</v>
      </c>
      <c r="Q422">
        <v>974.65</v>
      </c>
      <c r="S422" s="4">
        <f t="shared" si="6"/>
        <v>955.86388849054856</v>
      </c>
    </row>
    <row r="423" spans="1:19" x14ac:dyDescent="0.5">
      <c r="A423" t="s">
        <v>857</v>
      </c>
      <c r="B423" t="s">
        <v>856</v>
      </c>
      <c r="D423" s="1">
        <v>44849.410416666666</v>
      </c>
      <c r="E423" t="s">
        <v>17</v>
      </c>
      <c r="F423" t="s">
        <v>18</v>
      </c>
      <c r="G423">
        <v>33.96</v>
      </c>
      <c r="H423">
        <v>19.759</v>
      </c>
      <c r="I423">
        <v>1.024</v>
      </c>
      <c r="J423">
        <v>19.654</v>
      </c>
      <c r="K423">
        <v>5.8000000000000003E-2</v>
      </c>
      <c r="L423">
        <v>2.5000000000000001E-2</v>
      </c>
      <c r="M423">
        <v>1.022</v>
      </c>
      <c r="N423" t="s">
        <v>299</v>
      </c>
      <c r="O423">
        <v>1.1968270000000001</v>
      </c>
      <c r="P423">
        <v>0.40361000000000002</v>
      </c>
      <c r="Q423">
        <v>973.95</v>
      </c>
      <c r="S423" s="4">
        <f t="shared" si="6"/>
        <v>955.17738079861465</v>
      </c>
    </row>
    <row r="424" spans="1:19" x14ac:dyDescent="0.5">
      <c r="A424" t="s">
        <v>858</v>
      </c>
      <c r="B424" t="s">
        <v>856</v>
      </c>
      <c r="D424" s="1">
        <v>44849.417361111111</v>
      </c>
      <c r="E424" t="s">
        <v>17</v>
      </c>
      <c r="F424" t="s">
        <v>18</v>
      </c>
      <c r="G424">
        <v>33.96</v>
      </c>
      <c r="H424">
        <v>19.934000000000001</v>
      </c>
      <c r="I424">
        <v>1.024</v>
      </c>
      <c r="J424">
        <v>19.738</v>
      </c>
      <c r="K424">
        <v>3.3000000000000002E-2</v>
      </c>
      <c r="L424">
        <v>2.5000000000000001E-2</v>
      </c>
      <c r="M424">
        <v>1.022</v>
      </c>
      <c r="N424" t="s">
        <v>299</v>
      </c>
      <c r="O424">
        <v>1.1993229999999999</v>
      </c>
      <c r="P424">
        <v>0.40383000000000002</v>
      </c>
      <c r="Q424">
        <v>976.02</v>
      </c>
      <c r="S424" s="4">
        <f t="shared" si="6"/>
        <v>957.20748211619059</v>
      </c>
    </row>
    <row r="425" spans="1:19" x14ac:dyDescent="0.5">
      <c r="A425" t="s">
        <v>859</v>
      </c>
      <c r="B425" t="s">
        <v>30</v>
      </c>
      <c r="D425" s="1">
        <v>44849.423611111109</v>
      </c>
      <c r="E425" t="s">
        <v>31</v>
      </c>
      <c r="F425" t="s">
        <v>18</v>
      </c>
      <c r="G425">
        <v>33</v>
      </c>
      <c r="H425">
        <v>19.965</v>
      </c>
      <c r="I425">
        <v>1.0232000000000001</v>
      </c>
      <c r="J425">
        <v>19.803000000000001</v>
      </c>
      <c r="K425">
        <v>3.2000000000000001E-2</v>
      </c>
      <c r="L425">
        <v>2.5000000000000001E-2</v>
      </c>
      <c r="M425">
        <v>1.022</v>
      </c>
      <c r="N425" t="s">
        <v>299</v>
      </c>
      <c r="O425">
        <v>2.6994229999999999</v>
      </c>
      <c r="P425">
        <v>0.40399000000000002</v>
      </c>
      <c r="Q425">
        <v>2198.41</v>
      </c>
      <c r="S425" s="4">
        <f t="shared" si="6"/>
        <v>2156.0362500348911</v>
      </c>
    </row>
    <row r="426" spans="1:19" x14ac:dyDescent="0.5">
      <c r="A426" t="s">
        <v>860</v>
      </c>
      <c r="B426" t="s">
        <v>30</v>
      </c>
      <c r="D426" s="1">
        <v>44849.429861111108</v>
      </c>
      <c r="E426" t="s">
        <v>31</v>
      </c>
      <c r="F426" t="s">
        <v>18</v>
      </c>
      <c r="G426">
        <v>33</v>
      </c>
      <c r="H426">
        <v>19.988</v>
      </c>
      <c r="I426">
        <v>1.0232000000000001</v>
      </c>
      <c r="J426">
        <v>19.850999999999999</v>
      </c>
      <c r="K426">
        <v>3.7999999999999999E-2</v>
      </c>
      <c r="L426">
        <v>2.5000000000000001E-2</v>
      </c>
      <c r="M426">
        <v>1.022</v>
      </c>
      <c r="N426" t="s">
        <v>299</v>
      </c>
      <c r="O426">
        <v>2.7014119999999999</v>
      </c>
      <c r="P426">
        <v>0.40399000000000002</v>
      </c>
      <c r="Q426">
        <v>2200.0500000000002</v>
      </c>
      <c r="S426" s="4">
        <f t="shared" si="6"/>
        <v>2157.6446394845652</v>
      </c>
    </row>
    <row r="427" spans="1:19" x14ac:dyDescent="0.5">
      <c r="A427" t="s">
        <v>861</v>
      </c>
      <c r="B427" t="s">
        <v>862</v>
      </c>
      <c r="D427" s="1">
        <v>44849.436805555553</v>
      </c>
      <c r="E427" t="s">
        <v>17</v>
      </c>
      <c r="F427" t="s">
        <v>18</v>
      </c>
      <c r="G427">
        <v>1</v>
      </c>
      <c r="H427">
        <v>20.018999999999998</v>
      </c>
      <c r="I427">
        <v>0.999</v>
      </c>
      <c r="J427">
        <v>19.872</v>
      </c>
      <c r="K427">
        <v>7.0000000000000007E-2</v>
      </c>
      <c r="L427">
        <v>2.5000000000000001E-2</v>
      </c>
      <c r="M427">
        <v>1.022</v>
      </c>
      <c r="N427" t="s">
        <v>299</v>
      </c>
      <c r="O427">
        <v>-0.266544</v>
      </c>
      <c r="P427">
        <v>0.40952</v>
      </c>
      <c r="Q427">
        <v>-222.35</v>
      </c>
    </row>
    <row r="428" spans="1:19" x14ac:dyDescent="0.5">
      <c r="A428" t="s">
        <v>863</v>
      </c>
      <c r="B428" t="s">
        <v>862</v>
      </c>
      <c r="D428" s="1">
        <v>44849.443749999999</v>
      </c>
      <c r="E428" t="s">
        <v>17</v>
      </c>
      <c r="F428" t="s">
        <v>18</v>
      </c>
      <c r="G428">
        <v>1</v>
      </c>
      <c r="H428">
        <v>20.050999999999998</v>
      </c>
      <c r="I428">
        <v>0.999</v>
      </c>
      <c r="J428" t="s">
        <v>611</v>
      </c>
      <c r="L428">
        <v>2.5000000000000001E-2</v>
      </c>
      <c r="M428">
        <v>1.022</v>
      </c>
      <c r="N428" t="s">
        <v>299</v>
      </c>
      <c r="O428" t="s">
        <v>611</v>
      </c>
      <c r="P428" t="s">
        <v>611</v>
      </c>
      <c r="Q428" t="s">
        <v>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A4A7-2AA0-AD40-8915-9247054031F9}">
  <dimension ref="A1:W235"/>
  <sheetViews>
    <sheetView workbookViewId="0">
      <selection activeCell="V1" sqref="V1:W25"/>
    </sheetView>
  </sheetViews>
  <sheetFormatPr defaultColWidth="11" defaultRowHeight="15.75" x14ac:dyDescent="0.5"/>
  <cols>
    <col min="7" max="16" width="0" hidden="1" customWidth="1"/>
  </cols>
  <sheetData>
    <row r="1" spans="1:2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S1" t="s">
        <v>13</v>
      </c>
      <c r="V1" t="s">
        <v>1469</v>
      </c>
      <c r="W1" t="s">
        <v>1470</v>
      </c>
    </row>
    <row r="2" spans="1:23" x14ac:dyDescent="0.5">
      <c r="A2" t="s">
        <v>865</v>
      </c>
      <c r="B2" t="s">
        <v>23</v>
      </c>
      <c r="D2" s="1">
        <v>44793.740972222222</v>
      </c>
      <c r="E2" t="s">
        <v>24</v>
      </c>
      <c r="F2" t="s">
        <v>18</v>
      </c>
      <c r="G2">
        <v>33.529000000000003</v>
      </c>
      <c r="H2">
        <v>20.425999999999998</v>
      </c>
      <c r="I2">
        <v>1.0235000000000001</v>
      </c>
      <c r="J2">
        <v>20.738</v>
      </c>
      <c r="K2">
        <v>3.1E-2</v>
      </c>
      <c r="L2">
        <v>2.5000000000000001E-2</v>
      </c>
      <c r="M2">
        <v>1.022</v>
      </c>
      <c r="N2" t="s">
        <v>866</v>
      </c>
      <c r="O2">
        <v>2.6605099999999999</v>
      </c>
      <c r="P2">
        <v>0.40805999999999998</v>
      </c>
      <c r="Q2">
        <v>2166.13</v>
      </c>
      <c r="R2" t="s">
        <v>25</v>
      </c>
      <c r="S2" s="4">
        <f>Q2*1.0428005225039</f>
        <v>2258.8414958113731</v>
      </c>
      <c r="V2" t="s">
        <v>23</v>
      </c>
      <c r="W2">
        <v>2258.5083299013099</v>
      </c>
    </row>
    <row r="3" spans="1:23" x14ac:dyDescent="0.5">
      <c r="A3" t="s">
        <v>867</v>
      </c>
      <c r="B3" t="s">
        <v>23</v>
      </c>
      <c r="D3" s="1">
        <v>44793.74722222222</v>
      </c>
      <c r="E3" t="s">
        <v>24</v>
      </c>
      <c r="F3" t="s">
        <v>18</v>
      </c>
      <c r="G3">
        <v>33.529000000000003</v>
      </c>
      <c r="H3">
        <v>20.744</v>
      </c>
      <c r="I3">
        <v>1.0234000000000001</v>
      </c>
      <c r="J3">
        <v>21.042000000000002</v>
      </c>
      <c r="K3">
        <v>2.1999999999999999E-2</v>
      </c>
      <c r="L3">
        <v>2.5000000000000001E-2</v>
      </c>
      <c r="M3">
        <v>1.022</v>
      </c>
      <c r="N3" t="s">
        <v>866</v>
      </c>
      <c r="O3">
        <v>2.6562489999999999</v>
      </c>
      <c r="P3">
        <v>0.40849999999999997</v>
      </c>
      <c r="Q3">
        <v>2162.84</v>
      </c>
      <c r="S3" s="4">
        <f t="shared" ref="S3:S66" si="0">Q3*1.0428005225039</f>
        <v>2255.4106820923353</v>
      </c>
      <c r="V3" t="s">
        <v>877</v>
      </c>
      <c r="W3">
        <v>803.59220372714606</v>
      </c>
    </row>
    <row r="4" spans="1:23" x14ac:dyDescent="0.5">
      <c r="A4" t="s">
        <v>868</v>
      </c>
      <c r="B4" t="s">
        <v>23</v>
      </c>
      <c r="D4" s="1">
        <v>44793.754166666666</v>
      </c>
      <c r="E4" t="s">
        <v>24</v>
      </c>
      <c r="F4" t="s">
        <v>18</v>
      </c>
      <c r="G4">
        <v>33.529000000000003</v>
      </c>
      <c r="H4">
        <v>20.805</v>
      </c>
      <c r="I4">
        <v>1.0234000000000001</v>
      </c>
      <c r="J4">
        <v>21.131</v>
      </c>
      <c r="K4">
        <v>3.3000000000000002E-2</v>
      </c>
      <c r="L4">
        <v>2.5000000000000001E-2</v>
      </c>
      <c r="M4">
        <v>1.022</v>
      </c>
      <c r="N4" t="s">
        <v>866</v>
      </c>
      <c r="O4">
        <v>2.6551200000000001</v>
      </c>
      <c r="P4">
        <v>0.40869</v>
      </c>
      <c r="Q4">
        <v>2161.9499999999998</v>
      </c>
      <c r="S4" s="4">
        <f t="shared" si="0"/>
        <v>2254.4825896273064</v>
      </c>
      <c r="V4" t="s">
        <v>881</v>
      </c>
      <c r="W4">
        <v>961.21616542209199</v>
      </c>
    </row>
    <row r="5" spans="1:23" x14ac:dyDescent="0.5">
      <c r="A5" t="s">
        <v>869</v>
      </c>
      <c r="B5" t="s">
        <v>23</v>
      </c>
      <c r="D5" s="1">
        <v>44793.760416666664</v>
      </c>
      <c r="E5" t="s">
        <v>24</v>
      </c>
      <c r="F5" t="s">
        <v>18</v>
      </c>
      <c r="G5">
        <v>33.529000000000003</v>
      </c>
      <c r="H5">
        <v>20.727</v>
      </c>
      <c r="I5">
        <v>1.0234000000000001</v>
      </c>
      <c r="J5">
        <v>20.974</v>
      </c>
      <c r="K5">
        <v>2.7E-2</v>
      </c>
      <c r="L5">
        <v>2.5000000000000001E-2</v>
      </c>
      <c r="M5">
        <v>1.022</v>
      </c>
      <c r="N5" t="s">
        <v>866</v>
      </c>
      <c r="O5">
        <v>2.6597249999999999</v>
      </c>
      <c r="P5">
        <v>0.40842000000000001</v>
      </c>
      <c r="Q5">
        <v>2165.66</v>
      </c>
      <c r="S5" s="4">
        <f t="shared" si="0"/>
        <v>2258.3513795657959</v>
      </c>
      <c r="V5" t="s">
        <v>885</v>
      </c>
      <c r="W5">
        <v>2110.9024937070699</v>
      </c>
    </row>
    <row r="6" spans="1:23" x14ac:dyDescent="0.5">
      <c r="A6" t="s">
        <v>870</v>
      </c>
      <c r="B6" t="s">
        <v>30</v>
      </c>
      <c r="D6" s="1">
        <v>44793.76666666667</v>
      </c>
      <c r="E6" t="s">
        <v>31</v>
      </c>
      <c r="F6" t="s">
        <v>18</v>
      </c>
      <c r="G6">
        <v>33</v>
      </c>
      <c r="H6">
        <v>20.213000000000001</v>
      </c>
      <c r="I6">
        <v>1.0232000000000001</v>
      </c>
      <c r="J6">
        <v>19.867000000000001</v>
      </c>
      <c r="K6">
        <v>0.106</v>
      </c>
      <c r="L6">
        <v>2.5000000000000001E-2</v>
      </c>
      <c r="M6">
        <v>1.022</v>
      </c>
      <c r="N6" t="s">
        <v>866</v>
      </c>
      <c r="O6">
        <v>2.6389990000000001</v>
      </c>
      <c r="P6">
        <v>0.40732000000000002</v>
      </c>
      <c r="Q6">
        <v>2149.34</v>
      </c>
      <c r="S6" s="4">
        <f t="shared" si="0"/>
        <v>2241.3328750385326</v>
      </c>
      <c r="V6" t="s">
        <v>889</v>
      </c>
      <c r="W6">
        <v>2425.2336180335501</v>
      </c>
    </row>
    <row r="7" spans="1:23" x14ac:dyDescent="0.5">
      <c r="A7" t="s">
        <v>871</v>
      </c>
      <c r="B7" t="s">
        <v>30</v>
      </c>
      <c r="D7" s="1">
        <v>44793.772916666669</v>
      </c>
      <c r="E7" t="s">
        <v>31</v>
      </c>
      <c r="F7" t="s">
        <v>18</v>
      </c>
      <c r="G7">
        <v>33</v>
      </c>
      <c r="H7">
        <v>19.959</v>
      </c>
      <c r="I7">
        <v>1.0232000000000001</v>
      </c>
      <c r="J7">
        <v>19.565000000000001</v>
      </c>
      <c r="K7">
        <v>9.0999999999999998E-2</v>
      </c>
      <c r="L7">
        <v>2.5000000000000001E-2</v>
      </c>
      <c r="M7">
        <v>1.022</v>
      </c>
      <c r="N7" t="s">
        <v>866</v>
      </c>
      <c r="O7">
        <v>2.6322350000000001</v>
      </c>
      <c r="P7">
        <v>0.40681</v>
      </c>
      <c r="Q7">
        <v>2143.69</v>
      </c>
      <c r="S7" s="4">
        <f t="shared" si="0"/>
        <v>2235.4410520863858</v>
      </c>
      <c r="V7" t="s">
        <v>893</v>
      </c>
      <c r="W7">
        <v>1966.1542109684101</v>
      </c>
    </row>
    <row r="8" spans="1:23" x14ac:dyDescent="0.5">
      <c r="A8" t="s">
        <v>872</v>
      </c>
      <c r="B8" t="s">
        <v>30</v>
      </c>
      <c r="D8" s="1">
        <v>44793.779861111114</v>
      </c>
      <c r="E8" t="s">
        <v>31</v>
      </c>
      <c r="F8" t="s">
        <v>18</v>
      </c>
      <c r="G8">
        <v>33</v>
      </c>
      <c r="H8">
        <v>19.811</v>
      </c>
      <c r="I8">
        <v>1.0233000000000001</v>
      </c>
      <c r="J8">
        <v>19.385000000000002</v>
      </c>
      <c r="K8">
        <v>0.13400000000000001</v>
      </c>
      <c r="L8">
        <v>2.5000000000000001E-2</v>
      </c>
      <c r="M8">
        <v>1.022</v>
      </c>
      <c r="N8" t="s">
        <v>866</v>
      </c>
      <c r="O8">
        <v>2.636412</v>
      </c>
      <c r="P8">
        <v>0.40639999999999998</v>
      </c>
      <c r="Q8">
        <v>2147.0100000000002</v>
      </c>
      <c r="S8" s="4">
        <f t="shared" si="0"/>
        <v>2238.9031498210989</v>
      </c>
      <c r="V8" t="s">
        <v>897</v>
      </c>
      <c r="W8">
        <v>2075.6719824895199</v>
      </c>
    </row>
    <row r="9" spans="1:23" x14ac:dyDescent="0.5">
      <c r="A9" t="s">
        <v>873</v>
      </c>
      <c r="B9" t="s">
        <v>30</v>
      </c>
      <c r="D9" s="1">
        <v>44793.863888888889</v>
      </c>
      <c r="E9" t="s">
        <v>31</v>
      </c>
      <c r="F9" t="s">
        <v>18</v>
      </c>
      <c r="G9">
        <v>33</v>
      </c>
      <c r="H9">
        <v>20.001000000000001</v>
      </c>
      <c r="I9">
        <v>1.0232000000000001</v>
      </c>
      <c r="J9">
        <v>19.577000000000002</v>
      </c>
      <c r="K9">
        <v>9.1999999999999998E-2</v>
      </c>
      <c r="L9">
        <v>2.5000000000000001E-2</v>
      </c>
      <c r="M9">
        <v>1.022</v>
      </c>
      <c r="N9" t="s">
        <v>866</v>
      </c>
      <c r="O9">
        <v>2.6463619999999999</v>
      </c>
      <c r="P9">
        <v>0.40701999999999999</v>
      </c>
      <c r="Q9">
        <v>2155.2199999999998</v>
      </c>
      <c r="S9" s="4">
        <f t="shared" si="0"/>
        <v>2247.4645421108553</v>
      </c>
      <c r="V9" t="s">
        <v>901</v>
      </c>
      <c r="W9">
        <v>1374.3993360602101</v>
      </c>
    </row>
    <row r="10" spans="1:23" x14ac:dyDescent="0.5">
      <c r="A10" t="s">
        <v>874</v>
      </c>
      <c r="B10" t="s">
        <v>30</v>
      </c>
      <c r="D10" s="1">
        <v>44794.059027777781</v>
      </c>
      <c r="E10" t="s">
        <v>31</v>
      </c>
      <c r="F10" t="s">
        <v>18</v>
      </c>
      <c r="G10">
        <v>33</v>
      </c>
      <c r="H10">
        <v>20.337</v>
      </c>
      <c r="I10">
        <v>1.0230999999999999</v>
      </c>
      <c r="J10">
        <v>20.244</v>
      </c>
      <c r="K10">
        <v>0.05</v>
      </c>
      <c r="L10">
        <v>2.5000000000000001E-2</v>
      </c>
      <c r="M10">
        <v>1.022</v>
      </c>
      <c r="N10" t="s">
        <v>866</v>
      </c>
      <c r="O10">
        <v>2.6324939999999999</v>
      </c>
      <c r="P10">
        <v>0.40784999999999999</v>
      </c>
      <c r="Q10">
        <v>2144.11</v>
      </c>
      <c r="S10" s="4">
        <f t="shared" si="0"/>
        <v>2235.8790283058374</v>
      </c>
      <c r="V10" t="s">
        <v>905</v>
      </c>
      <c r="W10">
        <v>1492.29110366129</v>
      </c>
    </row>
    <row r="11" spans="1:23" x14ac:dyDescent="0.5">
      <c r="A11" t="s">
        <v>875</v>
      </c>
      <c r="B11" t="s">
        <v>30</v>
      </c>
      <c r="D11" s="1">
        <v>44794.246527777781</v>
      </c>
      <c r="E11" t="s">
        <v>31</v>
      </c>
      <c r="F11" t="s">
        <v>18</v>
      </c>
      <c r="G11">
        <v>33</v>
      </c>
      <c r="H11">
        <v>20.997</v>
      </c>
      <c r="I11">
        <v>1.0229999999999999</v>
      </c>
      <c r="J11">
        <v>20.94</v>
      </c>
      <c r="K11">
        <v>2.7E-2</v>
      </c>
      <c r="L11">
        <v>2.5000000000000001E-2</v>
      </c>
      <c r="M11">
        <v>1.022</v>
      </c>
      <c r="N11" t="s">
        <v>866</v>
      </c>
      <c r="O11">
        <v>2.619491</v>
      </c>
      <c r="P11">
        <v>0.40886</v>
      </c>
      <c r="Q11">
        <v>2133.89</v>
      </c>
      <c r="S11" s="4">
        <f t="shared" si="0"/>
        <v>2225.2216069658471</v>
      </c>
      <c r="V11" t="s">
        <v>909</v>
      </c>
      <c r="W11">
        <v>2882.4814603527002</v>
      </c>
    </row>
    <row r="12" spans="1:23" x14ac:dyDescent="0.5">
      <c r="A12" t="s">
        <v>876</v>
      </c>
      <c r="B12" t="s">
        <v>877</v>
      </c>
      <c r="D12" s="1">
        <v>44794.25277777778</v>
      </c>
      <c r="E12" t="s">
        <v>17</v>
      </c>
      <c r="F12" t="s">
        <v>18</v>
      </c>
      <c r="G12">
        <v>24.96</v>
      </c>
      <c r="H12">
        <v>21.021000000000001</v>
      </c>
      <c r="I12">
        <v>1.0168999999999999</v>
      </c>
      <c r="J12">
        <v>20.952999999999999</v>
      </c>
      <c r="K12">
        <v>2.4E-2</v>
      </c>
      <c r="L12">
        <v>2.5000000000000001E-2</v>
      </c>
      <c r="M12">
        <v>1.022</v>
      </c>
      <c r="N12" t="s">
        <v>866</v>
      </c>
      <c r="O12">
        <v>0.95014200000000004</v>
      </c>
      <c r="P12">
        <v>0.40828999999999999</v>
      </c>
      <c r="Q12">
        <v>778.65</v>
      </c>
      <c r="S12" s="4">
        <f t="shared" si="0"/>
        <v>811.97662684766181</v>
      </c>
      <c r="V12" t="s">
        <v>913</v>
      </c>
      <c r="W12">
        <v>3016.92005390434</v>
      </c>
    </row>
    <row r="13" spans="1:23" x14ac:dyDescent="0.5">
      <c r="A13" t="s">
        <v>878</v>
      </c>
      <c r="B13" t="s">
        <v>877</v>
      </c>
      <c r="D13" s="1">
        <v>44794.258333333331</v>
      </c>
      <c r="E13" t="s">
        <v>17</v>
      </c>
      <c r="F13" t="s">
        <v>18</v>
      </c>
      <c r="G13">
        <v>24.96</v>
      </c>
      <c r="H13">
        <v>21.087</v>
      </c>
      <c r="I13">
        <v>1.0167999999999999</v>
      </c>
      <c r="J13">
        <v>21.11</v>
      </c>
      <c r="K13">
        <v>3.3000000000000002E-2</v>
      </c>
      <c r="L13">
        <v>2.5000000000000001E-2</v>
      </c>
      <c r="M13">
        <v>1.022</v>
      </c>
      <c r="N13" t="s">
        <v>866</v>
      </c>
      <c r="O13">
        <v>0.93199799999999999</v>
      </c>
      <c r="P13">
        <v>0.40849999999999997</v>
      </c>
      <c r="Q13">
        <v>763.8</v>
      </c>
      <c r="S13" s="4">
        <f t="shared" si="0"/>
        <v>796.49103908847883</v>
      </c>
      <c r="V13" t="s">
        <v>918</v>
      </c>
      <c r="W13">
        <v>1963.5442844665899</v>
      </c>
    </row>
    <row r="14" spans="1:23" x14ac:dyDescent="0.5">
      <c r="A14" t="s">
        <v>879</v>
      </c>
      <c r="B14" t="s">
        <v>877</v>
      </c>
      <c r="D14" s="1">
        <v>44794.263888888891</v>
      </c>
      <c r="E14" t="s">
        <v>17</v>
      </c>
      <c r="F14" t="s">
        <v>18</v>
      </c>
      <c r="G14">
        <v>24.96</v>
      </c>
      <c r="H14">
        <v>21.155999999999999</v>
      </c>
      <c r="I14">
        <v>1.0167999999999999</v>
      </c>
      <c r="J14">
        <v>21.173999999999999</v>
      </c>
      <c r="K14">
        <v>1.2999999999999999E-2</v>
      </c>
      <c r="L14">
        <v>2.5000000000000001E-2</v>
      </c>
      <c r="M14">
        <v>1.022</v>
      </c>
      <c r="N14" t="s">
        <v>866</v>
      </c>
      <c r="O14">
        <v>0.93474699999999999</v>
      </c>
      <c r="P14">
        <v>0.40878999999999999</v>
      </c>
      <c r="Q14">
        <v>766.06</v>
      </c>
      <c r="S14" s="4">
        <f t="shared" si="0"/>
        <v>798.84776826933762</v>
      </c>
      <c r="V14" t="s">
        <v>922</v>
      </c>
      <c r="W14">
        <v>2047.6366635941099</v>
      </c>
    </row>
    <row r="15" spans="1:23" x14ac:dyDescent="0.5">
      <c r="A15" t="s">
        <v>880</v>
      </c>
      <c r="B15" t="s">
        <v>881</v>
      </c>
      <c r="D15" s="1">
        <v>44794.269444444442</v>
      </c>
      <c r="E15" t="s">
        <v>17</v>
      </c>
      <c r="F15" t="s">
        <v>18</v>
      </c>
      <c r="G15">
        <v>24.96</v>
      </c>
      <c r="H15">
        <v>21.181999999999999</v>
      </c>
      <c r="I15">
        <v>1.0167999999999999</v>
      </c>
      <c r="J15">
        <v>21.19</v>
      </c>
      <c r="K15">
        <v>1.4999999999999999E-2</v>
      </c>
      <c r="L15">
        <v>2.5000000000000001E-2</v>
      </c>
      <c r="M15">
        <v>1.022</v>
      </c>
      <c r="N15" t="s">
        <v>866</v>
      </c>
      <c r="O15">
        <v>1.116018</v>
      </c>
      <c r="P15">
        <v>0.40881000000000001</v>
      </c>
      <c r="Q15">
        <v>914.63</v>
      </c>
      <c r="S15" s="4">
        <f t="shared" si="0"/>
        <v>953.77664189774214</v>
      </c>
      <c r="V15" t="s">
        <v>926</v>
      </c>
      <c r="W15">
        <v>2246.2532781569298</v>
      </c>
    </row>
    <row r="16" spans="1:23" x14ac:dyDescent="0.5">
      <c r="A16" t="s">
        <v>882</v>
      </c>
      <c r="B16" t="s">
        <v>881</v>
      </c>
      <c r="D16" s="1">
        <v>44794.275000000001</v>
      </c>
      <c r="E16" t="s">
        <v>17</v>
      </c>
      <c r="F16" t="s">
        <v>18</v>
      </c>
      <c r="G16">
        <v>24.96</v>
      </c>
      <c r="H16">
        <v>21.193000000000001</v>
      </c>
      <c r="I16">
        <v>1.0167999999999999</v>
      </c>
      <c r="J16">
        <v>21.198</v>
      </c>
      <c r="K16">
        <v>1.4999999999999999E-2</v>
      </c>
      <c r="L16">
        <v>2.5000000000000001E-2</v>
      </c>
      <c r="M16">
        <v>1.022</v>
      </c>
      <c r="N16" t="s">
        <v>866</v>
      </c>
      <c r="O16">
        <v>1.1200840000000001</v>
      </c>
      <c r="P16">
        <v>0.40883999999999998</v>
      </c>
      <c r="Q16">
        <v>917.96</v>
      </c>
      <c r="S16" s="4">
        <f t="shared" si="0"/>
        <v>957.24916763768022</v>
      </c>
      <c r="V16" t="s">
        <v>930</v>
      </c>
      <c r="W16">
        <v>2329.0135864266199</v>
      </c>
    </row>
    <row r="17" spans="1:23" x14ac:dyDescent="0.5">
      <c r="A17" t="s">
        <v>883</v>
      </c>
      <c r="B17" t="s">
        <v>881</v>
      </c>
      <c r="D17" s="1">
        <v>44794.280555555553</v>
      </c>
      <c r="E17" t="s">
        <v>17</v>
      </c>
      <c r="F17" t="s">
        <v>18</v>
      </c>
      <c r="G17">
        <v>24.96</v>
      </c>
      <c r="H17">
        <v>21.218</v>
      </c>
      <c r="I17">
        <v>1.0167999999999999</v>
      </c>
      <c r="J17">
        <v>21.204000000000001</v>
      </c>
      <c r="K17">
        <v>1.0999999999999999E-2</v>
      </c>
      <c r="L17">
        <v>2.5000000000000001E-2</v>
      </c>
      <c r="M17">
        <v>1.022</v>
      </c>
      <c r="N17" t="s">
        <v>866</v>
      </c>
      <c r="O17">
        <v>1.118293</v>
      </c>
      <c r="P17">
        <v>0.40883999999999998</v>
      </c>
      <c r="Q17">
        <v>916.5</v>
      </c>
      <c r="S17" s="4">
        <f t="shared" si="0"/>
        <v>955.72667887482442</v>
      </c>
      <c r="V17" t="s">
        <v>934</v>
      </c>
      <c r="W17">
        <v>957.00242394067902</v>
      </c>
    </row>
    <row r="18" spans="1:23" x14ac:dyDescent="0.5">
      <c r="A18" t="s">
        <v>884</v>
      </c>
      <c r="B18" t="s">
        <v>885</v>
      </c>
      <c r="D18" s="1">
        <v>44794.286111111112</v>
      </c>
      <c r="E18" t="s">
        <v>17</v>
      </c>
      <c r="F18" t="s">
        <v>18</v>
      </c>
      <c r="G18">
        <v>34.159999999999997</v>
      </c>
      <c r="H18">
        <v>21.221</v>
      </c>
      <c r="I18">
        <v>1.0238</v>
      </c>
      <c r="J18">
        <v>21.2</v>
      </c>
      <c r="K18">
        <v>1.2999999999999999E-2</v>
      </c>
      <c r="L18">
        <v>2.5000000000000001E-2</v>
      </c>
      <c r="M18">
        <v>1.022</v>
      </c>
      <c r="N18" t="s">
        <v>866</v>
      </c>
      <c r="O18">
        <v>2.4651670000000001</v>
      </c>
      <c r="P18">
        <v>0.40878999999999999</v>
      </c>
      <c r="Q18">
        <v>2006.56</v>
      </c>
      <c r="S18" s="4">
        <f t="shared" si="0"/>
        <v>2092.4418164354256</v>
      </c>
      <c r="V18" t="s">
        <v>938</v>
      </c>
      <c r="W18">
        <v>1067.6494986964401</v>
      </c>
    </row>
    <row r="19" spans="1:23" x14ac:dyDescent="0.5">
      <c r="A19" t="s">
        <v>886</v>
      </c>
      <c r="B19" t="s">
        <v>885</v>
      </c>
      <c r="D19" s="1">
        <v>44794.292361111111</v>
      </c>
      <c r="E19" t="s">
        <v>17</v>
      </c>
      <c r="F19" t="s">
        <v>18</v>
      </c>
      <c r="G19">
        <v>34.159999999999997</v>
      </c>
      <c r="H19">
        <v>21.195</v>
      </c>
      <c r="I19">
        <v>1.0238</v>
      </c>
      <c r="J19">
        <v>21.170999999999999</v>
      </c>
      <c r="K19">
        <v>1.6E-2</v>
      </c>
      <c r="L19">
        <v>2.5000000000000001E-2</v>
      </c>
      <c r="M19">
        <v>1.022</v>
      </c>
      <c r="N19" t="s">
        <v>866</v>
      </c>
      <c r="O19">
        <v>2.4815860000000001</v>
      </c>
      <c r="P19">
        <v>0.40870000000000001</v>
      </c>
      <c r="Q19">
        <v>2019.91</v>
      </c>
      <c r="S19" s="4">
        <f t="shared" si="0"/>
        <v>2106.3632034108527</v>
      </c>
      <c r="V19" t="s">
        <v>942</v>
      </c>
      <c r="W19">
        <v>1503.48201087082</v>
      </c>
    </row>
    <row r="20" spans="1:23" x14ac:dyDescent="0.5">
      <c r="A20" t="s">
        <v>887</v>
      </c>
      <c r="B20" t="s">
        <v>885</v>
      </c>
      <c r="D20" s="1">
        <v>44794.298611111109</v>
      </c>
      <c r="E20" t="s">
        <v>17</v>
      </c>
      <c r="F20" t="s">
        <v>18</v>
      </c>
      <c r="G20">
        <v>34.159999999999997</v>
      </c>
      <c r="H20">
        <v>21.201000000000001</v>
      </c>
      <c r="I20">
        <v>1.0238</v>
      </c>
      <c r="J20">
        <v>21.186</v>
      </c>
      <c r="K20">
        <v>1.4E-2</v>
      </c>
      <c r="L20">
        <v>2.5000000000000001E-2</v>
      </c>
      <c r="M20">
        <v>1.022</v>
      </c>
      <c r="N20" t="s">
        <v>866</v>
      </c>
      <c r="O20">
        <v>2.4734440000000002</v>
      </c>
      <c r="P20">
        <v>0.40876000000000001</v>
      </c>
      <c r="Q20">
        <v>2013.29</v>
      </c>
      <c r="S20" s="4">
        <f t="shared" si="0"/>
        <v>2099.4598639518772</v>
      </c>
      <c r="V20" t="s">
        <v>946</v>
      </c>
      <c r="W20">
        <v>1626.6375547955199</v>
      </c>
    </row>
    <row r="21" spans="1:23" x14ac:dyDescent="0.5">
      <c r="A21" t="s">
        <v>888</v>
      </c>
      <c r="B21" t="s">
        <v>889</v>
      </c>
      <c r="D21" s="1">
        <v>44794.304861111108</v>
      </c>
      <c r="E21" t="s">
        <v>17</v>
      </c>
      <c r="F21" t="s">
        <v>18</v>
      </c>
      <c r="G21">
        <v>34.159999999999997</v>
      </c>
      <c r="H21">
        <v>21.216000000000001</v>
      </c>
      <c r="I21">
        <v>1.0238</v>
      </c>
      <c r="J21">
        <v>21.201000000000001</v>
      </c>
      <c r="K21">
        <v>1.4E-2</v>
      </c>
      <c r="L21">
        <v>2.5000000000000001E-2</v>
      </c>
      <c r="M21">
        <v>1.022</v>
      </c>
      <c r="N21" t="s">
        <v>866</v>
      </c>
      <c r="O21">
        <v>2.83934</v>
      </c>
      <c r="P21">
        <v>0.40933999999999998</v>
      </c>
      <c r="Q21">
        <v>2311.12</v>
      </c>
      <c r="S21" s="4">
        <f t="shared" si="0"/>
        <v>2410.0371435692136</v>
      </c>
      <c r="V21" t="s">
        <v>950</v>
      </c>
      <c r="W21">
        <v>3086.1997331847501</v>
      </c>
    </row>
    <row r="22" spans="1:23" x14ac:dyDescent="0.5">
      <c r="A22" t="s">
        <v>890</v>
      </c>
      <c r="B22" t="s">
        <v>889</v>
      </c>
      <c r="D22" s="1">
        <v>44794.311111111114</v>
      </c>
      <c r="E22" t="s">
        <v>17</v>
      </c>
      <c r="F22" t="s">
        <v>18</v>
      </c>
      <c r="G22">
        <v>34.159999999999997</v>
      </c>
      <c r="H22">
        <v>21.204000000000001</v>
      </c>
      <c r="I22">
        <v>1.0238</v>
      </c>
      <c r="J22">
        <v>21.215</v>
      </c>
      <c r="K22">
        <v>1.2999999999999999E-2</v>
      </c>
      <c r="L22">
        <v>2.5000000000000001E-2</v>
      </c>
      <c r="M22">
        <v>1.022</v>
      </c>
      <c r="N22" t="s">
        <v>866</v>
      </c>
      <c r="O22">
        <v>2.8424369999999999</v>
      </c>
      <c r="P22">
        <v>0.40941</v>
      </c>
      <c r="Q22">
        <v>2313.64</v>
      </c>
      <c r="S22" s="4">
        <f t="shared" si="0"/>
        <v>2412.6650008859233</v>
      </c>
      <c r="V22" t="s">
        <v>954</v>
      </c>
      <c r="W22">
        <v>3220.9101258626401</v>
      </c>
    </row>
    <row r="23" spans="1:23" x14ac:dyDescent="0.5">
      <c r="A23" t="s">
        <v>891</v>
      </c>
      <c r="B23" t="s">
        <v>889</v>
      </c>
      <c r="D23" s="1">
        <v>44794.317361111112</v>
      </c>
      <c r="E23" t="s">
        <v>17</v>
      </c>
      <c r="F23" t="s">
        <v>18</v>
      </c>
      <c r="G23">
        <v>34.159999999999997</v>
      </c>
      <c r="H23">
        <v>21.216999999999999</v>
      </c>
      <c r="I23">
        <v>1.0238</v>
      </c>
      <c r="J23">
        <v>21.233000000000001</v>
      </c>
      <c r="K23">
        <v>1.4E-2</v>
      </c>
      <c r="L23">
        <v>2.5000000000000001E-2</v>
      </c>
      <c r="M23">
        <v>1.022</v>
      </c>
      <c r="N23" t="s">
        <v>866</v>
      </c>
      <c r="O23">
        <v>2.848462</v>
      </c>
      <c r="P23">
        <v>0.40939999999999999</v>
      </c>
      <c r="Q23">
        <v>2318.5500000000002</v>
      </c>
      <c r="S23" s="4">
        <f t="shared" si="0"/>
        <v>2417.7851514514177</v>
      </c>
      <c r="V23" t="s">
        <v>959</v>
      </c>
      <c r="W23">
        <v>630.51371636872204</v>
      </c>
    </row>
    <row r="24" spans="1:23" x14ac:dyDescent="0.5">
      <c r="A24" t="s">
        <v>892</v>
      </c>
      <c r="B24" t="s">
        <v>893</v>
      </c>
      <c r="D24" s="1">
        <v>44794.323611111111</v>
      </c>
      <c r="E24" t="s">
        <v>17</v>
      </c>
      <c r="F24" t="s">
        <v>18</v>
      </c>
      <c r="G24">
        <v>34.19</v>
      </c>
      <c r="H24">
        <v>21.213999999999999</v>
      </c>
      <c r="I24">
        <v>1.0238</v>
      </c>
      <c r="J24">
        <v>21.21</v>
      </c>
      <c r="K24">
        <v>1.9E-2</v>
      </c>
      <c r="L24">
        <v>2.5000000000000001E-2</v>
      </c>
      <c r="M24">
        <v>1.022</v>
      </c>
      <c r="N24" t="s">
        <v>866</v>
      </c>
      <c r="O24">
        <v>2.305342</v>
      </c>
      <c r="P24">
        <v>0.40938000000000002</v>
      </c>
      <c r="Q24">
        <v>1876.42</v>
      </c>
      <c r="S24" s="4">
        <f t="shared" si="0"/>
        <v>1956.7317564367684</v>
      </c>
      <c r="V24" t="s">
        <v>963</v>
      </c>
      <c r="W24">
        <v>858.08877533886505</v>
      </c>
    </row>
    <row r="25" spans="1:23" x14ac:dyDescent="0.5">
      <c r="A25" t="s">
        <v>894</v>
      </c>
      <c r="B25" t="s">
        <v>893</v>
      </c>
      <c r="D25" s="1">
        <v>44794.329861111109</v>
      </c>
      <c r="E25" t="s">
        <v>17</v>
      </c>
      <c r="F25" t="s">
        <v>18</v>
      </c>
      <c r="G25">
        <v>34.19</v>
      </c>
      <c r="H25">
        <v>21.087</v>
      </c>
      <c r="I25">
        <v>1.0239</v>
      </c>
      <c r="J25">
        <v>20.943000000000001</v>
      </c>
      <c r="K25">
        <v>3.1E-2</v>
      </c>
      <c r="L25">
        <v>2.5000000000000001E-2</v>
      </c>
      <c r="M25">
        <v>1.022</v>
      </c>
      <c r="N25" t="s">
        <v>866</v>
      </c>
      <c r="O25">
        <v>2.305428</v>
      </c>
      <c r="P25">
        <v>0.40889999999999999</v>
      </c>
      <c r="Q25">
        <v>1876.43</v>
      </c>
      <c r="S25" s="4">
        <f t="shared" si="0"/>
        <v>1956.7421844419932</v>
      </c>
      <c r="V25" t="s">
        <v>30</v>
      </c>
      <c r="W25">
        <v>2238.8035857367299</v>
      </c>
    </row>
    <row r="26" spans="1:23" x14ac:dyDescent="0.5">
      <c r="A26" t="s">
        <v>895</v>
      </c>
      <c r="B26" t="s">
        <v>893</v>
      </c>
      <c r="D26" s="1">
        <v>44794.335416666669</v>
      </c>
      <c r="E26" t="s">
        <v>17</v>
      </c>
      <c r="F26" t="s">
        <v>18</v>
      </c>
      <c r="G26">
        <v>34.19</v>
      </c>
      <c r="H26">
        <v>21.006</v>
      </c>
      <c r="I26">
        <v>1.0239</v>
      </c>
      <c r="J26">
        <v>20.917000000000002</v>
      </c>
      <c r="K26">
        <v>2.8000000000000001E-2</v>
      </c>
      <c r="L26">
        <v>2.5000000000000001E-2</v>
      </c>
      <c r="M26">
        <v>1.022</v>
      </c>
      <c r="N26" t="s">
        <v>866</v>
      </c>
      <c r="O26">
        <v>2.3057159999999999</v>
      </c>
      <c r="P26">
        <v>0.40895999999999999</v>
      </c>
      <c r="Q26">
        <v>1876.62</v>
      </c>
      <c r="S26" s="4">
        <f t="shared" si="0"/>
        <v>1956.9403165412689</v>
      </c>
    </row>
    <row r="27" spans="1:23" x14ac:dyDescent="0.5">
      <c r="A27" t="s">
        <v>896</v>
      </c>
      <c r="B27" t="s">
        <v>897</v>
      </c>
      <c r="D27" s="1">
        <v>44794.341666666667</v>
      </c>
      <c r="E27" t="s">
        <v>17</v>
      </c>
      <c r="F27" t="s">
        <v>18</v>
      </c>
      <c r="G27">
        <v>34.19</v>
      </c>
      <c r="H27">
        <v>20.98</v>
      </c>
      <c r="I27">
        <v>1.0239</v>
      </c>
      <c r="J27">
        <v>20.920999999999999</v>
      </c>
      <c r="K27">
        <v>3.4000000000000002E-2</v>
      </c>
      <c r="L27">
        <v>2.5000000000000001E-2</v>
      </c>
      <c r="M27">
        <v>1.022</v>
      </c>
      <c r="N27" t="s">
        <v>866</v>
      </c>
      <c r="O27">
        <v>2.4302049999999999</v>
      </c>
      <c r="P27">
        <v>0.4088</v>
      </c>
      <c r="Q27">
        <v>1977.93</v>
      </c>
      <c r="S27" s="4">
        <f t="shared" si="0"/>
        <v>2062.5864374761391</v>
      </c>
    </row>
    <row r="28" spans="1:23" x14ac:dyDescent="0.5">
      <c r="A28" t="s">
        <v>898</v>
      </c>
      <c r="B28" t="s">
        <v>897</v>
      </c>
      <c r="D28" s="1">
        <v>44794.347916666666</v>
      </c>
      <c r="E28" t="s">
        <v>17</v>
      </c>
      <c r="F28" t="s">
        <v>18</v>
      </c>
      <c r="G28">
        <v>34.19</v>
      </c>
      <c r="H28">
        <v>20.981999999999999</v>
      </c>
      <c r="I28">
        <v>1.0239</v>
      </c>
      <c r="J28">
        <v>20.928999999999998</v>
      </c>
      <c r="K28">
        <v>3.1E-2</v>
      </c>
      <c r="L28">
        <v>2.5000000000000001E-2</v>
      </c>
      <c r="M28">
        <v>1.022</v>
      </c>
      <c r="N28" t="s">
        <v>866</v>
      </c>
      <c r="O28">
        <v>2.4348920000000001</v>
      </c>
      <c r="P28">
        <v>0.4088</v>
      </c>
      <c r="Q28">
        <v>1981.75</v>
      </c>
      <c r="S28" s="4">
        <f t="shared" si="0"/>
        <v>2066.5699354721041</v>
      </c>
    </row>
    <row r="29" spans="1:23" x14ac:dyDescent="0.5">
      <c r="A29" t="s">
        <v>899</v>
      </c>
      <c r="B29" t="s">
        <v>897</v>
      </c>
      <c r="D29" s="1">
        <v>44794.354166666664</v>
      </c>
      <c r="E29" t="s">
        <v>17</v>
      </c>
      <c r="F29" t="s">
        <v>18</v>
      </c>
      <c r="G29">
        <v>34.19</v>
      </c>
      <c r="H29">
        <v>20.972999999999999</v>
      </c>
      <c r="I29">
        <v>1.0239</v>
      </c>
      <c r="J29">
        <v>20.931000000000001</v>
      </c>
      <c r="K29">
        <v>3.3000000000000002E-2</v>
      </c>
      <c r="L29">
        <v>2.5000000000000001E-2</v>
      </c>
      <c r="M29">
        <v>1.022</v>
      </c>
      <c r="N29" t="s">
        <v>866</v>
      </c>
      <c r="O29">
        <v>2.44414</v>
      </c>
      <c r="P29">
        <v>0.40884999999999999</v>
      </c>
      <c r="Q29">
        <v>1989.27</v>
      </c>
      <c r="S29" s="4">
        <f t="shared" si="0"/>
        <v>2074.4117954013332</v>
      </c>
    </row>
    <row r="30" spans="1:23" x14ac:dyDescent="0.5">
      <c r="A30" t="s">
        <v>900</v>
      </c>
      <c r="B30" t="s">
        <v>901</v>
      </c>
      <c r="D30" s="1">
        <v>44794.36041666667</v>
      </c>
      <c r="E30" t="s">
        <v>17</v>
      </c>
      <c r="F30" t="s">
        <v>18</v>
      </c>
      <c r="G30">
        <v>24.92</v>
      </c>
      <c r="H30">
        <v>20.963000000000001</v>
      </c>
      <c r="I30">
        <v>1.0167999999999999</v>
      </c>
      <c r="J30">
        <v>20.914999999999999</v>
      </c>
      <c r="K30">
        <v>3.2000000000000001E-2</v>
      </c>
      <c r="L30">
        <v>2.5000000000000001E-2</v>
      </c>
      <c r="M30">
        <v>1.022</v>
      </c>
      <c r="N30" t="s">
        <v>866</v>
      </c>
      <c r="O30">
        <v>1.599688</v>
      </c>
      <c r="P30">
        <v>0.40811999999999998</v>
      </c>
      <c r="Q30">
        <v>1310.98</v>
      </c>
      <c r="S30" s="4">
        <f t="shared" si="0"/>
        <v>1367.0906289921629</v>
      </c>
    </row>
    <row r="31" spans="1:23" x14ac:dyDescent="0.5">
      <c r="A31" t="s">
        <v>902</v>
      </c>
      <c r="B31" t="s">
        <v>901</v>
      </c>
      <c r="D31" s="1">
        <v>44794.365972222222</v>
      </c>
      <c r="E31" t="s">
        <v>17</v>
      </c>
      <c r="F31" t="s">
        <v>18</v>
      </c>
      <c r="G31">
        <v>24.92</v>
      </c>
      <c r="H31">
        <v>20.934999999999999</v>
      </c>
      <c r="I31">
        <v>1.0168999999999999</v>
      </c>
      <c r="J31">
        <v>20.893999999999998</v>
      </c>
      <c r="K31">
        <v>3.6999999999999998E-2</v>
      </c>
      <c r="L31">
        <v>2.5000000000000001E-2</v>
      </c>
      <c r="M31">
        <v>1.022</v>
      </c>
      <c r="N31" t="s">
        <v>866</v>
      </c>
      <c r="O31">
        <v>1.607324</v>
      </c>
      <c r="P31">
        <v>0.40821000000000002</v>
      </c>
      <c r="Q31">
        <v>1317.23</v>
      </c>
      <c r="S31" s="4">
        <f t="shared" si="0"/>
        <v>1373.6081322578123</v>
      </c>
    </row>
    <row r="32" spans="1:23" x14ac:dyDescent="0.5">
      <c r="A32" t="s">
        <v>903</v>
      </c>
      <c r="B32" t="s">
        <v>901</v>
      </c>
      <c r="D32" s="1">
        <v>44794.37222222222</v>
      </c>
      <c r="E32" t="s">
        <v>17</v>
      </c>
      <c r="F32" t="s">
        <v>18</v>
      </c>
      <c r="G32">
        <v>24.92</v>
      </c>
      <c r="H32">
        <v>20.91</v>
      </c>
      <c r="I32">
        <v>1.0168999999999999</v>
      </c>
      <c r="J32">
        <v>20.873999999999999</v>
      </c>
      <c r="K32">
        <v>3.5999999999999997E-2</v>
      </c>
      <c r="L32">
        <v>2.5000000000000001E-2</v>
      </c>
      <c r="M32">
        <v>1.022</v>
      </c>
      <c r="N32" t="s">
        <v>866</v>
      </c>
      <c r="O32">
        <v>1.602061</v>
      </c>
      <c r="P32">
        <v>0.40821000000000002</v>
      </c>
      <c r="Q32">
        <v>1312.91</v>
      </c>
      <c r="S32" s="4">
        <f t="shared" si="0"/>
        <v>1369.1032340005956</v>
      </c>
    </row>
    <row r="33" spans="1:19" x14ac:dyDescent="0.5">
      <c r="A33" t="s">
        <v>904</v>
      </c>
      <c r="B33" t="s">
        <v>905</v>
      </c>
      <c r="D33" s="1">
        <v>44794.37777777778</v>
      </c>
      <c r="E33" t="s">
        <v>17</v>
      </c>
      <c r="F33" t="s">
        <v>18</v>
      </c>
      <c r="G33">
        <v>24.92</v>
      </c>
      <c r="H33">
        <v>20.890999999999998</v>
      </c>
      <c r="I33">
        <v>1.0168999999999999</v>
      </c>
      <c r="J33">
        <v>20.85</v>
      </c>
      <c r="K33">
        <v>2.8000000000000001E-2</v>
      </c>
      <c r="L33">
        <v>2.5000000000000001E-2</v>
      </c>
      <c r="M33">
        <v>1.022</v>
      </c>
      <c r="N33" t="s">
        <v>866</v>
      </c>
      <c r="O33">
        <v>1.7394620000000001</v>
      </c>
      <c r="P33">
        <v>0.40836</v>
      </c>
      <c r="Q33">
        <v>1425.51</v>
      </c>
      <c r="S33" s="4">
        <f t="shared" si="0"/>
        <v>1486.5225728345347</v>
      </c>
    </row>
    <row r="34" spans="1:19" x14ac:dyDescent="0.5">
      <c r="A34" t="s">
        <v>906</v>
      </c>
      <c r="B34" t="s">
        <v>905</v>
      </c>
      <c r="D34" s="1">
        <v>44794.383333333331</v>
      </c>
      <c r="E34" t="s">
        <v>17</v>
      </c>
      <c r="F34" t="s">
        <v>18</v>
      </c>
      <c r="G34">
        <v>24.92</v>
      </c>
      <c r="H34">
        <v>20.850999999999999</v>
      </c>
      <c r="I34">
        <v>1.0168999999999999</v>
      </c>
      <c r="J34">
        <v>20.808</v>
      </c>
      <c r="K34">
        <v>3.2000000000000001E-2</v>
      </c>
      <c r="L34">
        <v>2.5000000000000001E-2</v>
      </c>
      <c r="M34">
        <v>1.022</v>
      </c>
      <c r="N34" t="s">
        <v>866</v>
      </c>
      <c r="O34">
        <v>1.7398990000000001</v>
      </c>
      <c r="P34">
        <v>0.40844999999999998</v>
      </c>
      <c r="Q34">
        <v>1425.85</v>
      </c>
      <c r="S34" s="4">
        <f t="shared" si="0"/>
        <v>1486.8771250121858</v>
      </c>
    </row>
    <row r="35" spans="1:19" x14ac:dyDescent="0.5">
      <c r="A35" t="s">
        <v>907</v>
      </c>
      <c r="B35" t="s">
        <v>905</v>
      </c>
      <c r="D35" s="1">
        <v>44794.38958333333</v>
      </c>
      <c r="E35" t="s">
        <v>17</v>
      </c>
      <c r="F35" t="s">
        <v>18</v>
      </c>
      <c r="G35">
        <v>24.92</v>
      </c>
      <c r="H35">
        <v>20.774000000000001</v>
      </c>
      <c r="I35">
        <v>1.0168999999999999</v>
      </c>
      <c r="J35">
        <v>20.748999999999999</v>
      </c>
      <c r="K35">
        <v>3.1E-2</v>
      </c>
      <c r="L35">
        <v>2.5000000000000001E-2</v>
      </c>
      <c r="M35">
        <v>1.022</v>
      </c>
      <c r="N35" t="s">
        <v>866</v>
      </c>
      <c r="O35">
        <v>1.75369</v>
      </c>
      <c r="P35">
        <v>0.40838000000000002</v>
      </c>
      <c r="Q35">
        <v>1437.12</v>
      </c>
      <c r="S35" s="4">
        <f t="shared" si="0"/>
        <v>1498.6294869008047</v>
      </c>
    </row>
    <row r="36" spans="1:19" x14ac:dyDescent="0.5">
      <c r="A36" t="s">
        <v>908</v>
      </c>
      <c r="B36" t="s">
        <v>909</v>
      </c>
      <c r="D36" s="1">
        <v>44794.395138888889</v>
      </c>
      <c r="E36" t="s">
        <v>17</v>
      </c>
      <c r="F36" t="s">
        <v>18</v>
      </c>
      <c r="G36">
        <v>34</v>
      </c>
      <c r="H36">
        <v>20.725999999999999</v>
      </c>
      <c r="I36">
        <v>1.0238</v>
      </c>
      <c r="J36">
        <v>20.722000000000001</v>
      </c>
      <c r="K36">
        <v>2.8000000000000001E-2</v>
      </c>
      <c r="L36">
        <v>2.5000000000000001E-2</v>
      </c>
      <c r="M36">
        <v>1.022</v>
      </c>
      <c r="N36" t="s">
        <v>866</v>
      </c>
      <c r="O36">
        <v>3.384398</v>
      </c>
      <c r="P36">
        <v>0.40877999999999998</v>
      </c>
      <c r="Q36">
        <v>2754.75</v>
      </c>
      <c r="S36" s="4">
        <f t="shared" si="0"/>
        <v>2872.6547393676187</v>
      </c>
    </row>
    <row r="37" spans="1:19" x14ac:dyDescent="0.5">
      <c r="A37" t="s">
        <v>910</v>
      </c>
      <c r="B37" t="s">
        <v>909</v>
      </c>
      <c r="D37" s="1">
        <v>44794.402083333334</v>
      </c>
      <c r="E37" t="s">
        <v>17</v>
      </c>
      <c r="F37" t="s">
        <v>18</v>
      </c>
      <c r="G37">
        <v>34</v>
      </c>
      <c r="H37">
        <v>20.692</v>
      </c>
      <c r="I37">
        <v>1.0238</v>
      </c>
      <c r="J37">
        <v>20.696999999999999</v>
      </c>
      <c r="K37">
        <v>2.8000000000000001E-2</v>
      </c>
      <c r="L37">
        <v>2.5000000000000001E-2</v>
      </c>
      <c r="M37">
        <v>1.022</v>
      </c>
      <c r="N37" t="s">
        <v>866</v>
      </c>
      <c r="O37">
        <v>3.3939490000000001</v>
      </c>
      <c r="P37">
        <v>0.40872999999999998</v>
      </c>
      <c r="Q37">
        <v>2762.5</v>
      </c>
      <c r="S37" s="4">
        <f t="shared" si="0"/>
        <v>2880.736443417024</v>
      </c>
    </row>
    <row r="38" spans="1:19" x14ac:dyDescent="0.5">
      <c r="A38" t="s">
        <v>911</v>
      </c>
      <c r="B38" t="s">
        <v>909</v>
      </c>
      <c r="D38" s="1">
        <v>44794.408333333333</v>
      </c>
      <c r="E38" t="s">
        <v>17</v>
      </c>
      <c r="F38" t="s">
        <v>18</v>
      </c>
      <c r="G38">
        <v>34</v>
      </c>
      <c r="H38">
        <v>20.741</v>
      </c>
      <c r="I38">
        <v>1.0238</v>
      </c>
      <c r="J38">
        <v>20.74</v>
      </c>
      <c r="K38">
        <v>2.5000000000000001E-2</v>
      </c>
      <c r="L38">
        <v>2.5000000000000001E-2</v>
      </c>
      <c r="M38">
        <v>1.022</v>
      </c>
      <c r="N38" t="s">
        <v>866</v>
      </c>
      <c r="O38">
        <v>3.3649330000000002</v>
      </c>
      <c r="P38">
        <v>0.40881000000000001</v>
      </c>
      <c r="Q38">
        <v>2738.92</v>
      </c>
      <c r="S38" s="4">
        <f t="shared" si="0"/>
        <v>2856.1472070963823</v>
      </c>
    </row>
    <row r="39" spans="1:19" x14ac:dyDescent="0.5">
      <c r="A39" t="s">
        <v>912</v>
      </c>
      <c r="B39" t="s">
        <v>913</v>
      </c>
      <c r="D39" s="1">
        <v>44794.416666666664</v>
      </c>
      <c r="E39" t="s">
        <v>17</v>
      </c>
      <c r="F39" t="s">
        <v>18</v>
      </c>
      <c r="G39">
        <v>34</v>
      </c>
      <c r="H39">
        <v>20.349</v>
      </c>
      <c r="I39">
        <v>1.0239</v>
      </c>
      <c r="J39">
        <v>20.530999999999999</v>
      </c>
      <c r="K39">
        <v>3.2000000000000001E-2</v>
      </c>
      <c r="L39">
        <v>2.5000000000000001E-2</v>
      </c>
      <c r="M39">
        <v>1.022</v>
      </c>
      <c r="N39" t="s">
        <v>866</v>
      </c>
      <c r="O39">
        <v>3.5502479999999998</v>
      </c>
      <c r="P39">
        <v>0.40855999999999998</v>
      </c>
      <c r="Q39">
        <v>2889.46</v>
      </c>
      <c r="S39" s="4">
        <f t="shared" si="0"/>
        <v>3013.1303977541193</v>
      </c>
    </row>
    <row r="40" spans="1:19" x14ac:dyDescent="0.5">
      <c r="A40" t="s">
        <v>914</v>
      </c>
      <c r="B40" t="s">
        <v>913</v>
      </c>
      <c r="D40" s="1">
        <v>44794.42291666667</v>
      </c>
      <c r="E40" t="s">
        <v>17</v>
      </c>
      <c r="F40" t="s">
        <v>18</v>
      </c>
      <c r="G40">
        <v>34</v>
      </c>
      <c r="H40">
        <v>20.260000000000002</v>
      </c>
      <c r="I40">
        <v>1.0239</v>
      </c>
      <c r="J40">
        <v>20.495999999999999</v>
      </c>
      <c r="K40">
        <v>3.1E-2</v>
      </c>
      <c r="L40">
        <v>2.5000000000000001E-2</v>
      </c>
      <c r="M40">
        <v>1.022</v>
      </c>
      <c r="N40" t="s">
        <v>866</v>
      </c>
      <c r="O40">
        <v>3.5440719999999999</v>
      </c>
      <c r="P40">
        <v>0.40821000000000002</v>
      </c>
      <c r="Q40">
        <v>2884.37</v>
      </c>
      <c r="S40" s="4">
        <f t="shared" si="0"/>
        <v>3007.822543094574</v>
      </c>
    </row>
    <row r="41" spans="1:19" x14ac:dyDescent="0.5">
      <c r="A41" t="s">
        <v>915</v>
      </c>
      <c r="B41" t="s">
        <v>913</v>
      </c>
      <c r="D41" s="1">
        <v>44794.429861111108</v>
      </c>
      <c r="E41" t="s">
        <v>17</v>
      </c>
      <c r="F41" t="s">
        <v>18</v>
      </c>
      <c r="G41">
        <v>34</v>
      </c>
      <c r="H41">
        <v>20.257999999999999</v>
      </c>
      <c r="I41">
        <v>1.0239</v>
      </c>
      <c r="J41">
        <v>20.497</v>
      </c>
      <c r="K41">
        <v>3.1E-2</v>
      </c>
      <c r="L41">
        <v>2.5000000000000001E-2</v>
      </c>
      <c r="M41">
        <v>1.022</v>
      </c>
      <c r="N41" t="s">
        <v>866</v>
      </c>
      <c r="O41">
        <v>3.5313970000000001</v>
      </c>
      <c r="P41">
        <v>0.40849000000000002</v>
      </c>
      <c r="Q41">
        <v>2874.05</v>
      </c>
      <c r="S41" s="4">
        <f t="shared" si="0"/>
        <v>2997.0608417023341</v>
      </c>
    </row>
    <row r="42" spans="1:19" x14ac:dyDescent="0.5">
      <c r="A42" t="s">
        <v>916</v>
      </c>
      <c r="B42" t="s">
        <v>30</v>
      </c>
      <c r="D42" s="1">
        <v>44794.436805555553</v>
      </c>
      <c r="E42" t="s">
        <v>31</v>
      </c>
      <c r="F42" t="s">
        <v>18</v>
      </c>
      <c r="G42">
        <v>33</v>
      </c>
      <c r="H42">
        <v>20.22</v>
      </c>
      <c r="I42">
        <v>1.0232000000000001</v>
      </c>
      <c r="J42">
        <v>20.423999999999999</v>
      </c>
      <c r="K42">
        <v>2.8000000000000001E-2</v>
      </c>
      <c r="L42">
        <v>2.5000000000000001E-2</v>
      </c>
      <c r="M42">
        <v>1.022</v>
      </c>
      <c r="N42" t="s">
        <v>866</v>
      </c>
      <c r="O42">
        <v>2.628765</v>
      </c>
      <c r="P42">
        <v>0.40837000000000001</v>
      </c>
      <c r="Q42">
        <v>2141.0100000000002</v>
      </c>
      <c r="S42" s="4">
        <f t="shared" si="0"/>
        <v>2232.6463466860755</v>
      </c>
    </row>
    <row r="43" spans="1:19" x14ac:dyDescent="0.5">
      <c r="A43" t="s">
        <v>917</v>
      </c>
      <c r="B43" t="s">
        <v>918</v>
      </c>
      <c r="D43" s="1">
        <v>44794.443055555559</v>
      </c>
      <c r="E43" t="s">
        <v>17</v>
      </c>
      <c r="F43" t="s">
        <v>18</v>
      </c>
      <c r="G43">
        <v>34.119999999999997</v>
      </c>
      <c r="H43">
        <v>20.146999999999998</v>
      </c>
      <c r="I43">
        <v>1.0241</v>
      </c>
      <c r="J43">
        <v>20.265999999999998</v>
      </c>
      <c r="K43">
        <v>3.6999999999999998E-2</v>
      </c>
      <c r="L43">
        <v>2.5000000000000001E-2</v>
      </c>
      <c r="M43">
        <v>1.022</v>
      </c>
      <c r="N43" t="s">
        <v>866</v>
      </c>
      <c r="O43">
        <v>2.3062299999999998</v>
      </c>
      <c r="P43">
        <v>0.40821000000000002</v>
      </c>
      <c r="Q43">
        <v>1876.72</v>
      </c>
      <c r="S43" s="4">
        <f t="shared" si="0"/>
        <v>1957.0445965935194</v>
      </c>
    </row>
    <row r="44" spans="1:19" x14ac:dyDescent="0.5">
      <c r="A44" t="s">
        <v>919</v>
      </c>
      <c r="B44" t="s">
        <v>918</v>
      </c>
      <c r="D44" s="1">
        <v>44794.449305555558</v>
      </c>
      <c r="E44" t="s">
        <v>17</v>
      </c>
      <c r="F44" t="s">
        <v>18</v>
      </c>
      <c r="G44">
        <v>34.119999999999997</v>
      </c>
      <c r="H44">
        <v>20.103000000000002</v>
      </c>
      <c r="I44">
        <v>1.0241</v>
      </c>
      <c r="J44">
        <v>20.236999999999998</v>
      </c>
      <c r="K44">
        <v>3.2000000000000001E-2</v>
      </c>
      <c r="L44">
        <v>2.5000000000000001E-2</v>
      </c>
      <c r="M44">
        <v>1.022</v>
      </c>
      <c r="N44" t="s">
        <v>866</v>
      </c>
      <c r="O44">
        <v>2.3076590000000001</v>
      </c>
      <c r="P44">
        <v>0.40822999999999998</v>
      </c>
      <c r="Q44">
        <v>1877.86</v>
      </c>
      <c r="S44" s="4">
        <f t="shared" si="0"/>
        <v>1958.2333891891737</v>
      </c>
    </row>
    <row r="45" spans="1:19" x14ac:dyDescent="0.5">
      <c r="A45" t="s">
        <v>920</v>
      </c>
      <c r="B45" t="s">
        <v>918</v>
      </c>
      <c r="D45" s="1">
        <v>44794.454861111109</v>
      </c>
      <c r="E45" t="s">
        <v>17</v>
      </c>
      <c r="F45" t="s">
        <v>18</v>
      </c>
      <c r="G45">
        <v>34.119999999999997</v>
      </c>
      <c r="H45">
        <v>20.096</v>
      </c>
      <c r="I45">
        <v>1.0241</v>
      </c>
      <c r="J45">
        <v>20.22</v>
      </c>
      <c r="K45">
        <v>3.1E-2</v>
      </c>
      <c r="L45">
        <v>2.5000000000000001E-2</v>
      </c>
      <c r="M45">
        <v>1.022</v>
      </c>
      <c r="N45" t="s">
        <v>866</v>
      </c>
      <c r="O45">
        <v>2.307302</v>
      </c>
      <c r="P45">
        <v>0.40822000000000003</v>
      </c>
      <c r="Q45">
        <v>1877.57</v>
      </c>
      <c r="S45" s="4">
        <f t="shared" si="0"/>
        <v>1957.9309770376476</v>
      </c>
    </row>
    <row r="46" spans="1:19" x14ac:dyDescent="0.5">
      <c r="A46" t="s">
        <v>921</v>
      </c>
      <c r="B46" t="s">
        <v>922</v>
      </c>
      <c r="D46" s="1">
        <v>44794.461111111108</v>
      </c>
      <c r="E46" t="s">
        <v>17</v>
      </c>
      <c r="F46" t="s">
        <v>18</v>
      </c>
      <c r="G46">
        <v>34.119999999999997</v>
      </c>
      <c r="H46">
        <v>20.045999999999999</v>
      </c>
      <c r="I46">
        <v>1.0241</v>
      </c>
      <c r="J46">
        <v>20.152000000000001</v>
      </c>
      <c r="K46">
        <v>4.2000000000000003E-2</v>
      </c>
      <c r="L46">
        <v>2.5000000000000001E-2</v>
      </c>
      <c r="M46">
        <v>1.022</v>
      </c>
      <c r="N46" t="s">
        <v>866</v>
      </c>
      <c r="O46">
        <v>2.4061270000000001</v>
      </c>
      <c r="P46">
        <v>0.40806999999999999</v>
      </c>
      <c r="Q46">
        <v>1957.96</v>
      </c>
      <c r="S46" s="4">
        <f t="shared" si="0"/>
        <v>2041.7617110417364</v>
      </c>
    </row>
    <row r="47" spans="1:19" x14ac:dyDescent="0.5">
      <c r="A47" t="s">
        <v>923</v>
      </c>
      <c r="B47" t="s">
        <v>922</v>
      </c>
      <c r="D47" s="1">
        <v>44794.468055555553</v>
      </c>
      <c r="E47" t="s">
        <v>17</v>
      </c>
      <c r="F47" t="s">
        <v>18</v>
      </c>
      <c r="G47">
        <v>34.119999999999997</v>
      </c>
      <c r="H47">
        <v>20.061</v>
      </c>
      <c r="I47">
        <v>1.0241</v>
      </c>
      <c r="J47">
        <v>20.164000000000001</v>
      </c>
      <c r="K47">
        <v>3.5999999999999997E-2</v>
      </c>
      <c r="L47">
        <v>2.5000000000000001E-2</v>
      </c>
      <c r="M47">
        <v>1.022</v>
      </c>
      <c r="N47" t="s">
        <v>866</v>
      </c>
      <c r="O47">
        <v>2.4054069999999999</v>
      </c>
      <c r="P47">
        <v>0.40797</v>
      </c>
      <c r="Q47">
        <v>1957.38</v>
      </c>
      <c r="S47" s="4">
        <f t="shared" si="0"/>
        <v>2041.1568867386841</v>
      </c>
    </row>
    <row r="48" spans="1:19" x14ac:dyDescent="0.5">
      <c r="A48" t="s">
        <v>924</v>
      </c>
      <c r="B48" t="s">
        <v>922</v>
      </c>
      <c r="D48" s="1">
        <v>44794.473611111112</v>
      </c>
      <c r="E48" t="s">
        <v>17</v>
      </c>
      <c r="F48" t="s">
        <v>18</v>
      </c>
      <c r="G48">
        <v>34.119999999999997</v>
      </c>
      <c r="H48">
        <v>20.059999999999999</v>
      </c>
      <c r="I48">
        <v>1.0241</v>
      </c>
      <c r="J48">
        <v>20.151</v>
      </c>
      <c r="K48">
        <v>4.2999999999999997E-2</v>
      </c>
      <c r="L48">
        <v>2.5000000000000001E-2</v>
      </c>
      <c r="M48">
        <v>1.022</v>
      </c>
      <c r="N48" t="s">
        <v>866</v>
      </c>
      <c r="O48">
        <v>2.4075329999999999</v>
      </c>
      <c r="P48">
        <v>0.40795999999999999</v>
      </c>
      <c r="Q48">
        <v>1959.11</v>
      </c>
      <c r="S48" s="4">
        <f t="shared" si="0"/>
        <v>2042.9609316426156</v>
      </c>
    </row>
    <row r="49" spans="1:19" x14ac:dyDescent="0.5">
      <c r="A49" t="s">
        <v>925</v>
      </c>
      <c r="B49" t="s">
        <v>926</v>
      </c>
      <c r="D49" s="1">
        <v>44794.479861111111</v>
      </c>
      <c r="E49" t="s">
        <v>17</v>
      </c>
      <c r="F49" t="s">
        <v>18</v>
      </c>
      <c r="G49">
        <v>34</v>
      </c>
      <c r="H49">
        <v>20.088999999999999</v>
      </c>
      <c r="I49">
        <v>1.024</v>
      </c>
      <c r="J49">
        <v>20.222000000000001</v>
      </c>
      <c r="K49">
        <v>3.4000000000000002E-2</v>
      </c>
      <c r="L49">
        <v>2.5000000000000001E-2</v>
      </c>
      <c r="M49">
        <v>1.022</v>
      </c>
      <c r="N49" t="s">
        <v>866</v>
      </c>
      <c r="O49">
        <v>2.6420430000000001</v>
      </c>
      <c r="P49">
        <v>0.40814</v>
      </c>
      <c r="Q49">
        <v>2150.15</v>
      </c>
      <c r="S49" s="4">
        <f t="shared" si="0"/>
        <v>2242.1775434617607</v>
      </c>
    </row>
    <row r="50" spans="1:19" x14ac:dyDescent="0.5">
      <c r="A50" t="s">
        <v>927</v>
      </c>
      <c r="B50" t="s">
        <v>926</v>
      </c>
      <c r="D50" s="1">
        <v>44794.486111111109</v>
      </c>
      <c r="E50" t="s">
        <v>17</v>
      </c>
      <c r="F50" t="s">
        <v>18</v>
      </c>
      <c r="G50">
        <v>34</v>
      </c>
      <c r="H50">
        <v>20.116</v>
      </c>
      <c r="I50">
        <v>1.024</v>
      </c>
      <c r="J50">
        <v>20.263000000000002</v>
      </c>
      <c r="K50">
        <v>3.7999999999999999E-2</v>
      </c>
      <c r="L50">
        <v>2.5000000000000001E-2</v>
      </c>
      <c r="M50">
        <v>1.022</v>
      </c>
      <c r="N50" t="s">
        <v>866</v>
      </c>
      <c r="O50">
        <v>2.6387990000000001</v>
      </c>
      <c r="P50">
        <v>0.40806999999999999</v>
      </c>
      <c r="Q50">
        <v>2147.5300000000002</v>
      </c>
      <c r="S50" s="4">
        <f t="shared" si="0"/>
        <v>2239.4454060928006</v>
      </c>
    </row>
    <row r="51" spans="1:19" x14ac:dyDescent="0.5">
      <c r="A51" t="s">
        <v>928</v>
      </c>
      <c r="B51" t="s">
        <v>926</v>
      </c>
      <c r="D51" s="1">
        <v>44794.492361111108</v>
      </c>
      <c r="E51" t="s">
        <v>17</v>
      </c>
      <c r="F51" t="s">
        <v>18</v>
      </c>
      <c r="G51">
        <v>34</v>
      </c>
      <c r="H51">
        <v>20.125</v>
      </c>
      <c r="I51">
        <v>1.024</v>
      </c>
      <c r="J51">
        <v>20.266999999999999</v>
      </c>
      <c r="K51">
        <v>3.5999999999999997E-2</v>
      </c>
      <c r="L51">
        <v>2.5000000000000001E-2</v>
      </c>
      <c r="M51">
        <v>1.022</v>
      </c>
      <c r="N51" t="s">
        <v>866</v>
      </c>
      <c r="O51">
        <v>2.6383320000000001</v>
      </c>
      <c r="P51">
        <v>0.40810999999999997</v>
      </c>
      <c r="Q51">
        <v>2147.15</v>
      </c>
      <c r="S51" s="4">
        <f t="shared" si="0"/>
        <v>2239.0491418942493</v>
      </c>
    </row>
    <row r="52" spans="1:19" x14ac:dyDescent="0.5">
      <c r="A52" t="s">
        <v>929</v>
      </c>
      <c r="B52" t="s">
        <v>930</v>
      </c>
      <c r="D52" s="1">
        <v>44794.498611111114</v>
      </c>
      <c r="E52" t="s">
        <v>17</v>
      </c>
      <c r="F52" t="s">
        <v>18</v>
      </c>
      <c r="G52">
        <v>34</v>
      </c>
      <c r="H52">
        <v>20.094000000000001</v>
      </c>
      <c r="I52">
        <v>1.024</v>
      </c>
      <c r="J52">
        <v>20.199000000000002</v>
      </c>
      <c r="K52">
        <v>3.5999999999999997E-2</v>
      </c>
      <c r="L52">
        <v>2.5000000000000001E-2</v>
      </c>
      <c r="M52">
        <v>1.022</v>
      </c>
      <c r="N52" t="s">
        <v>866</v>
      </c>
      <c r="O52">
        <v>2.7344680000000001</v>
      </c>
      <c r="P52">
        <v>0.40819</v>
      </c>
      <c r="Q52">
        <v>2225.37</v>
      </c>
      <c r="S52" s="4">
        <f t="shared" si="0"/>
        <v>2320.6169987645039</v>
      </c>
    </row>
    <row r="53" spans="1:19" x14ac:dyDescent="0.5">
      <c r="A53" t="s">
        <v>931</v>
      </c>
      <c r="B53" t="s">
        <v>930</v>
      </c>
      <c r="D53" s="1">
        <v>44794.504861111112</v>
      </c>
      <c r="E53" t="s">
        <v>17</v>
      </c>
      <c r="F53" t="s">
        <v>18</v>
      </c>
      <c r="G53">
        <v>34</v>
      </c>
      <c r="H53">
        <v>20.099</v>
      </c>
      <c r="I53">
        <v>1.024</v>
      </c>
      <c r="J53">
        <v>20.22</v>
      </c>
      <c r="K53">
        <v>3.2000000000000001E-2</v>
      </c>
      <c r="L53">
        <v>2.5000000000000001E-2</v>
      </c>
      <c r="M53">
        <v>1.022</v>
      </c>
      <c r="N53" t="s">
        <v>866</v>
      </c>
      <c r="O53">
        <v>2.7354020000000001</v>
      </c>
      <c r="P53">
        <v>0.40820000000000001</v>
      </c>
      <c r="Q53">
        <v>2226.13</v>
      </c>
      <c r="S53" s="4">
        <f t="shared" si="0"/>
        <v>2321.4095271616075</v>
      </c>
    </row>
    <row r="54" spans="1:19" x14ac:dyDescent="0.5">
      <c r="A54" t="s">
        <v>932</v>
      </c>
      <c r="B54" t="s">
        <v>930</v>
      </c>
      <c r="D54" s="1">
        <v>44794.511111111111</v>
      </c>
      <c r="E54" t="s">
        <v>17</v>
      </c>
      <c r="F54" t="s">
        <v>18</v>
      </c>
      <c r="G54">
        <v>34</v>
      </c>
      <c r="H54">
        <v>20.111999999999998</v>
      </c>
      <c r="I54">
        <v>1.024</v>
      </c>
      <c r="J54">
        <v>20.231999999999999</v>
      </c>
      <c r="K54">
        <v>3.5999999999999997E-2</v>
      </c>
      <c r="L54">
        <v>2.5000000000000001E-2</v>
      </c>
      <c r="M54">
        <v>1.022</v>
      </c>
      <c r="N54" t="s">
        <v>866</v>
      </c>
      <c r="O54">
        <v>2.7354599999999998</v>
      </c>
      <c r="P54">
        <v>0.40825</v>
      </c>
      <c r="Q54">
        <v>2226.19</v>
      </c>
      <c r="S54" s="4">
        <f t="shared" si="0"/>
        <v>2321.4720951929576</v>
      </c>
    </row>
    <row r="55" spans="1:19" x14ac:dyDescent="0.5">
      <c r="A55" t="s">
        <v>933</v>
      </c>
      <c r="B55" t="s">
        <v>934</v>
      </c>
      <c r="D55" s="1">
        <v>44794.517361111109</v>
      </c>
      <c r="E55" t="s">
        <v>17</v>
      </c>
      <c r="F55" t="s">
        <v>18</v>
      </c>
      <c r="G55">
        <v>34.229999999999997</v>
      </c>
      <c r="H55">
        <v>20.126000000000001</v>
      </c>
      <c r="I55">
        <v>1.0241</v>
      </c>
      <c r="J55">
        <v>20.224</v>
      </c>
      <c r="K55">
        <v>3.1E-2</v>
      </c>
      <c r="L55">
        <v>2.5000000000000001E-2</v>
      </c>
      <c r="M55">
        <v>1.022</v>
      </c>
      <c r="N55" t="s">
        <v>866</v>
      </c>
      <c r="O55">
        <v>1.1217490000000001</v>
      </c>
      <c r="P55">
        <v>0.40819</v>
      </c>
      <c r="Q55">
        <v>912.76</v>
      </c>
      <c r="S55" s="4">
        <f t="shared" si="0"/>
        <v>951.82660492065986</v>
      </c>
    </row>
    <row r="56" spans="1:19" x14ac:dyDescent="0.5">
      <c r="A56" t="s">
        <v>935</v>
      </c>
      <c r="B56" t="s">
        <v>934</v>
      </c>
      <c r="D56" s="1">
        <v>44794.522916666669</v>
      </c>
      <c r="E56" t="s">
        <v>17</v>
      </c>
      <c r="F56" t="s">
        <v>18</v>
      </c>
      <c r="G56">
        <v>34.229999999999997</v>
      </c>
      <c r="H56">
        <v>20.116</v>
      </c>
      <c r="I56">
        <v>1.0241</v>
      </c>
      <c r="J56">
        <v>20.216999999999999</v>
      </c>
      <c r="K56">
        <v>3.1E-2</v>
      </c>
      <c r="L56">
        <v>2.5000000000000001E-2</v>
      </c>
      <c r="M56">
        <v>1.022</v>
      </c>
      <c r="N56" t="s">
        <v>866</v>
      </c>
      <c r="O56">
        <v>1.124099</v>
      </c>
      <c r="P56">
        <v>0.40811999999999998</v>
      </c>
      <c r="Q56">
        <v>914.67</v>
      </c>
      <c r="S56" s="4">
        <f t="shared" si="0"/>
        <v>953.81835391864229</v>
      </c>
    </row>
    <row r="57" spans="1:19" x14ac:dyDescent="0.5">
      <c r="A57" t="s">
        <v>936</v>
      </c>
      <c r="B57" t="s">
        <v>934</v>
      </c>
      <c r="D57" s="1">
        <v>44794.52847222222</v>
      </c>
      <c r="E57" t="s">
        <v>17</v>
      </c>
      <c r="F57" t="s">
        <v>18</v>
      </c>
      <c r="G57">
        <v>34.229999999999997</v>
      </c>
      <c r="H57">
        <v>20.12</v>
      </c>
      <c r="I57">
        <v>1.0241</v>
      </c>
      <c r="J57">
        <v>20.228000000000002</v>
      </c>
      <c r="K57">
        <v>3.4000000000000002E-2</v>
      </c>
      <c r="L57">
        <v>2.5000000000000001E-2</v>
      </c>
      <c r="M57">
        <v>1.022</v>
      </c>
      <c r="N57" t="s">
        <v>866</v>
      </c>
      <c r="O57">
        <v>1.123715</v>
      </c>
      <c r="P57">
        <v>0.40801999999999999</v>
      </c>
      <c r="Q57">
        <v>914.35</v>
      </c>
      <c r="S57" s="4">
        <f t="shared" si="0"/>
        <v>953.48465775144109</v>
      </c>
    </row>
    <row r="58" spans="1:19" x14ac:dyDescent="0.5">
      <c r="A58" t="s">
        <v>937</v>
      </c>
      <c r="B58" t="s">
        <v>938</v>
      </c>
      <c r="D58" s="1">
        <v>44794.53402777778</v>
      </c>
      <c r="E58" t="s">
        <v>17</v>
      </c>
      <c r="F58" t="s">
        <v>18</v>
      </c>
      <c r="G58">
        <v>34.229999999999997</v>
      </c>
      <c r="H58">
        <v>20.126000000000001</v>
      </c>
      <c r="I58">
        <v>1.0241</v>
      </c>
      <c r="J58">
        <v>20.234000000000002</v>
      </c>
      <c r="K58">
        <v>3.5000000000000003E-2</v>
      </c>
      <c r="L58">
        <v>2.5000000000000001E-2</v>
      </c>
      <c r="M58">
        <v>1.022</v>
      </c>
      <c r="N58" t="s">
        <v>866</v>
      </c>
      <c r="O58">
        <v>1.253493</v>
      </c>
      <c r="P58">
        <v>0.40814</v>
      </c>
      <c r="Q58">
        <v>1019.95</v>
      </c>
      <c r="S58" s="4">
        <f t="shared" si="0"/>
        <v>1063.604392927853</v>
      </c>
    </row>
    <row r="59" spans="1:19" x14ac:dyDescent="0.5">
      <c r="A59" t="s">
        <v>939</v>
      </c>
      <c r="B59" t="s">
        <v>938</v>
      </c>
      <c r="D59" s="1">
        <v>44794.539583333331</v>
      </c>
      <c r="E59" t="s">
        <v>17</v>
      </c>
      <c r="F59" t="s">
        <v>18</v>
      </c>
      <c r="G59">
        <v>34.229999999999997</v>
      </c>
      <c r="H59">
        <v>20.129000000000001</v>
      </c>
      <c r="I59">
        <v>1.0241</v>
      </c>
      <c r="J59">
        <v>20.228000000000002</v>
      </c>
      <c r="K59">
        <v>3.5999999999999997E-2</v>
      </c>
      <c r="L59">
        <v>2.5000000000000001E-2</v>
      </c>
      <c r="M59">
        <v>1.022</v>
      </c>
      <c r="N59" t="s">
        <v>866</v>
      </c>
      <c r="O59">
        <v>1.2540640000000001</v>
      </c>
      <c r="P59">
        <v>0.40816000000000002</v>
      </c>
      <c r="Q59">
        <v>1020.42</v>
      </c>
      <c r="S59" s="4">
        <f t="shared" si="0"/>
        <v>1064.0945091734297</v>
      </c>
    </row>
    <row r="60" spans="1:19" x14ac:dyDescent="0.5">
      <c r="A60" t="s">
        <v>940</v>
      </c>
      <c r="B60" t="s">
        <v>938</v>
      </c>
      <c r="D60" s="1">
        <v>44794.545138888891</v>
      </c>
      <c r="E60" t="s">
        <v>17</v>
      </c>
      <c r="F60" t="s">
        <v>18</v>
      </c>
      <c r="G60">
        <v>34.229999999999997</v>
      </c>
      <c r="H60">
        <v>20.117999999999999</v>
      </c>
      <c r="I60">
        <v>1.0241</v>
      </c>
      <c r="J60">
        <v>20.189</v>
      </c>
      <c r="K60">
        <v>3.7999999999999999E-2</v>
      </c>
      <c r="L60">
        <v>2.5000000000000001E-2</v>
      </c>
      <c r="M60">
        <v>1.022</v>
      </c>
      <c r="N60" t="s">
        <v>866</v>
      </c>
      <c r="O60">
        <v>1.2531330000000001</v>
      </c>
      <c r="P60">
        <v>0.40812999999999999</v>
      </c>
      <c r="Q60">
        <v>1019.66</v>
      </c>
      <c r="S60" s="4">
        <f t="shared" si="0"/>
        <v>1063.3019807763267</v>
      </c>
    </row>
    <row r="61" spans="1:19" x14ac:dyDescent="0.5">
      <c r="A61" t="s">
        <v>941</v>
      </c>
      <c r="B61" t="s">
        <v>942</v>
      </c>
      <c r="D61" s="1">
        <v>44794.550694444442</v>
      </c>
      <c r="E61" t="s">
        <v>17</v>
      </c>
      <c r="F61" t="s">
        <v>18</v>
      </c>
      <c r="G61">
        <v>25.14</v>
      </c>
      <c r="H61">
        <v>20.096</v>
      </c>
      <c r="I61">
        <v>1.0172000000000001</v>
      </c>
      <c r="J61">
        <v>20.18</v>
      </c>
      <c r="K61">
        <v>4.2999999999999997E-2</v>
      </c>
      <c r="L61">
        <v>2.5000000000000001E-2</v>
      </c>
      <c r="M61">
        <v>1.022</v>
      </c>
      <c r="N61" t="s">
        <v>866</v>
      </c>
      <c r="O61">
        <v>1.752921</v>
      </c>
      <c r="P61">
        <v>0.40689999999999998</v>
      </c>
      <c r="Q61">
        <v>1436.02</v>
      </c>
      <c r="S61" s="4">
        <f t="shared" si="0"/>
        <v>1497.4824063260505</v>
      </c>
    </row>
    <row r="62" spans="1:19" x14ac:dyDescent="0.5">
      <c r="A62" t="s">
        <v>943</v>
      </c>
      <c r="B62" t="s">
        <v>942</v>
      </c>
      <c r="D62" s="1">
        <v>44794.556944444441</v>
      </c>
      <c r="E62" t="s">
        <v>17</v>
      </c>
      <c r="F62" t="s">
        <v>18</v>
      </c>
      <c r="G62">
        <v>25.14</v>
      </c>
      <c r="H62">
        <v>20.106999999999999</v>
      </c>
      <c r="I62">
        <v>1.0172000000000001</v>
      </c>
      <c r="J62">
        <v>20.193000000000001</v>
      </c>
      <c r="K62">
        <v>3.6999999999999998E-2</v>
      </c>
      <c r="L62">
        <v>2.5000000000000001E-2</v>
      </c>
      <c r="M62">
        <v>1.022</v>
      </c>
      <c r="N62" t="s">
        <v>866</v>
      </c>
      <c r="O62">
        <v>1.752353</v>
      </c>
      <c r="P62">
        <v>0.40778999999999999</v>
      </c>
      <c r="Q62">
        <v>1435.56</v>
      </c>
      <c r="S62" s="4">
        <f t="shared" si="0"/>
        <v>1497.0027180856987</v>
      </c>
    </row>
    <row r="63" spans="1:19" x14ac:dyDescent="0.5">
      <c r="A63" t="s">
        <v>944</v>
      </c>
      <c r="B63" t="s">
        <v>942</v>
      </c>
      <c r="D63" s="1">
        <v>44794.5625</v>
      </c>
      <c r="E63" t="s">
        <v>17</v>
      </c>
      <c r="F63" t="s">
        <v>18</v>
      </c>
      <c r="G63">
        <v>25.14</v>
      </c>
      <c r="H63">
        <v>20.12</v>
      </c>
      <c r="I63">
        <v>1.0172000000000001</v>
      </c>
      <c r="J63">
        <v>20.215</v>
      </c>
      <c r="K63">
        <v>3.3000000000000002E-2</v>
      </c>
      <c r="L63">
        <v>2.5000000000000001E-2</v>
      </c>
      <c r="M63">
        <v>1.022</v>
      </c>
      <c r="N63" t="s">
        <v>866</v>
      </c>
      <c r="O63">
        <v>1.7503249999999999</v>
      </c>
      <c r="P63">
        <v>0.4078</v>
      </c>
      <c r="Q63">
        <v>1433.9</v>
      </c>
      <c r="S63" s="4">
        <f t="shared" si="0"/>
        <v>1495.2716692183424</v>
      </c>
    </row>
    <row r="64" spans="1:19" x14ac:dyDescent="0.5">
      <c r="A64" t="s">
        <v>945</v>
      </c>
      <c r="B64" t="s">
        <v>946</v>
      </c>
      <c r="D64" s="1">
        <v>44794.568749999999</v>
      </c>
      <c r="E64" t="s">
        <v>17</v>
      </c>
      <c r="F64" t="s">
        <v>18</v>
      </c>
      <c r="G64">
        <v>25.14</v>
      </c>
      <c r="H64">
        <v>20.111000000000001</v>
      </c>
      <c r="I64">
        <v>1.0172000000000001</v>
      </c>
      <c r="J64">
        <v>20.193999999999999</v>
      </c>
      <c r="K64">
        <v>3.7999999999999999E-2</v>
      </c>
      <c r="L64">
        <v>2.5000000000000001E-2</v>
      </c>
      <c r="M64">
        <v>1.022</v>
      </c>
      <c r="N64" t="s">
        <v>866</v>
      </c>
      <c r="O64">
        <v>1.892039</v>
      </c>
      <c r="P64">
        <v>0.40782000000000002</v>
      </c>
      <c r="Q64">
        <v>1549.99</v>
      </c>
      <c r="S64" s="4">
        <f t="shared" si="0"/>
        <v>1616.3303818758202</v>
      </c>
    </row>
    <row r="65" spans="1:19" x14ac:dyDescent="0.5">
      <c r="A65" t="s">
        <v>947</v>
      </c>
      <c r="B65" t="s">
        <v>946</v>
      </c>
      <c r="D65" s="1">
        <v>44794.574305555558</v>
      </c>
      <c r="E65" t="s">
        <v>17</v>
      </c>
      <c r="F65" t="s">
        <v>18</v>
      </c>
      <c r="G65">
        <v>25.14</v>
      </c>
      <c r="H65">
        <v>20.09</v>
      </c>
      <c r="I65">
        <v>1.0172000000000001</v>
      </c>
      <c r="J65">
        <v>20.190000000000001</v>
      </c>
      <c r="K65">
        <v>3.2000000000000001E-2</v>
      </c>
      <c r="L65">
        <v>2.5000000000000001E-2</v>
      </c>
      <c r="M65">
        <v>1.022</v>
      </c>
      <c r="N65" t="s">
        <v>866</v>
      </c>
      <c r="O65">
        <v>1.897567</v>
      </c>
      <c r="P65">
        <v>0.40776000000000001</v>
      </c>
      <c r="Q65">
        <v>1554.51</v>
      </c>
      <c r="S65" s="4">
        <f t="shared" si="0"/>
        <v>1621.0438402375378</v>
      </c>
    </row>
    <row r="66" spans="1:19" x14ac:dyDescent="0.5">
      <c r="A66" t="s">
        <v>948</v>
      </c>
      <c r="B66" t="s">
        <v>946</v>
      </c>
      <c r="D66" s="1">
        <v>44794.580555555556</v>
      </c>
      <c r="E66" t="s">
        <v>17</v>
      </c>
      <c r="F66" t="s">
        <v>18</v>
      </c>
      <c r="G66">
        <v>25.14</v>
      </c>
      <c r="H66">
        <v>20.081</v>
      </c>
      <c r="I66">
        <v>1.0172000000000001</v>
      </c>
      <c r="J66">
        <v>20.192</v>
      </c>
      <c r="K66">
        <v>3.7999999999999999E-2</v>
      </c>
      <c r="L66">
        <v>2.5000000000000001E-2</v>
      </c>
      <c r="M66">
        <v>1.022</v>
      </c>
      <c r="N66" t="s">
        <v>866</v>
      </c>
      <c r="O66">
        <v>1.894747</v>
      </c>
      <c r="P66">
        <v>0.40788999999999997</v>
      </c>
      <c r="Q66">
        <v>1552.2</v>
      </c>
      <c r="S66" s="4">
        <f t="shared" si="0"/>
        <v>1618.6349710305537</v>
      </c>
    </row>
    <row r="67" spans="1:19" x14ac:dyDescent="0.5">
      <c r="A67" t="s">
        <v>949</v>
      </c>
      <c r="B67" t="s">
        <v>950</v>
      </c>
      <c r="D67" s="1">
        <v>44794.586805555555</v>
      </c>
      <c r="E67" t="s">
        <v>17</v>
      </c>
      <c r="F67" t="s">
        <v>18</v>
      </c>
      <c r="G67">
        <v>34.03</v>
      </c>
      <c r="H67">
        <v>20.071000000000002</v>
      </c>
      <c r="I67">
        <v>1.024</v>
      </c>
      <c r="J67">
        <v>20.21</v>
      </c>
      <c r="K67">
        <v>0.03</v>
      </c>
      <c r="L67">
        <v>2.5000000000000001E-2</v>
      </c>
      <c r="M67">
        <v>1.022</v>
      </c>
      <c r="N67" t="s">
        <v>866</v>
      </c>
      <c r="O67">
        <v>3.613702</v>
      </c>
      <c r="P67">
        <v>0.40839999999999999</v>
      </c>
      <c r="Q67">
        <v>2940.83</v>
      </c>
      <c r="S67" s="4">
        <f t="shared" ref="S67:S79" si="1">Q67*1.0428005225039</f>
        <v>3066.6990605951446</v>
      </c>
    </row>
    <row r="68" spans="1:19" x14ac:dyDescent="0.5">
      <c r="A68" t="s">
        <v>951</v>
      </c>
      <c r="B68" t="s">
        <v>950</v>
      </c>
      <c r="D68" s="1">
        <v>44794.593055555553</v>
      </c>
      <c r="E68" t="s">
        <v>17</v>
      </c>
      <c r="F68" t="s">
        <v>18</v>
      </c>
      <c r="G68">
        <v>34.03</v>
      </c>
      <c r="H68">
        <v>20.085999999999999</v>
      </c>
      <c r="I68">
        <v>1.024</v>
      </c>
      <c r="J68">
        <v>20.231000000000002</v>
      </c>
      <c r="K68">
        <v>3.3000000000000002E-2</v>
      </c>
      <c r="L68">
        <v>2.5000000000000001E-2</v>
      </c>
      <c r="M68">
        <v>1.022</v>
      </c>
      <c r="N68" t="s">
        <v>866</v>
      </c>
      <c r="O68">
        <v>3.6175199999999998</v>
      </c>
      <c r="P68">
        <v>0.40841</v>
      </c>
      <c r="Q68">
        <v>2943.95</v>
      </c>
      <c r="S68" s="4">
        <f t="shared" si="1"/>
        <v>3069.9525982253567</v>
      </c>
    </row>
    <row r="69" spans="1:19" x14ac:dyDescent="0.5">
      <c r="A69" t="s">
        <v>952</v>
      </c>
      <c r="B69" t="s">
        <v>950</v>
      </c>
      <c r="D69" s="1">
        <v>44794.6</v>
      </c>
      <c r="E69" t="s">
        <v>17</v>
      </c>
      <c r="F69" t="s">
        <v>18</v>
      </c>
      <c r="G69">
        <v>34.03</v>
      </c>
      <c r="H69">
        <v>20.099</v>
      </c>
      <c r="I69">
        <v>1.024</v>
      </c>
      <c r="J69">
        <v>20.262</v>
      </c>
      <c r="K69">
        <v>3.4000000000000002E-2</v>
      </c>
      <c r="L69">
        <v>2.5000000000000001E-2</v>
      </c>
      <c r="M69">
        <v>1.022</v>
      </c>
      <c r="N69" t="s">
        <v>866</v>
      </c>
      <c r="O69">
        <v>3.6210399999999998</v>
      </c>
      <c r="P69">
        <v>0.40842000000000001</v>
      </c>
      <c r="Q69">
        <v>2946.82</v>
      </c>
      <c r="S69" s="4">
        <f t="shared" si="1"/>
        <v>3072.9454357249429</v>
      </c>
    </row>
    <row r="70" spans="1:19" x14ac:dyDescent="0.5">
      <c r="A70" t="s">
        <v>953</v>
      </c>
      <c r="B70" t="s">
        <v>954</v>
      </c>
      <c r="D70" s="1">
        <v>44794.606944444444</v>
      </c>
      <c r="E70" t="s">
        <v>17</v>
      </c>
      <c r="F70" t="s">
        <v>18</v>
      </c>
      <c r="G70">
        <v>34.03</v>
      </c>
      <c r="H70">
        <v>20.111999999999998</v>
      </c>
      <c r="I70">
        <v>1.024</v>
      </c>
      <c r="J70">
        <v>20.28</v>
      </c>
      <c r="K70">
        <v>3.1E-2</v>
      </c>
      <c r="L70">
        <v>2.5000000000000001E-2</v>
      </c>
      <c r="M70">
        <v>1.022</v>
      </c>
      <c r="N70" t="s">
        <v>866</v>
      </c>
      <c r="O70">
        <v>3.7697750000000001</v>
      </c>
      <c r="P70">
        <v>0.40838999999999998</v>
      </c>
      <c r="Q70">
        <v>3067.87</v>
      </c>
      <c r="S70" s="4">
        <f t="shared" si="1"/>
        <v>3199.1764389740397</v>
      </c>
    </row>
    <row r="71" spans="1:19" x14ac:dyDescent="0.5">
      <c r="A71" t="s">
        <v>955</v>
      </c>
      <c r="B71" t="s">
        <v>954</v>
      </c>
      <c r="D71" s="1">
        <v>44794.613888888889</v>
      </c>
      <c r="E71" t="s">
        <v>17</v>
      </c>
      <c r="F71" t="s">
        <v>18</v>
      </c>
      <c r="G71">
        <v>34.03</v>
      </c>
      <c r="H71">
        <v>20.131</v>
      </c>
      <c r="I71">
        <v>1.024</v>
      </c>
      <c r="J71">
        <v>20.312999999999999</v>
      </c>
      <c r="K71">
        <v>2.5000000000000001E-2</v>
      </c>
      <c r="L71">
        <v>2.5000000000000001E-2</v>
      </c>
      <c r="M71">
        <v>1.022</v>
      </c>
      <c r="N71" t="s">
        <v>866</v>
      </c>
      <c r="O71">
        <v>3.7745150000000001</v>
      </c>
      <c r="P71">
        <v>0.40771000000000002</v>
      </c>
      <c r="Q71">
        <v>3071.75</v>
      </c>
      <c r="S71" s="4">
        <f t="shared" si="1"/>
        <v>3203.2225050013553</v>
      </c>
    </row>
    <row r="72" spans="1:19" x14ac:dyDescent="0.5">
      <c r="A72" t="s">
        <v>956</v>
      </c>
      <c r="B72" t="s">
        <v>954</v>
      </c>
      <c r="D72" s="1">
        <v>44794.620833333334</v>
      </c>
      <c r="E72" t="s">
        <v>17</v>
      </c>
      <c r="F72" t="s">
        <v>18</v>
      </c>
      <c r="G72">
        <v>34.03</v>
      </c>
      <c r="H72">
        <v>20.143000000000001</v>
      </c>
      <c r="I72">
        <v>1.024</v>
      </c>
      <c r="J72">
        <v>20.353999999999999</v>
      </c>
      <c r="K72">
        <v>2.5999999999999999E-2</v>
      </c>
      <c r="L72">
        <v>2.5000000000000001E-2</v>
      </c>
      <c r="M72">
        <v>1.022</v>
      </c>
      <c r="N72" t="s">
        <v>866</v>
      </c>
      <c r="O72">
        <v>3.772351</v>
      </c>
      <c r="P72">
        <v>0.40853</v>
      </c>
      <c r="Q72">
        <v>3069.99</v>
      </c>
      <c r="S72" s="4">
        <f t="shared" si="1"/>
        <v>3201.3871760817478</v>
      </c>
    </row>
    <row r="73" spans="1:19" x14ac:dyDescent="0.5">
      <c r="A73" t="s">
        <v>957</v>
      </c>
      <c r="B73" t="s">
        <v>30</v>
      </c>
      <c r="D73" s="1">
        <v>44794.627083333333</v>
      </c>
      <c r="E73" t="s">
        <v>31</v>
      </c>
      <c r="F73" t="s">
        <v>18</v>
      </c>
      <c r="G73">
        <v>33</v>
      </c>
      <c r="H73">
        <v>20.149999999999999</v>
      </c>
      <c r="I73">
        <v>1.0232000000000001</v>
      </c>
      <c r="J73">
        <v>20.332000000000001</v>
      </c>
      <c r="K73">
        <v>2.5999999999999999E-2</v>
      </c>
      <c r="L73">
        <v>2.5000000000000001E-2</v>
      </c>
      <c r="M73">
        <v>1.022</v>
      </c>
      <c r="N73" t="s">
        <v>866</v>
      </c>
      <c r="O73">
        <v>2.6196329999999999</v>
      </c>
      <c r="P73">
        <v>0.40841</v>
      </c>
      <c r="Q73">
        <v>2133.5300000000002</v>
      </c>
      <c r="S73" s="4">
        <f t="shared" si="1"/>
        <v>2224.8461987777464</v>
      </c>
    </row>
    <row r="74" spans="1:19" x14ac:dyDescent="0.5">
      <c r="A74" t="s">
        <v>958</v>
      </c>
      <c r="B74" t="s">
        <v>959</v>
      </c>
      <c r="D74" s="1">
        <v>44794.634027777778</v>
      </c>
      <c r="E74" t="s">
        <v>17</v>
      </c>
      <c r="F74" t="s">
        <v>18</v>
      </c>
      <c r="G74">
        <v>24.98</v>
      </c>
      <c r="H74">
        <v>20.12</v>
      </c>
      <c r="I74">
        <v>1.0170999999999999</v>
      </c>
      <c r="J74">
        <v>20.277999999999999</v>
      </c>
      <c r="K74">
        <v>2.9000000000000001E-2</v>
      </c>
      <c r="L74">
        <v>2.5000000000000001E-2</v>
      </c>
      <c r="M74">
        <v>1.022</v>
      </c>
      <c r="N74" t="s">
        <v>866</v>
      </c>
      <c r="O74">
        <v>0.73818600000000001</v>
      </c>
      <c r="P74">
        <v>0.40753</v>
      </c>
      <c r="Q74">
        <v>604.80999999999995</v>
      </c>
      <c r="S74" s="4">
        <f t="shared" si="1"/>
        <v>630.69618401558375</v>
      </c>
    </row>
    <row r="75" spans="1:19" x14ac:dyDescent="0.5">
      <c r="A75" t="s">
        <v>960</v>
      </c>
      <c r="B75" t="s">
        <v>959</v>
      </c>
      <c r="D75" s="1">
        <v>44794.63958333333</v>
      </c>
      <c r="E75" t="s">
        <v>17</v>
      </c>
      <c r="F75" t="s">
        <v>18</v>
      </c>
      <c r="G75">
        <v>24.98</v>
      </c>
      <c r="H75">
        <v>20.085000000000001</v>
      </c>
      <c r="I75">
        <v>1.0170999999999999</v>
      </c>
      <c r="J75">
        <v>20.251000000000001</v>
      </c>
      <c r="K75">
        <v>2.4E-2</v>
      </c>
      <c r="L75">
        <v>2.5000000000000001E-2</v>
      </c>
      <c r="M75">
        <v>1.022</v>
      </c>
      <c r="N75" t="s">
        <v>866</v>
      </c>
      <c r="O75">
        <v>0.73310299999999995</v>
      </c>
      <c r="P75">
        <v>0.40758</v>
      </c>
      <c r="Q75">
        <v>600.64</v>
      </c>
      <c r="S75" s="4">
        <f t="shared" si="1"/>
        <v>626.34770583674253</v>
      </c>
    </row>
    <row r="76" spans="1:19" x14ac:dyDescent="0.5">
      <c r="A76" t="s">
        <v>961</v>
      </c>
      <c r="B76" t="s">
        <v>959</v>
      </c>
      <c r="D76" s="1">
        <v>44794.645138888889</v>
      </c>
      <c r="E76" t="s">
        <v>17</v>
      </c>
      <c r="F76" t="s">
        <v>18</v>
      </c>
      <c r="G76">
        <v>24.98</v>
      </c>
      <c r="H76">
        <v>20.081</v>
      </c>
      <c r="I76">
        <v>1.0170999999999999</v>
      </c>
      <c r="J76">
        <v>20.239999999999998</v>
      </c>
      <c r="K76">
        <v>2.8000000000000001E-2</v>
      </c>
      <c r="L76">
        <v>2.5000000000000001E-2</v>
      </c>
      <c r="M76">
        <v>1.022</v>
      </c>
      <c r="N76" t="s">
        <v>866</v>
      </c>
      <c r="O76">
        <v>0.732039</v>
      </c>
      <c r="P76">
        <v>0.40755999999999998</v>
      </c>
      <c r="Q76">
        <v>599.77</v>
      </c>
      <c r="S76" s="4">
        <f t="shared" si="1"/>
        <v>625.44046938216411</v>
      </c>
    </row>
    <row r="77" spans="1:19" x14ac:dyDescent="0.5">
      <c r="A77" t="s">
        <v>962</v>
      </c>
      <c r="B77" t="s">
        <v>963</v>
      </c>
      <c r="D77" s="1">
        <v>44794.650694444441</v>
      </c>
      <c r="E77" t="s">
        <v>17</v>
      </c>
      <c r="F77" t="s">
        <v>18</v>
      </c>
      <c r="G77">
        <v>24.98</v>
      </c>
      <c r="H77">
        <v>20.068999999999999</v>
      </c>
      <c r="I77">
        <v>1.0170999999999999</v>
      </c>
      <c r="J77">
        <v>20.227</v>
      </c>
      <c r="K77">
        <v>2.1999999999999999E-2</v>
      </c>
      <c r="L77">
        <v>2.5000000000000001E-2</v>
      </c>
      <c r="M77">
        <v>1.022</v>
      </c>
      <c r="N77" t="s">
        <v>866</v>
      </c>
      <c r="O77">
        <v>0.99711399999999994</v>
      </c>
      <c r="P77">
        <v>0.40788999999999997</v>
      </c>
      <c r="Q77">
        <v>816.94</v>
      </c>
      <c r="S77" s="4">
        <f t="shared" si="1"/>
        <v>851.90545885433619</v>
      </c>
    </row>
    <row r="78" spans="1:19" x14ac:dyDescent="0.5">
      <c r="A78" t="s">
        <v>964</v>
      </c>
      <c r="B78" t="s">
        <v>963</v>
      </c>
      <c r="D78" s="1">
        <v>44794.65625</v>
      </c>
      <c r="E78" t="s">
        <v>17</v>
      </c>
      <c r="F78" t="s">
        <v>18</v>
      </c>
      <c r="G78">
        <v>24.98</v>
      </c>
      <c r="H78">
        <v>20.053000000000001</v>
      </c>
      <c r="I78">
        <v>1.0170999999999999</v>
      </c>
      <c r="J78">
        <v>20.21</v>
      </c>
      <c r="K78">
        <v>2.5000000000000001E-2</v>
      </c>
      <c r="L78">
        <v>2.5000000000000001E-2</v>
      </c>
      <c r="M78">
        <v>1.022</v>
      </c>
      <c r="N78" t="s">
        <v>866</v>
      </c>
      <c r="O78">
        <v>0.99726499999999996</v>
      </c>
      <c r="P78">
        <v>0.40786</v>
      </c>
      <c r="Q78">
        <v>817.06</v>
      </c>
      <c r="S78" s="4">
        <f t="shared" si="1"/>
        <v>852.03059491703652</v>
      </c>
    </row>
    <row r="79" spans="1:19" x14ac:dyDescent="0.5">
      <c r="A79" t="s">
        <v>965</v>
      </c>
      <c r="B79" t="s">
        <v>963</v>
      </c>
      <c r="D79" s="1">
        <v>44794.661805555559</v>
      </c>
      <c r="E79" t="s">
        <v>17</v>
      </c>
      <c r="F79" t="s">
        <v>18</v>
      </c>
      <c r="G79">
        <v>24.98</v>
      </c>
      <c r="H79">
        <v>20.047000000000001</v>
      </c>
      <c r="I79">
        <v>1.0170999999999999</v>
      </c>
      <c r="J79">
        <v>20.202000000000002</v>
      </c>
      <c r="K79">
        <v>2.9000000000000001E-2</v>
      </c>
      <c r="L79">
        <v>2.5000000000000001E-2</v>
      </c>
      <c r="M79">
        <v>1.022</v>
      </c>
      <c r="N79" t="s">
        <v>866</v>
      </c>
      <c r="O79">
        <v>0.99706700000000004</v>
      </c>
      <c r="P79">
        <v>0.40788000000000002</v>
      </c>
      <c r="Q79">
        <v>816.9</v>
      </c>
      <c r="S79" s="4">
        <f t="shared" si="1"/>
        <v>851.86374683343593</v>
      </c>
    </row>
    <row r="81" customFormat="1" x14ac:dyDescent="0.5"/>
    <row r="82" customFormat="1" x14ac:dyDescent="0.5"/>
    <row r="83" customFormat="1" x14ac:dyDescent="0.5"/>
    <row r="84" customFormat="1" x14ac:dyDescent="0.5"/>
    <row r="85" customFormat="1" x14ac:dyDescent="0.5"/>
    <row r="86" customFormat="1" x14ac:dyDescent="0.5"/>
    <row r="87" customFormat="1" x14ac:dyDescent="0.5"/>
    <row r="88" customFormat="1" x14ac:dyDescent="0.5"/>
    <row r="89" customFormat="1" x14ac:dyDescent="0.5"/>
    <row r="90" customFormat="1" x14ac:dyDescent="0.5"/>
    <row r="91" customFormat="1" x14ac:dyDescent="0.5"/>
    <row r="92" customFormat="1" x14ac:dyDescent="0.5"/>
    <row r="93" customFormat="1" x14ac:dyDescent="0.5"/>
    <row r="94" customFormat="1" x14ac:dyDescent="0.5"/>
    <row r="95" customFormat="1" x14ac:dyDescent="0.5"/>
    <row r="96" customFormat="1" x14ac:dyDescent="0.5"/>
    <row r="97" customFormat="1" x14ac:dyDescent="0.5"/>
    <row r="98" customFormat="1" x14ac:dyDescent="0.5"/>
    <row r="99" customFormat="1" x14ac:dyDescent="0.5"/>
    <row r="100" customFormat="1" x14ac:dyDescent="0.5"/>
    <row r="101" customFormat="1" x14ac:dyDescent="0.5"/>
    <row r="102" customFormat="1" x14ac:dyDescent="0.5"/>
    <row r="103" customFormat="1" x14ac:dyDescent="0.5"/>
    <row r="104" customFormat="1" x14ac:dyDescent="0.5"/>
    <row r="105" customFormat="1" x14ac:dyDescent="0.5"/>
    <row r="106" customFormat="1" x14ac:dyDescent="0.5"/>
    <row r="107" customFormat="1" x14ac:dyDescent="0.5"/>
    <row r="108" customFormat="1" x14ac:dyDescent="0.5"/>
    <row r="109" customFormat="1" x14ac:dyDescent="0.5"/>
    <row r="110" customFormat="1" x14ac:dyDescent="0.5"/>
    <row r="111" customFormat="1" x14ac:dyDescent="0.5"/>
    <row r="112" customFormat="1" x14ac:dyDescent="0.5"/>
    <row r="113" customFormat="1" x14ac:dyDescent="0.5"/>
    <row r="114" customFormat="1" x14ac:dyDescent="0.5"/>
    <row r="115" customFormat="1" x14ac:dyDescent="0.5"/>
    <row r="116" customFormat="1" x14ac:dyDescent="0.5"/>
    <row r="117" customFormat="1" x14ac:dyDescent="0.5"/>
    <row r="118" customFormat="1" x14ac:dyDescent="0.5"/>
    <row r="119" customFormat="1" x14ac:dyDescent="0.5"/>
    <row r="120" customFormat="1" x14ac:dyDescent="0.5"/>
    <row r="121" customFormat="1" x14ac:dyDescent="0.5"/>
    <row r="122" customFormat="1" x14ac:dyDescent="0.5"/>
    <row r="123" customFormat="1" x14ac:dyDescent="0.5"/>
    <row r="124" customFormat="1" x14ac:dyDescent="0.5"/>
    <row r="125" customFormat="1" x14ac:dyDescent="0.5"/>
    <row r="126" customFormat="1" x14ac:dyDescent="0.5"/>
    <row r="127" customFormat="1" x14ac:dyDescent="0.5"/>
    <row r="128" customFormat="1" x14ac:dyDescent="0.5"/>
    <row r="129" customFormat="1" x14ac:dyDescent="0.5"/>
    <row r="130" customFormat="1" x14ac:dyDescent="0.5"/>
    <row r="131" customFormat="1" x14ac:dyDescent="0.5"/>
    <row r="132" customFormat="1" x14ac:dyDescent="0.5"/>
    <row r="133" customFormat="1" x14ac:dyDescent="0.5"/>
    <row r="134" customFormat="1" x14ac:dyDescent="0.5"/>
    <row r="135" customFormat="1" x14ac:dyDescent="0.5"/>
    <row r="136" customFormat="1" x14ac:dyDescent="0.5"/>
    <row r="137" customFormat="1" x14ac:dyDescent="0.5"/>
    <row r="138" customFormat="1" x14ac:dyDescent="0.5"/>
    <row r="139" customFormat="1" x14ac:dyDescent="0.5"/>
    <row r="140" customFormat="1" x14ac:dyDescent="0.5"/>
    <row r="141" customFormat="1" x14ac:dyDescent="0.5"/>
    <row r="142" customFormat="1" x14ac:dyDescent="0.5"/>
    <row r="143" customFormat="1" x14ac:dyDescent="0.5"/>
    <row r="144" customFormat="1" x14ac:dyDescent="0.5"/>
    <row r="145" customFormat="1" x14ac:dyDescent="0.5"/>
    <row r="146" customFormat="1" x14ac:dyDescent="0.5"/>
    <row r="147" customFormat="1" x14ac:dyDescent="0.5"/>
    <row r="148" customFormat="1" x14ac:dyDescent="0.5"/>
    <row r="149" customFormat="1" x14ac:dyDescent="0.5"/>
    <row r="150" customFormat="1" x14ac:dyDescent="0.5"/>
    <row r="151" customFormat="1" x14ac:dyDescent="0.5"/>
    <row r="152" customFormat="1" x14ac:dyDescent="0.5"/>
    <row r="153" customFormat="1" x14ac:dyDescent="0.5"/>
    <row r="154" customFormat="1" x14ac:dyDescent="0.5"/>
    <row r="155" customFormat="1" x14ac:dyDescent="0.5"/>
    <row r="156" customFormat="1" x14ac:dyDescent="0.5"/>
    <row r="157" customFormat="1" x14ac:dyDescent="0.5"/>
    <row r="158" customFormat="1" x14ac:dyDescent="0.5"/>
    <row r="159" customFormat="1" x14ac:dyDescent="0.5"/>
    <row r="160" customFormat="1" x14ac:dyDescent="0.5"/>
    <row r="161" customFormat="1" x14ac:dyDescent="0.5"/>
    <row r="162" customFormat="1" x14ac:dyDescent="0.5"/>
    <row r="163" customFormat="1" x14ac:dyDescent="0.5"/>
    <row r="164" customFormat="1" x14ac:dyDescent="0.5"/>
    <row r="165" customFormat="1" x14ac:dyDescent="0.5"/>
    <row r="166" customFormat="1" x14ac:dyDescent="0.5"/>
    <row r="167" customFormat="1" x14ac:dyDescent="0.5"/>
    <row r="168" customFormat="1" x14ac:dyDescent="0.5"/>
    <row r="169" customFormat="1" x14ac:dyDescent="0.5"/>
    <row r="170" customFormat="1" x14ac:dyDescent="0.5"/>
    <row r="171" customFormat="1" x14ac:dyDescent="0.5"/>
    <row r="172" customFormat="1" x14ac:dyDescent="0.5"/>
    <row r="173" customFormat="1" x14ac:dyDescent="0.5"/>
    <row r="174" customFormat="1" x14ac:dyDescent="0.5"/>
    <row r="175" customFormat="1" x14ac:dyDescent="0.5"/>
    <row r="176" customFormat="1" x14ac:dyDescent="0.5"/>
    <row r="177" customFormat="1" x14ac:dyDescent="0.5"/>
    <row r="178" customFormat="1" x14ac:dyDescent="0.5"/>
    <row r="179" customFormat="1" x14ac:dyDescent="0.5"/>
    <row r="180" customFormat="1" x14ac:dyDescent="0.5"/>
    <row r="181" customFormat="1" x14ac:dyDescent="0.5"/>
    <row r="182" customFormat="1" x14ac:dyDescent="0.5"/>
    <row r="183" customFormat="1" x14ac:dyDescent="0.5"/>
    <row r="184" customFormat="1" x14ac:dyDescent="0.5"/>
    <row r="185" customFormat="1" x14ac:dyDescent="0.5"/>
    <row r="186" customFormat="1" x14ac:dyDescent="0.5"/>
    <row r="187" customFormat="1" x14ac:dyDescent="0.5"/>
    <row r="188" customFormat="1" x14ac:dyDescent="0.5"/>
    <row r="189" customFormat="1" x14ac:dyDescent="0.5"/>
    <row r="190" customFormat="1" x14ac:dyDescent="0.5"/>
    <row r="191" customFormat="1" x14ac:dyDescent="0.5"/>
    <row r="192" customFormat="1" x14ac:dyDescent="0.5"/>
    <row r="193" customFormat="1" x14ac:dyDescent="0.5"/>
    <row r="194" customFormat="1" x14ac:dyDescent="0.5"/>
    <row r="195" customFormat="1" x14ac:dyDescent="0.5"/>
    <row r="196" customFormat="1" x14ac:dyDescent="0.5"/>
    <row r="197" customFormat="1" x14ac:dyDescent="0.5"/>
    <row r="198" customFormat="1" x14ac:dyDescent="0.5"/>
    <row r="199" customFormat="1" x14ac:dyDescent="0.5"/>
    <row r="200" customFormat="1" x14ac:dyDescent="0.5"/>
    <row r="201" customFormat="1" x14ac:dyDescent="0.5"/>
    <row r="202" customFormat="1" x14ac:dyDescent="0.5"/>
    <row r="203" customFormat="1" x14ac:dyDescent="0.5"/>
    <row r="204" customFormat="1" x14ac:dyDescent="0.5"/>
    <row r="205" customFormat="1" x14ac:dyDescent="0.5"/>
    <row r="206" customFormat="1" x14ac:dyDescent="0.5"/>
    <row r="207" customFormat="1" x14ac:dyDescent="0.5"/>
    <row r="208" customFormat="1" x14ac:dyDescent="0.5"/>
    <row r="209" customFormat="1" x14ac:dyDescent="0.5"/>
    <row r="210" customFormat="1" x14ac:dyDescent="0.5"/>
    <row r="211" customFormat="1" x14ac:dyDescent="0.5"/>
    <row r="212" customFormat="1" x14ac:dyDescent="0.5"/>
    <row r="213" customFormat="1" x14ac:dyDescent="0.5"/>
    <row r="214" customFormat="1" x14ac:dyDescent="0.5"/>
    <row r="215" customFormat="1" x14ac:dyDescent="0.5"/>
    <row r="216" customFormat="1" x14ac:dyDescent="0.5"/>
    <row r="217" customFormat="1" x14ac:dyDescent="0.5"/>
    <row r="218" customFormat="1" x14ac:dyDescent="0.5"/>
    <row r="219" customFormat="1" x14ac:dyDescent="0.5"/>
    <row r="220" customFormat="1" x14ac:dyDescent="0.5"/>
    <row r="221" customFormat="1" x14ac:dyDescent="0.5"/>
    <row r="222" customFormat="1" x14ac:dyDescent="0.5"/>
    <row r="223" customFormat="1" x14ac:dyDescent="0.5"/>
    <row r="224" customFormat="1" x14ac:dyDescent="0.5"/>
    <row r="225" customFormat="1" x14ac:dyDescent="0.5"/>
    <row r="226" customFormat="1" x14ac:dyDescent="0.5"/>
    <row r="227" customFormat="1" x14ac:dyDescent="0.5"/>
    <row r="228" customFormat="1" x14ac:dyDescent="0.5"/>
    <row r="229" customFormat="1" x14ac:dyDescent="0.5"/>
    <row r="230" customFormat="1" x14ac:dyDescent="0.5"/>
    <row r="231" customFormat="1" x14ac:dyDescent="0.5"/>
    <row r="232" customFormat="1" x14ac:dyDescent="0.5"/>
    <row r="233" customFormat="1" x14ac:dyDescent="0.5"/>
    <row r="234" customFormat="1" x14ac:dyDescent="0.5"/>
    <row r="235" customFormat="1" x14ac:dyDescent="0.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3F09-9922-774C-A483-42E96DDF06D8}">
  <dimension ref="A1:V241"/>
  <sheetViews>
    <sheetView workbookViewId="0">
      <selection activeCell="U1" sqref="U1:V82"/>
    </sheetView>
  </sheetViews>
  <sheetFormatPr defaultColWidth="11" defaultRowHeight="15.75" x14ac:dyDescent="0.5"/>
  <cols>
    <col min="7" max="16" width="0" hidden="1" customWidth="1"/>
  </cols>
  <sheetData>
    <row r="1" spans="1:2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S1" t="s">
        <v>13</v>
      </c>
      <c r="U1" t="s">
        <v>1469</v>
      </c>
      <c r="V1" t="s">
        <v>1470</v>
      </c>
    </row>
    <row r="2" spans="1:22" x14ac:dyDescent="0.5">
      <c r="A2" t="s">
        <v>966</v>
      </c>
      <c r="B2" t="s">
        <v>967</v>
      </c>
      <c r="D2" s="1">
        <v>44794.668749999997</v>
      </c>
      <c r="E2" t="s">
        <v>17</v>
      </c>
      <c r="F2" t="s">
        <v>18</v>
      </c>
      <c r="G2">
        <v>33.529000000000003</v>
      </c>
      <c r="H2">
        <v>19.952999999999999</v>
      </c>
      <c r="I2">
        <v>1.0237000000000001</v>
      </c>
      <c r="J2">
        <v>20.077000000000002</v>
      </c>
      <c r="K2">
        <v>3.1E-2</v>
      </c>
      <c r="L2">
        <v>2.5000000000000001E-2</v>
      </c>
      <c r="M2">
        <v>1.022</v>
      </c>
      <c r="N2" t="s">
        <v>866</v>
      </c>
      <c r="O2">
        <v>2.6482320000000001</v>
      </c>
      <c r="P2">
        <v>0.40837000000000001</v>
      </c>
      <c r="Q2">
        <v>2155.87</v>
      </c>
      <c r="R2" t="s">
        <v>968</v>
      </c>
      <c r="S2" s="4">
        <f>Q2*1.04580691598271</f>
        <v>2254.6237559596448</v>
      </c>
      <c r="U2" t="s">
        <v>974</v>
      </c>
      <c r="V2">
        <v>2867.3208647854999</v>
      </c>
    </row>
    <row r="3" spans="1:22" x14ac:dyDescent="0.5">
      <c r="A3" t="s">
        <v>969</v>
      </c>
      <c r="B3" t="s">
        <v>967</v>
      </c>
      <c r="D3" s="1">
        <v>44794.675694444442</v>
      </c>
      <c r="E3" t="s">
        <v>17</v>
      </c>
      <c r="F3" t="s">
        <v>18</v>
      </c>
      <c r="G3">
        <v>33.529000000000003</v>
      </c>
      <c r="H3">
        <v>20</v>
      </c>
      <c r="I3">
        <v>1.0236000000000001</v>
      </c>
      <c r="J3">
        <v>20.125</v>
      </c>
      <c r="K3">
        <v>3.1E-2</v>
      </c>
      <c r="L3">
        <v>2.5000000000000001E-2</v>
      </c>
      <c r="M3">
        <v>1.022</v>
      </c>
      <c r="N3" t="s">
        <v>866</v>
      </c>
      <c r="O3">
        <v>2.6527409999999998</v>
      </c>
      <c r="P3">
        <v>0.40838999999999998</v>
      </c>
      <c r="Q3">
        <v>2159.5700000000002</v>
      </c>
      <c r="S3" s="4">
        <f t="shared" ref="S3:S66" si="0">Q3*1.04580691598271</f>
        <v>2258.493241548781</v>
      </c>
      <c r="U3" t="s">
        <v>978</v>
      </c>
      <c r="V3">
        <v>3005.67036110656</v>
      </c>
    </row>
    <row r="4" spans="1:22" x14ac:dyDescent="0.5">
      <c r="A4" t="s">
        <v>970</v>
      </c>
      <c r="B4" t="s">
        <v>967</v>
      </c>
      <c r="D4" s="1">
        <v>44794.681944444441</v>
      </c>
      <c r="E4" t="s">
        <v>17</v>
      </c>
      <c r="F4" t="s">
        <v>18</v>
      </c>
      <c r="G4">
        <v>33.529000000000003</v>
      </c>
      <c r="H4">
        <v>19.984000000000002</v>
      </c>
      <c r="I4">
        <v>1.0236000000000001</v>
      </c>
      <c r="J4">
        <v>20.048999999999999</v>
      </c>
      <c r="K4">
        <v>3.3000000000000002E-2</v>
      </c>
      <c r="L4">
        <v>2.5000000000000001E-2</v>
      </c>
      <c r="M4">
        <v>1.022</v>
      </c>
      <c r="N4" t="s">
        <v>866</v>
      </c>
      <c r="O4">
        <v>2.6512359999999999</v>
      </c>
      <c r="P4">
        <v>0.40769</v>
      </c>
      <c r="Q4">
        <v>2158.33</v>
      </c>
      <c r="S4" s="4">
        <f t="shared" si="0"/>
        <v>2257.1964409729621</v>
      </c>
      <c r="U4" t="s">
        <v>982</v>
      </c>
      <c r="V4">
        <v>613.48273173009397</v>
      </c>
    </row>
    <row r="5" spans="1:22" x14ac:dyDescent="0.5">
      <c r="A5" t="s">
        <v>971</v>
      </c>
      <c r="B5" t="s">
        <v>30</v>
      </c>
      <c r="D5" s="1">
        <v>44794.688194444447</v>
      </c>
      <c r="E5" t="s">
        <v>31</v>
      </c>
      <c r="F5" t="s">
        <v>18</v>
      </c>
      <c r="G5">
        <v>33</v>
      </c>
      <c r="H5">
        <v>20.065999999999999</v>
      </c>
      <c r="I5">
        <v>1.0232000000000001</v>
      </c>
      <c r="J5">
        <v>20.245000000000001</v>
      </c>
      <c r="K5">
        <v>2.1999999999999999E-2</v>
      </c>
      <c r="L5">
        <v>2.5000000000000001E-2</v>
      </c>
      <c r="M5">
        <v>1.022</v>
      </c>
      <c r="N5" t="s">
        <v>866</v>
      </c>
      <c r="O5">
        <v>2.6192890000000002</v>
      </c>
      <c r="P5">
        <v>0.40800999999999998</v>
      </c>
      <c r="Q5">
        <v>2133.21</v>
      </c>
      <c r="S5" s="4">
        <f t="shared" si="0"/>
        <v>2230.9257712434764</v>
      </c>
      <c r="U5" t="s">
        <v>986</v>
      </c>
      <c r="V5">
        <v>882.30384770102103</v>
      </c>
    </row>
    <row r="6" spans="1:22" x14ac:dyDescent="0.5">
      <c r="A6" t="s">
        <v>972</v>
      </c>
      <c r="B6" t="s">
        <v>30</v>
      </c>
      <c r="D6" s="1">
        <v>44794.694444444445</v>
      </c>
      <c r="E6" t="s">
        <v>31</v>
      </c>
      <c r="F6" t="s">
        <v>18</v>
      </c>
      <c r="G6">
        <v>33</v>
      </c>
      <c r="H6">
        <v>20.096</v>
      </c>
      <c r="I6">
        <v>1.0232000000000001</v>
      </c>
      <c r="J6">
        <v>20.262</v>
      </c>
      <c r="K6">
        <v>2.5999999999999999E-2</v>
      </c>
      <c r="L6">
        <v>2.5000000000000001E-2</v>
      </c>
      <c r="M6">
        <v>1.022</v>
      </c>
      <c r="N6" t="s">
        <v>866</v>
      </c>
      <c r="O6">
        <v>2.6229360000000002</v>
      </c>
      <c r="P6">
        <v>0.40853</v>
      </c>
      <c r="Q6">
        <v>2136.19</v>
      </c>
      <c r="S6" s="4">
        <f t="shared" si="0"/>
        <v>2234.0422758531054</v>
      </c>
      <c r="U6" t="s">
        <v>990</v>
      </c>
      <c r="V6">
        <v>987.32589868817604</v>
      </c>
    </row>
    <row r="7" spans="1:22" x14ac:dyDescent="0.5">
      <c r="A7" t="s">
        <v>973</v>
      </c>
      <c r="B7" t="s">
        <v>974</v>
      </c>
      <c r="D7" s="1">
        <v>44794.700694444444</v>
      </c>
      <c r="E7" t="s">
        <v>17</v>
      </c>
      <c r="F7" t="s">
        <v>18</v>
      </c>
      <c r="G7">
        <v>24.9</v>
      </c>
      <c r="H7">
        <v>20.120999999999999</v>
      </c>
      <c r="I7">
        <v>1.0169999999999999</v>
      </c>
      <c r="J7">
        <v>20.309999999999999</v>
      </c>
      <c r="K7">
        <v>2.5000000000000001E-2</v>
      </c>
      <c r="L7">
        <v>2.5000000000000001E-2</v>
      </c>
      <c r="M7">
        <v>1.022</v>
      </c>
      <c r="N7" t="s">
        <v>866</v>
      </c>
      <c r="O7">
        <v>3.3446790000000002</v>
      </c>
      <c r="P7">
        <v>0.40815000000000001</v>
      </c>
      <c r="Q7">
        <v>2740.52</v>
      </c>
      <c r="S7" s="4">
        <f t="shared" si="0"/>
        <v>2866.0547693889362</v>
      </c>
      <c r="U7" t="s">
        <v>994</v>
      </c>
      <c r="V7">
        <v>1052.98362584558</v>
      </c>
    </row>
    <row r="8" spans="1:22" x14ac:dyDescent="0.5">
      <c r="A8" t="s">
        <v>975</v>
      </c>
      <c r="B8" t="s">
        <v>974</v>
      </c>
      <c r="D8" s="1">
        <v>44794.706944444442</v>
      </c>
      <c r="E8" t="s">
        <v>17</v>
      </c>
      <c r="F8" t="s">
        <v>18</v>
      </c>
      <c r="G8">
        <v>24.9</v>
      </c>
      <c r="H8">
        <v>20.141999999999999</v>
      </c>
      <c r="I8">
        <v>1.0169999999999999</v>
      </c>
      <c r="J8">
        <v>20.347000000000001</v>
      </c>
      <c r="K8">
        <v>2.4E-2</v>
      </c>
      <c r="L8">
        <v>2.5000000000000001E-2</v>
      </c>
      <c r="M8">
        <v>1.022</v>
      </c>
      <c r="N8" t="s">
        <v>866</v>
      </c>
      <c r="O8">
        <v>3.3505039999999999</v>
      </c>
      <c r="P8">
        <v>0.40831000000000001</v>
      </c>
      <c r="Q8">
        <v>2745.3</v>
      </c>
      <c r="S8" s="4">
        <f t="shared" si="0"/>
        <v>2871.0537264473337</v>
      </c>
      <c r="U8" t="s">
        <v>998</v>
      </c>
      <c r="V8">
        <v>2208.2387892995398</v>
      </c>
    </row>
    <row r="9" spans="1:22" x14ac:dyDescent="0.5">
      <c r="A9" t="s">
        <v>976</v>
      </c>
      <c r="B9" t="s">
        <v>974</v>
      </c>
      <c r="D9" s="1">
        <v>44794.713888888888</v>
      </c>
      <c r="E9" t="s">
        <v>17</v>
      </c>
      <c r="F9" t="s">
        <v>18</v>
      </c>
      <c r="G9">
        <v>24.9</v>
      </c>
      <c r="H9">
        <v>20.157</v>
      </c>
      <c r="I9">
        <v>1.0169999999999999</v>
      </c>
      <c r="J9">
        <v>20.361999999999998</v>
      </c>
      <c r="K9">
        <v>2.1999999999999999E-2</v>
      </c>
      <c r="L9">
        <v>2.5000000000000001E-2</v>
      </c>
      <c r="M9">
        <v>1.022</v>
      </c>
      <c r="N9" t="s">
        <v>866</v>
      </c>
      <c r="O9">
        <v>3.3455550000000001</v>
      </c>
      <c r="P9">
        <v>0.40836</v>
      </c>
      <c r="Q9">
        <v>2741.26</v>
      </c>
      <c r="S9" s="4">
        <f t="shared" si="0"/>
        <v>2866.8286665067635</v>
      </c>
      <c r="U9" t="s">
        <v>1002</v>
      </c>
      <c r="V9">
        <v>2338.47296968706</v>
      </c>
    </row>
    <row r="10" spans="1:22" x14ac:dyDescent="0.5">
      <c r="A10" t="s">
        <v>977</v>
      </c>
      <c r="B10" t="s">
        <v>978</v>
      </c>
      <c r="D10" s="1">
        <v>44794.720138888886</v>
      </c>
      <c r="E10" t="s">
        <v>17</v>
      </c>
      <c r="F10" t="s">
        <v>18</v>
      </c>
      <c r="G10">
        <v>24.9</v>
      </c>
      <c r="H10">
        <v>20.16</v>
      </c>
      <c r="I10">
        <v>1.0169999999999999</v>
      </c>
      <c r="J10">
        <v>20.364000000000001</v>
      </c>
      <c r="K10">
        <v>1.9E-2</v>
      </c>
      <c r="L10">
        <v>2.5000000000000001E-2</v>
      </c>
      <c r="M10">
        <v>1.022</v>
      </c>
      <c r="N10" t="s">
        <v>866</v>
      </c>
      <c r="O10">
        <v>3.5016530000000001</v>
      </c>
      <c r="P10">
        <v>0.40825</v>
      </c>
      <c r="Q10">
        <v>2869.16</v>
      </c>
      <c r="S10" s="4">
        <f t="shared" si="0"/>
        <v>3000.5873710609517</v>
      </c>
      <c r="U10" t="s">
        <v>1007</v>
      </c>
      <c r="V10">
        <v>1973.39509822894</v>
      </c>
    </row>
    <row r="11" spans="1:22" x14ac:dyDescent="0.5">
      <c r="A11" t="s">
        <v>979</v>
      </c>
      <c r="B11" t="s">
        <v>978</v>
      </c>
      <c r="D11" s="1">
        <v>44794.726388888892</v>
      </c>
      <c r="E11" t="s">
        <v>17</v>
      </c>
      <c r="F11" t="s">
        <v>18</v>
      </c>
      <c r="G11">
        <v>24.9</v>
      </c>
      <c r="H11">
        <v>20.158000000000001</v>
      </c>
      <c r="I11">
        <v>1.0169999999999999</v>
      </c>
      <c r="J11">
        <v>20.353999999999999</v>
      </c>
      <c r="K11">
        <v>2.1999999999999999E-2</v>
      </c>
      <c r="L11">
        <v>2.5000000000000001E-2</v>
      </c>
      <c r="M11">
        <v>1.022</v>
      </c>
      <c r="N11" t="s">
        <v>866</v>
      </c>
      <c r="O11">
        <v>3.5088940000000002</v>
      </c>
      <c r="P11">
        <v>0.40803</v>
      </c>
      <c r="Q11">
        <v>2875.09</v>
      </c>
      <c r="S11" s="4">
        <f t="shared" si="0"/>
        <v>3006.7890060727295</v>
      </c>
      <c r="U11" t="s">
        <v>1011</v>
      </c>
      <c r="V11">
        <v>2070.18805334642</v>
      </c>
    </row>
    <row r="12" spans="1:22" x14ac:dyDescent="0.5">
      <c r="A12" t="s">
        <v>980</v>
      </c>
      <c r="B12" t="s">
        <v>978</v>
      </c>
      <c r="D12" s="1">
        <v>44794.73333333333</v>
      </c>
      <c r="E12" t="s">
        <v>17</v>
      </c>
      <c r="F12" t="s">
        <v>18</v>
      </c>
      <c r="G12">
        <v>24.9</v>
      </c>
      <c r="H12">
        <v>20.151</v>
      </c>
      <c r="I12">
        <v>1.0169999999999999</v>
      </c>
      <c r="J12">
        <v>20.337</v>
      </c>
      <c r="K12">
        <v>1.7999999999999999E-2</v>
      </c>
      <c r="L12">
        <v>2.5000000000000001E-2</v>
      </c>
      <c r="M12">
        <v>1.022</v>
      </c>
      <c r="N12" t="s">
        <v>866</v>
      </c>
      <c r="O12">
        <v>3.5072130000000001</v>
      </c>
      <c r="P12">
        <v>0.40833000000000003</v>
      </c>
      <c r="Q12">
        <v>2873.71</v>
      </c>
      <c r="S12" s="4">
        <f t="shared" si="0"/>
        <v>3005.3457925286734</v>
      </c>
      <c r="U12" t="s">
        <v>1015</v>
      </c>
      <c r="V12">
        <v>884.69625834123804</v>
      </c>
    </row>
    <row r="13" spans="1:22" x14ac:dyDescent="0.5">
      <c r="A13" t="s">
        <v>981</v>
      </c>
      <c r="B13" t="s">
        <v>982</v>
      </c>
      <c r="D13" s="1">
        <v>44794.739583333336</v>
      </c>
      <c r="E13" t="s">
        <v>17</v>
      </c>
      <c r="F13" t="s">
        <v>18</v>
      </c>
      <c r="G13">
        <v>24.98</v>
      </c>
      <c r="H13">
        <v>20.164000000000001</v>
      </c>
      <c r="I13">
        <v>1.0170999999999999</v>
      </c>
      <c r="J13">
        <v>20.315999999999999</v>
      </c>
      <c r="K13">
        <v>2.4E-2</v>
      </c>
      <c r="L13">
        <v>2.5000000000000001E-2</v>
      </c>
      <c r="M13">
        <v>1.022</v>
      </c>
      <c r="N13" t="s">
        <v>866</v>
      </c>
      <c r="O13">
        <v>0.72648599999999997</v>
      </c>
      <c r="P13">
        <v>0.40758</v>
      </c>
      <c r="Q13">
        <v>595.23</v>
      </c>
      <c r="S13" s="4">
        <f t="shared" si="0"/>
        <v>622.49565060038844</v>
      </c>
      <c r="U13" t="s">
        <v>1019</v>
      </c>
      <c r="V13">
        <v>1061.50851283468</v>
      </c>
    </row>
    <row r="14" spans="1:22" x14ac:dyDescent="0.5">
      <c r="A14" t="s">
        <v>983</v>
      </c>
      <c r="B14" t="s">
        <v>982</v>
      </c>
      <c r="D14" s="1">
        <v>44794.745138888888</v>
      </c>
      <c r="E14" t="s">
        <v>17</v>
      </c>
      <c r="F14" t="s">
        <v>18</v>
      </c>
      <c r="G14">
        <v>24.98</v>
      </c>
      <c r="H14">
        <v>20.181000000000001</v>
      </c>
      <c r="I14">
        <v>1.0170999999999999</v>
      </c>
      <c r="J14">
        <v>20.327000000000002</v>
      </c>
      <c r="K14">
        <v>2.4E-2</v>
      </c>
      <c r="L14">
        <v>2.5000000000000001E-2</v>
      </c>
      <c r="M14">
        <v>1.022</v>
      </c>
      <c r="N14" t="s">
        <v>866</v>
      </c>
      <c r="O14">
        <v>0.71592</v>
      </c>
      <c r="P14">
        <v>0.40708</v>
      </c>
      <c r="Q14">
        <v>586.57000000000005</v>
      </c>
      <c r="S14" s="4">
        <f t="shared" si="0"/>
        <v>613.43896270797825</v>
      </c>
      <c r="U14" t="s">
        <v>1022</v>
      </c>
      <c r="V14">
        <v>1446.8619992674901</v>
      </c>
    </row>
    <row r="15" spans="1:22" x14ac:dyDescent="0.5">
      <c r="A15" t="s">
        <v>984</v>
      </c>
      <c r="B15" t="s">
        <v>982</v>
      </c>
      <c r="D15" s="1">
        <v>44794.750694444447</v>
      </c>
      <c r="E15" t="s">
        <v>17</v>
      </c>
      <c r="F15" t="s">
        <v>18</v>
      </c>
      <c r="G15">
        <v>24.98</v>
      </c>
      <c r="H15">
        <v>20.207999999999998</v>
      </c>
      <c r="I15">
        <v>1.0170999999999999</v>
      </c>
      <c r="J15">
        <v>20.350999999999999</v>
      </c>
      <c r="K15">
        <v>2.5000000000000001E-2</v>
      </c>
      <c r="L15">
        <v>2.5000000000000001E-2</v>
      </c>
      <c r="M15">
        <v>1.022</v>
      </c>
      <c r="N15" t="s">
        <v>866</v>
      </c>
      <c r="O15">
        <v>0.71428599999999998</v>
      </c>
      <c r="P15">
        <v>0.40781000000000001</v>
      </c>
      <c r="Q15">
        <v>585.24</v>
      </c>
      <c r="S15" s="4">
        <f t="shared" si="0"/>
        <v>612.04803950972121</v>
      </c>
      <c r="U15" t="s">
        <v>1026</v>
      </c>
      <c r="V15">
        <v>1598.0136398110301</v>
      </c>
    </row>
    <row r="16" spans="1:22" x14ac:dyDescent="0.5">
      <c r="A16" t="s">
        <v>985</v>
      </c>
      <c r="B16" t="s">
        <v>986</v>
      </c>
      <c r="D16" s="1">
        <v>44794.755555555559</v>
      </c>
      <c r="E16" t="s">
        <v>17</v>
      </c>
      <c r="F16" t="s">
        <v>18</v>
      </c>
      <c r="G16">
        <v>24.98</v>
      </c>
      <c r="H16">
        <v>20.285</v>
      </c>
      <c r="I16">
        <v>1.0170999999999999</v>
      </c>
      <c r="J16">
        <v>20.516999999999999</v>
      </c>
      <c r="K16">
        <v>2.3E-2</v>
      </c>
      <c r="L16">
        <v>2.5000000000000001E-2</v>
      </c>
      <c r="M16">
        <v>1.022</v>
      </c>
      <c r="N16" t="s">
        <v>866</v>
      </c>
      <c r="O16">
        <v>1.0294460000000001</v>
      </c>
      <c r="P16">
        <v>0.40843000000000002</v>
      </c>
      <c r="Q16">
        <v>843.48</v>
      </c>
      <c r="S16" s="4">
        <f t="shared" si="0"/>
        <v>882.11721749309618</v>
      </c>
      <c r="U16" t="s">
        <v>1029</v>
      </c>
      <c r="V16">
        <v>2978.5383602097099</v>
      </c>
    </row>
    <row r="17" spans="1:22" x14ac:dyDescent="0.5">
      <c r="A17" t="s">
        <v>987</v>
      </c>
      <c r="B17" t="s">
        <v>986</v>
      </c>
      <c r="D17" s="1">
        <v>44794.761111111111</v>
      </c>
      <c r="E17" t="s">
        <v>17</v>
      </c>
      <c r="F17" t="s">
        <v>18</v>
      </c>
      <c r="G17">
        <v>24.98</v>
      </c>
      <c r="H17">
        <v>20.341999999999999</v>
      </c>
      <c r="I17">
        <v>1.0170999999999999</v>
      </c>
      <c r="J17">
        <v>20.565000000000001</v>
      </c>
      <c r="K17">
        <v>2.1000000000000001E-2</v>
      </c>
      <c r="L17">
        <v>2.5000000000000001E-2</v>
      </c>
      <c r="M17">
        <v>1.022</v>
      </c>
      <c r="N17" t="s">
        <v>866</v>
      </c>
      <c r="O17">
        <v>1.030303</v>
      </c>
      <c r="P17">
        <v>0.40844999999999998</v>
      </c>
      <c r="Q17">
        <v>844.19</v>
      </c>
      <c r="S17" s="4">
        <f t="shared" si="0"/>
        <v>882.85974040344399</v>
      </c>
      <c r="U17" t="s">
        <v>1033</v>
      </c>
      <c r="V17">
        <v>3074.4297579371801</v>
      </c>
    </row>
    <row r="18" spans="1:22" x14ac:dyDescent="0.5">
      <c r="A18" t="s">
        <v>988</v>
      </c>
      <c r="B18" t="s">
        <v>986</v>
      </c>
      <c r="D18" s="1">
        <v>44794.76666666667</v>
      </c>
      <c r="E18" t="s">
        <v>17</v>
      </c>
      <c r="F18" t="s">
        <v>18</v>
      </c>
      <c r="G18">
        <v>24.98</v>
      </c>
      <c r="H18">
        <v>20.370999999999999</v>
      </c>
      <c r="I18">
        <v>1.0169999999999999</v>
      </c>
      <c r="J18">
        <v>20.6</v>
      </c>
      <c r="K18">
        <v>2.3E-2</v>
      </c>
      <c r="L18">
        <v>2.5000000000000001E-2</v>
      </c>
      <c r="M18">
        <v>1.022</v>
      </c>
      <c r="N18" t="s">
        <v>866</v>
      </c>
      <c r="O18">
        <v>1.0296350000000001</v>
      </c>
      <c r="P18">
        <v>0.40849000000000002</v>
      </c>
      <c r="Q18">
        <v>843.65</v>
      </c>
      <c r="S18" s="4">
        <f t="shared" si="0"/>
        <v>882.29500466881325</v>
      </c>
      <c r="U18" t="s">
        <v>1036</v>
      </c>
      <c r="V18">
        <v>1863.0736315208201</v>
      </c>
    </row>
    <row r="19" spans="1:22" x14ac:dyDescent="0.5">
      <c r="A19" t="s">
        <v>989</v>
      </c>
      <c r="B19" t="s">
        <v>990</v>
      </c>
      <c r="D19" s="1">
        <v>44794.772222222222</v>
      </c>
      <c r="E19" t="s">
        <v>17</v>
      </c>
      <c r="F19" t="s">
        <v>18</v>
      </c>
      <c r="G19">
        <v>34.29</v>
      </c>
      <c r="H19">
        <v>20.396000000000001</v>
      </c>
      <c r="I19">
        <v>1.0241</v>
      </c>
      <c r="J19">
        <v>20.623999999999999</v>
      </c>
      <c r="K19">
        <v>2.1999999999999999E-2</v>
      </c>
      <c r="L19">
        <v>2.5000000000000001E-2</v>
      </c>
      <c r="M19">
        <v>1.022</v>
      </c>
      <c r="N19" t="s">
        <v>866</v>
      </c>
      <c r="O19">
        <v>1.1601870000000001</v>
      </c>
      <c r="P19">
        <v>0.40905999999999998</v>
      </c>
      <c r="Q19">
        <v>944.06</v>
      </c>
      <c r="S19" s="4">
        <f t="shared" si="0"/>
        <v>987.30447710263707</v>
      </c>
      <c r="U19" t="s">
        <v>1040</v>
      </c>
      <c r="V19">
        <v>2003.3141239910899</v>
      </c>
    </row>
    <row r="20" spans="1:22" x14ac:dyDescent="0.5">
      <c r="A20" t="s">
        <v>991</v>
      </c>
      <c r="B20" t="s">
        <v>990</v>
      </c>
      <c r="D20" s="1">
        <v>44794.777777777781</v>
      </c>
      <c r="E20" t="s">
        <v>17</v>
      </c>
      <c r="F20" t="s">
        <v>18</v>
      </c>
      <c r="G20">
        <v>34.29</v>
      </c>
      <c r="H20">
        <v>20.405999999999999</v>
      </c>
      <c r="I20">
        <v>1.0241</v>
      </c>
      <c r="J20">
        <v>20.629000000000001</v>
      </c>
      <c r="K20">
        <v>2.5000000000000001E-2</v>
      </c>
      <c r="L20">
        <v>2.5000000000000001E-2</v>
      </c>
      <c r="M20">
        <v>1.022</v>
      </c>
      <c r="N20" t="s">
        <v>866</v>
      </c>
      <c r="O20">
        <v>1.1607780000000001</v>
      </c>
      <c r="P20">
        <v>0.40899000000000002</v>
      </c>
      <c r="Q20">
        <v>944.54</v>
      </c>
      <c r="S20" s="4">
        <f t="shared" si="0"/>
        <v>987.80646442230875</v>
      </c>
      <c r="U20" t="s">
        <v>1045</v>
      </c>
      <c r="V20">
        <v>2207.4243900217298</v>
      </c>
    </row>
    <row r="21" spans="1:22" x14ac:dyDescent="0.5">
      <c r="A21" t="s">
        <v>992</v>
      </c>
      <c r="B21" t="s">
        <v>990</v>
      </c>
      <c r="D21" s="1">
        <v>44794.783333333333</v>
      </c>
      <c r="E21" t="s">
        <v>17</v>
      </c>
      <c r="F21" t="s">
        <v>18</v>
      </c>
      <c r="G21">
        <v>34.29</v>
      </c>
      <c r="H21">
        <v>20.437000000000001</v>
      </c>
      <c r="I21">
        <v>1.0241</v>
      </c>
      <c r="J21">
        <v>20.67</v>
      </c>
      <c r="K21">
        <v>0.02</v>
      </c>
      <c r="L21">
        <v>2.5000000000000001E-2</v>
      </c>
      <c r="M21">
        <v>1.022</v>
      </c>
      <c r="N21" t="s">
        <v>866</v>
      </c>
      <c r="O21">
        <v>1.1602440000000001</v>
      </c>
      <c r="P21">
        <v>0.40906999999999999</v>
      </c>
      <c r="Q21">
        <v>944.11</v>
      </c>
      <c r="S21" s="4">
        <f t="shared" si="0"/>
        <v>987.35676744843624</v>
      </c>
      <c r="U21" t="s">
        <v>1049</v>
      </c>
      <c r="V21">
        <v>976.38998982552096</v>
      </c>
    </row>
    <row r="22" spans="1:22" x14ac:dyDescent="0.5">
      <c r="A22" t="s">
        <v>993</v>
      </c>
      <c r="B22" t="s">
        <v>994</v>
      </c>
      <c r="D22" s="1">
        <v>44794.788888888892</v>
      </c>
      <c r="E22" t="s">
        <v>17</v>
      </c>
      <c r="F22" t="s">
        <v>18</v>
      </c>
      <c r="G22">
        <v>34.29</v>
      </c>
      <c r="H22">
        <v>20.460999999999999</v>
      </c>
      <c r="I22">
        <v>1.0241</v>
      </c>
      <c r="J22">
        <v>20.7</v>
      </c>
      <c r="K22">
        <v>2.5999999999999999E-2</v>
      </c>
      <c r="L22">
        <v>2.5000000000000001E-2</v>
      </c>
      <c r="M22">
        <v>1.022</v>
      </c>
      <c r="N22" t="s">
        <v>866</v>
      </c>
      <c r="O22">
        <v>1.2380370000000001</v>
      </c>
      <c r="P22">
        <v>0.40915000000000001</v>
      </c>
      <c r="Q22">
        <v>1007.42</v>
      </c>
      <c r="S22" s="4">
        <f t="shared" si="0"/>
        <v>1053.5668032993017</v>
      </c>
      <c r="U22" t="s">
        <v>1052</v>
      </c>
      <c r="V22">
        <v>874.21924319884295</v>
      </c>
    </row>
    <row r="23" spans="1:22" x14ac:dyDescent="0.5">
      <c r="A23" t="s">
        <v>995</v>
      </c>
      <c r="B23" t="s">
        <v>994</v>
      </c>
      <c r="D23" s="1">
        <v>44794.795138888891</v>
      </c>
      <c r="E23" t="s">
        <v>17</v>
      </c>
      <c r="F23" t="s">
        <v>18</v>
      </c>
      <c r="G23">
        <v>34.29</v>
      </c>
      <c r="H23">
        <v>20.484000000000002</v>
      </c>
      <c r="I23">
        <v>1.0241</v>
      </c>
      <c r="J23">
        <v>20.742999999999999</v>
      </c>
      <c r="K23">
        <v>2.1000000000000001E-2</v>
      </c>
      <c r="L23">
        <v>2.5000000000000001E-2</v>
      </c>
      <c r="M23">
        <v>1.022</v>
      </c>
      <c r="N23" t="s">
        <v>866</v>
      </c>
      <c r="O23">
        <v>1.236453</v>
      </c>
      <c r="P23">
        <v>0.40920000000000001</v>
      </c>
      <c r="Q23">
        <v>1006.14</v>
      </c>
      <c r="S23" s="4">
        <f t="shared" si="0"/>
        <v>1052.2281704468437</v>
      </c>
      <c r="U23" t="s">
        <v>1056</v>
      </c>
      <c r="V23">
        <v>1049.46965057322</v>
      </c>
    </row>
    <row r="24" spans="1:22" x14ac:dyDescent="0.5">
      <c r="A24" t="s">
        <v>996</v>
      </c>
      <c r="B24" t="s">
        <v>994</v>
      </c>
      <c r="D24" s="1">
        <v>44794.800694444442</v>
      </c>
      <c r="E24" t="s">
        <v>17</v>
      </c>
      <c r="F24" t="s">
        <v>18</v>
      </c>
      <c r="G24">
        <v>34.29</v>
      </c>
      <c r="H24">
        <v>20.498999999999999</v>
      </c>
      <c r="I24">
        <v>1.0241</v>
      </c>
      <c r="J24">
        <v>20.754000000000001</v>
      </c>
      <c r="K24">
        <v>2.5999999999999999E-2</v>
      </c>
      <c r="L24">
        <v>2.5000000000000001E-2</v>
      </c>
      <c r="M24">
        <v>1.022</v>
      </c>
      <c r="N24" t="s">
        <v>866</v>
      </c>
      <c r="O24">
        <v>1.237428</v>
      </c>
      <c r="P24">
        <v>0.40925</v>
      </c>
      <c r="Q24">
        <v>1006.93</v>
      </c>
      <c r="S24" s="4">
        <f t="shared" si="0"/>
        <v>1053.0543579104701</v>
      </c>
      <c r="U24" t="s">
        <v>1059</v>
      </c>
      <c r="V24">
        <v>1385.42567015741</v>
      </c>
    </row>
    <row r="25" spans="1:22" x14ac:dyDescent="0.5">
      <c r="A25" t="s">
        <v>997</v>
      </c>
      <c r="B25" t="s">
        <v>998</v>
      </c>
      <c r="D25" s="1">
        <v>44794.806250000001</v>
      </c>
      <c r="E25" t="s">
        <v>17</v>
      </c>
      <c r="F25" t="s">
        <v>18</v>
      </c>
      <c r="G25">
        <v>27.44</v>
      </c>
      <c r="H25">
        <v>20.533000000000001</v>
      </c>
      <c r="I25">
        <v>1.0188999999999999</v>
      </c>
      <c r="J25">
        <v>20.817</v>
      </c>
      <c r="K25">
        <v>2.5000000000000001E-2</v>
      </c>
      <c r="L25">
        <v>2.5000000000000001E-2</v>
      </c>
      <c r="M25">
        <v>1.022</v>
      </c>
      <c r="N25" t="s">
        <v>866</v>
      </c>
      <c r="O25">
        <v>2.5781809999999998</v>
      </c>
      <c r="P25">
        <v>0.40887000000000001</v>
      </c>
      <c r="Q25">
        <v>2108.69</v>
      </c>
      <c r="S25" s="4">
        <f t="shared" si="0"/>
        <v>2205.2825856635804</v>
      </c>
      <c r="U25" t="s">
        <v>1063</v>
      </c>
      <c r="V25">
        <v>1555.2051522530101</v>
      </c>
    </row>
    <row r="26" spans="1:22" x14ac:dyDescent="0.5">
      <c r="A26" t="s">
        <v>999</v>
      </c>
      <c r="B26" t="s">
        <v>998</v>
      </c>
      <c r="D26" s="1">
        <v>44794.8125</v>
      </c>
      <c r="E26" t="s">
        <v>17</v>
      </c>
      <c r="F26" t="s">
        <v>18</v>
      </c>
      <c r="G26">
        <v>27.44</v>
      </c>
      <c r="H26">
        <v>20.582000000000001</v>
      </c>
      <c r="I26">
        <v>1.0188999999999999</v>
      </c>
      <c r="J26">
        <v>20.853000000000002</v>
      </c>
      <c r="K26">
        <v>2.3E-2</v>
      </c>
      <c r="L26">
        <v>2.5000000000000001E-2</v>
      </c>
      <c r="M26">
        <v>1.022</v>
      </c>
      <c r="N26" t="s">
        <v>866</v>
      </c>
      <c r="O26">
        <v>2.5818319999999999</v>
      </c>
      <c r="P26">
        <v>0.40876000000000001</v>
      </c>
      <c r="Q26">
        <v>2111.6999999999998</v>
      </c>
      <c r="S26" s="4">
        <f t="shared" si="0"/>
        <v>2208.4304644806884</v>
      </c>
      <c r="U26" t="s">
        <v>1066</v>
      </c>
      <c r="V26">
        <v>2944.5553261580299</v>
      </c>
    </row>
    <row r="27" spans="1:22" x14ac:dyDescent="0.5">
      <c r="A27" t="s">
        <v>1000</v>
      </c>
      <c r="B27" t="s">
        <v>998</v>
      </c>
      <c r="D27" s="1">
        <v>44794.818749999999</v>
      </c>
      <c r="E27" t="s">
        <v>17</v>
      </c>
      <c r="F27" t="s">
        <v>18</v>
      </c>
      <c r="G27">
        <v>27.44</v>
      </c>
      <c r="H27">
        <v>20.619</v>
      </c>
      <c r="I27">
        <v>1.0187999999999999</v>
      </c>
      <c r="J27">
        <v>20.905999999999999</v>
      </c>
      <c r="K27">
        <v>1.7000000000000001E-2</v>
      </c>
      <c r="L27">
        <v>2.5000000000000001E-2</v>
      </c>
      <c r="M27">
        <v>1.022</v>
      </c>
      <c r="N27" t="s">
        <v>866</v>
      </c>
      <c r="O27">
        <v>2.5836169999999998</v>
      </c>
      <c r="P27">
        <v>0.40906999999999999</v>
      </c>
      <c r="Q27">
        <v>2113.1799999999998</v>
      </c>
      <c r="S27" s="4">
        <f t="shared" si="0"/>
        <v>2209.9782587163427</v>
      </c>
      <c r="U27" t="s">
        <v>1070</v>
      </c>
      <c r="V27">
        <v>3078.6213125917202</v>
      </c>
    </row>
    <row r="28" spans="1:22" x14ac:dyDescent="0.5">
      <c r="A28" t="s">
        <v>1001</v>
      </c>
      <c r="B28" t="s">
        <v>1002</v>
      </c>
      <c r="D28" s="1">
        <v>44794.824999999997</v>
      </c>
      <c r="E28" t="s">
        <v>17</v>
      </c>
      <c r="F28" t="s">
        <v>18</v>
      </c>
      <c r="G28">
        <v>27.44</v>
      </c>
      <c r="H28">
        <v>20.623999999999999</v>
      </c>
      <c r="I28">
        <v>1.0187999999999999</v>
      </c>
      <c r="J28">
        <v>20.911000000000001</v>
      </c>
      <c r="K28">
        <v>1.9E-2</v>
      </c>
      <c r="L28">
        <v>2.5000000000000001E-2</v>
      </c>
      <c r="M28">
        <v>1.022</v>
      </c>
      <c r="N28" t="s">
        <v>866</v>
      </c>
      <c r="O28">
        <v>2.73407</v>
      </c>
      <c r="P28">
        <v>0.40910999999999997</v>
      </c>
      <c r="Q28">
        <v>2236.25</v>
      </c>
      <c r="S28" s="4">
        <f t="shared" si="0"/>
        <v>2338.6857158663352</v>
      </c>
      <c r="U28" t="s">
        <v>1073</v>
      </c>
      <c r="V28">
        <v>643.94539612714698</v>
      </c>
    </row>
    <row r="29" spans="1:22" x14ac:dyDescent="0.5">
      <c r="A29" t="s">
        <v>1003</v>
      </c>
      <c r="B29" t="s">
        <v>1002</v>
      </c>
      <c r="D29" s="1">
        <v>44794.831250000003</v>
      </c>
      <c r="E29" t="s">
        <v>17</v>
      </c>
      <c r="F29" t="s">
        <v>18</v>
      </c>
      <c r="G29">
        <v>27.44</v>
      </c>
      <c r="H29">
        <v>20.654</v>
      </c>
      <c r="I29">
        <v>1.0187999999999999</v>
      </c>
      <c r="J29">
        <v>20.971</v>
      </c>
      <c r="K29">
        <v>2.8000000000000001E-2</v>
      </c>
      <c r="L29">
        <v>2.5000000000000001E-2</v>
      </c>
      <c r="M29">
        <v>1.022</v>
      </c>
      <c r="N29" t="s">
        <v>866</v>
      </c>
      <c r="O29">
        <v>2.734102</v>
      </c>
      <c r="P29">
        <v>0.40910999999999997</v>
      </c>
      <c r="Q29">
        <v>2236.29</v>
      </c>
      <c r="S29" s="4">
        <f t="shared" si="0"/>
        <v>2338.7275481429742</v>
      </c>
      <c r="U29" t="s">
        <v>1077</v>
      </c>
      <c r="V29">
        <v>933.64979896502803</v>
      </c>
    </row>
    <row r="30" spans="1:22" x14ac:dyDescent="0.5">
      <c r="A30" t="s">
        <v>1004</v>
      </c>
      <c r="B30" t="s">
        <v>1002</v>
      </c>
      <c r="D30" s="1">
        <v>44794.838194444441</v>
      </c>
      <c r="E30" t="s">
        <v>17</v>
      </c>
      <c r="F30" t="s">
        <v>18</v>
      </c>
      <c r="G30">
        <v>27.44</v>
      </c>
      <c r="H30">
        <v>20.739000000000001</v>
      </c>
      <c r="I30">
        <v>1.0187999999999999</v>
      </c>
      <c r="J30">
        <v>21.004999999999999</v>
      </c>
      <c r="K30">
        <v>2.1000000000000001E-2</v>
      </c>
      <c r="L30">
        <v>2.5000000000000001E-2</v>
      </c>
      <c r="M30">
        <v>1.022</v>
      </c>
      <c r="N30" t="s">
        <v>866</v>
      </c>
      <c r="O30">
        <v>2.7359230000000001</v>
      </c>
      <c r="P30">
        <v>0.40922999999999998</v>
      </c>
      <c r="Q30">
        <v>2237.83</v>
      </c>
      <c r="S30" s="4">
        <f t="shared" si="0"/>
        <v>2340.3380907935875</v>
      </c>
      <c r="U30" t="s">
        <v>1081</v>
      </c>
      <c r="V30">
        <v>2156.3113011994701</v>
      </c>
    </row>
    <row r="31" spans="1:22" x14ac:dyDescent="0.5">
      <c r="A31" t="s">
        <v>1005</v>
      </c>
      <c r="B31" t="s">
        <v>30</v>
      </c>
      <c r="D31" s="1">
        <v>44794.844444444447</v>
      </c>
      <c r="E31" t="s">
        <v>31</v>
      </c>
      <c r="F31" t="s">
        <v>18</v>
      </c>
      <c r="G31">
        <v>33</v>
      </c>
      <c r="H31">
        <v>20.837</v>
      </c>
      <c r="I31">
        <v>1.0229999999999999</v>
      </c>
      <c r="J31">
        <v>21.04</v>
      </c>
      <c r="K31">
        <v>2.5999999999999999E-2</v>
      </c>
      <c r="L31">
        <v>2.5000000000000001E-2</v>
      </c>
      <c r="M31">
        <v>1.022</v>
      </c>
      <c r="N31" t="s">
        <v>866</v>
      </c>
      <c r="O31">
        <v>2.6241270000000001</v>
      </c>
      <c r="P31">
        <v>0.40956999999999999</v>
      </c>
      <c r="Q31">
        <v>2137.5700000000002</v>
      </c>
      <c r="S31" s="4">
        <f t="shared" si="0"/>
        <v>2235.4854893971615</v>
      </c>
      <c r="U31" t="s">
        <v>1085</v>
      </c>
      <c r="V31">
        <v>2334.9531260275598</v>
      </c>
    </row>
    <row r="32" spans="1:22" x14ac:dyDescent="0.5">
      <c r="A32" t="s">
        <v>1006</v>
      </c>
      <c r="B32" t="s">
        <v>1007</v>
      </c>
      <c r="D32" s="1">
        <v>44794.850694444445</v>
      </c>
      <c r="E32" t="s">
        <v>17</v>
      </c>
      <c r="F32" t="s">
        <v>18</v>
      </c>
      <c r="G32">
        <v>34.090000000000003</v>
      </c>
      <c r="H32">
        <v>20.835999999999999</v>
      </c>
      <c r="I32">
        <v>1.0238</v>
      </c>
      <c r="J32">
        <v>21.021999999999998</v>
      </c>
      <c r="K32">
        <v>0.02</v>
      </c>
      <c r="L32">
        <v>2.5000000000000001E-2</v>
      </c>
      <c r="M32">
        <v>1.022</v>
      </c>
      <c r="N32" t="s">
        <v>866</v>
      </c>
      <c r="O32">
        <v>2.3168820000000001</v>
      </c>
      <c r="P32">
        <v>0.40916000000000002</v>
      </c>
      <c r="Q32">
        <v>1885.77</v>
      </c>
      <c r="S32" s="4">
        <f t="shared" si="0"/>
        <v>1972.1513079527149</v>
      </c>
      <c r="U32" t="s">
        <v>1087</v>
      </c>
      <c r="V32">
        <v>665.89938424272395</v>
      </c>
    </row>
    <row r="33" spans="1:22" x14ac:dyDescent="0.5">
      <c r="A33" t="s">
        <v>1008</v>
      </c>
      <c r="B33" t="s">
        <v>1007</v>
      </c>
      <c r="D33" s="1">
        <v>44794.856944444444</v>
      </c>
      <c r="E33" t="s">
        <v>17</v>
      </c>
      <c r="F33" t="s">
        <v>18</v>
      </c>
      <c r="G33">
        <v>34.090000000000003</v>
      </c>
      <c r="H33">
        <v>20.806000000000001</v>
      </c>
      <c r="I33">
        <v>1.0239</v>
      </c>
      <c r="J33">
        <v>20.978000000000002</v>
      </c>
      <c r="K33">
        <v>1.9E-2</v>
      </c>
      <c r="L33">
        <v>2.5000000000000001E-2</v>
      </c>
      <c r="M33">
        <v>1.022</v>
      </c>
      <c r="N33" t="s">
        <v>866</v>
      </c>
      <c r="O33">
        <v>2.3190059999999999</v>
      </c>
      <c r="P33">
        <v>0.40934999999999999</v>
      </c>
      <c r="Q33">
        <v>1887.48</v>
      </c>
      <c r="S33" s="4">
        <f t="shared" si="0"/>
        <v>1973.9396377790454</v>
      </c>
      <c r="U33" t="s">
        <v>1091</v>
      </c>
      <c r="V33">
        <v>930.988583635395</v>
      </c>
    </row>
    <row r="34" spans="1:22" x14ac:dyDescent="0.5">
      <c r="A34" t="s">
        <v>1009</v>
      </c>
      <c r="B34" t="s">
        <v>1007</v>
      </c>
      <c r="D34" s="1">
        <v>44794.862500000003</v>
      </c>
      <c r="E34" t="s">
        <v>17</v>
      </c>
      <c r="F34" t="s">
        <v>18</v>
      </c>
      <c r="G34">
        <v>34.090000000000003</v>
      </c>
      <c r="H34">
        <v>20.786999999999999</v>
      </c>
      <c r="I34">
        <v>1.0239</v>
      </c>
      <c r="J34">
        <v>20.95</v>
      </c>
      <c r="K34">
        <v>1.9E-2</v>
      </c>
      <c r="L34">
        <v>2.5000000000000001E-2</v>
      </c>
      <c r="M34">
        <v>1.022</v>
      </c>
      <c r="N34" t="s">
        <v>866</v>
      </c>
      <c r="O34">
        <v>2.3186520000000002</v>
      </c>
      <c r="P34">
        <v>0.4093</v>
      </c>
      <c r="Q34">
        <v>1887.18</v>
      </c>
      <c r="S34" s="4">
        <f t="shared" si="0"/>
        <v>1973.6258957042505</v>
      </c>
      <c r="U34" t="s">
        <v>1094</v>
      </c>
      <c r="V34">
        <v>967.33367937255002</v>
      </c>
    </row>
    <row r="35" spans="1:22" x14ac:dyDescent="0.5">
      <c r="A35" t="s">
        <v>1010</v>
      </c>
      <c r="B35" t="s">
        <v>1011</v>
      </c>
      <c r="D35" s="1">
        <v>44794.868750000001</v>
      </c>
      <c r="E35" t="s">
        <v>17</v>
      </c>
      <c r="F35" t="s">
        <v>18</v>
      </c>
      <c r="G35">
        <v>34.090000000000003</v>
      </c>
      <c r="H35">
        <v>20.760999999999999</v>
      </c>
      <c r="I35">
        <v>1.0239</v>
      </c>
      <c r="J35">
        <v>20.925000000000001</v>
      </c>
      <c r="K35">
        <v>2.1999999999999999E-2</v>
      </c>
      <c r="L35">
        <v>2.5000000000000001E-2</v>
      </c>
      <c r="M35">
        <v>1.022</v>
      </c>
      <c r="N35" t="s">
        <v>866</v>
      </c>
      <c r="O35">
        <v>2.3129620000000002</v>
      </c>
      <c r="P35">
        <v>0.4103</v>
      </c>
      <c r="Q35">
        <v>1882.54</v>
      </c>
      <c r="S35" s="4">
        <f t="shared" si="0"/>
        <v>1968.7733516140906</v>
      </c>
      <c r="U35" t="s">
        <v>1098</v>
      </c>
      <c r="V35" t="s">
        <v>1471</v>
      </c>
    </row>
    <row r="36" spans="1:22" x14ac:dyDescent="0.5">
      <c r="A36" t="s">
        <v>1012</v>
      </c>
      <c r="B36" t="s">
        <v>1011</v>
      </c>
      <c r="D36" s="1">
        <v>44794.874305555553</v>
      </c>
      <c r="E36" t="s">
        <v>17</v>
      </c>
      <c r="F36" t="s">
        <v>18</v>
      </c>
      <c r="G36">
        <v>34.090000000000003</v>
      </c>
      <c r="H36">
        <v>20.734000000000002</v>
      </c>
      <c r="I36">
        <v>1.0239</v>
      </c>
      <c r="J36">
        <v>20.893000000000001</v>
      </c>
      <c r="K36">
        <v>2.5000000000000001E-2</v>
      </c>
      <c r="L36">
        <v>2.5000000000000001E-2</v>
      </c>
      <c r="M36">
        <v>1.022</v>
      </c>
      <c r="N36" t="s">
        <v>866</v>
      </c>
      <c r="O36">
        <v>2.4323899999999998</v>
      </c>
      <c r="P36">
        <v>0.40914</v>
      </c>
      <c r="Q36">
        <v>1979.73</v>
      </c>
      <c r="S36" s="4">
        <f t="shared" si="0"/>
        <v>2070.4153257784501</v>
      </c>
      <c r="U36" t="s">
        <v>1101</v>
      </c>
      <c r="V36">
        <v>758.81408326825203</v>
      </c>
    </row>
    <row r="37" spans="1:22" x14ac:dyDescent="0.5">
      <c r="A37" t="s">
        <v>1013</v>
      </c>
      <c r="B37" t="s">
        <v>1011</v>
      </c>
      <c r="D37" s="1">
        <v>44794.880555555559</v>
      </c>
      <c r="E37" t="s">
        <v>17</v>
      </c>
      <c r="F37" t="s">
        <v>18</v>
      </c>
      <c r="G37">
        <v>34.090000000000003</v>
      </c>
      <c r="H37">
        <v>20.71</v>
      </c>
      <c r="I37">
        <v>1.0239</v>
      </c>
      <c r="J37">
        <v>20.827999999999999</v>
      </c>
      <c r="K37">
        <v>2.7E-2</v>
      </c>
      <c r="L37">
        <v>2.5000000000000001E-2</v>
      </c>
      <c r="M37">
        <v>1.022</v>
      </c>
      <c r="N37" t="s">
        <v>866</v>
      </c>
      <c r="O37">
        <v>2.4348749999999999</v>
      </c>
      <c r="P37">
        <v>0.40900999999999998</v>
      </c>
      <c r="Q37">
        <v>1981.74</v>
      </c>
      <c r="S37" s="4">
        <f t="shared" si="0"/>
        <v>2072.5173976795754</v>
      </c>
      <c r="U37" t="s">
        <v>1105</v>
      </c>
      <c r="V37">
        <v>1045.58560981714</v>
      </c>
    </row>
    <row r="38" spans="1:22" x14ac:dyDescent="0.5">
      <c r="A38" t="s">
        <v>1014</v>
      </c>
      <c r="B38" t="s">
        <v>1015</v>
      </c>
      <c r="D38" s="1">
        <v>44794.886805555558</v>
      </c>
      <c r="E38" t="s">
        <v>17</v>
      </c>
      <c r="F38" t="s">
        <v>18</v>
      </c>
      <c r="G38">
        <v>34.29</v>
      </c>
      <c r="H38">
        <v>20.779</v>
      </c>
      <c r="I38">
        <v>1.024</v>
      </c>
      <c r="J38">
        <v>21.007999999999999</v>
      </c>
      <c r="K38">
        <v>1.4E-2</v>
      </c>
      <c r="L38">
        <v>2.5000000000000001E-2</v>
      </c>
      <c r="M38">
        <v>1.022</v>
      </c>
      <c r="N38" t="s">
        <v>866</v>
      </c>
      <c r="O38">
        <v>1.0449310000000001</v>
      </c>
      <c r="P38">
        <v>0.40922999999999998</v>
      </c>
      <c r="Q38">
        <v>850.36</v>
      </c>
      <c r="S38" s="4">
        <f t="shared" si="0"/>
        <v>889.31236907505718</v>
      </c>
      <c r="U38" t="s">
        <v>1109</v>
      </c>
      <c r="V38">
        <v>1973.74693320094</v>
      </c>
    </row>
    <row r="39" spans="1:22" x14ac:dyDescent="0.5">
      <c r="A39" t="s">
        <v>1016</v>
      </c>
      <c r="B39" t="s">
        <v>1015</v>
      </c>
      <c r="D39" s="1">
        <v>44794.892361111109</v>
      </c>
      <c r="E39" t="s">
        <v>17</v>
      </c>
      <c r="F39" t="s">
        <v>18</v>
      </c>
      <c r="G39">
        <v>34.29</v>
      </c>
      <c r="H39">
        <v>20.779</v>
      </c>
      <c r="I39">
        <v>1.024</v>
      </c>
      <c r="J39">
        <v>20.997</v>
      </c>
      <c r="K39">
        <v>1.4E-2</v>
      </c>
      <c r="L39">
        <v>2.5000000000000001E-2</v>
      </c>
      <c r="M39">
        <v>1.022</v>
      </c>
      <c r="N39" t="s">
        <v>866</v>
      </c>
      <c r="O39">
        <v>1.0396069999999999</v>
      </c>
      <c r="P39">
        <v>0.40927999999999998</v>
      </c>
      <c r="Q39">
        <v>846.02</v>
      </c>
      <c r="S39" s="4">
        <f t="shared" si="0"/>
        <v>884.77356705969225</v>
      </c>
      <c r="U39" t="s">
        <v>1113</v>
      </c>
      <c r="V39">
        <v>2112.7638178782199</v>
      </c>
    </row>
    <row r="40" spans="1:22" x14ac:dyDescent="0.5">
      <c r="A40" t="s">
        <v>1017</v>
      </c>
      <c r="B40" t="s">
        <v>1015</v>
      </c>
      <c r="D40" s="1">
        <v>44794.897916666669</v>
      </c>
      <c r="E40" t="s">
        <v>17</v>
      </c>
      <c r="F40" t="s">
        <v>18</v>
      </c>
      <c r="G40">
        <v>34.29</v>
      </c>
      <c r="H40">
        <v>20.765999999999998</v>
      </c>
      <c r="I40">
        <v>1.024</v>
      </c>
      <c r="J40">
        <v>20.98</v>
      </c>
      <c r="K40">
        <v>1.4999999999999999E-2</v>
      </c>
      <c r="L40">
        <v>2.5000000000000001E-2</v>
      </c>
      <c r="M40">
        <v>1.022</v>
      </c>
      <c r="N40" t="s">
        <v>866</v>
      </c>
      <c r="O40">
        <v>1.0395840000000001</v>
      </c>
      <c r="P40">
        <v>0.40931000000000001</v>
      </c>
      <c r="Q40">
        <v>846</v>
      </c>
      <c r="S40" s="4">
        <f t="shared" si="0"/>
        <v>884.75265092137261</v>
      </c>
      <c r="U40" t="s">
        <v>1118</v>
      </c>
      <c r="V40">
        <v>985.97758491686295</v>
      </c>
    </row>
    <row r="41" spans="1:22" x14ac:dyDescent="0.5">
      <c r="A41" t="s">
        <v>1018</v>
      </c>
      <c r="B41" t="s">
        <v>1019</v>
      </c>
      <c r="D41" s="1">
        <v>44794.90347222222</v>
      </c>
      <c r="E41" t="s">
        <v>17</v>
      </c>
      <c r="F41" t="s">
        <v>18</v>
      </c>
      <c r="G41">
        <v>34.29</v>
      </c>
      <c r="H41">
        <v>20.757000000000001</v>
      </c>
      <c r="I41">
        <v>1.024</v>
      </c>
      <c r="J41">
        <v>20.974</v>
      </c>
      <c r="K41">
        <v>1.9E-2</v>
      </c>
      <c r="L41">
        <v>2.5000000000000001E-2</v>
      </c>
      <c r="M41">
        <v>1.022</v>
      </c>
      <c r="N41" t="s">
        <v>866</v>
      </c>
      <c r="O41">
        <v>1.2464379999999999</v>
      </c>
      <c r="P41">
        <v>0.40925</v>
      </c>
      <c r="Q41">
        <v>1014.34</v>
      </c>
      <c r="S41" s="4">
        <f t="shared" si="0"/>
        <v>1060.803787157902</v>
      </c>
      <c r="U41" t="s">
        <v>1122</v>
      </c>
      <c r="V41">
        <v>1199.3248329621199</v>
      </c>
    </row>
    <row r="42" spans="1:22" x14ac:dyDescent="0.5">
      <c r="A42" t="s">
        <v>1020</v>
      </c>
      <c r="B42" t="s">
        <v>1019</v>
      </c>
      <c r="D42" s="1">
        <v>44794.90902777778</v>
      </c>
      <c r="E42" t="s">
        <v>17</v>
      </c>
      <c r="F42" t="s">
        <v>18</v>
      </c>
      <c r="G42">
        <v>34.29</v>
      </c>
      <c r="H42">
        <v>20.745000000000001</v>
      </c>
      <c r="I42">
        <v>1.024</v>
      </c>
      <c r="J42">
        <v>20.954999999999998</v>
      </c>
      <c r="K42">
        <v>1.4999999999999999E-2</v>
      </c>
      <c r="L42">
        <v>2.5000000000000001E-2</v>
      </c>
      <c r="M42">
        <v>1.022</v>
      </c>
      <c r="N42" t="s">
        <v>866</v>
      </c>
      <c r="O42">
        <v>1.2482599999999999</v>
      </c>
      <c r="P42">
        <v>0.40923999999999999</v>
      </c>
      <c r="Q42">
        <v>1015.81</v>
      </c>
      <c r="S42" s="4">
        <f t="shared" si="0"/>
        <v>1062.3411233243964</v>
      </c>
      <c r="U42" t="s">
        <v>1126</v>
      </c>
      <c r="V42">
        <v>2324.3510097532899</v>
      </c>
    </row>
    <row r="43" spans="1:22" x14ac:dyDescent="0.5">
      <c r="A43" t="s">
        <v>1021</v>
      </c>
      <c r="B43" t="s">
        <v>1022</v>
      </c>
      <c r="D43" s="1">
        <v>44794.914583333331</v>
      </c>
      <c r="E43" t="s">
        <v>17</v>
      </c>
      <c r="F43" t="s">
        <v>18</v>
      </c>
      <c r="G43">
        <v>27.96</v>
      </c>
      <c r="H43">
        <v>20.734000000000002</v>
      </c>
      <c r="I43">
        <v>1.0192000000000001</v>
      </c>
      <c r="J43">
        <v>20.928999999999998</v>
      </c>
      <c r="K43">
        <v>1.4E-2</v>
      </c>
      <c r="L43">
        <v>2.5000000000000001E-2</v>
      </c>
      <c r="M43">
        <v>1.022</v>
      </c>
      <c r="N43" t="s">
        <v>866</v>
      </c>
      <c r="O43">
        <v>1.691705</v>
      </c>
      <c r="P43">
        <v>0.40891</v>
      </c>
      <c r="Q43">
        <v>1383.18</v>
      </c>
      <c r="S43" s="4">
        <f t="shared" si="0"/>
        <v>1446.5392100489648</v>
      </c>
      <c r="U43" t="s">
        <v>1130</v>
      </c>
      <c r="V43">
        <v>2419.1328303939499</v>
      </c>
    </row>
    <row r="44" spans="1:22" x14ac:dyDescent="0.5">
      <c r="A44" t="s">
        <v>1023</v>
      </c>
      <c r="B44" t="s">
        <v>1022</v>
      </c>
      <c r="D44" s="1">
        <v>44794.92083333333</v>
      </c>
      <c r="E44" t="s">
        <v>17</v>
      </c>
      <c r="F44" t="s">
        <v>18</v>
      </c>
      <c r="G44">
        <v>27.96</v>
      </c>
      <c r="H44">
        <v>20.73</v>
      </c>
      <c r="I44">
        <v>1.0192000000000001</v>
      </c>
      <c r="J44">
        <v>20.952999999999999</v>
      </c>
      <c r="K44">
        <v>1.0999999999999999E-2</v>
      </c>
      <c r="L44">
        <v>2.5000000000000001E-2</v>
      </c>
      <c r="M44">
        <v>1.022</v>
      </c>
      <c r="N44" t="s">
        <v>866</v>
      </c>
      <c r="O44">
        <v>1.692121</v>
      </c>
      <c r="P44">
        <v>0.40895999999999999</v>
      </c>
      <c r="Q44">
        <v>1383.52</v>
      </c>
      <c r="S44" s="4">
        <f t="shared" si="0"/>
        <v>1446.8947844003987</v>
      </c>
      <c r="U44" t="s">
        <v>1134</v>
      </c>
      <c r="V44">
        <v>3062.2883377978501</v>
      </c>
    </row>
    <row r="45" spans="1:22" x14ac:dyDescent="0.5">
      <c r="A45" t="s">
        <v>1024</v>
      </c>
      <c r="B45" t="s">
        <v>1022</v>
      </c>
      <c r="D45" s="1">
        <v>44794.926388888889</v>
      </c>
      <c r="E45" t="s">
        <v>17</v>
      </c>
      <c r="F45" t="s">
        <v>18</v>
      </c>
      <c r="G45">
        <v>27.96</v>
      </c>
      <c r="H45">
        <v>20.739000000000001</v>
      </c>
      <c r="I45">
        <v>1.0192000000000001</v>
      </c>
      <c r="J45">
        <v>21</v>
      </c>
      <c r="K45">
        <v>0.01</v>
      </c>
      <c r="L45">
        <v>2.5000000000000001E-2</v>
      </c>
      <c r="M45">
        <v>1.022</v>
      </c>
      <c r="N45" t="s">
        <v>866</v>
      </c>
      <c r="O45">
        <v>1.6941390000000001</v>
      </c>
      <c r="P45">
        <v>0.40905999999999998</v>
      </c>
      <c r="Q45">
        <v>1385.17</v>
      </c>
      <c r="S45" s="4">
        <f t="shared" si="0"/>
        <v>1448.6203658117704</v>
      </c>
      <c r="U45" t="s">
        <v>1138</v>
      </c>
      <c r="V45">
        <v>3223.1670021889499</v>
      </c>
    </row>
    <row r="46" spans="1:22" x14ac:dyDescent="0.5">
      <c r="A46" t="s">
        <v>1025</v>
      </c>
      <c r="B46" t="s">
        <v>1026</v>
      </c>
      <c r="D46" s="1">
        <v>44794.931944444441</v>
      </c>
      <c r="E46" t="s">
        <v>17</v>
      </c>
      <c r="F46" t="s">
        <v>18</v>
      </c>
      <c r="G46">
        <v>27.96</v>
      </c>
      <c r="H46">
        <v>20.759</v>
      </c>
      <c r="I46">
        <v>1.0192000000000001</v>
      </c>
      <c r="J46">
        <v>21.04</v>
      </c>
      <c r="K46">
        <v>8.9999999999999993E-3</v>
      </c>
      <c r="L46">
        <v>2.5000000000000001E-2</v>
      </c>
      <c r="M46">
        <v>1.022</v>
      </c>
      <c r="N46" t="s">
        <v>866</v>
      </c>
      <c r="O46">
        <v>1.871054</v>
      </c>
      <c r="P46">
        <v>0.40925</v>
      </c>
      <c r="Q46">
        <v>1529.83</v>
      </c>
      <c r="S46" s="4">
        <f t="shared" si="0"/>
        <v>1599.906794277829</v>
      </c>
      <c r="U46" t="s">
        <v>1142</v>
      </c>
      <c r="V46">
        <v>2044.3832293318101</v>
      </c>
    </row>
    <row r="47" spans="1:22" x14ac:dyDescent="0.5">
      <c r="A47" t="s">
        <v>1027</v>
      </c>
      <c r="B47" t="s">
        <v>1026</v>
      </c>
      <c r="D47" s="1">
        <v>44794.9375</v>
      </c>
      <c r="E47" t="s">
        <v>17</v>
      </c>
      <c r="F47" t="s">
        <v>18</v>
      </c>
      <c r="G47">
        <v>27.96</v>
      </c>
      <c r="H47">
        <v>20.75</v>
      </c>
      <c r="I47">
        <v>1.0192000000000001</v>
      </c>
      <c r="J47">
        <v>21.01</v>
      </c>
      <c r="K47">
        <v>0.01</v>
      </c>
      <c r="L47">
        <v>2.5000000000000001E-2</v>
      </c>
      <c r="M47">
        <v>1.022</v>
      </c>
      <c r="N47" t="s">
        <v>866</v>
      </c>
      <c r="O47">
        <v>1.8665419999999999</v>
      </c>
      <c r="P47">
        <v>0.40917999999999999</v>
      </c>
      <c r="Q47">
        <v>1526.14</v>
      </c>
      <c r="S47" s="4">
        <f t="shared" si="0"/>
        <v>1596.047766757853</v>
      </c>
      <c r="U47" t="s">
        <v>1146</v>
      </c>
      <c r="V47">
        <v>2217.4245900174901</v>
      </c>
    </row>
    <row r="48" spans="1:22" x14ac:dyDescent="0.5">
      <c r="A48" t="s">
        <v>1028</v>
      </c>
      <c r="B48" t="s">
        <v>1029</v>
      </c>
      <c r="D48" s="1">
        <v>44794.943749999999</v>
      </c>
      <c r="E48" t="s">
        <v>17</v>
      </c>
      <c r="F48" t="s">
        <v>18</v>
      </c>
      <c r="G48">
        <v>33.97</v>
      </c>
      <c r="H48">
        <v>20.582999999999998</v>
      </c>
      <c r="I48">
        <v>1.0238</v>
      </c>
      <c r="J48">
        <v>20.66</v>
      </c>
      <c r="K48">
        <v>3.2000000000000001E-2</v>
      </c>
      <c r="L48">
        <v>2.5000000000000001E-2</v>
      </c>
      <c r="M48">
        <v>1.022</v>
      </c>
      <c r="N48" t="s">
        <v>866</v>
      </c>
      <c r="O48">
        <v>3.4961519999999999</v>
      </c>
      <c r="P48">
        <v>0.40832000000000002</v>
      </c>
      <c r="Q48">
        <v>2845.67</v>
      </c>
      <c r="S48" s="4">
        <f t="shared" si="0"/>
        <v>2976.0213666045183</v>
      </c>
      <c r="U48" t="s">
        <v>1151</v>
      </c>
      <c r="V48">
        <v>2247.9985648788702</v>
      </c>
    </row>
    <row r="49" spans="1:22" x14ac:dyDescent="0.5">
      <c r="A49" t="s">
        <v>1030</v>
      </c>
      <c r="B49" t="s">
        <v>1029</v>
      </c>
      <c r="D49" s="1">
        <v>44794.95</v>
      </c>
      <c r="E49" t="s">
        <v>17</v>
      </c>
      <c r="F49" t="s">
        <v>18</v>
      </c>
      <c r="G49">
        <v>33.97</v>
      </c>
      <c r="H49">
        <v>20.556999999999999</v>
      </c>
      <c r="I49">
        <v>1.0238</v>
      </c>
      <c r="J49">
        <v>20.683</v>
      </c>
      <c r="K49">
        <v>3.1E-2</v>
      </c>
      <c r="L49">
        <v>2.5000000000000001E-2</v>
      </c>
      <c r="M49">
        <v>1.022</v>
      </c>
      <c r="N49" t="s">
        <v>866</v>
      </c>
      <c r="O49">
        <v>3.4988389999999998</v>
      </c>
      <c r="P49">
        <v>0.40906999999999999</v>
      </c>
      <c r="Q49">
        <v>2847.84</v>
      </c>
      <c r="S49" s="4">
        <f t="shared" si="0"/>
        <v>2978.2907676122009</v>
      </c>
      <c r="U49" t="s">
        <v>1155</v>
      </c>
      <c r="V49">
        <v>2288.5306729532799</v>
      </c>
    </row>
    <row r="50" spans="1:22" x14ac:dyDescent="0.5">
      <c r="A50" t="s">
        <v>1031</v>
      </c>
      <c r="B50" t="s">
        <v>1029</v>
      </c>
      <c r="D50" s="1">
        <v>44794.956944444442</v>
      </c>
      <c r="E50" t="s">
        <v>17</v>
      </c>
      <c r="F50" t="s">
        <v>18</v>
      </c>
      <c r="G50">
        <v>33.97</v>
      </c>
      <c r="H50">
        <v>20.545000000000002</v>
      </c>
      <c r="I50">
        <v>1.0238</v>
      </c>
      <c r="J50">
        <v>20.672000000000001</v>
      </c>
      <c r="K50">
        <v>2.5000000000000001E-2</v>
      </c>
      <c r="L50">
        <v>2.5000000000000001E-2</v>
      </c>
      <c r="M50">
        <v>1.022</v>
      </c>
      <c r="N50" t="s">
        <v>866</v>
      </c>
      <c r="O50">
        <v>3.499625</v>
      </c>
      <c r="P50">
        <v>0.40905999999999998</v>
      </c>
      <c r="Q50">
        <v>2848.47</v>
      </c>
      <c r="S50" s="4">
        <f t="shared" si="0"/>
        <v>2978.9496259692696</v>
      </c>
      <c r="U50" t="s">
        <v>1164</v>
      </c>
      <c r="V50">
        <v>996.24562381532996</v>
      </c>
    </row>
    <row r="51" spans="1:22" x14ac:dyDescent="0.5">
      <c r="A51" t="s">
        <v>1032</v>
      </c>
      <c r="B51" t="s">
        <v>1033</v>
      </c>
      <c r="D51" s="1">
        <v>44794.963194444441</v>
      </c>
      <c r="E51" t="s">
        <v>17</v>
      </c>
      <c r="F51" t="s">
        <v>18</v>
      </c>
      <c r="G51">
        <v>33.97</v>
      </c>
      <c r="H51">
        <v>20.54</v>
      </c>
      <c r="I51">
        <v>1.0238</v>
      </c>
      <c r="J51">
        <v>20.681000000000001</v>
      </c>
      <c r="K51">
        <v>3.1E-2</v>
      </c>
      <c r="L51">
        <v>2.5000000000000001E-2</v>
      </c>
      <c r="M51">
        <v>1.022</v>
      </c>
      <c r="N51" t="s">
        <v>866</v>
      </c>
      <c r="O51">
        <v>3.6157330000000001</v>
      </c>
      <c r="P51">
        <v>0.40908</v>
      </c>
      <c r="Q51">
        <v>2942.97</v>
      </c>
      <c r="S51" s="4">
        <f t="shared" si="0"/>
        <v>3077.7783795296355</v>
      </c>
      <c r="U51" t="s">
        <v>1168</v>
      </c>
      <c r="V51">
        <v>1184.3414975214801</v>
      </c>
    </row>
    <row r="52" spans="1:22" x14ac:dyDescent="0.5">
      <c r="A52" t="s">
        <v>1034</v>
      </c>
      <c r="B52" t="s">
        <v>1033</v>
      </c>
      <c r="D52" s="1">
        <v>44794.969444444447</v>
      </c>
      <c r="E52" t="s">
        <v>17</v>
      </c>
      <c r="F52" t="s">
        <v>18</v>
      </c>
      <c r="G52">
        <v>33.97</v>
      </c>
      <c r="H52">
        <v>20.535</v>
      </c>
      <c r="I52">
        <v>1.0238</v>
      </c>
      <c r="J52">
        <v>20.68</v>
      </c>
      <c r="K52">
        <v>2.5000000000000001E-2</v>
      </c>
      <c r="L52">
        <v>2.5000000000000001E-2</v>
      </c>
      <c r="M52">
        <v>1.022</v>
      </c>
      <c r="N52" t="s">
        <v>866</v>
      </c>
      <c r="O52">
        <v>3.606706</v>
      </c>
      <c r="P52">
        <v>0.40898000000000001</v>
      </c>
      <c r="Q52">
        <v>2935.62</v>
      </c>
      <c r="S52" s="4">
        <f t="shared" si="0"/>
        <v>3070.0916986971629</v>
      </c>
      <c r="U52" t="s">
        <v>1172</v>
      </c>
      <c r="V52">
        <v>2188.5992234338801</v>
      </c>
    </row>
    <row r="53" spans="1:22" x14ac:dyDescent="0.5">
      <c r="A53" t="s">
        <v>1035</v>
      </c>
      <c r="B53" t="s">
        <v>1036</v>
      </c>
      <c r="D53" s="1">
        <v>44794.976388888892</v>
      </c>
      <c r="E53" t="s">
        <v>17</v>
      </c>
      <c r="F53" t="s">
        <v>18</v>
      </c>
      <c r="G53">
        <v>34.11</v>
      </c>
      <c r="H53">
        <v>20.533999999999999</v>
      </c>
      <c r="I53">
        <v>1.0239</v>
      </c>
      <c r="J53">
        <v>20.667000000000002</v>
      </c>
      <c r="K53">
        <v>2.5000000000000001E-2</v>
      </c>
      <c r="L53">
        <v>2.5000000000000001E-2</v>
      </c>
      <c r="M53">
        <v>1.022</v>
      </c>
      <c r="N53" t="s">
        <v>866</v>
      </c>
      <c r="O53">
        <v>2.1953070000000001</v>
      </c>
      <c r="P53">
        <v>0.40897</v>
      </c>
      <c r="Q53">
        <v>1786.65</v>
      </c>
      <c r="S53" s="4">
        <f t="shared" si="0"/>
        <v>1868.4909264405087</v>
      </c>
      <c r="U53" t="s">
        <v>1176</v>
      </c>
      <c r="V53">
        <v>2365.4060134460301</v>
      </c>
    </row>
    <row r="54" spans="1:22" x14ac:dyDescent="0.5">
      <c r="A54" t="s">
        <v>1037</v>
      </c>
      <c r="B54" t="s">
        <v>1036</v>
      </c>
      <c r="D54" s="1">
        <v>44794.981944444444</v>
      </c>
      <c r="E54" t="s">
        <v>17</v>
      </c>
      <c r="F54" t="s">
        <v>18</v>
      </c>
      <c r="G54">
        <v>34.11</v>
      </c>
      <c r="H54">
        <v>20.523</v>
      </c>
      <c r="I54">
        <v>1.0239</v>
      </c>
      <c r="J54">
        <v>20.652000000000001</v>
      </c>
      <c r="K54">
        <v>3.1E-2</v>
      </c>
      <c r="L54">
        <v>2.5000000000000001E-2</v>
      </c>
      <c r="M54">
        <v>1.022</v>
      </c>
      <c r="N54" t="s">
        <v>866</v>
      </c>
      <c r="O54">
        <v>2.1881780000000002</v>
      </c>
      <c r="P54">
        <v>0.40894000000000003</v>
      </c>
      <c r="Q54">
        <v>1780.84</v>
      </c>
      <c r="S54" s="4">
        <f t="shared" si="0"/>
        <v>1862.414788258649</v>
      </c>
      <c r="U54" t="s">
        <v>1180</v>
      </c>
      <c r="V54">
        <v>2991.2444531566098</v>
      </c>
    </row>
    <row r="55" spans="1:22" x14ac:dyDescent="0.5">
      <c r="A55" t="s">
        <v>1038</v>
      </c>
      <c r="B55" t="s">
        <v>1036</v>
      </c>
      <c r="D55" s="1">
        <v>44794.988194444442</v>
      </c>
      <c r="E55" t="s">
        <v>17</v>
      </c>
      <c r="F55" t="s">
        <v>18</v>
      </c>
      <c r="G55">
        <v>34.11</v>
      </c>
      <c r="H55">
        <v>20.515999999999998</v>
      </c>
      <c r="I55">
        <v>1.0239</v>
      </c>
      <c r="J55">
        <v>20.641999999999999</v>
      </c>
      <c r="K55">
        <v>2.7E-2</v>
      </c>
      <c r="L55">
        <v>2.5000000000000001E-2</v>
      </c>
      <c r="M55">
        <v>1.022</v>
      </c>
      <c r="N55" t="s">
        <v>866</v>
      </c>
      <c r="O55">
        <v>2.1883309999999998</v>
      </c>
      <c r="P55">
        <v>0.40895999999999999</v>
      </c>
      <c r="Q55">
        <v>1780.96</v>
      </c>
      <c r="S55" s="4">
        <f t="shared" si="0"/>
        <v>1862.5402850885671</v>
      </c>
      <c r="U55" t="s">
        <v>1184</v>
      </c>
      <c r="V55">
        <v>3121.2444714747498</v>
      </c>
    </row>
    <row r="56" spans="1:22" x14ac:dyDescent="0.5">
      <c r="A56" t="s">
        <v>1039</v>
      </c>
      <c r="B56" t="s">
        <v>1040</v>
      </c>
      <c r="D56" s="1">
        <v>44794.994444444441</v>
      </c>
      <c r="E56" t="s">
        <v>17</v>
      </c>
      <c r="F56" t="s">
        <v>18</v>
      </c>
      <c r="G56">
        <v>34.11</v>
      </c>
      <c r="H56">
        <v>20.516999999999999</v>
      </c>
      <c r="I56">
        <v>1.0239</v>
      </c>
      <c r="J56">
        <v>20.635000000000002</v>
      </c>
      <c r="K56">
        <v>2.5000000000000001E-2</v>
      </c>
      <c r="L56">
        <v>2.5000000000000001E-2</v>
      </c>
      <c r="M56">
        <v>1.022</v>
      </c>
      <c r="N56" t="s">
        <v>866</v>
      </c>
      <c r="O56">
        <v>2.3275700000000001</v>
      </c>
      <c r="P56">
        <v>0.40909000000000001</v>
      </c>
      <c r="Q56">
        <v>1894.28</v>
      </c>
      <c r="S56" s="4">
        <f t="shared" si="0"/>
        <v>1981.0511248077278</v>
      </c>
      <c r="U56" t="s">
        <v>1188</v>
      </c>
      <c r="V56">
        <v>1461.4183473161499</v>
      </c>
    </row>
    <row r="57" spans="1:22" x14ac:dyDescent="0.5">
      <c r="A57" t="s">
        <v>1041</v>
      </c>
      <c r="B57" t="s">
        <v>1040</v>
      </c>
      <c r="D57" s="1">
        <v>44795.000694444447</v>
      </c>
      <c r="E57" t="s">
        <v>17</v>
      </c>
      <c r="F57" t="s">
        <v>18</v>
      </c>
      <c r="G57">
        <v>34.11</v>
      </c>
      <c r="H57">
        <v>20.501999999999999</v>
      </c>
      <c r="I57">
        <v>1.024</v>
      </c>
      <c r="J57">
        <v>20.606000000000002</v>
      </c>
      <c r="K57">
        <v>2.8000000000000001E-2</v>
      </c>
      <c r="L57">
        <v>2.5000000000000001E-2</v>
      </c>
      <c r="M57">
        <v>1.022</v>
      </c>
      <c r="N57" t="s">
        <v>866</v>
      </c>
      <c r="O57">
        <v>2.352865</v>
      </c>
      <c r="P57">
        <v>0.4088</v>
      </c>
      <c r="Q57">
        <v>1914.86</v>
      </c>
      <c r="S57" s="4">
        <f t="shared" si="0"/>
        <v>2002.5738311386517</v>
      </c>
      <c r="U57" t="s">
        <v>1192</v>
      </c>
      <c r="V57">
        <v>1622.6124971073</v>
      </c>
    </row>
    <row r="58" spans="1:22" x14ac:dyDescent="0.5">
      <c r="A58" t="s">
        <v>1042</v>
      </c>
      <c r="B58" t="s">
        <v>1040</v>
      </c>
      <c r="D58" s="1">
        <v>44795.006944444445</v>
      </c>
      <c r="E58" t="s">
        <v>17</v>
      </c>
      <c r="F58" t="s">
        <v>18</v>
      </c>
      <c r="G58">
        <v>34.11</v>
      </c>
      <c r="H58">
        <v>20.481999999999999</v>
      </c>
      <c r="I58">
        <v>1.024</v>
      </c>
      <c r="J58">
        <v>20.582000000000001</v>
      </c>
      <c r="K58">
        <v>2.7E-2</v>
      </c>
      <c r="L58">
        <v>2.5000000000000001E-2</v>
      </c>
      <c r="M58">
        <v>1.022</v>
      </c>
      <c r="N58" t="s">
        <v>866</v>
      </c>
      <c r="O58">
        <v>2.3534290000000002</v>
      </c>
      <c r="P58">
        <v>0.40870000000000001</v>
      </c>
      <c r="Q58">
        <v>1915.31</v>
      </c>
      <c r="S58" s="4">
        <f t="shared" si="0"/>
        <v>2003.044444250844</v>
      </c>
      <c r="U58" t="s">
        <v>1196</v>
      </c>
      <c r="V58">
        <v>724.97749745147405</v>
      </c>
    </row>
    <row r="59" spans="1:22" x14ac:dyDescent="0.5">
      <c r="A59" t="s">
        <v>1043</v>
      </c>
      <c r="B59" t="s">
        <v>30</v>
      </c>
      <c r="D59" s="1">
        <v>44795.013194444444</v>
      </c>
      <c r="E59" t="s">
        <v>31</v>
      </c>
      <c r="F59" t="s">
        <v>18</v>
      </c>
      <c r="G59">
        <v>33</v>
      </c>
      <c r="H59">
        <v>20.469000000000001</v>
      </c>
      <c r="I59">
        <v>1.0230999999999999</v>
      </c>
      <c r="J59">
        <v>20.567</v>
      </c>
      <c r="K59">
        <v>3.1E-2</v>
      </c>
      <c r="L59">
        <v>2.5000000000000001E-2</v>
      </c>
      <c r="M59">
        <v>1.022</v>
      </c>
      <c r="N59" t="s">
        <v>866</v>
      </c>
      <c r="O59">
        <v>2.6287790000000002</v>
      </c>
      <c r="P59">
        <v>0.40809000000000001</v>
      </c>
      <c r="Q59">
        <v>2141.16</v>
      </c>
      <c r="S59" s="4">
        <f t="shared" si="0"/>
        <v>2239.2399362255392</v>
      </c>
      <c r="U59" t="s">
        <v>1200</v>
      </c>
      <c r="V59">
        <v>1622.06211755198</v>
      </c>
    </row>
    <row r="60" spans="1:22" x14ac:dyDescent="0.5">
      <c r="A60" t="s">
        <v>1044</v>
      </c>
      <c r="B60" t="s">
        <v>1045</v>
      </c>
      <c r="D60" s="1">
        <v>44795.019444444442</v>
      </c>
      <c r="E60" t="s">
        <v>17</v>
      </c>
      <c r="F60" t="s">
        <v>18</v>
      </c>
      <c r="G60">
        <v>34.049999999999997</v>
      </c>
      <c r="H60">
        <v>20.448</v>
      </c>
      <c r="I60">
        <v>1.0239</v>
      </c>
      <c r="J60">
        <v>20.547000000000001</v>
      </c>
      <c r="K60">
        <v>0.03</v>
      </c>
      <c r="L60">
        <v>2.5000000000000001E-2</v>
      </c>
      <c r="M60">
        <v>1.022</v>
      </c>
      <c r="N60" t="s">
        <v>866</v>
      </c>
      <c r="O60">
        <v>2.5884079999999998</v>
      </c>
      <c r="P60">
        <v>0.40866000000000002</v>
      </c>
      <c r="Q60">
        <v>2106.62</v>
      </c>
      <c r="S60" s="4">
        <f t="shared" si="0"/>
        <v>2203.1177653474961</v>
      </c>
      <c r="U60" t="s">
        <v>1205</v>
      </c>
      <c r="V60">
        <v>1449.8378157290299</v>
      </c>
    </row>
    <row r="61" spans="1:22" x14ac:dyDescent="0.5">
      <c r="A61" t="s">
        <v>1046</v>
      </c>
      <c r="B61" t="s">
        <v>1045</v>
      </c>
      <c r="D61" s="1">
        <v>44795.025694444441</v>
      </c>
      <c r="E61" t="s">
        <v>17</v>
      </c>
      <c r="F61" t="s">
        <v>18</v>
      </c>
      <c r="G61">
        <v>34.049999999999997</v>
      </c>
      <c r="H61">
        <v>20.436</v>
      </c>
      <c r="I61">
        <v>1.0239</v>
      </c>
      <c r="J61">
        <v>20.545000000000002</v>
      </c>
      <c r="K61">
        <v>3.4000000000000002E-2</v>
      </c>
      <c r="L61">
        <v>2.5000000000000001E-2</v>
      </c>
      <c r="M61">
        <v>1.022</v>
      </c>
      <c r="N61" t="s">
        <v>866</v>
      </c>
      <c r="O61">
        <v>2.5921129999999999</v>
      </c>
      <c r="P61">
        <v>0.40872000000000003</v>
      </c>
      <c r="Q61">
        <v>2109.63</v>
      </c>
      <c r="S61" s="4">
        <f t="shared" si="0"/>
        <v>2206.2656441646045</v>
      </c>
      <c r="U61" t="s">
        <v>1209</v>
      </c>
      <c r="V61">
        <v>1046.6566716893699</v>
      </c>
    </row>
    <row r="62" spans="1:22" x14ac:dyDescent="0.5">
      <c r="A62" t="s">
        <v>1047</v>
      </c>
      <c r="B62" t="s">
        <v>1045</v>
      </c>
      <c r="D62" s="1">
        <v>44795.031944444447</v>
      </c>
      <c r="E62" t="s">
        <v>17</v>
      </c>
      <c r="F62" t="s">
        <v>18</v>
      </c>
      <c r="G62">
        <v>34.049999999999997</v>
      </c>
      <c r="H62">
        <v>20.428999999999998</v>
      </c>
      <c r="I62">
        <v>1.0239</v>
      </c>
      <c r="J62">
        <v>20.524999999999999</v>
      </c>
      <c r="K62">
        <v>3.3000000000000002E-2</v>
      </c>
      <c r="L62">
        <v>2.5000000000000001E-2</v>
      </c>
      <c r="M62">
        <v>1.022</v>
      </c>
      <c r="N62" t="s">
        <v>866</v>
      </c>
      <c r="O62">
        <v>2.5918929999999998</v>
      </c>
      <c r="P62">
        <v>0.40793000000000001</v>
      </c>
      <c r="Q62">
        <v>2109.44</v>
      </c>
      <c r="S62" s="4">
        <f t="shared" si="0"/>
        <v>2206.0669408505678</v>
      </c>
      <c r="U62" t="s">
        <v>1213</v>
      </c>
      <c r="V62">
        <v>947.44275594824296</v>
      </c>
    </row>
    <row r="63" spans="1:22" x14ac:dyDescent="0.5">
      <c r="A63" t="s">
        <v>1048</v>
      </c>
      <c r="B63" t="s">
        <v>1049</v>
      </c>
      <c r="D63" s="1">
        <v>44795.038194444445</v>
      </c>
      <c r="E63" t="s">
        <v>17</v>
      </c>
      <c r="F63" t="s">
        <v>18</v>
      </c>
      <c r="G63">
        <v>34.049999999999997</v>
      </c>
      <c r="H63">
        <v>20.41</v>
      </c>
      <c r="I63">
        <v>1.0239</v>
      </c>
      <c r="J63">
        <v>20.48</v>
      </c>
      <c r="K63">
        <v>3.2000000000000001E-2</v>
      </c>
      <c r="L63">
        <v>2.5000000000000001E-2</v>
      </c>
      <c r="M63">
        <v>1.022</v>
      </c>
      <c r="N63" t="s">
        <v>866</v>
      </c>
      <c r="O63">
        <v>1.1512180000000001</v>
      </c>
      <c r="P63">
        <v>0.40865000000000001</v>
      </c>
      <c r="Q63">
        <v>936.93</v>
      </c>
      <c r="S63" s="4">
        <f t="shared" si="0"/>
        <v>979.8478737916804</v>
      </c>
      <c r="U63" t="s">
        <v>1217</v>
      </c>
      <c r="V63">
        <v>2280.5425753740001</v>
      </c>
    </row>
    <row r="64" spans="1:22" x14ac:dyDescent="0.5">
      <c r="A64" t="s">
        <v>1050</v>
      </c>
      <c r="B64" t="s">
        <v>1049</v>
      </c>
      <c r="D64" s="1">
        <v>44795.043749999997</v>
      </c>
      <c r="E64" t="s">
        <v>17</v>
      </c>
      <c r="F64" t="s">
        <v>18</v>
      </c>
      <c r="G64">
        <v>34.049999999999997</v>
      </c>
      <c r="H64">
        <v>20.379000000000001</v>
      </c>
      <c r="I64">
        <v>1.0239</v>
      </c>
      <c r="J64">
        <v>20.436</v>
      </c>
      <c r="K64">
        <v>3.1E-2</v>
      </c>
      <c r="L64">
        <v>2.5000000000000001E-2</v>
      </c>
      <c r="M64">
        <v>1.022</v>
      </c>
      <c r="N64" t="s">
        <v>866</v>
      </c>
      <c r="O64">
        <v>1.141513</v>
      </c>
      <c r="P64">
        <v>0.40870000000000001</v>
      </c>
      <c r="Q64">
        <v>929.02</v>
      </c>
      <c r="S64" s="4">
        <f t="shared" si="0"/>
        <v>971.5755410862572</v>
      </c>
      <c r="U64" t="s">
        <v>1221</v>
      </c>
      <c r="V64">
        <v>670.58629885037999</v>
      </c>
    </row>
    <row r="65" spans="1:22" x14ac:dyDescent="0.5">
      <c r="A65" t="s">
        <v>1051</v>
      </c>
      <c r="B65" t="s">
        <v>1052</v>
      </c>
      <c r="D65" s="1">
        <v>44795.049305555556</v>
      </c>
      <c r="E65" t="s">
        <v>17</v>
      </c>
      <c r="F65" t="s">
        <v>18</v>
      </c>
      <c r="G65">
        <v>34.22</v>
      </c>
      <c r="H65">
        <v>20.363</v>
      </c>
      <c r="I65">
        <v>1.0241</v>
      </c>
      <c r="J65">
        <v>20.423999999999999</v>
      </c>
      <c r="K65">
        <v>3.1E-2</v>
      </c>
      <c r="L65">
        <v>2.5000000000000001E-2</v>
      </c>
      <c r="M65">
        <v>1.022</v>
      </c>
      <c r="N65" t="s">
        <v>866</v>
      </c>
      <c r="O65">
        <v>1.016953</v>
      </c>
      <c r="P65">
        <v>0.40821000000000002</v>
      </c>
      <c r="Q65">
        <v>827.54</v>
      </c>
      <c r="S65" s="4">
        <f t="shared" si="0"/>
        <v>865.44705525233178</v>
      </c>
      <c r="U65" t="s">
        <v>1225</v>
      </c>
      <c r="V65">
        <v>1083.5886542271301</v>
      </c>
    </row>
    <row r="66" spans="1:22" x14ac:dyDescent="0.5">
      <c r="A66" t="s">
        <v>1053</v>
      </c>
      <c r="B66" t="s">
        <v>1052</v>
      </c>
      <c r="D66" s="1">
        <v>44795.055555555555</v>
      </c>
      <c r="E66" t="s">
        <v>17</v>
      </c>
      <c r="F66" t="s">
        <v>18</v>
      </c>
      <c r="G66">
        <v>34.22</v>
      </c>
      <c r="H66">
        <v>20.356000000000002</v>
      </c>
      <c r="I66">
        <v>1.0241</v>
      </c>
      <c r="J66">
        <v>20.423999999999999</v>
      </c>
      <c r="K66">
        <v>3.1E-2</v>
      </c>
      <c r="L66">
        <v>2.5000000000000001E-2</v>
      </c>
      <c r="M66">
        <v>1.022</v>
      </c>
      <c r="N66" t="s">
        <v>866</v>
      </c>
      <c r="O66">
        <v>1.027385</v>
      </c>
      <c r="P66">
        <v>0.40845999999999999</v>
      </c>
      <c r="Q66">
        <v>836.03</v>
      </c>
      <c r="S66" s="4">
        <f t="shared" si="0"/>
        <v>874.3259559690249</v>
      </c>
      <c r="U66" t="s">
        <v>1229</v>
      </c>
      <c r="V66">
        <v>1951.5348140987801</v>
      </c>
    </row>
    <row r="67" spans="1:22" x14ac:dyDescent="0.5">
      <c r="A67" t="s">
        <v>1054</v>
      </c>
      <c r="B67" t="s">
        <v>1052</v>
      </c>
      <c r="D67" s="1">
        <v>44795.061111111114</v>
      </c>
      <c r="E67" t="s">
        <v>17</v>
      </c>
      <c r="F67" t="s">
        <v>18</v>
      </c>
      <c r="G67">
        <v>34.22</v>
      </c>
      <c r="H67">
        <v>20.353000000000002</v>
      </c>
      <c r="I67">
        <v>1.0241</v>
      </c>
      <c r="J67">
        <v>20.422999999999998</v>
      </c>
      <c r="K67">
        <v>0.03</v>
      </c>
      <c r="L67">
        <v>2.5000000000000001E-2</v>
      </c>
      <c r="M67">
        <v>1.022</v>
      </c>
      <c r="N67" t="s">
        <v>866</v>
      </c>
      <c r="O67">
        <v>1.026357</v>
      </c>
      <c r="P67">
        <v>0.40844000000000003</v>
      </c>
      <c r="Q67">
        <v>835.19</v>
      </c>
      <c r="S67" s="4">
        <f t="shared" ref="S67:S130" si="1">Q67*1.04580691598271</f>
        <v>873.44747815959954</v>
      </c>
      <c r="U67" t="s">
        <v>1233</v>
      </c>
      <c r="V67">
        <v>2183.0893927388302</v>
      </c>
    </row>
    <row r="68" spans="1:22" x14ac:dyDescent="0.5">
      <c r="A68" t="s">
        <v>1055</v>
      </c>
      <c r="B68" t="s">
        <v>1056</v>
      </c>
      <c r="D68" s="1">
        <v>44795.066666666666</v>
      </c>
      <c r="E68" t="s">
        <v>17</v>
      </c>
      <c r="F68" t="s">
        <v>18</v>
      </c>
      <c r="G68">
        <v>34.22</v>
      </c>
      <c r="H68">
        <v>20.34</v>
      </c>
      <c r="I68">
        <v>1.0241</v>
      </c>
      <c r="J68">
        <v>20.404</v>
      </c>
      <c r="K68">
        <v>3.3000000000000002E-2</v>
      </c>
      <c r="L68">
        <v>2.5000000000000001E-2</v>
      </c>
      <c r="M68">
        <v>1.022</v>
      </c>
      <c r="N68" t="s">
        <v>866</v>
      </c>
      <c r="O68">
        <v>1.2324299999999999</v>
      </c>
      <c r="P68">
        <v>0.40855999999999998</v>
      </c>
      <c r="Q68">
        <v>1002.88</v>
      </c>
      <c r="S68" s="4">
        <f t="shared" si="1"/>
        <v>1048.8188399007402</v>
      </c>
      <c r="U68" t="s">
        <v>1237</v>
      </c>
      <c r="V68">
        <v>912.69131828174</v>
      </c>
    </row>
    <row r="69" spans="1:22" x14ac:dyDescent="0.5">
      <c r="A69" t="s">
        <v>1057</v>
      </c>
      <c r="B69" t="s">
        <v>1056</v>
      </c>
      <c r="D69" s="1">
        <v>44795.072222222225</v>
      </c>
      <c r="E69" t="s">
        <v>17</v>
      </c>
      <c r="F69" t="s">
        <v>18</v>
      </c>
      <c r="G69">
        <v>34.22</v>
      </c>
      <c r="H69">
        <v>20.331</v>
      </c>
      <c r="I69">
        <v>1.0241</v>
      </c>
      <c r="J69">
        <v>20.372</v>
      </c>
      <c r="K69">
        <v>2.7E-2</v>
      </c>
      <c r="L69">
        <v>2.5000000000000001E-2</v>
      </c>
      <c r="M69">
        <v>1.022</v>
      </c>
      <c r="N69" t="s">
        <v>866</v>
      </c>
      <c r="O69">
        <v>1.231587</v>
      </c>
      <c r="P69">
        <v>0.40850999999999998</v>
      </c>
      <c r="Q69">
        <v>1002.19</v>
      </c>
      <c r="S69" s="4">
        <f t="shared" si="1"/>
        <v>1048.0972331287121</v>
      </c>
      <c r="U69" t="s">
        <v>1241</v>
      </c>
      <c r="V69">
        <v>1210.57976075131</v>
      </c>
    </row>
    <row r="70" spans="1:22" x14ac:dyDescent="0.5">
      <c r="A70" t="s">
        <v>1058</v>
      </c>
      <c r="B70" t="s">
        <v>1059</v>
      </c>
      <c r="D70" s="1">
        <v>44795.077777777777</v>
      </c>
      <c r="E70" t="s">
        <v>17</v>
      </c>
      <c r="F70" t="s">
        <v>18</v>
      </c>
      <c r="G70">
        <v>26.54</v>
      </c>
      <c r="H70">
        <v>20.327999999999999</v>
      </c>
      <c r="I70">
        <v>1.0182</v>
      </c>
      <c r="J70">
        <v>20.388999999999999</v>
      </c>
      <c r="K70">
        <v>2.9000000000000001E-2</v>
      </c>
      <c r="L70">
        <v>2.5000000000000001E-2</v>
      </c>
      <c r="M70">
        <v>1.022</v>
      </c>
      <c r="N70" t="s">
        <v>866</v>
      </c>
      <c r="O70">
        <v>1.6147119999999999</v>
      </c>
      <c r="P70">
        <v>0.40803</v>
      </c>
      <c r="Q70">
        <v>1321.49</v>
      </c>
      <c r="S70" s="4">
        <f t="shared" si="1"/>
        <v>1382.0233814019914</v>
      </c>
      <c r="U70" t="s">
        <v>1246</v>
      </c>
      <c r="V70">
        <v>2131.8480159914202</v>
      </c>
    </row>
    <row r="71" spans="1:22" x14ac:dyDescent="0.5">
      <c r="A71" t="s">
        <v>1060</v>
      </c>
      <c r="B71" t="s">
        <v>1059</v>
      </c>
      <c r="D71" s="1">
        <v>44795.083333333336</v>
      </c>
      <c r="E71" t="s">
        <v>17</v>
      </c>
      <c r="F71" t="s">
        <v>18</v>
      </c>
      <c r="G71">
        <v>26.54</v>
      </c>
      <c r="H71">
        <v>20.338000000000001</v>
      </c>
      <c r="I71">
        <v>1.0182</v>
      </c>
      <c r="J71">
        <v>20.402999999999999</v>
      </c>
      <c r="K71">
        <v>2.7E-2</v>
      </c>
      <c r="L71">
        <v>2.5000000000000001E-2</v>
      </c>
      <c r="M71">
        <v>1.022</v>
      </c>
      <c r="N71" t="s">
        <v>866</v>
      </c>
      <c r="O71">
        <v>1.6176779999999999</v>
      </c>
      <c r="P71">
        <v>0.40817999999999999</v>
      </c>
      <c r="Q71">
        <v>1323.92</v>
      </c>
      <c r="S71" s="4">
        <f t="shared" si="1"/>
        <v>1384.5646922078295</v>
      </c>
      <c r="U71" t="s">
        <v>1250</v>
      </c>
      <c r="V71">
        <v>2320.6722419959301</v>
      </c>
    </row>
    <row r="72" spans="1:22" x14ac:dyDescent="0.5">
      <c r="A72" t="s">
        <v>1061</v>
      </c>
      <c r="B72" t="s">
        <v>1059</v>
      </c>
      <c r="D72" s="1">
        <v>44795.088888888888</v>
      </c>
      <c r="E72" t="s">
        <v>17</v>
      </c>
      <c r="F72" t="s">
        <v>18</v>
      </c>
      <c r="G72">
        <v>26.54</v>
      </c>
      <c r="H72">
        <v>20.34</v>
      </c>
      <c r="I72">
        <v>1.0182</v>
      </c>
      <c r="J72">
        <v>20.404</v>
      </c>
      <c r="K72">
        <v>2.5999999999999999E-2</v>
      </c>
      <c r="L72">
        <v>2.5000000000000001E-2</v>
      </c>
      <c r="M72">
        <v>1.022</v>
      </c>
      <c r="N72" t="s">
        <v>866</v>
      </c>
      <c r="O72">
        <v>1.6168089999999999</v>
      </c>
      <c r="P72">
        <v>0.40816999999999998</v>
      </c>
      <c r="Q72">
        <v>1323.21</v>
      </c>
      <c r="S72" s="4">
        <f t="shared" si="1"/>
        <v>1383.8221692974817</v>
      </c>
      <c r="U72" t="s">
        <v>1254</v>
      </c>
      <c r="V72">
        <v>3031.2696720539602</v>
      </c>
    </row>
    <row r="73" spans="1:22" x14ac:dyDescent="0.5">
      <c r="A73" t="s">
        <v>1062</v>
      </c>
      <c r="B73" t="s">
        <v>1063</v>
      </c>
      <c r="D73" s="1">
        <v>44795.095138888886</v>
      </c>
      <c r="E73" t="s">
        <v>17</v>
      </c>
      <c r="F73" t="s">
        <v>18</v>
      </c>
      <c r="G73">
        <v>26.54</v>
      </c>
      <c r="H73">
        <v>20.324999999999999</v>
      </c>
      <c r="I73">
        <v>1.0182</v>
      </c>
      <c r="J73">
        <v>20.393999999999998</v>
      </c>
      <c r="K73">
        <v>2.4E-2</v>
      </c>
      <c r="L73">
        <v>2.5000000000000001E-2</v>
      </c>
      <c r="M73">
        <v>1.022</v>
      </c>
      <c r="N73" t="s">
        <v>866</v>
      </c>
      <c r="O73">
        <v>1.8158380000000001</v>
      </c>
      <c r="P73">
        <v>0.40834999999999999</v>
      </c>
      <c r="Q73">
        <v>1486.09</v>
      </c>
      <c r="S73" s="4">
        <f t="shared" si="1"/>
        <v>1554.1631997727452</v>
      </c>
      <c r="U73" t="s">
        <v>1258</v>
      </c>
      <c r="V73">
        <v>3219.68343253583</v>
      </c>
    </row>
    <row r="74" spans="1:22" x14ac:dyDescent="0.5">
      <c r="A74" t="s">
        <v>1064</v>
      </c>
      <c r="B74" t="s">
        <v>1063</v>
      </c>
      <c r="D74" s="1">
        <v>44795.100694444445</v>
      </c>
      <c r="E74" t="s">
        <v>17</v>
      </c>
      <c r="F74" t="s">
        <v>18</v>
      </c>
      <c r="G74">
        <v>26.54</v>
      </c>
      <c r="H74">
        <v>20.303999999999998</v>
      </c>
      <c r="I74">
        <v>1.0182</v>
      </c>
      <c r="J74">
        <v>20.369</v>
      </c>
      <c r="K74">
        <v>3.4000000000000002E-2</v>
      </c>
      <c r="L74">
        <v>2.5000000000000001E-2</v>
      </c>
      <c r="M74">
        <v>1.022</v>
      </c>
      <c r="N74" t="s">
        <v>866</v>
      </c>
      <c r="O74">
        <v>1.8137490000000001</v>
      </c>
      <c r="P74">
        <v>0.40836</v>
      </c>
      <c r="Q74">
        <v>1484.37</v>
      </c>
      <c r="S74" s="4">
        <f t="shared" si="1"/>
        <v>1552.364411877255</v>
      </c>
      <c r="U74" t="s">
        <v>1262</v>
      </c>
      <c r="V74">
        <v>1871.98917612174</v>
      </c>
    </row>
    <row r="75" spans="1:22" x14ac:dyDescent="0.5">
      <c r="A75" t="s">
        <v>1065</v>
      </c>
      <c r="B75" t="s">
        <v>1066</v>
      </c>
      <c r="D75" s="1">
        <v>44795.106249999997</v>
      </c>
      <c r="E75" t="s">
        <v>17</v>
      </c>
      <c r="F75" t="s">
        <v>18</v>
      </c>
      <c r="G75">
        <v>33.979999999999997</v>
      </c>
      <c r="H75">
        <v>20.295999999999999</v>
      </c>
      <c r="I75">
        <v>1.0239</v>
      </c>
      <c r="J75">
        <v>20.396000000000001</v>
      </c>
      <c r="K75">
        <v>2.9000000000000001E-2</v>
      </c>
      <c r="L75">
        <v>2.5000000000000001E-2</v>
      </c>
      <c r="M75">
        <v>1.022</v>
      </c>
      <c r="N75" t="s">
        <v>866</v>
      </c>
      <c r="O75">
        <v>3.451994</v>
      </c>
      <c r="P75">
        <v>0.40875</v>
      </c>
      <c r="Q75">
        <v>2809.5</v>
      </c>
      <c r="S75" s="4">
        <f t="shared" si="1"/>
        <v>2938.1945304534233</v>
      </c>
      <c r="U75" t="s">
        <v>1266</v>
      </c>
      <c r="V75">
        <v>2065.6222852266901</v>
      </c>
    </row>
    <row r="76" spans="1:22" x14ac:dyDescent="0.5">
      <c r="A76" t="s">
        <v>1067</v>
      </c>
      <c r="B76" t="s">
        <v>1066</v>
      </c>
      <c r="D76" s="1">
        <v>44795.113194444442</v>
      </c>
      <c r="E76" t="s">
        <v>17</v>
      </c>
      <c r="F76" t="s">
        <v>18</v>
      </c>
      <c r="G76">
        <v>33.979999999999997</v>
      </c>
      <c r="H76">
        <v>20.297000000000001</v>
      </c>
      <c r="I76">
        <v>1.0239</v>
      </c>
      <c r="J76">
        <v>20.402999999999999</v>
      </c>
      <c r="K76">
        <v>2.8000000000000001E-2</v>
      </c>
      <c r="L76">
        <v>2.5000000000000001E-2</v>
      </c>
      <c r="M76">
        <v>1.022</v>
      </c>
      <c r="N76" t="s">
        <v>866</v>
      </c>
      <c r="O76">
        <v>3.4551080000000001</v>
      </c>
      <c r="P76">
        <v>0.40871000000000002</v>
      </c>
      <c r="Q76">
        <v>2812.03</v>
      </c>
      <c r="S76" s="4">
        <f t="shared" si="1"/>
        <v>2940.8404219508598</v>
      </c>
      <c r="U76" t="s">
        <v>1270</v>
      </c>
      <c r="V76">
        <v>2236.8246233617201</v>
      </c>
    </row>
    <row r="77" spans="1:22" x14ac:dyDescent="0.5">
      <c r="A77" t="s">
        <v>1068</v>
      </c>
      <c r="B77" t="s">
        <v>1066</v>
      </c>
      <c r="D77" s="1">
        <v>44795.119444444441</v>
      </c>
      <c r="E77" t="s">
        <v>17</v>
      </c>
      <c r="F77" t="s">
        <v>18</v>
      </c>
      <c r="G77">
        <v>33.979999999999997</v>
      </c>
      <c r="H77">
        <v>20.291</v>
      </c>
      <c r="I77">
        <v>1.0239</v>
      </c>
      <c r="J77">
        <v>20.396000000000001</v>
      </c>
      <c r="K77">
        <v>2.8000000000000001E-2</v>
      </c>
      <c r="L77">
        <v>2.5000000000000001E-2</v>
      </c>
      <c r="M77">
        <v>1.022</v>
      </c>
      <c r="N77" t="s">
        <v>866</v>
      </c>
      <c r="O77">
        <v>3.4544060000000001</v>
      </c>
      <c r="P77">
        <v>0.40866999999999998</v>
      </c>
      <c r="Q77">
        <v>2811.46</v>
      </c>
      <c r="S77" s="4">
        <f t="shared" si="1"/>
        <v>2940.2443120087496</v>
      </c>
      <c r="U77" t="s">
        <v>1274</v>
      </c>
      <c r="V77">
        <v>2236.0912710235498</v>
      </c>
    </row>
    <row r="78" spans="1:22" x14ac:dyDescent="0.5">
      <c r="A78" t="s">
        <v>1069</v>
      </c>
      <c r="B78" t="s">
        <v>1070</v>
      </c>
      <c r="D78" s="1">
        <v>44795.125694444447</v>
      </c>
      <c r="E78" t="s">
        <v>17</v>
      </c>
      <c r="F78" t="s">
        <v>18</v>
      </c>
      <c r="G78">
        <v>33.979999999999997</v>
      </c>
      <c r="H78">
        <v>20.271000000000001</v>
      </c>
      <c r="I78">
        <v>1.0239</v>
      </c>
      <c r="J78">
        <v>20.367000000000001</v>
      </c>
      <c r="K78">
        <v>3.1E-2</v>
      </c>
      <c r="L78">
        <v>2.5000000000000001E-2</v>
      </c>
      <c r="M78">
        <v>1.022</v>
      </c>
      <c r="N78" t="s">
        <v>866</v>
      </c>
      <c r="O78">
        <v>3.6095380000000001</v>
      </c>
      <c r="P78">
        <v>0.40869</v>
      </c>
      <c r="Q78">
        <v>2937.7</v>
      </c>
      <c r="S78" s="4">
        <f t="shared" si="1"/>
        <v>3072.2669770824068</v>
      </c>
      <c r="U78" t="s">
        <v>1278</v>
      </c>
      <c r="V78">
        <v>880.14278195979398</v>
      </c>
    </row>
    <row r="79" spans="1:22" x14ac:dyDescent="0.5">
      <c r="A79" t="s">
        <v>1071</v>
      </c>
      <c r="B79" t="s">
        <v>1070</v>
      </c>
      <c r="D79" s="1">
        <v>44795.132638888892</v>
      </c>
      <c r="E79" t="s">
        <v>17</v>
      </c>
      <c r="F79" t="s">
        <v>18</v>
      </c>
      <c r="G79">
        <v>33.979999999999997</v>
      </c>
      <c r="H79">
        <v>20.297000000000001</v>
      </c>
      <c r="I79">
        <v>1.0239</v>
      </c>
      <c r="J79">
        <v>20.446999999999999</v>
      </c>
      <c r="K79">
        <v>2.7E-2</v>
      </c>
      <c r="L79">
        <v>2.5000000000000001E-2</v>
      </c>
      <c r="M79">
        <v>1.022</v>
      </c>
      <c r="N79" t="s">
        <v>866</v>
      </c>
      <c r="O79">
        <v>3.6131679999999999</v>
      </c>
      <c r="P79">
        <v>0.40871000000000002</v>
      </c>
      <c r="Q79">
        <v>2940.67</v>
      </c>
      <c r="S79" s="4">
        <f t="shared" si="1"/>
        <v>3075.3730236228757</v>
      </c>
      <c r="U79" t="s">
        <v>1282</v>
      </c>
      <c r="V79">
        <v>1143.5558047719301</v>
      </c>
    </row>
    <row r="80" spans="1:22" x14ac:dyDescent="0.5">
      <c r="A80" t="s">
        <v>1072</v>
      </c>
      <c r="B80" t="s">
        <v>1073</v>
      </c>
      <c r="D80" s="1">
        <v>44795.138888888891</v>
      </c>
      <c r="E80" t="s">
        <v>17</v>
      </c>
      <c r="F80" t="s">
        <v>18</v>
      </c>
      <c r="G80">
        <v>27.15</v>
      </c>
      <c r="H80">
        <v>20.303999999999998</v>
      </c>
      <c r="I80">
        <v>1.0186999999999999</v>
      </c>
      <c r="J80">
        <v>20.411999999999999</v>
      </c>
      <c r="K80">
        <v>2.4E-2</v>
      </c>
      <c r="L80">
        <v>2.5000000000000001E-2</v>
      </c>
      <c r="M80">
        <v>1.022</v>
      </c>
      <c r="N80" t="s">
        <v>866</v>
      </c>
      <c r="O80">
        <v>0.75642699999999996</v>
      </c>
      <c r="P80">
        <v>0.40806999999999999</v>
      </c>
      <c r="Q80">
        <v>618.78</v>
      </c>
      <c r="S80" s="4">
        <f t="shared" si="1"/>
        <v>647.12440347178119</v>
      </c>
      <c r="U80" t="s">
        <v>30</v>
      </c>
      <c r="V80">
        <v>2233.2970774535102</v>
      </c>
    </row>
    <row r="81" spans="1:22" x14ac:dyDescent="0.5">
      <c r="A81" t="s">
        <v>1074</v>
      </c>
      <c r="B81" t="s">
        <v>1073</v>
      </c>
      <c r="D81" s="1">
        <v>44795.144444444442</v>
      </c>
      <c r="E81" t="s">
        <v>17</v>
      </c>
      <c r="F81" t="s">
        <v>18</v>
      </c>
      <c r="G81">
        <v>27.15</v>
      </c>
      <c r="H81">
        <v>20.283999999999999</v>
      </c>
      <c r="I81">
        <v>1.0186999999999999</v>
      </c>
      <c r="J81">
        <v>20.401</v>
      </c>
      <c r="K81">
        <v>0.03</v>
      </c>
      <c r="L81">
        <v>2.5000000000000001E-2</v>
      </c>
      <c r="M81">
        <v>1.022</v>
      </c>
      <c r="N81" t="s">
        <v>866</v>
      </c>
      <c r="O81">
        <v>0.75143499999999996</v>
      </c>
      <c r="P81">
        <v>0.40795999999999999</v>
      </c>
      <c r="Q81">
        <v>614.69000000000005</v>
      </c>
      <c r="S81" s="4">
        <f t="shared" si="1"/>
        <v>642.84705318541205</v>
      </c>
      <c r="U81" t="s">
        <v>967</v>
      </c>
      <c r="V81">
        <v>2257.8307702887701</v>
      </c>
    </row>
    <row r="82" spans="1:22" x14ac:dyDescent="0.5">
      <c r="A82" t="s">
        <v>1075</v>
      </c>
      <c r="B82" t="s">
        <v>1073</v>
      </c>
      <c r="D82" s="1">
        <v>44795.15</v>
      </c>
      <c r="E82" t="s">
        <v>17</v>
      </c>
      <c r="F82" t="s">
        <v>18</v>
      </c>
      <c r="G82">
        <v>27.15</v>
      </c>
      <c r="H82">
        <v>20.28</v>
      </c>
      <c r="I82">
        <v>1.0186999999999999</v>
      </c>
      <c r="J82">
        <v>20.399999999999999</v>
      </c>
      <c r="K82">
        <v>2.4E-2</v>
      </c>
      <c r="L82">
        <v>2.5000000000000001E-2</v>
      </c>
      <c r="M82">
        <v>1.022</v>
      </c>
      <c r="N82" t="s">
        <v>866</v>
      </c>
      <c r="O82">
        <v>0.75138099999999997</v>
      </c>
      <c r="P82">
        <v>0.40794999999999998</v>
      </c>
      <c r="Q82">
        <v>614.65</v>
      </c>
      <c r="S82" s="4">
        <f t="shared" si="1"/>
        <v>642.80522090877264</v>
      </c>
      <c r="U82" t="s">
        <v>1161</v>
      </c>
      <c r="V82">
        <v>2244.97820174649</v>
      </c>
    </row>
    <row r="83" spans="1:22" x14ac:dyDescent="0.5">
      <c r="A83" t="s">
        <v>1076</v>
      </c>
      <c r="B83" t="s">
        <v>1077</v>
      </c>
      <c r="D83" s="1">
        <v>44795.155555555553</v>
      </c>
      <c r="E83" t="s">
        <v>17</v>
      </c>
      <c r="F83" t="s">
        <v>18</v>
      </c>
      <c r="G83">
        <v>27.15</v>
      </c>
      <c r="H83">
        <v>20.274999999999999</v>
      </c>
      <c r="I83">
        <v>1.0186999999999999</v>
      </c>
      <c r="J83">
        <v>20.399000000000001</v>
      </c>
      <c r="K83">
        <v>2.5000000000000001E-2</v>
      </c>
      <c r="L83">
        <v>2.5000000000000001E-2</v>
      </c>
      <c r="M83">
        <v>1.022</v>
      </c>
      <c r="N83" t="s">
        <v>866</v>
      </c>
      <c r="O83">
        <v>1.0899719999999999</v>
      </c>
      <c r="P83">
        <v>0.40845999999999999</v>
      </c>
      <c r="Q83">
        <v>891.62</v>
      </c>
      <c r="S83" s="4">
        <f t="shared" si="1"/>
        <v>932.46236242850387</v>
      </c>
    </row>
    <row r="84" spans="1:22" x14ac:dyDescent="0.5">
      <c r="A84" t="s">
        <v>1078</v>
      </c>
      <c r="B84" t="s">
        <v>1077</v>
      </c>
      <c r="D84" s="1">
        <v>44795.161111111112</v>
      </c>
      <c r="E84" t="s">
        <v>17</v>
      </c>
      <c r="F84" t="s">
        <v>18</v>
      </c>
      <c r="G84">
        <v>27.15</v>
      </c>
      <c r="H84">
        <v>20.257999999999999</v>
      </c>
      <c r="I84">
        <v>1.0186999999999999</v>
      </c>
      <c r="J84">
        <v>20.370999999999999</v>
      </c>
      <c r="K84">
        <v>0.02</v>
      </c>
      <c r="L84">
        <v>2.5000000000000001E-2</v>
      </c>
      <c r="M84">
        <v>1.022</v>
      </c>
      <c r="N84" t="s">
        <v>866</v>
      </c>
      <c r="O84">
        <v>1.088751</v>
      </c>
      <c r="P84">
        <v>0.40823999999999999</v>
      </c>
      <c r="Q84">
        <v>890.62</v>
      </c>
      <c r="S84" s="4">
        <f t="shared" si="1"/>
        <v>931.41655551252109</v>
      </c>
    </row>
    <row r="85" spans="1:22" x14ac:dyDescent="0.5">
      <c r="A85" t="s">
        <v>1079</v>
      </c>
      <c r="B85" t="s">
        <v>30</v>
      </c>
      <c r="D85" s="1">
        <v>44795.166666666664</v>
      </c>
      <c r="E85" t="s">
        <v>31</v>
      </c>
      <c r="F85" t="s">
        <v>18</v>
      </c>
      <c r="G85">
        <v>33</v>
      </c>
      <c r="H85">
        <v>20.244</v>
      </c>
      <c r="I85">
        <v>1.0232000000000001</v>
      </c>
      <c r="J85">
        <v>20.363</v>
      </c>
      <c r="K85">
        <v>2.1000000000000001E-2</v>
      </c>
      <c r="L85">
        <v>2.5000000000000001E-2</v>
      </c>
      <c r="M85">
        <v>1.022</v>
      </c>
      <c r="N85" t="s">
        <v>866</v>
      </c>
      <c r="O85">
        <v>2.614249</v>
      </c>
      <c r="P85">
        <v>0.40873999999999999</v>
      </c>
      <c r="Q85">
        <v>2129.1999999999998</v>
      </c>
      <c r="S85" s="4">
        <f t="shared" si="1"/>
        <v>2226.7320855103858</v>
      </c>
    </row>
    <row r="86" spans="1:22" x14ac:dyDescent="0.5">
      <c r="A86" t="s">
        <v>1080</v>
      </c>
      <c r="B86" t="s">
        <v>1081</v>
      </c>
      <c r="D86" s="1">
        <v>44795.17291666667</v>
      </c>
      <c r="E86" t="s">
        <v>17</v>
      </c>
      <c r="F86" t="s">
        <v>18</v>
      </c>
      <c r="G86">
        <v>27.62</v>
      </c>
      <c r="H86">
        <v>20.227</v>
      </c>
      <c r="I86">
        <v>1.0190999999999999</v>
      </c>
      <c r="J86">
        <v>20.331</v>
      </c>
      <c r="K86">
        <v>2.1999999999999999E-2</v>
      </c>
      <c r="L86">
        <v>2.5000000000000001E-2</v>
      </c>
      <c r="M86">
        <v>1.022</v>
      </c>
      <c r="N86" t="s">
        <v>866</v>
      </c>
      <c r="O86">
        <v>2.5165280000000001</v>
      </c>
      <c r="P86">
        <v>0.40831000000000001</v>
      </c>
      <c r="Q86">
        <v>2057.83</v>
      </c>
      <c r="S86" s="4">
        <f t="shared" si="1"/>
        <v>2152.0928459166998</v>
      </c>
    </row>
    <row r="87" spans="1:22" x14ac:dyDescent="0.5">
      <c r="A87" t="s">
        <v>1082</v>
      </c>
      <c r="B87" t="s">
        <v>1081</v>
      </c>
      <c r="D87" s="1">
        <v>44795.179166666669</v>
      </c>
      <c r="E87" t="s">
        <v>17</v>
      </c>
      <c r="F87" t="s">
        <v>18</v>
      </c>
      <c r="G87">
        <v>27.62</v>
      </c>
      <c r="H87">
        <v>20.216000000000001</v>
      </c>
      <c r="I87">
        <v>1.0190999999999999</v>
      </c>
      <c r="J87">
        <v>20.324000000000002</v>
      </c>
      <c r="K87">
        <v>2.1999999999999999E-2</v>
      </c>
      <c r="L87">
        <v>2.5000000000000001E-2</v>
      </c>
      <c r="M87">
        <v>1.022</v>
      </c>
      <c r="N87" t="s">
        <v>866</v>
      </c>
      <c r="O87">
        <v>2.5125299999999999</v>
      </c>
      <c r="P87">
        <v>0.40837000000000001</v>
      </c>
      <c r="Q87">
        <v>2054.56</v>
      </c>
      <c r="S87" s="4">
        <f t="shared" si="1"/>
        <v>2148.6730573014365</v>
      </c>
    </row>
    <row r="88" spans="1:22" x14ac:dyDescent="0.5">
      <c r="A88" t="s">
        <v>1083</v>
      </c>
      <c r="B88" t="s">
        <v>1081</v>
      </c>
      <c r="D88" s="1">
        <v>44795.185416666667</v>
      </c>
      <c r="E88" t="s">
        <v>17</v>
      </c>
      <c r="F88" t="s">
        <v>18</v>
      </c>
      <c r="G88">
        <v>27.62</v>
      </c>
      <c r="H88">
        <v>20.2</v>
      </c>
      <c r="I88">
        <v>1.0190999999999999</v>
      </c>
      <c r="J88">
        <v>20.308</v>
      </c>
      <c r="K88">
        <v>2.3E-2</v>
      </c>
      <c r="L88">
        <v>2.5000000000000001E-2</v>
      </c>
      <c r="M88">
        <v>1.022</v>
      </c>
      <c r="N88" t="s">
        <v>866</v>
      </c>
      <c r="O88">
        <v>2.5185819999999999</v>
      </c>
      <c r="P88">
        <v>0.40838000000000002</v>
      </c>
      <c r="Q88">
        <v>2059.5</v>
      </c>
      <c r="S88" s="4">
        <f t="shared" si="1"/>
        <v>2153.8393434663913</v>
      </c>
    </row>
    <row r="89" spans="1:22" x14ac:dyDescent="0.5">
      <c r="A89" t="s">
        <v>1084</v>
      </c>
      <c r="B89" t="s">
        <v>1085</v>
      </c>
      <c r="D89" s="1">
        <v>44795.191666666666</v>
      </c>
      <c r="E89" t="s">
        <v>17</v>
      </c>
      <c r="F89" t="s">
        <v>18</v>
      </c>
      <c r="G89">
        <v>27.62</v>
      </c>
      <c r="H89">
        <v>20.169</v>
      </c>
      <c r="I89">
        <v>1.0190999999999999</v>
      </c>
      <c r="J89">
        <v>20.256</v>
      </c>
      <c r="K89">
        <v>2.5999999999999999E-2</v>
      </c>
      <c r="L89">
        <v>2.5000000000000001E-2</v>
      </c>
      <c r="M89">
        <v>1.022</v>
      </c>
      <c r="N89" t="s">
        <v>866</v>
      </c>
      <c r="O89">
        <v>2.7246540000000001</v>
      </c>
      <c r="P89">
        <v>0.40838999999999998</v>
      </c>
      <c r="Q89">
        <v>2227.9899999999998</v>
      </c>
      <c r="S89" s="4">
        <f t="shared" si="1"/>
        <v>2330.0473507403176</v>
      </c>
    </row>
    <row r="90" spans="1:22" x14ac:dyDescent="0.5">
      <c r="A90" t="s">
        <v>1086</v>
      </c>
      <c r="B90" t="s">
        <v>1087</v>
      </c>
      <c r="D90" s="1">
        <v>44795.197916666664</v>
      </c>
      <c r="E90" t="s">
        <v>17</v>
      </c>
      <c r="F90" t="s">
        <v>18</v>
      </c>
      <c r="G90">
        <v>27.09</v>
      </c>
      <c r="H90">
        <v>20.158999999999999</v>
      </c>
      <c r="I90">
        <v>1.0186999999999999</v>
      </c>
      <c r="J90">
        <v>20.222000000000001</v>
      </c>
      <c r="K90">
        <v>3.1E-2</v>
      </c>
      <c r="L90">
        <v>2.5000000000000001E-2</v>
      </c>
      <c r="M90">
        <v>1.022</v>
      </c>
      <c r="N90" t="s">
        <v>866</v>
      </c>
      <c r="O90">
        <v>0.78508100000000003</v>
      </c>
      <c r="P90">
        <v>0.40808</v>
      </c>
      <c r="Q90">
        <v>642.22</v>
      </c>
      <c r="S90" s="4">
        <f t="shared" si="1"/>
        <v>671.63811758241604</v>
      </c>
    </row>
    <row r="91" spans="1:22" x14ac:dyDescent="0.5">
      <c r="A91" t="s">
        <v>1088</v>
      </c>
      <c r="B91" t="s">
        <v>1087</v>
      </c>
      <c r="D91" s="1">
        <v>44795.20416666667</v>
      </c>
      <c r="E91" t="s">
        <v>17</v>
      </c>
      <c r="F91" t="s">
        <v>18</v>
      </c>
      <c r="G91">
        <v>27.09</v>
      </c>
      <c r="H91">
        <v>20.141999999999999</v>
      </c>
      <c r="I91">
        <v>1.0186999999999999</v>
      </c>
      <c r="J91">
        <v>20.227</v>
      </c>
      <c r="K91">
        <v>3.6999999999999998E-2</v>
      </c>
      <c r="L91">
        <v>2.5000000000000001E-2</v>
      </c>
      <c r="M91">
        <v>1.022</v>
      </c>
      <c r="N91" t="s">
        <v>866</v>
      </c>
      <c r="O91">
        <v>0.77666199999999996</v>
      </c>
      <c r="P91">
        <v>0.40739999999999998</v>
      </c>
      <c r="Q91">
        <v>635.34</v>
      </c>
      <c r="S91" s="4">
        <f t="shared" si="1"/>
        <v>664.44296600045493</v>
      </c>
    </row>
    <row r="92" spans="1:22" x14ac:dyDescent="0.5">
      <c r="A92" t="s">
        <v>1089</v>
      </c>
      <c r="B92" t="s">
        <v>1087</v>
      </c>
      <c r="D92" s="1">
        <v>44795.209027777775</v>
      </c>
      <c r="E92" t="s">
        <v>17</v>
      </c>
      <c r="F92" t="s">
        <v>18</v>
      </c>
      <c r="G92">
        <v>27.09</v>
      </c>
      <c r="H92">
        <v>20.140999999999998</v>
      </c>
      <c r="I92">
        <v>1.0186999999999999</v>
      </c>
      <c r="J92">
        <v>20.245999999999999</v>
      </c>
      <c r="K92">
        <v>1.9E-2</v>
      </c>
      <c r="L92">
        <v>2.5000000000000001E-2</v>
      </c>
      <c r="M92">
        <v>1.022</v>
      </c>
      <c r="N92" t="s">
        <v>866</v>
      </c>
      <c r="O92">
        <v>0.77578800000000003</v>
      </c>
      <c r="P92">
        <v>0.4083</v>
      </c>
      <c r="Q92">
        <v>634.62</v>
      </c>
      <c r="S92" s="4">
        <f t="shared" si="1"/>
        <v>663.68998502094735</v>
      </c>
    </row>
    <row r="93" spans="1:22" x14ac:dyDescent="0.5">
      <c r="A93" t="s">
        <v>1090</v>
      </c>
      <c r="B93" t="s">
        <v>1091</v>
      </c>
      <c r="D93" s="1">
        <v>44795.214583333334</v>
      </c>
      <c r="E93" t="s">
        <v>17</v>
      </c>
      <c r="F93" t="s">
        <v>18</v>
      </c>
      <c r="G93">
        <v>27.09</v>
      </c>
      <c r="H93">
        <v>20.135999999999999</v>
      </c>
      <c r="I93">
        <v>1.0186999999999999</v>
      </c>
      <c r="J93">
        <v>20.248999999999999</v>
      </c>
      <c r="K93">
        <v>1.9E-2</v>
      </c>
      <c r="L93">
        <v>2.5000000000000001E-2</v>
      </c>
      <c r="M93">
        <v>1.022</v>
      </c>
      <c r="N93" t="s">
        <v>866</v>
      </c>
      <c r="O93">
        <v>1.089801</v>
      </c>
      <c r="P93">
        <v>0.40784999999999999</v>
      </c>
      <c r="Q93">
        <v>891.49</v>
      </c>
      <c r="S93" s="4">
        <f t="shared" si="1"/>
        <v>932.32640752942609</v>
      </c>
    </row>
    <row r="94" spans="1:22" x14ac:dyDescent="0.5">
      <c r="A94" t="s">
        <v>1092</v>
      </c>
      <c r="B94" t="s">
        <v>1091</v>
      </c>
      <c r="D94" s="1">
        <v>44795.220833333333</v>
      </c>
      <c r="E94" t="s">
        <v>17</v>
      </c>
      <c r="F94" t="s">
        <v>18</v>
      </c>
      <c r="G94">
        <v>27.09</v>
      </c>
      <c r="H94">
        <v>20.114999999999998</v>
      </c>
      <c r="I94">
        <v>1.0186999999999999</v>
      </c>
      <c r="J94">
        <v>20.210999999999999</v>
      </c>
      <c r="K94">
        <v>1.7999999999999999E-2</v>
      </c>
      <c r="L94">
        <v>2.5000000000000001E-2</v>
      </c>
      <c r="M94">
        <v>1.022</v>
      </c>
      <c r="N94" t="s">
        <v>866</v>
      </c>
      <c r="O94">
        <v>1.0817380000000001</v>
      </c>
      <c r="P94">
        <v>0.4083</v>
      </c>
      <c r="Q94">
        <v>884.89</v>
      </c>
      <c r="S94" s="4">
        <f t="shared" si="1"/>
        <v>925.42408188394018</v>
      </c>
    </row>
    <row r="95" spans="1:22" x14ac:dyDescent="0.5">
      <c r="A95" t="s">
        <v>1093</v>
      </c>
      <c r="B95" t="s">
        <v>1094</v>
      </c>
      <c r="D95" s="1">
        <v>44795.226388888892</v>
      </c>
      <c r="E95" t="s">
        <v>17</v>
      </c>
      <c r="F95" t="s">
        <v>18</v>
      </c>
      <c r="G95">
        <v>34.5</v>
      </c>
      <c r="H95">
        <v>20.103999999999999</v>
      </c>
      <c r="I95">
        <v>1.0244</v>
      </c>
      <c r="J95">
        <v>20.196999999999999</v>
      </c>
      <c r="K95">
        <v>2.3E-2</v>
      </c>
      <c r="L95">
        <v>2.5000000000000001E-2</v>
      </c>
      <c r="M95">
        <v>1.022</v>
      </c>
      <c r="N95" t="s">
        <v>866</v>
      </c>
      <c r="O95">
        <v>1.134352</v>
      </c>
      <c r="P95">
        <v>0.40855999999999998</v>
      </c>
      <c r="Q95">
        <v>922.82</v>
      </c>
      <c r="S95" s="4">
        <f t="shared" si="1"/>
        <v>965.09153820716438</v>
      </c>
    </row>
    <row r="96" spans="1:22" x14ac:dyDescent="0.5">
      <c r="A96" t="s">
        <v>1095</v>
      </c>
      <c r="B96" t="s">
        <v>1094</v>
      </c>
      <c r="D96" s="1">
        <v>44795.231944444444</v>
      </c>
      <c r="E96" t="s">
        <v>17</v>
      </c>
      <c r="F96" t="s">
        <v>18</v>
      </c>
      <c r="G96">
        <v>34.5</v>
      </c>
      <c r="H96">
        <v>20.105</v>
      </c>
      <c r="I96">
        <v>1.0244</v>
      </c>
      <c r="J96">
        <v>20.225999999999999</v>
      </c>
      <c r="K96">
        <v>2.1000000000000001E-2</v>
      </c>
      <c r="L96">
        <v>2.5000000000000001E-2</v>
      </c>
      <c r="M96">
        <v>1.022</v>
      </c>
      <c r="N96" t="s">
        <v>866</v>
      </c>
      <c r="O96">
        <v>1.1280520000000001</v>
      </c>
      <c r="P96">
        <v>0.40870000000000001</v>
      </c>
      <c r="Q96">
        <v>917.69</v>
      </c>
      <c r="S96" s="4">
        <f t="shared" si="1"/>
        <v>959.72654872817316</v>
      </c>
    </row>
    <row r="97" spans="1:19" x14ac:dyDescent="0.5">
      <c r="A97" t="s">
        <v>1096</v>
      </c>
      <c r="B97" t="s">
        <v>1094</v>
      </c>
      <c r="D97" s="1">
        <v>44795.237500000003</v>
      </c>
      <c r="E97" t="s">
        <v>17</v>
      </c>
      <c r="F97" t="s">
        <v>18</v>
      </c>
      <c r="G97">
        <v>34.5</v>
      </c>
      <c r="H97">
        <v>20.097999999999999</v>
      </c>
      <c r="I97">
        <v>1.0244</v>
      </c>
      <c r="J97">
        <v>20.219000000000001</v>
      </c>
      <c r="K97">
        <v>2.3E-2</v>
      </c>
      <c r="L97">
        <v>2.5000000000000001E-2</v>
      </c>
      <c r="M97">
        <v>1.022</v>
      </c>
      <c r="N97" t="s">
        <v>866</v>
      </c>
      <c r="O97">
        <v>1.1346069999999999</v>
      </c>
      <c r="P97">
        <v>0.40854000000000001</v>
      </c>
      <c r="Q97">
        <v>923.03</v>
      </c>
      <c r="S97" s="4">
        <f t="shared" si="1"/>
        <v>965.31115765952075</v>
      </c>
    </row>
    <row r="98" spans="1:19" x14ac:dyDescent="0.5">
      <c r="A98" t="s">
        <v>1097</v>
      </c>
      <c r="B98" t="s">
        <v>1098</v>
      </c>
      <c r="D98" s="1">
        <v>44795.243055555555</v>
      </c>
      <c r="E98" t="s">
        <v>17</v>
      </c>
      <c r="F98" t="s">
        <v>18</v>
      </c>
      <c r="G98">
        <v>34.5</v>
      </c>
      <c r="H98">
        <v>20.068999999999999</v>
      </c>
      <c r="I98">
        <v>1.0244</v>
      </c>
      <c r="J98" t="s">
        <v>611</v>
      </c>
      <c r="L98">
        <v>2.5000000000000001E-2</v>
      </c>
      <c r="M98">
        <v>1.022</v>
      </c>
      <c r="N98" t="s">
        <v>866</v>
      </c>
      <c r="O98" t="s">
        <v>611</v>
      </c>
      <c r="P98" t="s">
        <v>611</v>
      </c>
      <c r="Q98" t="s">
        <v>864</v>
      </c>
      <c r="S98" s="4" t="e">
        <f t="shared" si="1"/>
        <v>#VALUE!</v>
      </c>
    </row>
    <row r="99" spans="1:19" x14ac:dyDescent="0.5">
      <c r="A99" t="s">
        <v>1099</v>
      </c>
      <c r="B99" t="s">
        <v>1098</v>
      </c>
      <c r="D99" s="1">
        <v>44795.246527777781</v>
      </c>
      <c r="E99" t="s">
        <v>17</v>
      </c>
      <c r="F99" t="s">
        <v>18</v>
      </c>
      <c r="G99">
        <v>34.5</v>
      </c>
      <c r="H99">
        <v>20.065000000000001</v>
      </c>
      <c r="I99">
        <v>1.0244</v>
      </c>
      <c r="J99">
        <v>20.218</v>
      </c>
      <c r="K99">
        <v>2.3E-2</v>
      </c>
      <c r="L99">
        <v>2.5000000000000001E-2</v>
      </c>
      <c r="M99">
        <v>1.022</v>
      </c>
      <c r="N99" t="s">
        <v>866</v>
      </c>
      <c r="O99">
        <v>2.6479020000000002</v>
      </c>
      <c r="P99">
        <v>0.40876000000000001</v>
      </c>
      <c r="Q99">
        <v>2154.1</v>
      </c>
      <c r="S99" s="4">
        <f t="shared" si="1"/>
        <v>2252.7726777183552</v>
      </c>
    </row>
    <row r="100" spans="1:19" x14ac:dyDescent="0.5">
      <c r="A100" t="s">
        <v>1100</v>
      </c>
      <c r="B100" t="s">
        <v>1101</v>
      </c>
      <c r="D100" s="1">
        <v>44795.25277777778</v>
      </c>
      <c r="E100" t="s">
        <v>17</v>
      </c>
      <c r="F100" t="s">
        <v>18</v>
      </c>
      <c r="G100">
        <v>26.8</v>
      </c>
      <c r="H100">
        <v>20.081</v>
      </c>
      <c r="I100">
        <v>1.0185</v>
      </c>
      <c r="J100">
        <v>20.196000000000002</v>
      </c>
      <c r="K100">
        <v>2.1000000000000001E-2</v>
      </c>
      <c r="L100">
        <v>2.5000000000000001E-2</v>
      </c>
      <c r="M100">
        <v>1.022</v>
      </c>
      <c r="N100" t="s">
        <v>866</v>
      </c>
      <c r="O100">
        <v>0.88540099999999999</v>
      </c>
      <c r="P100">
        <v>0.40777999999999998</v>
      </c>
      <c r="Q100">
        <v>724.43</v>
      </c>
      <c r="S100" s="4">
        <f t="shared" si="1"/>
        <v>757.61390414535447</v>
      </c>
    </row>
    <row r="101" spans="1:19" x14ac:dyDescent="0.5">
      <c r="A101" t="s">
        <v>1102</v>
      </c>
      <c r="B101" t="s">
        <v>1101</v>
      </c>
      <c r="D101" s="1">
        <v>44795.258333333331</v>
      </c>
      <c r="E101" t="s">
        <v>17</v>
      </c>
      <c r="F101" t="s">
        <v>18</v>
      </c>
      <c r="G101">
        <v>26.8</v>
      </c>
      <c r="H101">
        <v>20.062999999999999</v>
      </c>
      <c r="I101">
        <v>1.0185</v>
      </c>
      <c r="J101">
        <v>20.170000000000002</v>
      </c>
      <c r="K101">
        <v>1.7999999999999999E-2</v>
      </c>
      <c r="L101">
        <v>2.5000000000000001E-2</v>
      </c>
      <c r="M101">
        <v>1.022</v>
      </c>
      <c r="N101" t="s">
        <v>866</v>
      </c>
      <c r="O101">
        <v>0.88463800000000004</v>
      </c>
      <c r="P101">
        <v>0.40822000000000003</v>
      </c>
      <c r="Q101">
        <v>723.8</v>
      </c>
      <c r="S101" s="4">
        <f t="shared" si="1"/>
        <v>756.95504578828536</v>
      </c>
    </row>
    <row r="102" spans="1:19" x14ac:dyDescent="0.5">
      <c r="A102" t="s">
        <v>1103</v>
      </c>
      <c r="B102" t="s">
        <v>1101</v>
      </c>
      <c r="D102" s="1">
        <v>44795.263888888891</v>
      </c>
      <c r="E102" t="s">
        <v>17</v>
      </c>
      <c r="F102" t="s">
        <v>18</v>
      </c>
      <c r="G102">
        <v>26.8</v>
      </c>
      <c r="H102">
        <v>20.106000000000002</v>
      </c>
      <c r="I102">
        <v>1.0185</v>
      </c>
      <c r="J102">
        <v>20.308</v>
      </c>
      <c r="K102">
        <v>8.9999999999999993E-3</v>
      </c>
      <c r="L102">
        <v>2.5000000000000001E-2</v>
      </c>
      <c r="M102">
        <v>1.022</v>
      </c>
      <c r="N102" t="s">
        <v>866</v>
      </c>
      <c r="O102">
        <v>0.878529</v>
      </c>
      <c r="P102">
        <v>0.40860000000000002</v>
      </c>
      <c r="Q102">
        <v>718.81</v>
      </c>
      <c r="S102" s="4">
        <f t="shared" si="1"/>
        <v>751.73646927753168</v>
      </c>
    </row>
    <row r="103" spans="1:19" x14ac:dyDescent="0.5">
      <c r="A103" t="s">
        <v>1104</v>
      </c>
      <c r="B103" t="s">
        <v>1105</v>
      </c>
      <c r="D103" s="1">
        <v>44795.269444444442</v>
      </c>
      <c r="E103" t="s">
        <v>17</v>
      </c>
      <c r="F103" t="s">
        <v>18</v>
      </c>
      <c r="G103">
        <v>26.8</v>
      </c>
      <c r="H103">
        <v>20.119</v>
      </c>
      <c r="I103">
        <v>1.0185</v>
      </c>
      <c r="J103">
        <v>20.309000000000001</v>
      </c>
      <c r="K103">
        <v>8.9999999999999993E-3</v>
      </c>
      <c r="L103">
        <v>2.5000000000000001E-2</v>
      </c>
      <c r="M103">
        <v>1.022</v>
      </c>
      <c r="N103" t="s">
        <v>866</v>
      </c>
      <c r="O103">
        <v>1.218899</v>
      </c>
      <c r="P103">
        <v>0.40849000000000002</v>
      </c>
      <c r="Q103">
        <v>997.31</v>
      </c>
      <c r="S103" s="4">
        <f t="shared" si="1"/>
        <v>1042.9936953787164</v>
      </c>
    </row>
    <row r="104" spans="1:19" x14ac:dyDescent="0.5">
      <c r="A104" t="s">
        <v>1106</v>
      </c>
      <c r="B104" t="s">
        <v>1105</v>
      </c>
      <c r="D104" s="1">
        <v>44795.275000000001</v>
      </c>
      <c r="E104" t="s">
        <v>17</v>
      </c>
      <c r="F104" t="s">
        <v>18</v>
      </c>
      <c r="G104">
        <v>26.8</v>
      </c>
      <c r="H104">
        <v>20.113</v>
      </c>
      <c r="I104">
        <v>1.0185</v>
      </c>
      <c r="J104">
        <v>20.309000000000001</v>
      </c>
      <c r="K104">
        <v>0.01</v>
      </c>
      <c r="L104">
        <v>2.5000000000000001E-2</v>
      </c>
      <c r="M104">
        <v>1.022</v>
      </c>
      <c r="N104" t="s">
        <v>866</v>
      </c>
      <c r="O104">
        <v>1.1770309999999999</v>
      </c>
      <c r="P104">
        <v>0.40838999999999998</v>
      </c>
      <c r="Q104">
        <v>963.05</v>
      </c>
      <c r="S104" s="4">
        <f t="shared" si="1"/>
        <v>1007.1643504371488</v>
      </c>
    </row>
    <row r="105" spans="1:19" x14ac:dyDescent="0.5">
      <c r="A105" t="s">
        <v>1107</v>
      </c>
      <c r="B105" t="s">
        <v>1105</v>
      </c>
      <c r="D105" s="1">
        <v>44795.280555555553</v>
      </c>
      <c r="E105" t="s">
        <v>17</v>
      </c>
      <c r="F105" t="s">
        <v>18</v>
      </c>
      <c r="G105">
        <v>26.8</v>
      </c>
      <c r="H105">
        <v>20.103999999999999</v>
      </c>
      <c r="I105">
        <v>1.0185</v>
      </c>
      <c r="J105">
        <v>20.294</v>
      </c>
      <c r="K105">
        <v>1.0999999999999999E-2</v>
      </c>
      <c r="L105">
        <v>2.5000000000000001E-2</v>
      </c>
      <c r="M105">
        <v>1.022</v>
      </c>
      <c r="N105" t="s">
        <v>866</v>
      </c>
      <c r="O105">
        <v>1.2193210000000001</v>
      </c>
      <c r="P105">
        <v>0.40760000000000002</v>
      </c>
      <c r="Q105">
        <v>997.65</v>
      </c>
      <c r="S105" s="4">
        <f t="shared" si="1"/>
        <v>1043.3492697301506</v>
      </c>
    </row>
    <row r="106" spans="1:19" x14ac:dyDescent="0.5">
      <c r="A106" t="s">
        <v>1108</v>
      </c>
      <c r="B106" t="s">
        <v>1109</v>
      </c>
      <c r="D106" s="1">
        <v>44795.286111111112</v>
      </c>
      <c r="E106" t="s">
        <v>17</v>
      </c>
      <c r="F106" t="s">
        <v>18</v>
      </c>
      <c r="G106">
        <v>33.96</v>
      </c>
      <c r="H106">
        <v>20.096</v>
      </c>
      <c r="I106">
        <v>1.0239</v>
      </c>
      <c r="J106">
        <v>20.285</v>
      </c>
      <c r="K106">
        <v>1.2E-2</v>
      </c>
      <c r="L106">
        <v>2.5000000000000001E-2</v>
      </c>
      <c r="M106">
        <v>1.022</v>
      </c>
      <c r="N106" t="s">
        <v>866</v>
      </c>
      <c r="O106">
        <v>2.3091089999999999</v>
      </c>
      <c r="P106">
        <v>0.40887000000000001</v>
      </c>
      <c r="Q106">
        <v>1879.26</v>
      </c>
      <c r="S106" s="4">
        <f t="shared" si="1"/>
        <v>1965.3431049296673</v>
      </c>
    </row>
    <row r="107" spans="1:19" x14ac:dyDescent="0.5">
      <c r="A107" t="s">
        <v>1110</v>
      </c>
      <c r="B107" t="s">
        <v>1109</v>
      </c>
      <c r="D107" s="1">
        <v>44795.292361111111</v>
      </c>
      <c r="E107" t="s">
        <v>17</v>
      </c>
      <c r="F107" t="s">
        <v>18</v>
      </c>
      <c r="G107">
        <v>33.96</v>
      </c>
      <c r="H107">
        <v>20.094000000000001</v>
      </c>
      <c r="I107">
        <v>1.0239</v>
      </c>
      <c r="J107">
        <v>20.288</v>
      </c>
      <c r="K107">
        <v>1.9E-2</v>
      </c>
      <c r="L107">
        <v>2.5000000000000001E-2</v>
      </c>
      <c r="M107">
        <v>1.022</v>
      </c>
      <c r="N107" t="s">
        <v>866</v>
      </c>
      <c r="O107">
        <v>2.3133680000000001</v>
      </c>
      <c r="P107">
        <v>0.40883999999999998</v>
      </c>
      <c r="Q107">
        <v>1882.73</v>
      </c>
      <c r="S107" s="4">
        <f t="shared" si="1"/>
        <v>1968.9720549281274</v>
      </c>
    </row>
    <row r="108" spans="1:19" x14ac:dyDescent="0.5">
      <c r="A108" t="s">
        <v>1111</v>
      </c>
      <c r="B108" t="s">
        <v>1109</v>
      </c>
      <c r="D108" s="1">
        <v>44795.298611111109</v>
      </c>
      <c r="E108" t="s">
        <v>17</v>
      </c>
      <c r="F108" t="s">
        <v>18</v>
      </c>
      <c r="G108">
        <v>33.96</v>
      </c>
      <c r="H108">
        <v>20.068000000000001</v>
      </c>
      <c r="I108">
        <v>1.024</v>
      </c>
      <c r="J108">
        <v>20.256</v>
      </c>
      <c r="K108">
        <v>8.9999999999999993E-3</v>
      </c>
      <c r="L108">
        <v>2.5000000000000001E-2</v>
      </c>
      <c r="M108">
        <v>1.022</v>
      </c>
      <c r="N108" t="s">
        <v>866</v>
      </c>
      <c r="O108">
        <v>2.313177</v>
      </c>
      <c r="P108">
        <v>0.40873999999999999</v>
      </c>
      <c r="Q108">
        <v>1882.56</v>
      </c>
      <c r="S108" s="4">
        <f t="shared" si="1"/>
        <v>1968.7942677524104</v>
      </c>
    </row>
    <row r="109" spans="1:19" x14ac:dyDescent="0.5">
      <c r="A109" t="s">
        <v>1112</v>
      </c>
      <c r="B109" t="s">
        <v>1113</v>
      </c>
      <c r="D109" s="1">
        <v>44795.304166666669</v>
      </c>
      <c r="E109" t="s">
        <v>17</v>
      </c>
      <c r="F109" t="s">
        <v>18</v>
      </c>
      <c r="G109">
        <v>33.96</v>
      </c>
      <c r="H109">
        <v>20.04</v>
      </c>
      <c r="I109">
        <v>1.024</v>
      </c>
      <c r="J109">
        <v>20.218</v>
      </c>
      <c r="K109">
        <v>1.4E-2</v>
      </c>
      <c r="L109">
        <v>2.5000000000000001E-2</v>
      </c>
      <c r="M109">
        <v>1.022</v>
      </c>
      <c r="N109" t="s">
        <v>866</v>
      </c>
      <c r="O109">
        <v>2.4772479999999999</v>
      </c>
      <c r="P109">
        <v>0.40855999999999998</v>
      </c>
      <c r="Q109">
        <v>2016.07</v>
      </c>
      <c r="S109" s="4">
        <f t="shared" si="1"/>
        <v>2108.4199491052618</v>
      </c>
    </row>
    <row r="110" spans="1:19" x14ac:dyDescent="0.5">
      <c r="A110" t="s">
        <v>1114</v>
      </c>
      <c r="B110" t="s">
        <v>1113</v>
      </c>
      <c r="D110" s="1">
        <v>44795.310416666667</v>
      </c>
      <c r="E110" t="s">
        <v>17</v>
      </c>
      <c r="F110" t="s">
        <v>18</v>
      </c>
      <c r="G110">
        <v>33.96</v>
      </c>
      <c r="H110">
        <v>20.023</v>
      </c>
      <c r="I110">
        <v>1.024</v>
      </c>
      <c r="J110">
        <v>20.202000000000002</v>
      </c>
      <c r="K110">
        <v>1.2999999999999999E-2</v>
      </c>
      <c r="L110">
        <v>2.5000000000000001E-2</v>
      </c>
      <c r="M110">
        <v>1.022</v>
      </c>
      <c r="N110" t="s">
        <v>866</v>
      </c>
      <c r="O110">
        <v>2.4761449999999998</v>
      </c>
      <c r="P110">
        <v>0.40850999999999998</v>
      </c>
      <c r="Q110">
        <v>2015.17</v>
      </c>
      <c r="S110" s="4">
        <f t="shared" si="1"/>
        <v>2107.4787228808777</v>
      </c>
    </row>
    <row r="111" spans="1:19" x14ac:dyDescent="0.5">
      <c r="A111" t="s">
        <v>1115</v>
      </c>
      <c r="B111" t="s">
        <v>1113</v>
      </c>
      <c r="D111" s="1">
        <v>44795.316666666666</v>
      </c>
      <c r="E111" t="s">
        <v>17</v>
      </c>
      <c r="F111" t="s">
        <v>18</v>
      </c>
      <c r="G111">
        <v>33.96</v>
      </c>
      <c r="H111">
        <v>19.992000000000001</v>
      </c>
      <c r="I111">
        <v>1.024</v>
      </c>
      <c r="J111">
        <v>20.140999999999998</v>
      </c>
      <c r="K111">
        <v>1.2E-2</v>
      </c>
      <c r="L111">
        <v>2.5000000000000001E-2</v>
      </c>
      <c r="M111">
        <v>1.022</v>
      </c>
      <c r="N111" t="s">
        <v>866</v>
      </c>
      <c r="O111">
        <v>2.4751080000000001</v>
      </c>
      <c r="P111">
        <v>0.40842000000000001</v>
      </c>
      <c r="Q111">
        <v>2014.31</v>
      </c>
      <c r="S111" s="4">
        <f t="shared" si="1"/>
        <v>2106.5793289331323</v>
      </c>
    </row>
    <row r="112" spans="1:19" x14ac:dyDescent="0.5">
      <c r="A112" t="s">
        <v>1116</v>
      </c>
      <c r="B112" t="s">
        <v>30</v>
      </c>
      <c r="D112" s="1">
        <v>44795.322916666664</v>
      </c>
      <c r="E112" t="s">
        <v>31</v>
      </c>
      <c r="F112" t="s">
        <v>18</v>
      </c>
      <c r="G112">
        <v>33</v>
      </c>
      <c r="H112">
        <v>19.943999999999999</v>
      </c>
      <c r="I112">
        <v>1.0233000000000001</v>
      </c>
      <c r="J112">
        <v>20.056000000000001</v>
      </c>
      <c r="K112">
        <v>1.4999999999999999E-2</v>
      </c>
      <c r="L112">
        <v>2.5000000000000001E-2</v>
      </c>
      <c r="M112">
        <v>1.022</v>
      </c>
      <c r="N112" t="s">
        <v>866</v>
      </c>
      <c r="O112">
        <v>2.6110829999999998</v>
      </c>
      <c r="P112">
        <v>0.40831000000000001</v>
      </c>
      <c r="Q112">
        <v>2126.46</v>
      </c>
      <c r="S112" s="4">
        <f t="shared" si="1"/>
        <v>2223.8665745605936</v>
      </c>
    </row>
    <row r="113" spans="1:19" x14ac:dyDescent="0.5">
      <c r="A113" t="s">
        <v>1117</v>
      </c>
      <c r="B113" t="s">
        <v>1118</v>
      </c>
      <c r="D113" s="1">
        <v>44795.370833333334</v>
      </c>
      <c r="E113" t="s">
        <v>17</v>
      </c>
      <c r="F113" t="s">
        <v>18</v>
      </c>
      <c r="G113">
        <v>34.1</v>
      </c>
      <c r="H113">
        <v>19.798999999999999</v>
      </c>
      <c r="I113">
        <v>1.0241</v>
      </c>
      <c r="J113">
        <v>19.672999999999998</v>
      </c>
      <c r="K113">
        <v>2.8000000000000001E-2</v>
      </c>
      <c r="L113">
        <v>2.5000000000000001E-2</v>
      </c>
      <c r="M113">
        <v>1.022</v>
      </c>
      <c r="N113" t="s">
        <v>866</v>
      </c>
      <c r="O113">
        <v>1.1663619999999999</v>
      </c>
      <c r="P113">
        <v>0.40711000000000003</v>
      </c>
      <c r="Q113">
        <v>949.07</v>
      </c>
      <c r="S113" s="4">
        <f t="shared" si="1"/>
        <v>992.54396975171051</v>
      </c>
    </row>
    <row r="114" spans="1:19" x14ac:dyDescent="0.5">
      <c r="A114" t="s">
        <v>1119</v>
      </c>
      <c r="B114" t="s">
        <v>1118</v>
      </c>
      <c r="D114" s="1">
        <v>44795.377083333333</v>
      </c>
      <c r="E114" t="s">
        <v>17</v>
      </c>
      <c r="F114" t="s">
        <v>18</v>
      </c>
      <c r="G114">
        <v>34.1</v>
      </c>
      <c r="H114">
        <v>19.809999999999999</v>
      </c>
      <c r="I114">
        <v>1.0241</v>
      </c>
      <c r="J114">
        <v>19.652999999999999</v>
      </c>
      <c r="K114">
        <v>3.5000000000000003E-2</v>
      </c>
      <c r="L114">
        <v>2.5000000000000001E-2</v>
      </c>
      <c r="M114">
        <v>1.022</v>
      </c>
      <c r="N114" t="s">
        <v>866</v>
      </c>
      <c r="O114">
        <v>1.1560649999999999</v>
      </c>
      <c r="P114">
        <v>0.40710000000000002</v>
      </c>
      <c r="Q114">
        <v>940.69</v>
      </c>
      <c r="S114" s="4">
        <f t="shared" si="1"/>
        <v>983.78010779577539</v>
      </c>
    </row>
    <row r="115" spans="1:19" x14ac:dyDescent="0.5">
      <c r="A115" t="s">
        <v>1120</v>
      </c>
      <c r="B115" t="s">
        <v>1118</v>
      </c>
      <c r="D115" s="1">
        <v>44795.383333333331</v>
      </c>
      <c r="E115" t="s">
        <v>17</v>
      </c>
      <c r="F115" t="s">
        <v>18</v>
      </c>
      <c r="G115">
        <v>34.1</v>
      </c>
      <c r="H115">
        <v>19.852</v>
      </c>
      <c r="I115">
        <v>1.0241</v>
      </c>
      <c r="J115">
        <v>19.709</v>
      </c>
      <c r="K115">
        <v>4.2000000000000003E-2</v>
      </c>
      <c r="L115">
        <v>2.5000000000000001E-2</v>
      </c>
      <c r="M115">
        <v>1.022</v>
      </c>
      <c r="N115" t="s">
        <v>866</v>
      </c>
      <c r="O115">
        <v>1.155518</v>
      </c>
      <c r="P115">
        <v>0.40759000000000001</v>
      </c>
      <c r="Q115">
        <v>940.26</v>
      </c>
      <c r="S115" s="4">
        <f t="shared" si="1"/>
        <v>983.33041082190277</v>
      </c>
    </row>
    <row r="116" spans="1:19" x14ac:dyDescent="0.5">
      <c r="A116" t="s">
        <v>1121</v>
      </c>
      <c r="B116" t="s">
        <v>1122</v>
      </c>
      <c r="D116" s="1">
        <v>44795.388888888891</v>
      </c>
      <c r="E116" t="s">
        <v>17</v>
      </c>
      <c r="F116" t="s">
        <v>18</v>
      </c>
      <c r="G116">
        <v>34.1</v>
      </c>
      <c r="H116">
        <v>19.884</v>
      </c>
      <c r="I116">
        <v>1.0241</v>
      </c>
      <c r="J116">
        <v>19.776</v>
      </c>
      <c r="K116">
        <v>3.3000000000000002E-2</v>
      </c>
      <c r="L116">
        <v>2.5000000000000001E-2</v>
      </c>
      <c r="M116">
        <v>1.022</v>
      </c>
      <c r="N116" t="s">
        <v>866</v>
      </c>
      <c r="O116">
        <v>1.397138</v>
      </c>
      <c r="P116">
        <v>0.40739999999999998</v>
      </c>
      <c r="Q116">
        <v>1136.8800000000001</v>
      </c>
      <c r="S116" s="4">
        <f t="shared" si="1"/>
        <v>1188.9569666424234</v>
      </c>
    </row>
    <row r="117" spans="1:19" x14ac:dyDescent="0.5">
      <c r="A117" t="s">
        <v>1123</v>
      </c>
      <c r="B117" t="s">
        <v>1122</v>
      </c>
      <c r="D117" s="1">
        <v>44795.394444444442</v>
      </c>
      <c r="E117" t="s">
        <v>17</v>
      </c>
      <c r="F117" t="s">
        <v>18</v>
      </c>
      <c r="G117">
        <v>34.1</v>
      </c>
      <c r="H117">
        <v>19.917999999999999</v>
      </c>
      <c r="I117">
        <v>1.0241</v>
      </c>
      <c r="J117">
        <v>19.821000000000002</v>
      </c>
      <c r="K117">
        <v>3.4000000000000002E-2</v>
      </c>
      <c r="L117">
        <v>2.5000000000000001E-2</v>
      </c>
      <c r="M117">
        <v>1.022</v>
      </c>
      <c r="N117" t="s">
        <v>866</v>
      </c>
      <c r="O117">
        <v>1.4090510000000001</v>
      </c>
      <c r="P117">
        <v>0.40754000000000001</v>
      </c>
      <c r="Q117">
        <v>1146.58</v>
      </c>
      <c r="S117" s="4">
        <f t="shared" si="1"/>
        <v>1199.1012937274554</v>
      </c>
    </row>
    <row r="118" spans="1:19" x14ac:dyDescent="0.5">
      <c r="A118" t="s">
        <v>1124</v>
      </c>
      <c r="B118" t="s">
        <v>1122</v>
      </c>
      <c r="D118" s="1">
        <v>44795.4</v>
      </c>
      <c r="E118" t="s">
        <v>17</v>
      </c>
      <c r="F118" t="s">
        <v>18</v>
      </c>
      <c r="G118">
        <v>34.1</v>
      </c>
      <c r="H118">
        <v>19.940999999999999</v>
      </c>
      <c r="I118">
        <v>1.0241</v>
      </c>
      <c r="J118">
        <v>19.850999999999999</v>
      </c>
      <c r="K118">
        <v>2.8000000000000001E-2</v>
      </c>
      <c r="L118">
        <v>2.5000000000000001E-2</v>
      </c>
      <c r="M118">
        <v>1.022</v>
      </c>
      <c r="N118" t="s">
        <v>866</v>
      </c>
      <c r="O118">
        <v>1.406417</v>
      </c>
      <c r="P118">
        <v>0.40760000000000002</v>
      </c>
      <c r="Q118">
        <v>1144.44</v>
      </c>
      <c r="S118" s="4">
        <f t="shared" si="1"/>
        <v>1196.8632669272527</v>
      </c>
    </row>
    <row r="119" spans="1:19" x14ac:dyDescent="0.5">
      <c r="A119" t="s">
        <v>1125</v>
      </c>
      <c r="B119" t="s">
        <v>1126</v>
      </c>
      <c r="D119" s="1">
        <v>44795.40625</v>
      </c>
      <c r="E119" t="s">
        <v>17</v>
      </c>
      <c r="F119" t="s">
        <v>18</v>
      </c>
      <c r="G119">
        <v>27.38</v>
      </c>
      <c r="H119">
        <v>19.928000000000001</v>
      </c>
      <c r="I119">
        <v>1.0189999999999999</v>
      </c>
      <c r="J119">
        <v>19.847000000000001</v>
      </c>
      <c r="K119">
        <v>3.1E-2</v>
      </c>
      <c r="L119">
        <v>2.5000000000000001E-2</v>
      </c>
      <c r="M119">
        <v>1.022</v>
      </c>
      <c r="N119" t="s">
        <v>866</v>
      </c>
      <c r="O119">
        <v>2.7073290000000001</v>
      </c>
      <c r="P119">
        <v>0.40759000000000001</v>
      </c>
      <c r="Q119">
        <v>2214.09</v>
      </c>
      <c r="S119" s="4">
        <f t="shared" si="1"/>
        <v>2315.5106346081584</v>
      </c>
    </row>
    <row r="120" spans="1:19" x14ac:dyDescent="0.5">
      <c r="A120" t="s">
        <v>1127</v>
      </c>
      <c r="B120" t="s">
        <v>1126</v>
      </c>
      <c r="D120" s="1">
        <v>44795.412499999999</v>
      </c>
      <c r="E120" t="s">
        <v>17</v>
      </c>
      <c r="F120" t="s">
        <v>18</v>
      </c>
      <c r="G120">
        <v>27.38</v>
      </c>
      <c r="H120">
        <v>19.917999999999999</v>
      </c>
      <c r="I120">
        <v>1.0189999999999999</v>
      </c>
      <c r="J120">
        <v>19.835000000000001</v>
      </c>
      <c r="K120">
        <v>3.1E-2</v>
      </c>
      <c r="L120">
        <v>2.5000000000000001E-2</v>
      </c>
      <c r="M120">
        <v>1.022</v>
      </c>
      <c r="N120" t="s">
        <v>866</v>
      </c>
      <c r="O120">
        <v>2.7124000000000001</v>
      </c>
      <c r="P120">
        <v>0.40777000000000002</v>
      </c>
      <c r="Q120">
        <v>2218.23</v>
      </c>
      <c r="S120" s="4">
        <f t="shared" si="1"/>
        <v>2319.8402752403267</v>
      </c>
    </row>
    <row r="121" spans="1:19" x14ac:dyDescent="0.5">
      <c r="A121" t="s">
        <v>1128</v>
      </c>
      <c r="B121" t="s">
        <v>1126</v>
      </c>
      <c r="D121" s="1">
        <v>44795.418749999997</v>
      </c>
      <c r="E121" t="s">
        <v>17</v>
      </c>
      <c r="F121" t="s">
        <v>18</v>
      </c>
      <c r="G121">
        <v>27.38</v>
      </c>
      <c r="H121">
        <v>19.907</v>
      </c>
      <c r="I121">
        <v>1.0189999999999999</v>
      </c>
      <c r="J121">
        <v>19.826000000000001</v>
      </c>
      <c r="K121">
        <v>0.04</v>
      </c>
      <c r="L121">
        <v>2.5000000000000001E-2</v>
      </c>
      <c r="M121">
        <v>1.022</v>
      </c>
      <c r="N121" t="s">
        <v>866</v>
      </c>
      <c r="O121">
        <v>2.7140930000000001</v>
      </c>
      <c r="P121">
        <v>0.40775</v>
      </c>
      <c r="Q121">
        <v>2219.61</v>
      </c>
      <c r="S121" s="4">
        <f t="shared" si="1"/>
        <v>2321.2834887843828</v>
      </c>
    </row>
    <row r="122" spans="1:19" x14ac:dyDescent="0.5">
      <c r="A122" t="s">
        <v>1129</v>
      </c>
      <c r="B122" t="s">
        <v>1130</v>
      </c>
      <c r="D122" s="1">
        <v>44795.424305555556</v>
      </c>
      <c r="E122" t="s">
        <v>17</v>
      </c>
      <c r="F122" t="s">
        <v>18</v>
      </c>
      <c r="G122">
        <v>27.38</v>
      </c>
      <c r="H122">
        <v>19.917000000000002</v>
      </c>
      <c r="I122">
        <v>1.0189999999999999</v>
      </c>
      <c r="J122">
        <v>19.872</v>
      </c>
      <c r="K122">
        <v>3.4000000000000002E-2</v>
      </c>
      <c r="L122">
        <v>2.5000000000000001E-2</v>
      </c>
      <c r="M122">
        <v>1.022</v>
      </c>
      <c r="N122" t="s">
        <v>866</v>
      </c>
      <c r="O122">
        <v>2.8187660000000001</v>
      </c>
      <c r="P122">
        <v>0.40771000000000002</v>
      </c>
      <c r="Q122">
        <v>2305.2199999999998</v>
      </c>
      <c r="S122" s="4">
        <f t="shared" si="1"/>
        <v>2410.8150188616623</v>
      </c>
    </row>
    <row r="123" spans="1:19" x14ac:dyDescent="0.5">
      <c r="A123" t="s">
        <v>1131</v>
      </c>
      <c r="B123" t="s">
        <v>1130</v>
      </c>
      <c r="D123" s="1">
        <v>44795.430555555555</v>
      </c>
      <c r="E123" t="s">
        <v>17</v>
      </c>
      <c r="F123" t="s">
        <v>18</v>
      </c>
      <c r="G123">
        <v>27.38</v>
      </c>
      <c r="H123">
        <v>19.919</v>
      </c>
      <c r="I123">
        <v>1.0189999999999999</v>
      </c>
      <c r="J123">
        <v>19.856999999999999</v>
      </c>
      <c r="K123">
        <v>3.5000000000000003E-2</v>
      </c>
      <c r="L123">
        <v>2.5000000000000001E-2</v>
      </c>
      <c r="M123">
        <v>1.022</v>
      </c>
      <c r="N123" t="s">
        <v>866</v>
      </c>
      <c r="O123">
        <v>2.823509</v>
      </c>
      <c r="P123">
        <v>0.40770000000000001</v>
      </c>
      <c r="Q123">
        <v>2309.1</v>
      </c>
      <c r="S123" s="4">
        <f t="shared" si="1"/>
        <v>2414.8727496956753</v>
      </c>
    </row>
    <row r="124" spans="1:19" x14ac:dyDescent="0.5">
      <c r="A124" t="s">
        <v>1132</v>
      </c>
      <c r="B124" t="s">
        <v>1130</v>
      </c>
      <c r="D124" s="1">
        <v>44795.436805555553</v>
      </c>
      <c r="E124" t="s">
        <v>17</v>
      </c>
      <c r="F124" t="s">
        <v>18</v>
      </c>
      <c r="G124">
        <v>27.38</v>
      </c>
      <c r="H124">
        <v>19.981000000000002</v>
      </c>
      <c r="I124">
        <v>1.0189999999999999</v>
      </c>
      <c r="J124">
        <v>19.992000000000001</v>
      </c>
      <c r="K124">
        <v>2.9000000000000001E-2</v>
      </c>
      <c r="L124">
        <v>2.5000000000000001E-2</v>
      </c>
      <c r="M124">
        <v>1.022</v>
      </c>
      <c r="N124" t="s">
        <v>866</v>
      </c>
      <c r="O124">
        <v>2.8239190000000001</v>
      </c>
      <c r="P124">
        <v>0.40794999999999998</v>
      </c>
      <c r="Q124">
        <v>2309.4699999999998</v>
      </c>
      <c r="S124" s="4">
        <f t="shared" si="1"/>
        <v>2415.2596982545888</v>
      </c>
    </row>
    <row r="125" spans="1:19" x14ac:dyDescent="0.5">
      <c r="A125" t="s">
        <v>1133</v>
      </c>
      <c r="B125" t="s">
        <v>1134</v>
      </c>
      <c r="D125" s="1">
        <v>44795.443055555559</v>
      </c>
      <c r="E125" t="s">
        <v>17</v>
      </c>
      <c r="F125" t="s">
        <v>18</v>
      </c>
      <c r="G125">
        <v>33.880000000000003</v>
      </c>
      <c r="H125">
        <v>20.010000000000002</v>
      </c>
      <c r="I125">
        <v>1.0239</v>
      </c>
      <c r="J125">
        <v>20.065000000000001</v>
      </c>
      <c r="K125">
        <v>0.03</v>
      </c>
      <c r="L125">
        <v>2.5000000000000001E-2</v>
      </c>
      <c r="M125">
        <v>1.022</v>
      </c>
      <c r="N125" t="s">
        <v>866</v>
      </c>
      <c r="O125">
        <v>3.5862669999999999</v>
      </c>
      <c r="P125">
        <v>0.40833999999999998</v>
      </c>
      <c r="Q125">
        <v>2918.78</v>
      </c>
      <c r="S125" s="4">
        <f t="shared" si="1"/>
        <v>3052.4803102320143</v>
      </c>
    </row>
    <row r="126" spans="1:19" x14ac:dyDescent="0.5">
      <c r="A126" t="s">
        <v>1135</v>
      </c>
      <c r="B126" t="s">
        <v>1134</v>
      </c>
      <c r="D126" s="1">
        <v>44795.449305555558</v>
      </c>
      <c r="E126" t="s">
        <v>17</v>
      </c>
      <c r="F126" t="s">
        <v>18</v>
      </c>
      <c r="G126">
        <v>33.880000000000003</v>
      </c>
      <c r="H126">
        <v>20.021000000000001</v>
      </c>
      <c r="I126">
        <v>1.0239</v>
      </c>
      <c r="J126">
        <v>20.094000000000001</v>
      </c>
      <c r="K126">
        <v>2.8000000000000001E-2</v>
      </c>
      <c r="L126">
        <v>2.5000000000000001E-2</v>
      </c>
      <c r="M126">
        <v>1.022</v>
      </c>
      <c r="N126" t="s">
        <v>866</v>
      </c>
      <c r="O126">
        <v>3.594592</v>
      </c>
      <c r="P126">
        <v>0.40843000000000002</v>
      </c>
      <c r="Q126">
        <v>2925.57</v>
      </c>
      <c r="S126" s="4">
        <f t="shared" si="1"/>
        <v>3059.5813391915367</v>
      </c>
    </row>
    <row r="127" spans="1:19" x14ac:dyDescent="0.5">
      <c r="A127" t="s">
        <v>1136</v>
      </c>
      <c r="B127" t="s">
        <v>1134</v>
      </c>
      <c r="D127" s="1">
        <v>44795.456250000003</v>
      </c>
      <c r="E127" t="s">
        <v>17</v>
      </c>
      <c r="F127" t="s">
        <v>18</v>
      </c>
      <c r="G127">
        <v>33.880000000000003</v>
      </c>
      <c r="H127">
        <v>20.048999999999999</v>
      </c>
      <c r="I127">
        <v>1.0239</v>
      </c>
      <c r="J127">
        <v>20.152000000000001</v>
      </c>
      <c r="K127">
        <v>3.1E-2</v>
      </c>
      <c r="L127">
        <v>2.5000000000000001E-2</v>
      </c>
      <c r="M127">
        <v>1.022</v>
      </c>
      <c r="N127" t="s">
        <v>866</v>
      </c>
      <c r="O127">
        <v>3.5924580000000002</v>
      </c>
      <c r="P127">
        <v>0.40834999999999999</v>
      </c>
      <c r="Q127">
        <v>2923.85</v>
      </c>
      <c r="S127" s="4">
        <f t="shared" si="1"/>
        <v>3057.7825512960462</v>
      </c>
    </row>
    <row r="128" spans="1:19" x14ac:dyDescent="0.5">
      <c r="A128" t="s">
        <v>1137</v>
      </c>
      <c r="B128" t="s">
        <v>1138</v>
      </c>
      <c r="D128" s="1">
        <v>44795.462500000001</v>
      </c>
      <c r="E128" t="s">
        <v>17</v>
      </c>
      <c r="F128" t="s">
        <v>18</v>
      </c>
      <c r="G128">
        <v>33.880000000000003</v>
      </c>
      <c r="H128">
        <v>20.079000000000001</v>
      </c>
      <c r="I128">
        <v>1.0239</v>
      </c>
      <c r="J128">
        <v>20.22</v>
      </c>
      <c r="K128">
        <v>3.3000000000000002E-2</v>
      </c>
      <c r="L128">
        <v>2.5000000000000001E-2</v>
      </c>
      <c r="M128">
        <v>1.022</v>
      </c>
      <c r="N128" t="s">
        <v>866</v>
      </c>
      <c r="O128">
        <v>3.7814489999999998</v>
      </c>
      <c r="P128">
        <v>0.40850999999999998</v>
      </c>
      <c r="Q128">
        <v>3077.69</v>
      </c>
      <c r="S128" s="4">
        <f t="shared" si="1"/>
        <v>3218.6694872508265</v>
      </c>
    </row>
    <row r="129" spans="1:19" x14ac:dyDescent="0.5">
      <c r="A129" t="s">
        <v>1139</v>
      </c>
      <c r="B129" t="s">
        <v>1138</v>
      </c>
      <c r="D129" s="1">
        <v>44795.469444444447</v>
      </c>
      <c r="E129" t="s">
        <v>17</v>
      </c>
      <c r="F129" t="s">
        <v>18</v>
      </c>
      <c r="G129">
        <v>33.880000000000003</v>
      </c>
      <c r="H129">
        <v>20.117000000000001</v>
      </c>
      <c r="I129">
        <v>1.0239</v>
      </c>
      <c r="J129">
        <v>20.27</v>
      </c>
      <c r="K129">
        <v>2.5999999999999999E-2</v>
      </c>
      <c r="L129">
        <v>2.5000000000000001E-2</v>
      </c>
      <c r="M129">
        <v>1.022</v>
      </c>
      <c r="N129" t="s">
        <v>866</v>
      </c>
      <c r="O129">
        <v>3.770391</v>
      </c>
      <c r="P129">
        <v>0.40854000000000001</v>
      </c>
      <c r="Q129">
        <v>3068.72</v>
      </c>
      <c r="S129" s="4">
        <f t="shared" si="1"/>
        <v>3209.2885992144616</v>
      </c>
    </row>
    <row r="130" spans="1:19" x14ac:dyDescent="0.5">
      <c r="A130" t="s">
        <v>1140</v>
      </c>
      <c r="B130" t="s">
        <v>1138</v>
      </c>
      <c r="D130" s="1">
        <v>44795.475694444445</v>
      </c>
      <c r="E130" t="s">
        <v>17</v>
      </c>
      <c r="F130" t="s">
        <v>18</v>
      </c>
      <c r="G130">
        <v>33.880000000000003</v>
      </c>
      <c r="H130">
        <v>20.143000000000001</v>
      </c>
      <c r="I130">
        <v>1.0239</v>
      </c>
      <c r="J130">
        <v>20.302</v>
      </c>
      <c r="K130">
        <v>2.9000000000000001E-2</v>
      </c>
      <c r="L130">
        <v>2.5000000000000001E-2</v>
      </c>
      <c r="M130">
        <v>1.022</v>
      </c>
      <c r="N130" t="s">
        <v>866</v>
      </c>
      <c r="O130">
        <v>3.7864650000000002</v>
      </c>
      <c r="P130">
        <v>0.40837000000000001</v>
      </c>
      <c r="Q130">
        <v>3081.82</v>
      </c>
      <c r="S130" s="4">
        <f t="shared" si="1"/>
        <v>3222.9886698138353</v>
      </c>
    </row>
    <row r="131" spans="1:19" x14ac:dyDescent="0.5">
      <c r="A131" t="s">
        <v>1141</v>
      </c>
      <c r="B131" t="s">
        <v>1142</v>
      </c>
      <c r="D131" s="1">
        <v>44795.482638888891</v>
      </c>
      <c r="E131" t="s">
        <v>17</v>
      </c>
      <c r="F131" t="s">
        <v>18</v>
      </c>
      <c r="G131">
        <v>34</v>
      </c>
      <c r="H131">
        <v>20.14</v>
      </c>
      <c r="I131">
        <v>1.024</v>
      </c>
      <c r="J131">
        <v>20.266999999999999</v>
      </c>
      <c r="K131">
        <v>3.3000000000000002E-2</v>
      </c>
      <c r="L131">
        <v>2.5000000000000001E-2</v>
      </c>
      <c r="M131">
        <v>1.022</v>
      </c>
      <c r="N131" t="s">
        <v>866</v>
      </c>
      <c r="O131">
        <v>2.4056280000000001</v>
      </c>
      <c r="P131">
        <v>0.40841</v>
      </c>
      <c r="Q131">
        <v>1957.78</v>
      </c>
      <c r="S131" s="4">
        <f t="shared" ref="S131:S194" si="2">Q131*1.04580691598271</f>
        <v>2047.4598639726298</v>
      </c>
    </row>
    <row r="132" spans="1:19" x14ac:dyDescent="0.5">
      <c r="A132" t="s">
        <v>1143</v>
      </c>
      <c r="B132" t="s">
        <v>1142</v>
      </c>
      <c r="D132" s="1">
        <v>44795.488888888889</v>
      </c>
      <c r="E132" t="s">
        <v>17</v>
      </c>
      <c r="F132" t="s">
        <v>18</v>
      </c>
      <c r="G132">
        <v>34</v>
      </c>
      <c r="H132">
        <v>20.155999999999999</v>
      </c>
      <c r="I132">
        <v>1.024</v>
      </c>
      <c r="J132">
        <v>20.302</v>
      </c>
      <c r="K132">
        <v>4.2000000000000003E-2</v>
      </c>
      <c r="L132">
        <v>2.5000000000000001E-2</v>
      </c>
      <c r="M132">
        <v>1.022</v>
      </c>
      <c r="N132" t="s">
        <v>866</v>
      </c>
      <c r="O132">
        <v>2.3994789999999999</v>
      </c>
      <c r="P132">
        <v>0.40848000000000001</v>
      </c>
      <c r="Q132">
        <v>1952.78</v>
      </c>
      <c r="S132" s="4">
        <f t="shared" si="2"/>
        <v>2042.2308293927163</v>
      </c>
    </row>
    <row r="133" spans="1:19" x14ac:dyDescent="0.5">
      <c r="A133" t="s">
        <v>1144</v>
      </c>
      <c r="B133" t="s">
        <v>1142</v>
      </c>
      <c r="D133" s="1">
        <v>44795.495833333334</v>
      </c>
      <c r="E133" t="s">
        <v>17</v>
      </c>
      <c r="F133" t="s">
        <v>18</v>
      </c>
      <c r="G133">
        <v>34</v>
      </c>
      <c r="H133">
        <v>20.175999999999998</v>
      </c>
      <c r="I133">
        <v>1.024</v>
      </c>
      <c r="J133">
        <v>20.329000000000001</v>
      </c>
      <c r="K133">
        <v>3.3000000000000002E-2</v>
      </c>
      <c r="L133">
        <v>2.5000000000000001E-2</v>
      </c>
      <c r="M133">
        <v>1.022</v>
      </c>
      <c r="N133" t="s">
        <v>866</v>
      </c>
      <c r="O133">
        <v>2.3995060000000001</v>
      </c>
      <c r="P133">
        <v>0.40850999999999998</v>
      </c>
      <c r="Q133">
        <v>1952.81</v>
      </c>
      <c r="S133" s="4">
        <f t="shared" si="2"/>
        <v>2042.2622036001958</v>
      </c>
    </row>
    <row r="134" spans="1:19" x14ac:dyDescent="0.5">
      <c r="A134" t="s">
        <v>1145</v>
      </c>
      <c r="B134" t="s">
        <v>1146</v>
      </c>
      <c r="D134" s="1">
        <v>44795.502083333333</v>
      </c>
      <c r="E134" t="s">
        <v>17</v>
      </c>
      <c r="F134" t="s">
        <v>18</v>
      </c>
      <c r="G134">
        <v>34</v>
      </c>
      <c r="H134">
        <v>20.190000000000001</v>
      </c>
      <c r="I134">
        <v>1.0239</v>
      </c>
      <c r="J134">
        <v>20.372</v>
      </c>
      <c r="K134">
        <v>3.7999999999999999E-2</v>
      </c>
      <c r="L134">
        <v>2.5000000000000001E-2</v>
      </c>
      <c r="M134">
        <v>1.022</v>
      </c>
      <c r="N134" t="s">
        <v>866</v>
      </c>
      <c r="O134">
        <v>2.5989339999999999</v>
      </c>
      <c r="P134">
        <v>0.40751999999999999</v>
      </c>
      <c r="Q134">
        <v>2115.12</v>
      </c>
      <c r="S134" s="4">
        <f t="shared" si="2"/>
        <v>2212.0071241333494</v>
      </c>
    </row>
    <row r="135" spans="1:19" x14ac:dyDescent="0.5">
      <c r="A135" t="s">
        <v>1147</v>
      </c>
      <c r="B135" t="s">
        <v>1146</v>
      </c>
      <c r="D135" s="1">
        <v>44795.509027777778</v>
      </c>
      <c r="E135" t="s">
        <v>17</v>
      </c>
      <c r="F135" t="s">
        <v>18</v>
      </c>
      <c r="G135">
        <v>34</v>
      </c>
      <c r="H135">
        <v>20.210999999999999</v>
      </c>
      <c r="I135">
        <v>1.0239</v>
      </c>
      <c r="J135">
        <v>20.396000000000001</v>
      </c>
      <c r="K135">
        <v>2.8000000000000001E-2</v>
      </c>
      <c r="L135">
        <v>2.5000000000000001E-2</v>
      </c>
      <c r="M135">
        <v>1.022</v>
      </c>
      <c r="N135" t="s">
        <v>866</v>
      </c>
      <c r="O135">
        <v>2.6067770000000001</v>
      </c>
      <c r="P135">
        <v>0.40806999999999999</v>
      </c>
      <c r="Q135">
        <v>2121.52</v>
      </c>
      <c r="S135" s="4">
        <f t="shared" si="2"/>
        <v>2218.7002883956388</v>
      </c>
    </row>
    <row r="136" spans="1:19" x14ac:dyDescent="0.5">
      <c r="A136" t="s">
        <v>1148</v>
      </c>
      <c r="B136" t="s">
        <v>1146</v>
      </c>
      <c r="D136" s="1">
        <v>44795.515277777777</v>
      </c>
      <c r="E136" t="s">
        <v>17</v>
      </c>
      <c r="F136" t="s">
        <v>18</v>
      </c>
      <c r="G136">
        <v>34</v>
      </c>
      <c r="H136">
        <v>20.129000000000001</v>
      </c>
      <c r="I136">
        <v>1.024</v>
      </c>
      <c r="J136">
        <v>20.169</v>
      </c>
      <c r="K136">
        <v>4.2000000000000003E-2</v>
      </c>
      <c r="L136">
        <v>2.5000000000000001E-2</v>
      </c>
      <c r="M136">
        <v>1.022</v>
      </c>
      <c r="N136" t="s">
        <v>866</v>
      </c>
      <c r="O136">
        <v>2.6035629999999998</v>
      </c>
      <c r="P136">
        <v>0.40822000000000003</v>
      </c>
      <c r="Q136">
        <v>2118.86</v>
      </c>
      <c r="S136" s="4">
        <f t="shared" si="2"/>
        <v>2215.9184419991248</v>
      </c>
    </row>
    <row r="137" spans="1:19" x14ac:dyDescent="0.5">
      <c r="A137" t="s">
        <v>1149</v>
      </c>
      <c r="B137" t="s">
        <v>1098</v>
      </c>
      <c r="D137" s="1">
        <v>44795.521527777775</v>
      </c>
      <c r="E137" t="s">
        <v>17</v>
      </c>
      <c r="F137" t="s">
        <v>18</v>
      </c>
      <c r="G137">
        <v>34.5</v>
      </c>
      <c r="H137">
        <v>20.158999999999999</v>
      </c>
      <c r="I137">
        <v>1.0243</v>
      </c>
      <c r="J137">
        <v>20.324999999999999</v>
      </c>
      <c r="K137">
        <v>2.7E-2</v>
      </c>
      <c r="L137">
        <v>2.5000000000000001E-2</v>
      </c>
      <c r="M137">
        <v>1.022</v>
      </c>
      <c r="N137" t="s">
        <v>866</v>
      </c>
      <c r="O137">
        <v>2.658175</v>
      </c>
      <c r="P137">
        <v>0.40858</v>
      </c>
      <c r="Q137">
        <v>2162.5100000000002</v>
      </c>
      <c r="S137" s="4">
        <f t="shared" si="2"/>
        <v>2261.5679138817704</v>
      </c>
    </row>
    <row r="138" spans="1:19" x14ac:dyDescent="0.5">
      <c r="A138" t="s">
        <v>1150</v>
      </c>
      <c r="B138" t="s">
        <v>1151</v>
      </c>
      <c r="D138" s="1">
        <v>44795.527777777781</v>
      </c>
      <c r="E138" t="s">
        <v>17</v>
      </c>
      <c r="F138" t="s">
        <v>18</v>
      </c>
      <c r="G138">
        <v>34.06</v>
      </c>
      <c r="H138">
        <v>20.111999999999998</v>
      </c>
      <c r="I138">
        <v>1.024</v>
      </c>
      <c r="J138">
        <v>20.187999999999999</v>
      </c>
      <c r="K138">
        <v>3.7999999999999999E-2</v>
      </c>
      <c r="L138">
        <v>2.5000000000000001E-2</v>
      </c>
      <c r="M138">
        <v>1.022</v>
      </c>
      <c r="N138" t="s">
        <v>866</v>
      </c>
      <c r="O138">
        <v>2.6397119999999998</v>
      </c>
      <c r="P138">
        <v>0.40842000000000001</v>
      </c>
      <c r="Q138">
        <v>2148.17</v>
      </c>
      <c r="S138" s="4">
        <f t="shared" si="2"/>
        <v>2246.5710427065778</v>
      </c>
    </row>
    <row r="139" spans="1:19" x14ac:dyDescent="0.5">
      <c r="A139" t="s">
        <v>1152</v>
      </c>
      <c r="B139" t="s">
        <v>1151</v>
      </c>
      <c r="D139" s="1">
        <v>44795.53402777778</v>
      </c>
      <c r="E139" t="s">
        <v>17</v>
      </c>
      <c r="F139" t="s">
        <v>18</v>
      </c>
      <c r="G139">
        <v>34.06</v>
      </c>
      <c r="H139">
        <v>20.082999999999998</v>
      </c>
      <c r="I139">
        <v>1.024</v>
      </c>
      <c r="J139">
        <v>20.164000000000001</v>
      </c>
      <c r="K139">
        <v>3.9E-2</v>
      </c>
      <c r="L139">
        <v>2.5000000000000001E-2</v>
      </c>
      <c r="M139">
        <v>1.022</v>
      </c>
      <c r="N139" t="s">
        <v>866</v>
      </c>
      <c r="O139">
        <v>2.6403569999999998</v>
      </c>
      <c r="P139">
        <v>0.40828999999999999</v>
      </c>
      <c r="Q139">
        <v>2148.6799999999998</v>
      </c>
      <c r="S139" s="4">
        <f t="shared" si="2"/>
        <v>2247.1044042337289</v>
      </c>
    </row>
    <row r="140" spans="1:19" x14ac:dyDescent="0.5">
      <c r="A140" t="s">
        <v>1153</v>
      </c>
      <c r="B140" t="s">
        <v>1151</v>
      </c>
      <c r="D140" s="1">
        <v>44795.540277777778</v>
      </c>
      <c r="E140" t="s">
        <v>17</v>
      </c>
      <c r="F140" t="s">
        <v>18</v>
      </c>
      <c r="G140">
        <v>34.06</v>
      </c>
      <c r="H140">
        <v>20.068000000000001</v>
      </c>
      <c r="I140">
        <v>1.024</v>
      </c>
      <c r="J140">
        <v>20.167000000000002</v>
      </c>
      <c r="K140">
        <v>3.7999999999999999E-2</v>
      </c>
      <c r="L140">
        <v>2.5000000000000001E-2</v>
      </c>
      <c r="M140">
        <v>1.022</v>
      </c>
      <c r="N140" t="s">
        <v>866</v>
      </c>
      <c r="O140">
        <v>2.6428060000000002</v>
      </c>
      <c r="P140">
        <v>0.40841</v>
      </c>
      <c r="Q140">
        <v>2150.66</v>
      </c>
      <c r="S140" s="4">
        <f t="shared" si="2"/>
        <v>2249.1751019273747</v>
      </c>
    </row>
    <row r="141" spans="1:19" x14ac:dyDescent="0.5">
      <c r="A141" t="s">
        <v>1154</v>
      </c>
      <c r="B141" t="s">
        <v>1155</v>
      </c>
      <c r="D141" s="1">
        <v>44795.546527777777</v>
      </c>
      <c r="E141" t="s">
        <v>17</v>
      </c>
      <c r="F141" t="s">
        <v>18</v>
      </c>
      <c r="G141">
        <v>34.06</v>
      </c>
      <c r="H141">
        <v>20.068000000000001</v>
      </c>
      <c r="I141">
        <v>1.024</v>
      </c>
      <c r="J141">
        <v>20.183</v>
      </c>
      <c r="K141">
        <v>3.3000000000000002E-2</v>
      </c>
      <c r="L141">
        <v>2.5000000000000001E-2</v>
      </c>
      <c r="M141">
        <v>1.022</v>
      </c>
      <c r="N141" t="s">
        <v>866</v>
      </c>
      <c r="O141">
        <v>2.6872210000000001</v>
      </c>
      <c r="P141">
        <v>0.40836</v>
      </c>
      <c r="Q141">
        <v>2186.81</v>
      </c>
      <c r="S141" s="4">
        <f t="shared" si="2"/>
        <v>2286.9810219401497</v>
      </c>
    </row>
    <row r="142" spans="1:19" x14ac:dyDescent="0.5">
      <c r="A142" t="s">
        <v>1156</v>
      </c>
      <c r="B142" t="s">
        <v>1155</v>
      </c>
      <c r="D142" s="1">
        <v>44795.552777777775</v>
      </c>
      <c r="E142" t="s">
        <v>17</v>
      </c>
      <c r="F142" t="s">
        <v>18</v>
      </c>
      <c r="G142">
        <v>34.06</v>
      </c>
      <c r="H142">
        <v>20.07</v>
      </c>
      <c r="I142">
        <v>1.024</v>
      </c>
      <c r="J142">
        <v>20.193999999999999</v>
      </c>
      <c r="K142">
        <v>3.7999999999999999E-2</v>
      </c>
      <c r="L142">
        <v>2.5000000000000001E-2</v>
      </c>
      <c r="M142">
        <v>1.022</v>
      </c>
      <c r="N142" t="s">
        <v>866</v>
      </c>
      <c r="O142">
        <v>2.6902270000000001</v>
      </c>
      <c r="P142">
        <v>0.40837000000000001</v>
      </c>
      <c r="Q142">
        <v>2189.2600000000002</v>
      </c>
      <c r="S142" s="4">
        <f t="shared" si="2"/>
        <v>2289.5432488843076</v>
      </c>
    </row>
    <row r="143" spans="1:19" x14ac:dyDescent="0.5">
      <c r="A143" t="s">
        <v>1157</v>
      </c>
      <c r="B143" t="s">
        <v>1155</v>
      </c>
      <c r="D143" s="1">
        <v>44795.559027777781</v>
      </c>
      <c r="E143" t="s">
        <v>17</v>
      </c>
      <c r="F143" t="s">
        <v>18</v>
      </c>
      <c r="G143">
        <v>34.06</v>
      </c>
      <c r="H143">
        <v>20.071999999999999</v>
      </c>
      <c r="I143">
        <v>1.024</v>
      </c>
      <c r="J143">
        <v>20.207999999999998</v>
      </c>
      <c r="K143">
        <v>3.6999999999999998E-2</v>
      </c>
      <c r="L143">
        <v>2.5000000000000001E-2</v>
      </c>
      <c r="M143">
        <v>1.022</v>
      </c>
      <c r="N143" t="s">
        <v>866</v>
      </c>
      <c r="O143">
        <v>2.6890320000000001</v>
      </c>
      <c r="P143">
        <v>0.40839999999999999</v>
      </c>
      <c r="Q143">
        <v>2188.2800000000002</v>
      </c>
      <c r="S143" s="4">
        <f t="shared" si="2"/>
        <v>2288.5183581066449</v>
      </c>
    </row>
    <row r="144" spans="1:19" x14ac:dyDescent="0.5">
      <c r="A144" t="s">
        <v>1158</v>
      </c>
      <c r="B144" t="s">
        <v>30</v>
      </c>
      <c r="D144" s="1">
        <v>44795.56527777778</v>
      </c>
      <c r="E144" t="s">
        <v>31</v>
      </c>
      <c r="F144" t="s">
        <v>18</v>
      </c>
      <c r="G144">
        <v>33</v>
      </c>
      <c r="H144">
        <v>20.074999999999999</v>
      </c>
      <c r="I144">
        <v>1.0232000000000001</v>
      </c>
      <c r="J144">
        <v>20.221</v>
      </c>
      <c r="K144">
        <v>3.4000000000000002E-2</v>
      </c>
      <c r="L144">
        <v>2.5000000000000001E-2</v>
      </c>
      <c r="M144">
        <v>1.022</v>
      </c>
      <c r="N144" t="s">
        <v>866</v>
      </c>
      <c r="O144">
        <v>2.6208239999999998</v>
      </c>
      <c r="P144">
        <v>0.40836</v>
      </c>
      <c r="Q144">
        <v>2134.46</v>
      </c>
      <c r="S144" s="4">
        <f t="shared" si="2"/>
        <v>2232.2330298884549</v>
      </c>
    </row>
    <row r="145" spans="1:19" x14ac:dyDescent="0.5">
      <c r="A145" t="s">
        <v>1159</v>
      </c>
      <c r="B145" t="s">
        <v>30</v>
      </c>
      <c r="D145" s="1">
        <v>44795.571527777778</v>
      </c>
      <c r="E145" t="s">
        <v>31</v>
      </c>
      <c r="F145" t="s">
        <v>18</v>
      </c>
      <c r="G145">
        <v>33</v>
      </c>
      <c r="H145">
        <v>20.082000000000001</v>
      </c>
      <c r="I145">
        <v>1.0232000000000001</v>
      </c>
      <c r="J145">
        <v>20.225000000000001</v>
      </c>
      <c r="K145">
        <v>3.5000000000000003E-2</v>
      </c>
      <c r="L145">
        <v>2.5000000000000001E-2</v>
      </c>
      <c r="M145">
        <v>1.022</v>
      </c>
      <c r="N145" t="s">
        <v>866</v>
      </c>
      <c r="O145">
        <v>2.6268919999999998</v>
      </c>
      <c r="P145">
        <v>0.40828999999999999</v>
      </c>
      <c r="Q145">
        <v>2139.41</v>
      </c>
      <c r="S145" s="4">
        <f t="shared" si="2"/>
        <v>2237.4097741225692</v>
      </c>
    </row>
    <row r="146" spans="1:19" x14ac:dyDescent="0.5">
      <c r="A146" t="s">
        <v>1160</v>
      </c>
      <c r="B146" t="s">
        <v>1161</v>
      </c>
      <c r="D146" s="1">
        <v>44795.577777777777</v>
      </c>
      <c r="E146" t="s">
        <v>17</v>
      </c>
      <c r="F146" t="s">
        <v>18</v>
      </c>
      <c r="G146">
        <v>33</v>
      </c>
      <c r="H146">
        <v>20.074999999999999</v>
      </c>
      <c r="I146">
        <v>1.0232000000000001</v>
      </c>
      <c r="J146">
        <v>20.209</v>
      </c>
      <c r="K146">
        <v>4.1000000000000002E-2</v>
      </c>
      <c r="L146">
        <v>2.5000000000000001E-2</v>
      </c>
      <c r="M146">
        <v>1.022</v>
      </c>
      <c r="N146" t="s">
        <v>866</v>
      </c>
      <c r="O146">
        <v>2.6343450000000002</v>
      </c>
      <c r="P146">
        <v>0.40831000000000001</v>
      </c>
      <c r="Q146">
        <v>2145.48</v>
      </c>
      <c r="S146" s="4">
        <f t="shared" si="2"/>
        <v>2243.7578221025847</v>
      </c>
    </row>
    <row r="147" spans="1:19" x14ac:dyDescent="0.5">
      <c r="A147" t="s">
        <v>1162</v>
      </c>
      <c r="B147" t="s">
        <v>1161</v>
      </c>
      <c r="D147" s="1">
        <v>44795.584027777775</v>
      </c>
      <c r="E147" t="s">
        <v>17</v>
      </c>
      <c r="F147" t="s">
        <v>18</v>
      </c>
      <c r="G147">
        <v>33</v>
      </c>
      <c r="H147">
        <v>20.081</v>
      </c>
      <c r="I147">
        <v>1.0232000000000001</v>
      </c>
      <c r="J147">
        <v>20.204999999999998</v>
      </c>
      <c r="K147">
        <v>3.7999999999999999E-2</v>
      </c>
      <c r="L147">
        <v>2.5000000000000001E-2</v>
      </c>
      <c r="M147">
        <v>1.022</v>
      </c>
      <c r="N147" t="s">
        <v>866</v>
      </c>
      <c r="O147">
        <v>2.6390600000000002</v>
      </c>
      <c r="P147">
        <v>0.40837000000000001</v>
      </c>
      <c r="Q147">
        <v>2149.3200000000002</v>
      </c>
      <c r="S147" s="4">
        <f t="shared" si="2"/>
        <v>2247.7737206599581</v>
      </c>
    </row>
    <row r="148" spans="1:19" x14ac:dyDescent="0.5">
      <c r="A148" t="s">
        <v>1163</v>
      </c>
      <c r="B148" t="s">
        <v>1164</v>
      </c>
      <c r="D148" s="1">
        <v>44795.590277777781</v>
      </c>
      <c r="E148" t="s">
        <v>17</v>
      </c>
      <c r="F148" t="s">
        <v>18</v>
      </c>
      <c r="G148">
        <v>34.1</v>
      </c>
      <c r="H148">
        <v>20.061</v>
      </c>
      <c r="I148">
        <v>1.0241</v>
      </c>
      <c r="J148">
        <v>20.146999999999998</v>
      </c>
      <c r="K148">
        <v>3.4000000000000002E-2</v>
      </c>
      <c r="L148">
        <v>2.5000000000000001E-2</v>
      </c>
      <c r="M148">
        <v>1.022</v>
      </c>
      <c r="N148" t="s">
        <v>866</v>
      </c>
      <c r="O148">
        <v>1.172498</v>
      </c>
      <c r="P148">
        <v>0.40820000000000001</v>
      </c>
      <c r="Q148">
        <v>954.13</v>
      </c>
      <c r="S148" s="4">
        <f t="shared" si="2"/>
        <v>997.83575274658301</v>
      </c>
    </row>
    <row r="149" spans="1:19" x14ac:dyDescent="0.5">
      <c r="A149" t="s">
        <v>1165</v>
      </c>
      <c r="B149" t="s">
        <v>1164</v>
      </c>
      <c r="D149" s="1">
        <v>44795.59652777778</v>
      </c>
      <c r="E149" t="s">
        <v>17</v>
      </c>
      <c r="F149" t="s">
        <v>18</v>
      </c>
      <c r="G149">
        <v>34.1</v>
      </c>
      <c r="H149">
        <v>20.02</v>
      </c>
      <c r="I149">
        <v>1.0241</v>
      </c>
      <c r="J149">
        <v>20.091999999999999</v>
      </c>
      <c r="K149">
        <v>3.2000000000000001E-2</v>
      </c>
      <c r="L149">
        <v>2.5000000000000001E-2</v>
      </c>
      <c r="M149">
        <v>1.022</v>
      </c>
      <c r="N149" t="s">
        <v>866</v>
      </c>
      <c r="O149">
        <v>1.163519</v>
      </c>
      <c r="P149">
        <v>0.40828999999999999</v>
      </c>
      <c r="Q149">
        <v>946.81</v>
      </c>
      <c r="S149" s="4">
        <f t="shared" si="2"/>
        <v>990.18044612158951</v>
      </c>
    </row>
    <row r="150" spans="1:19" x14ac:dyDescent="0.5">
      <c r="A150" t="s">
        <v>1166</v>
      </c>
      <c r="B150" t="s">
        <v>1164</v>
      </c>
      <c r="D150" s="1">
        <v>44795.602083333331</v>
      </c>
      <c r="E150" t="s">
        <v>17</v>
      </c>
      <c r="F150" t="s">
        <v>18</v>
      </c>
      <c r="G150">
        <v>34.1</v>
      </c>
      <c r="H150">
        <v>19.989000000000001</v>
      </c>
      <c r="I150">
        <v>1.0241</v>
      </c>
      <c r="J150">
        <v>20.062000000000001</v>
      </c>
      <c r="K150">
        <v>3.3000000000000002E-2</v>
      </c>
      <c r="L150">
        <v>2.5000000000000001E-2</v>
      </c>
      <c r="M150">
        <v>1.022</v>
      </c>
      <c r="N150" t="s">
        <v>866</v>
      </c>
      <c r="O150">
        <v>1.1714739999999999</v>
      </c>
      <c r="P150">
        <v>0.40821000000000002</v>
      </c>
      <c r="Q150">
        <v>953.28</v>
      </c>
      <c r="S150" s="4">
        <f t="shared" si="2"/>
        <v>996.94681686799765</v>
      </c>
    </row>
    <row r="151" spans="1:19" x14ac:dyDescent="0.5">
      <c r="A151" t="s">
        <v>1167</v>
      </c>
      <c r="B151" t="s">
        <v>1168</v>
      </c>
      <c r="D151" s="1">
        <v>44795.607638888891</v>
      </c>
      <c r="E151" t="s">
        <v>17</v>
      </c>
      <c r="F151" t="s">
        <v>18</v>
      </c>
      <c r="G151">
        <v>34.1</v>
      </c>
      <c r="H151">
        <v>19.965</v>
      </c>
      <c r="I151">
        <v>1.0241</v>
      </c>
      <c r="J151">
        <v>20.032</v>
      </c>
      <c r="K151">
        <v>4.1000000000000002E-2</v>
      </c>
      <c r="L151">
        <v>2.5000000000000001E-2</v>
      </c>
      <c r="M151">
        <v>1.022</v>
      </c>
      <c r="N151" t="s">
        <v>866</v>
      </c>
      <c r="O151">
        <v>1.3932770000000001</v>
      </c>
      <c r="P151">
        <v>0.40788000000000002</v>
      </c>
      <c r="Q151">
        <v>1133.76</v>
      </c>
      <c r="S151" s="4">
        <f t="shared" si="2"/>
        <v>1185.6940490645572</v>
      </c>
    </row>
    <row r="152" spans="1:19" x14ac:dyDescent="0.5">
      <c r="A152" t="s">
        <v>1169</v>
      </c>
      <c r="B152" t="s">
        <v>1168</v>
      </c>
      <c r="D152" s="1">
        <v>44795.613888888889</v>
      </c>
      <c r="E152" t="s">
        <v>17</v>
      </c>
      <c r="F152" t="s">
        <v>18</v>
      </c>
      <c r="G152">
        <v>34.1</v>
      </c>
      <c r="H152">
        <v>19.948</v>
      </c>
      <c r="I152">
        <v>1.0241</v>
      </c>
      <c r="J152">
        <v>20.006</v>
      </c>
      <c r="K152">
        <v>3.5999999999999997E-2</v>
      </c>
      <c r="L152">
        <v>2.5000000000000001E-2</v>
      </c>
      <c r="M152">
        <v>1.022</v>
      </c>
      <c r="N152" t="s">
        <v>866</v>
      </c>
      <c r="O152">
        <v>1.3929499999999999</v>
      </c>
      <c r="P152">
        <v>0.40789999999999998</v>
      </c>
      <c r="Q152">
        <v>1133.49</v>
      </c>
      <c r="S152" s="4">
        <f t="shared" si="2"/>
        <v>1185.4116811972419</v>
      </c>
    </row>
    <row r="153" spans="1:19" x14ac:dyDescent="0.5">
      <c r="A153" t="s">
        <v>1170</v>
      </c>
      <c r="B153" t="s">
        <v>1168</v>
      </c>
      <c r="D153" s="1">
        <v>44795.619444444441</v>
      </c>
      <c r="E153" t="s">
        <v>17</v>
      </c>
      <c r="F153" t="s">
        <v>18</v>
      </c>
      <c r="G153">
        <v>34.1</v>
      </c>
      <c r="H153">
        <v>19.937000000000001</v>
      </c>
      <c r="I153">
        <v>1.0241</v>
      </c>
      <c r="J153">
        <v>19.992000000000001</v>
      </c>
      <c r="K153">
        <v>0.04</v>
      </c>
      <c r="L153">
        <v>2.5000000000000001E-2</v>
      </c>
      <c r="M153">
        <v>1.022</v>
      </c>
      <c r="N153" t="s">
        <v>866</v>
      </c>
      <c r="O153">
        <v>1.377149</v>
      </c>
      <c r="P153">
        <v>0.40789999999999998</v>
      </c>
      <c r="Q153">
        <v>1120.6300000000001</v>
      </c>
      <c r="S153" s="4">
        <f t="shared" si="2"/>
        <v>1171.9626042577042</v>
      </c>
    </row>
    <row r="154" spans="1:19" x14ac:dyDescent="0.5">
      <c r="A154" t="s">
        <v>1171</v>
      </c>
      <c r="B154" t="s">
        <v>1172</v>
      </c>
      <c r="D154" s="1">
        <v>44795.625</v>
      </c>
      <c r="E154" t="s">
        <v>17</v>
      </c>
      <c r="F154" t="s">
        <v>18</v>
      </c>
      <c r="G154">
        <v>26.79</v>
      </c>
      <c r="H154">
        <v>19.931999999999999</v>
      </c>
      <c r="I154">
        <v>1.0185</v>
      </c>
      <c r="J154">
        <v>20.001999999999999</v>
      </c>
      <c r="K154">
        <v>3.7999999999999999E-2</v>
      </c>
      <c r="L154">
        <v>2.5000000000000001E-2</v>
      </c>
      <c r="M154">
        <v>1.022</v>
      </c>
      <c r="N154" t="s">
        <v>866</v>
      </c>
      <c r="O154">
        <v>2.5555349999999999</v>
      </c>
      <c r="P154">
        <v>0.40711000000000003</v>
      </c>
      <c r="Q154">
        <v>2090.87</v>
      </c>
      <c r="S154" s="4">
        <f t="shared" si="2"/>
        <v>2186.6463064207687</v>
      </c>
    </row>
    <row r="155" spans="1:19" x14ac:dyDescent="0.5">
      <c r="A155" t="s">
        <v>1173</v>
      </c>
      <c r="B155" t="s">
        <v>1172</v>
      </c>
      <c r="D155" s="1">
        <v>44795.631944444445</v>
      </c>
      <c r="E155" t="s">
        <v>17</v>
      </c>
      <c r="F155" t="s">
        <v>18</v>
      </c>
      <c r="G155">
        <v>26.79</v>
      </c>
      <c r="H155">
        <v>19.928000000000001</v>
      </c>
      <c r="I155">
        <v>1.0185</v>
      </c>
      <c r="J155">
        <v>20.001999999999999</v>
      </c>
      <c r="K155">
        <v>3.4000000000000002E-2</v>
      </c>
      <c r="L155">
        <v>2.5000000000000001E-2</v>
      </c>
      <c r="M155">
        <v>1.022</v>
      </c>
      <c r="N155" t="s">
        <v>866</v>
      </c>
      <c r="O155">
        <v>2.5638200000000002</v>
      </c>
      <c r="P155">
        <v>0.40781000000000001</v>
      </c>
      <c r="Q155">
        <v>2097.65</v>
      </c>
      <c r="S155" s="4">
        <f t="shared" si="2"/>
        <v>2193.7368773111316</v>
      </c>
    </row>
    <row r="156" spans="1:19" x14ac:dyDescent="0.5">
      <c r="A156" t="s">
        <v>1174</v>
      </c>
      <c r="B156" t="s">
        <v>1172</v>
      </c>
      <c r="D156" s="1">
        <v>44795.638194444444</v>
      </c>
      <c r="E156" t="s">
        <v>17</v>
      </c>
      <c r="F156" t="s">
        <v>18</v>
      </c>
      <c r="G156">
        <v>26.79</v>
      </c>
      <c r="H156">
        <v>19.916</v>
      </c>
      <c r="I156">
        <v>1.0185</v>
      </c>
      <c r="J156">
        <v>19.975000000000001</v>
      </c>
      <c r="K156">
        <v>3.6999999999999998E-2</v>
      </c>
      <c r="L156">
        <v>2.5000000000000001E-2</v>
      </c>
      <c r="M156">
        <v>1.022</v>
      </c>
      <c r="N156" t="s">
        <v>866</v>
      </c>
      <c r="O156">
        <v>2.5612010000000001</v>
      </c>
      <c r="P156">
        <v>0.40776000000000001</v>
      </c>
      <c r="Q156">
        <v>2095.5</v>
      </c>
      <c r="S156" s="4">
        <f t="shared" si="2"/>
        <v>2191.4883924417686</v>
      </c>
    </row>
    <row r="157" spans="1:19" x14ac:dyDescent="0.5">
      <c r="A157" t="s">
        <v>1175</v>
      </c>
      <c r="B157" t="s">
        <v>1176</v>
      </c>
      <c r="D157" s="1">
        <v>44795.644444444442</v>
      </c>
      <c r="E157" t="s">
        <v>17</v>
      </c>
      <c r="F157" t="s">
        <v>18</v>
      </c>
      <c r="G157">
        <v>26.79</v>
      </c>
      <c r="H157">
        <v>19.896000000000001</v>
      </c>
      <c r="I157">
        <v>1.0185</v>
      </c>
      <c r="J157">
        <v>19.962</v>
      </c>
      <c r="K157">
        <v>3.2000000000000001E-2</v>
      </c>
      <c r="L157">
        <v>2.5000000000000001E-2</v>
      </c>
      <c r="M157">
        <v>1.022</v>
      </c>
      <c r="N157" t="s">
        <v>866</v>
      </c>
      <c r="O157">
        <v>2.768421</v>
      </c>
      <c r="P157">
        <v>0.40793000000000001</v>
      </c>
      <c r="Q157">
        <v>2265.0300000000002</v>
      </c>
      <c r="S157" s="4">
        <f t="shared" si="2"/>
        <v>2368.7840389083176</v>
      </c>
    </row>
    <row r="158" spans="1:19" x14ac:dyDescent="0.5">
      <c r="A158" t="s">
        <v>1177</v>
      </c>
      <c r="B158" t="s">
        <v>1176</v>
      </c>
      <c r="D158" s="1">
        <v>44795.650694444441</v>
      </c>
      <c r="E158" t="s">
        <v>17</v>
      </c>
      <c r="F158" t="s">
        <v>18</v>
      </c>
      <c r="G158">
        <v>26.79</v>
      </c>
      <c r="H158">
        <v>19.882999999999999</v>
      </c>
      <c r="I158">
        <v>1.0185</v>
      </c>
      <c r="J158">
        <v>19.96</v>
      </c>
      <c r="K158">
        <v>3.1E-2</v>
      </c>
      <c r="L158">
        <v>2.5000000000000001E-2</v>
      </c>
      <c r="M158">
        <v>1.022</v>
      </c>
      <c r="N158" t="s">
        <v>866</v>
      </c>
      <c r="O158">
        <v>2.770696</v>
      </c>
      <c r="P158">
        <v>0.40797</v>
      </c>
      <c r="Q158">
        <v>2266.88</v>
      </c>
      <c r="S158" s="4">
        <f t="shared" si="2"/>
        <v>2370.7187817028857</v>
      </c>
    </row>
    <row r="159" spans="1:19" x14ac:dyDescent="0.5">
      <c r="A159" t="s">
        <v>1178</v>
      </c>
      <c r="B159" t="s">
        <v>1176</v>
      </c>
      <c r="D159" s="1">
        <v>44795.656944444447</v>
      </c>
      <c r="E159" t="s">
        <v>17</v>
      </c>
      <c r="F159" t="s">
        <v>18</v>
      </c>
      <c r="G159">
        <v>26.79</v>
      </c>
      <c r="H159">
        <v>19.864999999999998</v>
      </c>
      <c r="I159">
        <v>1.0185</v>
      </c>
      <c r="J159">
        <v>19.942</v>
      </c>
      <c r="K159">
        <v>3.4000000000000002E-2</v>
      </c>
      <c r="L159">
        <v>2.5000000000000001E-2</v>
      </c>
      <c r="M159">
        <v>1.022</v>
      </c>
      <c r="N159" t="s">
        <v>866</v>
      </c>
      <c r="O159">
        <v>2.7690359999999998</v>
      </c>
      <c r="P159">
        <v>0.40786</v>
      </c>
      <c r="Q159">
        <v>2265.5100000000002</v>
      </c>
      <c r="S159" s="4">
        <f t="shared" si="2"/>
        <v>2369.2860262279892</v>
      </c>
    </row>
    <row r="160" spans="1:19" x14ac:dyDescent="0.5">
      <c r="A160" t="s">
        <v>1179</v>
      </c>
      <c r="B160" t="s">
        <v>1180</v>
      </c>
      <c r="D160" s="1">
        <v>44795.663194444445</v>
      </c>
      <c r="E160" t="s">
        <v>17</v>
      </c>
      <c r="F160" t="s">
        <v>18</v>
      </c>
      <c r="G160">
        <v>33.86</v>
      </c>
      <c r="H160">
        <v>19.88</v>
      </c>
      <c r="I160">
        <v>1.0239</v>
      </c>
      <c r="J160">
        <v>19.97</v>
      </c>
      <c r="K160">
        <v>2.9000000000000001E-2</v>
      </c>
      <c r="L160">
        <v>2.5000000000000001E-2</v>
      </c>
      <c r="M160">
        <v>1.022</v>
      </c>
      <c r="N160" t="s">
        <v>866</v>
      </c>
      <c r="O160">
        <v>3.5146320000000002</v>
      </c>
      <c r="P160">
        <v>0.40822000000000003</v>
      </c>
      <c r="Q160">
        <v>2860.43</v>
      </c>
      <c r="S160" s="4">
        <f t="shared" si="2"/>
        <v>2991.4574766844225</v>
      </c>
    </row>
    <row r="161" spans="1:19" x14ac:dyDescent="0.5">
      <c r="A161" t="s">
        <v>1181</v>
      </c>
      <c r="B161" t="s">
        <v>1180</v>
      </c>
      <c r="D161" s="1">
        <v>44795.670138888891</v>
      </c>
      <c r="E161" t="s">
        <v>17</v>
      </c>
      <c r="F161" t="s">
        <v>18</v>
      </c>
      <c r="G161">
        <v>33.86</v>
      </c>
      <c r="H161">
        <v>19.881</v>
      </c>
      <c r="I161">
        <v>1.0239</v>
      </c>
      <c r="J161">
        <v>19.965</v>
      </c>
      <c r="K161">
        <v>3.1E-2</v>
      </c>
      <c r="L161">
        <v>2.5000000000000001E-2</v>
      </c>
      <c r="M161">
        <v>1.022</v>
      </c>
      <c r="N161" t="s">
        <v>866</v>
      </c>
      <c r="O161">
        <v>3.5257719999999999</v>
      </c>
      <c r="P161">
        <v>0.40827000000000002</v>
      </c>
      <c r="Q161">
        <v>2869.5</v>
      </c>
      <c r="S161" s="4">
        <f t="shared" si="2"/>
        <v>3000.9429454123861</v>
      </c>
    </row>
    <row r="162" spans="1:19" x14ac:dyDescent="0.5">
      <c r="A162" t="s">
        <v>1182</v>
      </c>
      <c r="B162" t="s">
        <v>1180</v>
      </c>
      <c r="D162" s="1">
        <v>44795.676388888889</v>
      </c>
      <c r="E162" t="s">
        <v>17</v>
      </c>
      <c r="F162" t="s">
        <v>18</v>
      </c>
      <c r="G162">
        <v>33.86</v>
      </c>
      <c r="H162">
        <v>19.885999999999999</v>
      </c>
      <c r="I162">
        <v>1.0239</v>
      </c>
      <c r="J162">
        <v>19.984000000000002</v>
      </c>
      <c r="K162">
        <v>3.2000000000000001E-2</v>
      </c>
      <c r="L162">
        <v>2.5000000000000001E-2</v>
      </c>
      <c r="M162">
        <v>1.022</v>
      </c>
      <c r="N162" t="s">
        <v>866</v>
      </c>
      <c r="O162">
        <v>3.521347</v>
      </c>
      <c r="P162">
        <v>0.40816999999999998</v>
      </c>
      <c r="Q162">
        <v>2865.9</v>
      </c>
      <c r="S162" s="4">
        <f t="shared" si="2"/>
        <v>2997.1780405148484</v>
      </c>
    </row>
    <row r="163" spans="1:19" x14ac:dyDescent="0.5">
      <c r="A163" t="s">
        <v>1183</v>
      </c>
      <c r="B163" t="s">
        <v>1184</v>
      </c>
      <c r="D163" s="1">
        <v>44795.683333333334</v>
      </c>
      <c r="E163" t="s">
        <v>17</v>
      </c>
      <c r="F163" t="s">
        <v>18</v>
      </c>
      <c r="G163">
        <v>33.86</v>
      </c>
      <c r="H163">
        <v>19.899000000000001</v>
      </c>
      <c r="I163">
        <v>1.0239</v>
      </c>
      <c r="J163">
        <v>19.997</v>
      </c>
      <c r="K163">
        <v>3.4000000000000002E-2</v>
      </c>
      <c r="L163">
        <v>2.5000000000000001E-2</v>
      </c>
      <c r="M163">
        <v>1.022</v>
      </c>
      <c r="N163" t="s">
        <v>866</v>
      </c>
      <c r="O163">
        <v>3.6752120000000001</v>
      </c>
      <c r="P163">
        <v>0.40811999999999998</v>
      </c>
      <c r="Q163">
        <v>2991.13</v>
      </c>
      <c r="S163" s="4">
        <f t="shared" si="2"/>
        <v>3128.1444406033634</v>
      </c>
    </row>
    <row r="164" spans="1:19" x14ac:dyDescent="0.5">
      <c r="A164" t="s">
        <v>1185</v>
      </c>
      <c r="B164" t="s">
        <v>1184</v>
      </c>
      <c r="D164" s="1">
        <v>44795.689583333333</v>
      </c>
      <c r="E164" t="s">
        <v>17</v>
      </c>
      <c r="F164" t="s">
        <v>18</v>
      </c>
      <c r="G164">
        <v>33.86</v>
      </c>
      <c r="H164">
        <v>19.896999999999998</v>
      </c>
      <c r="I164">
        <v>1.0239</v>
      </c>
      <c r="J164">
        <v>20.004000000000001</v>
      </c>
      <c r="K164">
        <v>3.7999999999999999E-2</v>
      </c>
      <c r="L164">
        <v>2.5000000000000001E-2</v>
      </c>
      <c r="M164">
        <v>1.022</v>
      </c>
      <c r="N164" t="s">
        <v>866</v>
      </c>
      <c r="O164">
        <v>3.6752259999999999</v>
      </c>
      <c r="P164">
        <v>0.40820000000000001</v>
      </c>
      <c r="Q164">
        <v>2991.14</v>
      </c>
      <c r="S164" s="4">
        <f t="shared" si="2"/>
        <v>3128.1548986725229</v>
      </c>
    </row>
    <row r="165" spans="1:19" x14ac:dyDescent="0.5">
      <c r="A165" t="s">
        <v>1186</v>
      </c>
      <c r="B165" t="s">
        <v>1184</v>
      </c>
      <c r="D165" s="1">
        <v>44795.696527777778</v>
      </c>
      <c r="E165" t="s">
        <v>17</v>
      </c>
      <c r="F165" t="s">
        <v>18</v>
      </c>
      <c r="G165">
        <v>33.86</v>
      </c>
      <c r="H165">
        <v>19.898</v>
      </c>
      <c r="I165">
        <v>1.0239</v>
      </c>
      <c r="J165">
        <v>20.007999999999999</v>
      </c>
      <c r="K165">
        <v>3.7999999999999999E-2</v>
      </c>
      <c r="L165">
        <v>2.5000000000000001E-2</v>
      </c>
      <c r="M165">
        <v>1.022</v>
      </c>
      <c r="N165" t="s">
        <v>866</v>
      </c>
      <c r="O165">
        <v>3.6737959999999998</v>
      </c>
      <c r="P165">
        <v>0.40725</v>
      </c>
      <c r="Q165">
        <v>2989.98</v>
      </c>
      <c r="S165" s="4">
        <f t="shared" si="2"/>
        <v>3126.941762649983</v>
      </c>
    </row>
    <row r="166" spans="1:19" x14ac:dyDescent="0.5">
      <c r="A166" t="s">
        <v>1187</v>
      </c>
      <c r="B166" t="s">
        <v>1188</v>
      </c>
      <c r="D166" s="1">
        <v>44795.703472222223</v>
      </c>
      <c r="E166" t="s">
        <v>17</v>
      </c>
      <c r="F166" t="s">
        <v>18</v>
      </c>
      <c r="G166">
        <v>26.82</v>
      </c>
      <c r="H166">
        <v>19.901</v>
      </c>
      <c r="I166">
        <v>1.0185999999999999</v>
      </c>
      <c r="J166">
        <v>19.965</v>
      </c>
      <c r="K166">
        <v>3.6999999999999998E-2</v>
      </c>
      <c r="L166">
        <v>2.5000000000000001E-2</v>
      </c>
      <c r="M166">
        <v>1.022</v>
      </c>
      <c r="N166" t="s">
        <v>866</v>
      </c>
      <c r="O166">
        <v>1.7122109999999999</v>
      </c>
      <c r="P166">
        <v>0.40704000000000001</v>
      </c>
      <c r="Q166">
        <v>1400.84</v>
      </c>
      <c r="S166" s="4">
        <f t="shared" si="2"/>
        <v>1465.0081601852194</v>
      </c>
    </row>
    <row r="167" spans="1:19" x14ac:dyDescent="0.5">
      <c r="A167" t="s">
        <v>1189</v>
      </c>
      <c r="B167" t="s">
        <v>1188</v>
      </c>
      <c r="D167" s="1">
        <v>44795.709027777775</v>
      </c>
      <c r="E167" t="s">
        <v>17</v>
      </c>
      <c r="F167" t="s">
        <v>18</v>
      </c>
      <c r="G167">
        <v>26.82</v>
      </c>
      <c r="H167">
        <v>19.885999999999999</v>
      </c>
      <c r="I167">
        <v>1.0185999999999999</v>
      </c>
      <c r="J167">
        <v>19.949000000000002</v>
      </c>
      <c r="K167">
        <v>3.1E-2</v>
      </c>
      <c r="L167">
        <v>2.5000000000000001E-2</v>
      </c>
      <c r="M167">
        <v>1.022</v>
      </c>
      <c r="N167" t="s">
        <v>866</v>
      </c>
      <c r="O167">
        <v>1.707249</v>
      </c>
      <c r="P167">
        <v>0.40778999999999999</v>
      </c>
      <c r="Q167">
        <v>1396.78</v>
      </c>
      <c r="S167" s="4">
        <f t="shared" si="2"/>
        <v>1460.7621841063296</v>
      </c>
    </row>
    <row r="168" spans="1:19" x14ac:dyDescent="0.5">
      <c r="A168" t="s">
        <v>1190</v>
      </c>
      <c r="B168" t="s">
        <v>1188</v>
      </c>
      <c r="D168" s="1">
        <v>44795.714583333334</v>
      </c>
      <c r="E168" t="s">
        <v>17</v>
      </c>
      <c r="F168" t="s">
        <v>18</v>
      </c>
      <c r="G168">
        <v>26.82</v>
      </c>
      <c r="H168">
        <v>19.875</v>
      </c>
      <c r="I168">
        <v>1.0185999999999999</v>
      </c>
      <c r="J168">
        <v>19.940999999999999</v>
      </c>
      <c r="K168">
        <v>3.3000000000000002E-2</v>
      </c>
      <c r="L168">
        <v>2.5000000000000001E-2</v>
      </c>
      <c r="M168">
        <v>1.022</v>
      </c>
      <c r="N168" t="s">
        <v>866</v>
      </c>
      <c r="O168">
        <v>1.713768</v>
      </c>
      <c r="P168">
        <v>0.40772000000000003</v>
      </c>
      <c r="Q168">
        <v>1402.11</v>
      </c>
      <c r="S168" s="4">
        <f t="shared" si="2"/>
        <v>1466.3363349685173</v>
      </c>
    </row>
    <row r="169" spans="1:19" x14ac:dyDescent="0.5">
      <c r="A169" t="s">
        <v>1191</v>
      </c>
      <c r="B169" t="s">
        <v>1192</v>
      </c>
      <c r="D169" s="1">
        <v>44795.720833333333</v>
      </c>
      <c r="E169" t="s">
        <v>17</v>
      </c>
      <c r="F169" t="s">
        <v>18</v>
      </c>
      <c r="G169">
        <v>26.82</v>
      </c>
      <c r="H169">
        <v>19.870999999999999</v>
      </c>
      <c r="I169">
        <v>1.0185999999999999</v>
      </c>
      <c r="J169">
        <v>19.940000000000001</v>
      </c>
      <c r="K169">
        <v>3.4000000000000002E-2</v>
      </c>
      <c r="L169">
        <v>2.5000000000000001E-2</v>
      </c>
      <c r="M169">
        <v>1.022</v>
      </c>
      <c r="N169" t="s">
        <v>866</v>
      </c>
      <c r="O169">
        <v>1.898347</v>
      </c>
      <c r="P169">
        <v>0.40788999999999997</v>
      </c>
      <c r="Q169">
        <v>1553.12</v>
      </c>
      <c r="S169" s="4">
        <f t="shared" si="2"/>
        <v>1624.2636373510663</v>
      </c>
    </row>
    <row r="170" spans="1:19" x14ac:dyDescent="0.5">
      <c r="A170" t="s">
        <v>1193</v>
      </c>
      <c r="B170" t="s">
        <v>1192</v>
      </c>
      <c r="D170" s="1">
        <v>44795.726388888892</v>
      </c>
      <c r="E170" t="s">
        <v>17</v>
      </c>
      <c r="F170" t="s">
        <v>18</v>
      </c>
      <c r="G170">
        <v>26.82</v>
      </c>
      <c r="H170">
        <v>19.873999999999999</v>
      </c>
      <c r="I170">
        <v>1.0185999999999999</v>
      </c>
      <c r="J170">
        <v>19.943000000000001</v>
      </c>
      <c r="K170">
        <v>3.3000000000000002E-2</v>
      </c>
      <c r="L170">
        <v>2.5000000000000001E-2</v>
      </c>
      <c r="M170">
        <v>1.022</v>
      </c>
      <c r="N170" t="s">
        <v>866</v>
      </c>
      <c r="O170">
        <v>1.9195690000000001</v>
      </c>
      <c r="P170">
        <v>0.40722000000000003</v>
      </c>
      <c r="Q170">
        <v>1570.48</v>
      </c>
      <c r="S170" s="4">
        <f t="shared" si="2"/>
        <v>1642.4188454125263</v>
      </c>
    </row>
    <row r="171" spans="1:19" x14ac:dyDescent="0.5">
      <c r="A171" t="s">
        <v>1194</v>
      </c>
      <c r="B171" t="s">
        <v>1192</v>
      </c>
      <c r="D171" s="1">
        <v>44795.731944444444</v>
      </c>
      <c r="E171" t="s">
        <v>17</v>
      </c>
      <c r="F171" t="s">
        <v>18</v>
      </c>
      <c r="G171">
        <v>26.82</v>
      </c>
      <c r="H171">
        <v>19.87</v>
      </c>
      <c r="I171">
        <v>1.0185999999999999</v>
      </c>
      <c r="J171">
        <v>19.940000000000001</v>
      </c>
      <c r="K171">
        <v>3.9E-2</v>
      </c>
      <c r="L171">
        <v>2.5000000000000001E-2</v>
      </c>
      <c r="M171">
        <v>1.022</v>
      </c>
      <c r="N171" t="s">
        <v>866</v>
      </c>
      <c r="O171">
        <v>1.9020189999999999</v>
      </c>
      <c r="P171">
        <v>0.40716999999999998</v>
      </c>
      <c r="Q171">
        <v>1556.12</v>
      </c>
      <c r="S171" s="4">
        <f t="shared" si="2"/>
        <v>1627.4010580990143</v>
      </c>
    </row>
    <row r="172" spans="1:19" x14ac:dyDescent="0.5">
      <c r="A172" t="s">
        <v>1195</v>
      </c>
      <c r="B172" t="s">
        <v>1196</v>
      </c>
      <c r="D172" s="1">
        <v>44795.738194444442</v>
      </c>
      <c r="E172" t="s">
        <v>17</v>
      </c>
      <c r="F172" t="s">
        <v>18</v>
      </c>
      <c r="G172">
        <v>26.72</v>
      </c>
      <c r="H172">
        <v>19.881</v>
      </c>
      <c r="I172">
        <v>1.0185</v>
      </c>
      <c r="J172">
        <v>19.95</v>
      </c>
      <c r="K172">
        <v>3.2000000000000001E-2</v>
      </c>
      <c r="L172">
        <v>2.5000000000000001E-2</v>
      </c>
      <c r="M172">
        <v>1.022</v>
      </c>
      <c r="N172" t="s">
        <v>866</v>
      </c>
      <c r="O172">
        <v>0.84714199999999995</v>
      </c>
      <c r="P172">
        <v>0.40788999999999997</v>
      </c>
      <c r="Q172">
        <v>693.14</v>
      </c>
      <c r="S172" s="4">
        <f t="shared" si="2"/>
        <v>724.89060574425548</v>
      </c>
    </row>
    <row r="173" spans="1:19" x14ac:dyDescent="0.5">
      <c r="A173" t="s">
        <v>1197</v>
      </c>
      <c r="B173" t="s">
        <v>1196</v>
      </c>
      <c r="D173" s="1">
        <v>44795.743750000001</v>
      </c>
      <c r="E173" t="s">
        <v>17</v>
      </c>
      <c r="F173" t="s">
        <v>18</v>
      </c>
      <c r="G173">
        <v>26.72</v>
      </c>
      <c r="H173">
        <v>19.859000000000002</v>
      </c>
      <c r="I173">
        <v>1.0185</v>
      </c>
      <c r="J173">
        <v>19.927</v>
      </c>
      <c r="K173">
        <v>3.2000000000000001E-2</v>
      </c>
      <c r="L173">
        <v>2.5000000000000001E-2</v>
      </c>
      <c r="M173">
        <v>1.022</v>
      </c>
      <c r="N173" t="s">
        <v>866</v>
      </c>
      <c r="O173">
        <v>0.84992999999999996</v>
      </c>
      <c r="P173">
        <v>0.40703</v>
      </c>
      <c r="Q173">
        <v>695.41</v>
      </c>
      <c r="S173" s="4">
        <f t="shared" si="2"/>
        <v>727.26458744353624</v>
      </c>
    </row>
    <row r="174" spans="1:19" x14ac:dyDescent="0.5">
      <c r="A174" t="s">
        <v>1198</v>
      </c>
      <c r="B174" t="s">
        <v>1196</v>
      </c>
      <c r="D174" s="1">
        <v>44795.749305555553</v>
      </c>
      <c r="E174" t="s">
        <v>17</v>
      </c>
      <c r="F174" t="s">
        <v>18</v>
      </c>
      <c r="G174">
        <v>26.72</v>
      </c>
      <c r="H174">
        <v>19.850999999999999</v>
      </c>
      <c r="I174">
        <v>1.0185</v>
      </c>
      <c r="J174">
        <v>19.923999999999999</v>
      </c>
      <c r="K174">
        <v>0.03</v>
      </c>
      <c r="L174">
        <v>2.5000000000000001E-2</v>
      </c>
      <c r="M174">
        <v>1.022</v>
      </c>
      <c r="N174" t="s">
        <v>866</v>
      </c>
      <c r="O174">
        <v>0.86242600000000003</v>
      </c>
      <c r="P174">
        <v>0.40772000000000003</v>
      </c>
      <c r="Q174">
        <v>705.64</v>
      </c>
      <c r="S174" s="4">
        <f t="shared" si="2"/>
        <v>737.96319219403938</v>
      </c>
    </row>
    <row r="175" spans="1:19" x14ac:dyDescent="0.5">
      <c r="A175" t="s">
        <v>1199</v>
      </c>
      <c r="B175" t="s">
        <v>1200</v>
      </c>
      <c r="D175" s="1">
        <v>44795.754861111112</v>
      </c>
      <c r="E175" t="s">
        <v>17</v>
      </c>
      <c r="F175" t="s">
        <v>18</v>
      </c>
      <c r="G175">
        <v>26.72</v>
      </c>
      <c r="H175">
        <v>19.844000000000001</v>
      </c>
      <c r="I175">
        <v>1.0185</v>
      </c>
      <c r="J175">
        <v>19.931999999999999</v>
      </c>
      <c r="K175">
        <v>0.03</v>
      </c>
      <c r="L175">
        <v>2.5000000000000001E-2</v>
      </c>
      <c r="M175">
        <v>1.022</v>
      </c>
      <c r="N175" t="s">
        <v>866</v>
      </c>
      <c r="O175">
        <v>1.9192009999999999</v>
      </c>
      <c r="P175">
        <v>0.40794999999999998</v>
      </c>
      <c r="Q175">
        <v>1570.29</v>
      </c>
      <c r="S175" s="4">
        <f t="shared" si="2"/>
        <v>1642.2201420984895</v>
      </c>
    </row>
    <row r="176" spans="1:19" x14ac:dyDescent="0.5">
      <c r="A176" t="s">
        <v>1201</v>
      </c>
      <c r="B176" t="s">
        <v>1200</v>
      </c>
      <c r="D176" s="1">
        <v>44795.760416666664</v>
      </c>
      <c r="E176" t="s">
        <v>17</v>
      </c>
      <c r="F176" t="s">
        <v>18</v>
      </c>
      <c r="G176">
        <v>26.72</v>
      </c>
      <c r="H176">
        <v>19.837</v>
      </c>
      <c r="I176">
        <v>1.0185</v>
      </c>
      <c r="J176">
        <v>19.931999999999999</v>
      </c>
      <c r="K176">
        <v>2.8000000000000001E-2</v>
      </c>
      <c r="L176">
        <v>2.5000000000000001E-2</v>
      </c>
      <c r="M176">
        <v>1.022</v>
      </c>
      <c r="N176" t="s">
        <v>866</v>
      </c>
      <c r="O176">
        <v>1.902166</v>
      </c>
      <c r="P176">
        <v>0.40794000000000002</v>
      </c>
      <c r="Q176">
        <v>1556.35</v>
      </c>
      <c r="S176" s="4">
        <f t="shared" si="2"/>
        <v>1627.6415936896906</v>
      </c>
    </row>
    <row r="177" spans="1:19" x14ac:dyDescent="0.5">
      <c r="A177" t="s">
        <v>1202</v>
      </c>
      <c r="B177" t="s">
        <v>1200</v>
      </c>
      <c r="D177" s="1">
        <v>44795.76666666667</v>
      </c>
      <c r="E177" t="s">
        <v>17</v>
      </c>
      <c r="F177" t="s">
        <v>18</v>
      </c>
      <c r="G177">
        <v>26.72</v>
      </c>
      <c r="H177">
        <v>19.866</v>
      </c>
      <c r="I177">
        <v>1.0185</v>
      </c>
      <c r="J177">
        <v>19.954000000000001</v>
      </c>
      <c r="K177">
        <v>2.8000000000000001E-2</v>
      </c>
      <c r="L177">
        <v>2.5000000000000001E-2</v>
      </c>
      <c r="M177">
        <v>1.022</v>
      </c>
      <c r="N177" t="s">
        <v>866</v>
      </c>
      <c r="O177">
        <v>1.894425</v>
      </c>
      <c r="P177">
        <v>0.40794000000000002</v>
      </c>
      <c r="Q177">
        <v>1550.02</v>
      </c>
      <c r="S177" s="4">
        <f t="shared" si="2"/>
        <v>1621.02163591152</v>
      </c>
    </row>
    <row r="178" spans="1:19" x14ac:dyDescent="0.5">
      <c r="A178" t="s">
        <v>1203</v>
      </c>
      <c r="B178" t="s">
        <v>30</v>
      </c>
      <c r="D178" s="1">
        <v>44795.772222222222</v>
      </c>
      <c r="E178" t="s">
        <v>31</v>
      </c>
      <c r="F178" t="s">
        <v>18</v>
      </c>
      <c r="G178">
        <v>33</v>
      </c>
      <c r="H178">
        <v>19.911000000000001</v>
      </c>
      <c r="I178">
        <v>1.0233000000000001</v>
      </c>
      <c r="J178">
        <v>20.015999999999998</v>
      </c>
      <c r="K178">
        <v>2.7E-2</v>
      </c>
      <c r="L178">
        <v>2.5000000000000001E-2</v>
      </c>
      <c r="M178">
        <v>1.022</v>
      </c>
      <c r="N178" t="s">
        <v>866</v>
      </c>
      <c r="O178">
        <v>2.6296430000000002</v>
      </c>
      <c r="P178">
        <v>0.40841</v>
      </c>
      <c r="Q178">
        <v>2141.56</v>
      </c>
      <c r="S178" s="4">
        <f t="shared" si="2"/>
        <v>2239.6582589919321</v>
      </c>
    </row>
    <row r="179" spans="1:19" x14ac:dyDescent="0.5">
      <c r="A179" t="s">
        <v>1204</v>
      </c>
      <c r="B179" t="s">
        <v>1205</v>
      </c>
      <c r="D179" s="1">
        <v>44795.77847222222</v>
      </c>
      <c r="E179" t="s">
        <v>17</v>
      </c>
      <c r="F179" t="s">
        <v>18</v>
      </c>
      <c r="G179">
        <v>26.3</v>
      </c>
      <c r="H179">
        <v>19.95</v>
      </c>
      <c r="I179">
        <v>1.0182</v>
      </c>
      <c r="J179">
        <v>20.024999999999999</v>
      </c>
      <c r="K179">
        <v>2.5999999999999999E-2</v>
      </c>
      <c r="L179">
        <v>2.5000000000000001E-2</v>
      </c>
      <c r="M179">
        <v>1.022</v>
      </c>
      <c r="N179" t="s">
        <v>866</v>
      </c>
      <c r="O179">
        <v>1.703303</v>
      </c>
      <c r="P179">
        <v>0.40797</v>
      </c>
      <c r="Q179">
        <v>1394.11</v>
      </c>
      <c r="S179" s="4">
        <f t="shared" si="2"/>
        <v>1457.9698796406556</v>
      </c>
    </row>
    <row r="180" spans="1:19" x14ac:dyDescent="0.5">
      <c r="A180" t="s">
        <v>1206</v>
      </c>
      <c r="B180" t="s">
        <v>1205</v>
      </c>
      <c r="D180" s="1">
        <v>44795.784722222219</v>
      </c>
      <c r="E180" t="s">
        <v>17</v>
      </c>
      <c r="F180" t="s">
        <v>18</v>
      </c>
      <c r="G180">
        <v>26.3</v>
      </c>
      <c r="H180">
        <v>19.966999999999999</v>
      </c>
      <c r="I180">
        <v>1.0181</v>
      </c>
      <c r="J180">
        <v>20.036000000000001</v>
      </c>
      <c r="K180">
        <v>3.5999999999999997E-2</v>
      </c>
      <c r="L180">
        <v>2.5000000000000001E-2</v>
      </c>
      <c r="M180">
        <v>1.022</v>
      </c>
      <c r="N180" t="s">
        <v>866</v>
      </c>
      <c r="O180">
        <v>1.70031</v>
      </c>
      <c r="P180">
        <v>0.40742</v>
      </c>
      <c r="Q180">
        <v>1391.67</v>
      </c>
      <c r="S180" s="4">
        <f t="shared" si="2"/>
        <v>1455.418110765658</v>
      </c>
    </row>
    <row r="181" spans="1:19" x14ac:dyDescent="0.5">
      <c r="A181" t="s">
        <v>1207</v>
      </c>
      <c r="B181" t="s">
        <v>1205</v>
      </c>
      <c r="D181" s="1">
        <v>44795.790277777778</v>
      </c>
      <c r="E181" t="s">
        <v>17</v>
      </c>
      <c r="F181" t="s">
        <v>18</v>
      </c>
      <c r="G181">
        <v>26.3</v>
      </c>
      <c r="H181">
        <v>19.998999999999999</v>
      </c>
      <c r="I181">
        <v>1.0181</v>
      </c>
      <c r="J181">
        <v>20.071999999999999</v>
      </c>
      <c r="K181">
        <v>2.9000000000000001E-2</v>
      </c>
      <c r="L181">
        <v>2.5000000000000001E-2</v>
      </c>
      <c r="M181">
        <v>1.022</v>
      </c>
      <c r="N181" t="s">
        <v>866</v>
      </c>
      <c r="O181">
        <v>1.697621</v>
      </c>
      <c r="P181">
        <v>0.40758</v>
      </c>
      <c r="Q181">
        <v>1389.48</v>
      </c>
      <c r="S181" s="4">
        <f t="shared" si="2"/>
        <v>1453.1277936196559</v>
      </c>
    </row>
    <row r="182" spans="1:19" x14ac:dyDescent="0.5">
      <c r="A182" t="s">
        <v>1208</v>
      </c>
      <c r="B182" t="s">
        <v>1209</v>
      </c>
      <c r="D182" s="1">
        <v>44795.796527777777</v>
      </c>
      <c r="E182" t="s">
        <v>17</v>
      </c>
      <c r="F182" t="s">
        <v>18</v>
      </c>
      <c r="G182">
        <v>26.3</v>
      </c>
      <c r="H182">
        <v>20.021000000000001</v>
      </c>
      <c r="I182">
        <v>1.0181</v>
      </c>
      <c r="J182">
        <v>20.088000000000001</v>
      </c>
      <c r="K182">
        <v>3.3000000000000002E-2</v>
      </c>
      <c r="L182">
        <v>2.5000000000000001E-2</v>
      </c>
      <c r="M182">
        <v>1.022</v>
      </c>
      <c r="N182" t="s">
        <v>866</v>
      </c>
      <c r="O182">
        <v>1.2304600000000001</v>
      </c>
      <c r="P182">
        <v>0.40738999999999997</v>
      </c>
      <c r="Q182">
        <v>1007.12</v>
      </c>
      <c r="S182" s="4">
        <f t="shared" si="2"/>
        <v>1053.2530612245068</v>
      </c>
    </row>
    <row r="183" spans="1:19" x14ac:dyDescent="0.5">
      <c r="A183" t="s">
        <v>1210</v>
      </c>
      <c r="B183" t="s">
        <v>1209</v>
      </c>
      <c r="D183" s="1">
        <v>44795.802083333336</v>
      </c>
      <c r="E183" t="s">
        <v>17</v>
      </c>
      <c r="F183" t="s">
        <v>18</v>
      </c>
      <c r="G183">
        <v>26.3</v>
      </c>
      <c r="H183">
        <v>20.041</v>
      </c>
      <c r="I183">
        <v>1.0181</v>
      </c>
      <c r="J183">
        <v>20.106999999999999</v>
      </c>
      <c r="K183">
        <v>3.1E-2</v>
      </c>
      <c r="L183">
        <v>2.5000000000000001E-2</v>
      </c>
      <c r="M183">
        <v>1.022</v>
      </c>
      <c r="N183" t="s">
        <v>866</v>
      </c>
      <c r="O183">
        <v>1.227805</v>
      </c>
      <c r="P183">
        <v>0.40799999999999997</v>
      </c>
      <c r="Q183">
        <v>1004.95</v>
      </c>
      <c r="S183" s="4">
        <f t="shared" si="2"/>
        <v>1050.9836602168243</v>
      </c>
    </row>
    <row r="184" spans="1:19" x14ac:dyDescent="0.5">
      <c r="A184" t="s">
        <v>1211</v>
      </c>
      <c r="B184" t="s">
        <v>1209</v>
      </c>
      <c r="D184" s="1">
        <v>44795.808333333334</v>
      </c>
      <c r="E184" t="s">
        <v>17</v>
      </c>
      <c r="F184" t="s">
        <v>18</v>
      </c>
      <c r="G184">
        <v>26.3</v>
      </c>
      <c r="H184">
        <v>20.056999999999999</v>
      </c>
      <c r="I184">
        <v>1.0181</v>
      </c>
      <c r="J184">
        <v>20.12</v>
      </c>
      <c r="K184">
        <v>3.7999999999999999E-2</v>
      </c>
      <c r="L184">
        <v>2.5000000000000001E-2</v>
      </c>
      <c r="M184">
        <v>1.022</v>
      </c>
      <c r="N184" t="s">
        <v>866</v>
      </c>
      <c r="O184">
        <v>1.2242029999999999</v>
      </c>
      <c r="P184">
        <v>0.40795999999999999</v>
      </c>
      <c r="Q184">
        <v>1002.01</v>
      </c>
      <c r="S184" s="4">
        <f t="shared" si="2"/>
        <v>1047.9089878838352</v>
      </c>
    </row>
    <row r="185" spans="1:19" x14ac:dyDescent="0.5">
      <c r="A185" t="s">
        <v>1212</v>
      </c>
      <c r="B185" t="s">
        <v>1213</v>
      </c>
      <c r="D185" s="1">
        <v>44795.813888888886</v>
      </c>
      <c r="E185" t="s">
        <v>17</v>
      </c>
      <c r="F185" t="s">
        <v>18</v>
      </c>
      <c r="G185">
        <v>34.22</v>
      </c>
      <c r="H185">
        <v>20.064</v>
      </c>
      <c r="I185">
        <v>1.0241</v>
      </c>
      <c r="J185">
        <v>20.129000000000001</v>
      </c>
      <c r="K185">
        <v>3.2000000000000001E-2</v>
      </c>
      <c r="L185">
        <v>2.5000000000000001E-2</v>
      </c>
      <c r="M185">
        <v>1.022</v>
      </c>
      <c r="N185" t="s">
        <v>866</v>
      </c>
      <c r="O185">
        <v>1.1176330000000001</v>
      </c>
      <c r="P185">
        <v>0.40781000000000001</v>
      </c>
      <c r="Q185">
        <v>909.4</v>
      </c>
      <c r="S185" s="4">
        <f t="shared" si="2"/>
        <v>951.05680939467641</v>
      </c>
    </row>
    <row r="186" spans="1:19" x14ac:dyDescent="0.5">
      <c r="A186" t="s">
        <v>1214</v>
      </c>
      <c r="B186" t="s">
        <v>1213</v>
      </c>
      <c r="D186" s="1">
        <v>44795.819444444445</v>
      </c>
      <c r="E186" t="s">
        <v>17</v>
      </c>
      <c r="F186" t="s">
        <v>18</v>
      </c>
      <c r="G186">
        <v>34.22</v>
      </c>
      <c r="H186">
        <v>20.068999999999999</v>
      </c>
      <c r="I186">
        <v>1.0241</v>
      </c>
      <c r="J186">
        <v>20.134</v>
      </c>
      <c r="K186">
        <v>3.3000000000000002E-2</v>
      </c>
      <c r="L186">
        <v>2.5000000000000001E-2</v>
      </c>
      <c r="M186">
        <v>1.022</v>
      </c>
      <c r="N186" t="s">
        <v>866</v>
      </c>
      <c r="O186">
        <v>1.118301</v>
      </c>
      <c r="P186">
        <v>0.40816999999999998</v>
      </c>
      <c r="Q186">
        <v>909.94</v>
      </c>
      <c r="S186" s="4">
        <f t="shared" si="2"/>
        <v>951.62154512930715</v>
      </c>
    </row>
    <row r="187" spans="1:19" x14ac:dyDescent="0.5">
      <c r="A187" t="s">
        <v>1215</v>
      </c>
      <c r="B187" t="s">
        <v>1213</v>
      </c>
      <c r="D187" s="1">
        <v>44795.824999999997</v>
      </c>
      <c r="E187" t="s">
        <v>17</v>
      </c>
      <c r="F187" t="s">
        <v>18</v>
      </c>
      <c r="G187">
        <v>34.22</v>
      </c>
      <c r="H187">
        <v>20.074999999999999</v>
      </c>
      <c r="I187">
        <v>1.0241</v>
      </c>
      <c r="J187">
        <v>20.152999999999999</v>
      </c>
      <c r="K187">
        <v>3.5000000000000003E-2</v>
      </c>
      <c r="L187">
        <v>2.5000000000000001E-2</v>
      </c>
      <c r="M187">
        <v>1.022</v>
      </c>
      <c r="N187" t="s">
        <v>866</v>
      </c>
      <c r="O187">
        <v>1.1200110000000001</v>
      </c>
      <c r="P187">
        <v>0.40749999999999997</v>
      </c>
      <c r="Q187">
        <v>911.34</v>
      </c>
      <c r="S187" s="4">
        <f t="shared" si="2"/>
        <v>953.08567481168291</v>
      </c>
    </row>
    <row r="188" spans="1:19" x14ac:dyDescent="0.5">
      <c r="A188" t="s">
        <v>1216</v>
      </c>
      <c r="B188" t="s">
        <v>1217</v>
      </c>
      <c r="D188" s="1">
        <v>44795.830555555556</v>
      </c>
      <c r="E188" t="s">
        <v>17</v>
      </c>
      <c r="F188" t="s">
        <v>18</v>
      </c>
      <c r="G188">
        <v>34.22</v>
      </c>
      <c r="H188">
        <v>20.093</v>
      </c>
      <c r="I188">
        <v>1.0241</v>
      </c>
      <c r="J188">
        <v>20.216999999999999</v>
      </c>
      <c r="K188">
        <v>3.4000000000000002E-2</v>
      </c>
      <c r="L188">
        <v>2.5000000000000001E-2</v>
      </c>
      <c r="M188">
        <v>1.022</v>
      </c>
      <c r="N188" t="s">
        <v>866</v>
      </c>
      <c r="O188">
        <v>2.6848839999999998</v>
      </c>
      <c r="P188">
        <v>0.40844999999999998</v>
      </c>
      <c r="Q188">
        <v>2184.66</v>
      </c>
      <c r="S188" s="4">
        <f t="shared" si="2"/>
        <v>2284.7325370707867</v>
      </c>
    </row>
    <row r="189" spans="1:19" x14ac:dyDescent="0.5">
      <c r="A189" t="s">
        <v>1218</v>
      </c>
      <c r="B189" t="s">
        <v>1217</v>
      </c>
      <c r="D189" s="1">
        <v>44795.836805555555</v>
      </c>
      <c r="E189" t="s">
        <v>17</v>
      </c>
      <c r="F189" t="s">
        <v>18</v>
      </c>
      <c r="G189">
        <v>34.22</v>
      </c>
      <c r="H189">
        <v>20.119</v>
      </c>
      <c r="I189">
        <v>1.0241</v>
      </c>
      <c r="J189">
        <v>20.247</v>
      </c>
      <c r="K189">
        <v>3.7999999999999999E-2</v>
      </c>
      <c r="L189">
        <v>2.5000000000000001E-2</v>
      </c>
      <c r="M189">
        <v>1.022</v>
      </c>
      <c r="N189" t="s">
        <v>866</v>
      </c>
      <c r="O189">
        <v>2.6924779999999999</v>
      </c>
      <c r="P189">
        <v>0.40778999999999999</v>
      </c>
      <c r="Q189">
        <v>2190.85</v>
      </c>
      <c r="S189" s="4">
        <f t="shared" si="2"/>
        <v>2291.2060818807199</v>
      </c>
    </row>
    <row r="190" spans="1:19" x14ac:dyDescent="0.5">
      <c r="A190" t="s">
        <v>1219</v>
      </c>
      <c r="B190" t="s">
        <v>1217</v>
      </c>
      <c r="D190" s="1">
        <v>44795.84375</v>
      </c>
      <c r="E190" t="s">
        <v>17</v>
      </c>
      <c r="F190" t="s">
        <v>18</v>
      </c>
      <c r="G190">
        <v>34.22</v>
      </c>
      <c r="H190">
        <v>20.14</v>
      </c>
      <c r="I190">
        <v>1.0241</v>
      </c>
      <c r="J190">
        <v>20.283000000000001</v>
      </c>
      <c r="K190">
        <v>3.5000000000000003E-2</v>
      </c>
      <c r="L190">
        <v>2.5000000000000001E-2</v>
      </c>
      <c r="M190">
        <v>1.022</v>
      </c>
      <c r="N190" t="s">
        <v>866</v>
      </c>
      <c r="O190">
        <v>2.6951480000000001</v>
      </c>
      <c r="P190">
        <v>0.40853</v>
      </c>
      <c r="Q190">
        <v>2193.04</v>
      </c>
      <c r="S190" s="4">
        <f t="shared" si="2"/>
        <v>2293.496399026722</v>
      </c>
    </row>
    <row r="191" spans="1:19" x14ac:dyDescent="0.5">
      <c r="A191" t="s">
        <v>1220</v>
      </c>
      <c r="B191" t="s">
        <v>1221</v>
      </c>
      <c r="D191" s="1">
        <v>44795.85</v>
      </c>
      <c r="E191" t="s">
        <v>17</v>
      </c>
      <c r="F191" t="s">
        <v>18</v>
      </c>
      <c r="G191">
        <v>26.58</v>
      </c>
      <c r="H191">
        <v>20.146999999999998</v>
      </c>
      <c r="I191">
        <v>1.0183</v>
      </c>
      <c r="J191">
        <v>20.254000000000001</v>
      </c>
      <c r="K191">
        <v>3.1E-2</v>
      </c>
      <c r="L191">
        <v>2.5000000000000001E-2</v>
      </c>
      <c r="M191">
        <v>1.022</v>
      </c>
      <c r="N191" t="s">
        <v>866</v>
      </c>
      <c r="O191">
        <v>0.790574</v>
      </c>
      <c r="P191">
        <v>0.40803</v>
      </c>
      <c r="Q191">
        <v>646.96</v>
      </c>
      <c r="S191" s="4">
        <f t="shared" si="2"/>
        <v>676.59524236417406</v>
      </c>
    </row>
    <row r="192" spans="1:19" x14ac:dyDescent="0.5">
      <c r="A192" t="s">
        <v>1222</v>
      </c>
      <c r="B192" t="s">
        <v>1221</v>
      </c>
      <c r="D192" s="1">
        <v>44795.854861111111</v>
      </c>
      <c r="E192" t="s">
        <v>17</v>
      </c>
      <c r="F192" t="s">
        <v>18</v>
      </c>
      <c r="G192">
        <v>26.58</v>
      </c>
      <c r="H192">
        <v>20.135000000000002</v>
      </c>
      <c r="I192">
        <v>1.0183</v>
      </c>
      <c r="J192">
        <v>20.248999999999999</v>
      </c>
      <c r="K192">
        <v>3.3000000000000002E-2</v>
      </c>
      <c r="L192">
        <v>2.5000000000000001E-2</v>
      </c>
      <c r="M192">
        <v>1.022</v>
      </c>
      <c r="N192" t="s">
        <v>866</v>
      </c>
      <c r="O192">
        <v>0.78741700000000003</v>
      </c>
      <c r="P192">
        <v>0.40792</v>
      </c>
      <c r="Q192">
        <v>644.38</v>
      </c>
      <c r="S192" s="4">
        <f t="shared" si="2"/>
        <v>673.89706052093857</v>
      </c>
    </row>
    <row r="193" spans="1:19" x14ac:dyDescent="0.5">
      <c r="A193" t="s">
        <v>1223</v>
      </c>
      <c r="B193" t="s">
        <v>1221</v>
      </c>
      <c r="D193" s="1">
        <v>44795.86041666667</v>
      </c>
      <c r="E193" t="s">
        <v>17</v>
      </c>
      <c r="F193" t="s">
        <v>18</v>
      </c>
      <c r="G193">
        <v>26.58</v>
      </c>
      <c r="H193">
        <v>20.134</v>
      </c>
      <c r="I193">
        <v>1.0183</v>
      </c>
      <c r="J193">
        <v>20.239999999999998</v>
      </c>
      <c r="K193">
        <v>2.9000000000000001E-2</v>
      </c>
      <c r="L193">
        <v>2.5000000000000001E-2</v>
      </c>
      <c r="M193">
        <v>1.022</v>
      </c>
      <c r="N193" t="s">
        <v>866</v>
      </c>
      <c r="O193">
        <v>0.78451899999999997</v>
      </c>
      <c r="P193">
        <v>0.40808</v>
      </c>
      <c r="Q193">
        <v>642</v>
      </c>
      <c r="S193" s="4">
        <f t="shared" si="2"/>
        <v>671.40804006089979</v>
      </c>
    </row>
    <row r="194" spans="1:19" x14ac:dyDescent="0.5">
      <c r="A194" t="s">
        <v>1224</v>
      </c>
      <c r="B194" t="s">
        <v>1225</v>
      </c>
      <c r="D194" s="1">
        <v>44795.865972222222</v>
      </c>
      <c r="E194" t="s">
        <v>17</v>
      </c>
      <c r="F194" t="s">
        <v>18</v>
      </c>
      <c r="G194">
        <v>26.58</v>
      </c>
      <c r="H194">
        <v>20.126999999999999</v>
      </c>
      <c r="I194">
        <v>1.0183</v>
      </c>
      <c r="J194">
        <v>20.262</v>
      </c>
      <c r="K194">
        <v>3.1E-2</v>
      </c>
      <c r="L194">
        <v>2.5000000000000001E-2</v>
      </c>
      <c r="M194">
        <v>1.022</v>
      </c>
      <c r="N194" t="s">
        <v>866</v>
      </c>
      <c r="O194">
        <v>1.2726310000000001</v>
      </c>
      <c r="P194">
        <v>0.40806999999999999</v>
      </c>
      <c r="Q194">
        <v>1041.45</v>
      </c>
      <c r="S194" s="4">
        <f t="shared" si="2"/>
        <v>1089.1556126501932</v>
      </c>
    </row>
    <row r="195" spans="1:19" x14ac:dyDescent="0.5">
      <c r="A195" t="s">
        <v>1226</v>
      </c>
      <c r="B195" t="s">
        <v>1225</v>
      </c>
      <c r="D195" s="1">
        <v>44795.871527777781</v>
      </c>
      <c r="E195" t="s">
        <v>17</v>
      </c>
      <c r="F195" t="s">
        <v>18</v>
      </c>
      <c r="G195">
        <v>26.58</v>
      </c>
      <c r="H195">
        <v>20.145</v>
      </c>
      <c r="I195">
        <v>1.0183</v>
      </c>
      <c r="J195">
        <v>20.279</v>
      </c>
      <c r="K195">
        <v>2.9000000000000001E-2</v>
      </c>
      <c r="L195">
        <v>2.5000000000000001E-2</v>
      </c>
      <c r="M195">
        <v>1.022</v>
      </c>
      <c r="N195" t="s">
        <v>866</v>
      </c>
      <c r="O195">
        <v>1.270888</v>
      </c>
      <c r="P195">
        <v>0.40809000000000001</v>
      </c>
      <c r="Q195">
        <v>1040.02</v>
      </c>
      <c r="S195" s="4">
        <f t="shared" ref="S195:S241" si="3">Q195*1.04580691598271</f>
        <v>1087.6601087603381</v>
      </c>
    </row>
    <row r="196" spans="1:19" x14ac:dyDescent="0.5">
      <c r="A196" t="s">
        <v>1227</v>
      </c>
      <c r="B196" t="s">
        <v>1225</v>
      </c>
      <c r="D196" s="1">
        <v>44795.877083333333</v>
      </c>
      <c r="E196" t="s">
        <v>17</v>
      </c>
      <c r="F196" t="s">
        <v>18</v>
      </c>
      <c r="G196">
        <v>26.58</v>
      </c>
      <c r="H196">
        <v>20.145</v>
      </c>
      <c r="I196">
        <v>1.0183</v>
      </c>
      <c r="J196">
        <v>20.276</v>
      </c>
      <c r="K196">
        <v>3.1E-2</v>
      </c>
      <c r="L196">
        <v>2.5000000000000001E-2</v>
      </c>
      <c r="M196">
        <v>1.022</v>
      </c>
      <c r="N196" t="s">
        <v>866</v>
      </c>
      <c r="O196">
        <v>1.2727489999999999</v>
      </c>
      <c r="P196">
        <v>0.40808</v>
      </c>
      <c r="Q196">
        <v>1041.55</v>
      </c>
      <c r="S196" s="4">
        <f t="shared" si="3"/>
        <v>1089.2601933417914</v>
      </c>
    </row>
    <row r="197" spans="1:19" x14ac:dyDescent="0.5">
      <c r="A197" t="s">
        <v>1228</v>
      </c>
      <c r="B197" t="s">
        <v>1229</v>
      </c>
      <c r="D197" s="1">
        <v>44795.882638888892</v>
      </c>
      <c r="E197" t="s">
        <v>17</v>
      </c>
      <c r="F197" t="s">
        <v>18</v>
      </c>
      <c r="G197">
        <v>33.97</v>
      </c>
      <c r="H197">
        <v>20.152000000000001</v>
      </c>
      <c r="I197">
        <v>1.0239</v>
      </c>
      <c r="J197">
        <v>20.308</v>
      </c>
      <c r="K197">
        <v>3.1E-2</v>
      </c>
      <c r="L197">
        <v>2.5000000000000001E-2</v>
      </c>
      <c r="M197">
        <v>1.022</v>
      </c>
      <c r="N197" t="s">
        <v>866</v>
      </c>
      <c r="O197">
        <v>2.2983120000000001</v>
      </c>
      <c r="P197">
        <v>0.40861999999999998</v>
      </c>
      <c r="Q197">
        <v>1870.49</v>
      </c>
      <c r="S197" s="4">
        <f t="shared" si="3"/>
        <v>1956.1713782764991</v>
      </c>
    </row>
    <row r="198" spans="1:19" x14ac:dyDescent="0.5">
      <c r="A198" t="s">
        <v>1230</v>
      </c>
      <c r="B198" t="s">
        <v>1229</v>
      </c>
      <c r="D198" s="1">
        <v>44795.888888888891</v>
      </c>
      <c r="E198" t="s">
        <v>17</v>
      </c>
      <c r="F198" t="s">
        <v>18</v>
      </c>
      <c r="G198">
        <v>33.97</v>
      </c>
      <c r="H198">
        <v>20.161000000000001</v>
      </c>
      <c r="I198">
        <v>1.0239</v>
      </c>
      <c r="J198">
        <v>20.312000000000001</v>
      </c>
      <c r="K198">
        <v>0.03</v>
      </c>
      <c r="L198">
        <v>2.5000000000000001E-2</v>
      </c>
      <c r="M198">
        <v>1.022</v>
      </c>
      <c r="N198" t="s">
        <v>866</v>
      </c>
      <c r="O198">
        <v>2.3061739999999999</v>
      </c>
      <c r="P198">
        <v>0.40861999999999998</v>
      </c>
      <c r="Q198">
        <v>1876.89</v>
      </c>
      <c r="S198" s="4">
        <f t="shared" si="3"/>
        <v>1962.8645425387886</v>
      </c>
    </row>
    <row r="199" spans="1:19" x14ac:dyDescent="0.5">
      <c r="A199" t="s">
        <v>1231</v>
      </c>
      <c r="B199" t="s">
        <v>1229</v>
      </c>
      <c r="D199" s="1">
        <v>44795.895138888889</v>
      </c>
      <c r="E199" t="s">
        <v>17</v>
      </c>
      <c r="F199" t="s">
        <v>18</v>
      </c>
      <c r="G199">
        <v>33.97</v>
      </c>
      <c r="H199">
        <v>20.163</v>
      </c>
      <c r="I199">
        <v>1.0239</v>
      </c>
      <c r="J199">
        <v>20.324000000000002</v>
      </c>
      <c r="K199">
        <v>2.5000000000000001E-2</v>
      </c>
      <c r="L199">
        <v>2.5000000000000001E-2</v>
      </c>
      <c r="M199">
        <v>1.022</v>
      </c>
      <c r="N199" t="s">
        <v>866</v>
      </c>
      <c r="O199">
        <v>2.3053599999999999</v>
      </c>
      <c r="P199">
        <v>0.40859000000000001</v>
      </c>
      <c r="Q199">
        <v>1876.23</v>
      </c>
      <c r="S199" s="4">
        <f t="shared" si="3"/>
        <v>1962.1743099742398</v>
      </c>
    </row>
    <row r="200" spans="1:19" x14ac:dyDescent="0.5">
      <c r="A200" t="s">
        <v>1232</v>
      </c>
      <c r="B200" t="s">
        <v>1233</v>
      </c>
      <c r="D200" s="1">
        <v>44795.900694444441</v>
      </c>
      <c r="E200" t="s">
        <v>17</v>
      </c>
      <c r="F200" t="s">
        <v>18</v>
      </c>
      <c r="G200">
        <v>33.97</v>
      </c>
      <c r="H200">
        <v>20.175999999999998</v>
      </c>
      <c r="I200">
        <v>1.0239</v>
      </c>
      <c r="J200">
        <v>20.349</v>
      </c>
      <c r="K200">
        <v>2.9000000000000001E-2</v>
      </c>
      <c r="L200">
        <v>2.5000000000000001E-2</v>
      </c>
      <c r="M200">
        <v>1.022</v>
      </c>
      <c r="N200" t="s">
        <v>866</v>
      </c>
      <c r="O200">
        <v>2.574411</v>
      </c>
      <c r="P200">
        <v>0.40839999999999999</v>
      </c>
      <c r="Q200">
        <v>2095.1999999999998</v>
      </c>
      <c r="S200" s="4">
        <f t="shared" si="3"/>
        <v>2191.1746503669738</v>
      </c>
    </row>
    <row r="201" spans="1:19" x14ac:dyDescent="0.5">
      <c r="A201" t="s">
        <v>1234</v>
      </c>
      <c r="B201" t="s">
        <v>1233</v>
      </c>
      <c r="D201" s="1">
        <v>44795.906944444447</v>
      </c>
      <c r="E201" t="s">
        <v>17</v>
      </c>
      <c r="F201" t="s">
        <v>18</v>
      </c>
      <c r="G201">
        <v>33.97</v>
      </c>
      <c r="H201">
        <v>20.231999999999999</v>
      </c>
      <c r="I201">
        <v>1.0239</v>
      </c>
      <c r="J201">
        <v>20.47</v>
      </c>
      <c r="K201">
        <v>2.7E-2</v>
      </c>
      <c r="L201">
        <v>2.5000000000000001E-2</v>
      </c>
      <c r="M201">
        <v>1.022</v>
      </c>
      <c r="N201" t="s">
        <v>866</v>
      </c>
      <c r="O201">
        <v>2.5791909999999998</v>
      </c>
      <c r="P201">
        <v>0.40860999999999997</v>
      </c>
      <c r="Q201">
        <v>2099.12</v>
      </c>
      <c r="S201" s="4">
        <f t="shared" si="3"/>
        <v>2195.2742134776258</v>
      </c>
    </row>
    <row r="202" spans="1:19" x14ac:dyDescent="0.5">
      <c r="A202" t="s">
        <v>1235</v>
      </c>
      <c r="B202" t="s">
        <v>1233</v>
      </c>
      <c r="D202" s="1">
        <v>44795.913194444445</v>
      </c>
      <c r="E202" t="s">
        <v>17</v>
      </c>
      <c r="F202" t="s">
        <v>18</v>
      </c>
      <c r="G202">
        <v>33.97</v>
      </c>
      <c r="H202">
        <v>20.254000000000001</v>
      </c>
      <c r="I202">
        <v>1.0239</v>
      </c>
      <c r="J202">
        <v>20.495999999999999</v>
      </c>
      <c r="K202">
        <v>2.1999999999999999E-2</v>
      </c>
      <c r="L202">
        <v>2.5000000000000001E-2</v>
      </c>
      <c r="M202">
        <v>1.022</v>
      </c>
      <c r="N202" t="s">
        <v>866</v>
      </c>
      <c r="O202">
        <v>2.5813169999999999</v>
      </c>
      <c r="P202">
        <v>0.40860999999999997</v>
      </c>
      <c r="Q202">
        <v>2100.87</v>
      </c>
      <c r="S202" s="4">
        <f t="shared" si="3"/>
        <v>2197.1043755805958</v>
      </c>
    </row>
    <row r="203" spans="1:19" x14ac:dyDescent="0.5">
      <c r="A203" t="s">
        <v>1236</v>
      </c>
      <c r="B203" t="s">
        <v>1237</v>
      </c>
      <c r="D203" s="1">
        <v>44795.919444444444</v>
      </c>
      <c r="E203" t="s">
        <v>17</v>
      </c>
      <c r="F203" t="s">
        <v>18</v>
      </c>
      <c r="G203">
        <v>34.08</v>
      </c>
      <c r="H203">
        <v>20.257999999999999</v>
      </c>
      <c r="I203">
        <v>1.024</v>
      </c>
      <c r="J203">
        <v>20.475000000000001</v>
      </c>
      <c r="K203">
        <v>2.3E-2</v>
      </c>
      <c r="L203">
        <v>2.5000000000000001E-2</v>
      </c>
      <c r="M203">
        <v>1.022</v>
      </c>
      <c r="N203" t="s">
        <v>866</v>
      </c>
      <c r="O203">
        <v>1.0822050000000001</v>
      </c>
      <c r="P203">
        <v>0.40860000000000002</v>
      </c>
      <c r="Q203">
        <v>880.71</v>
      </c>
      <c r="S203" s="4">
        <f t="shared" si="3"/>
        <v>921.05260897513244</v>
      </c>
    </row>
    <row r="204" spans="1:19" x14ac:dyDescent="0.5">
      <c r="A204" t="s">
        <v>1238</v>
      </c>
      <c r="B204" t="s">
        <v>1237</v>
      </c>
      <c r="D204" s="1">
        <v>44795.925000000003</v>
      </c>
      <c r="E204" t="s">
        <v>17</v>
      </c>
      <c r="F204" t="s">
        <v>18</v>
      </c>
      <c r="G204">
        <v>34.08</v>
      </c>
      <c r="H204">
        <v>20.239000000000001</v>
      </c>
      <c r="I204">
        <v>1.024</v>
      </c>
      <c r="J204">
        <v>20.454000000000001</v>
      </c>
      <c r="K204">
        <v>6.5000000000000002E-2</v>
      </c>
      <c r="L204">
        <v>2.5000000000000001E-2</v>
      </c>
      <c r="M204">
        <v>1.022</v>
      </c>
      <c r="N204" t="s">
        <v>866</v>
      </c>
      <c r="O204">
        <v>1.0785640000000001</v>
      </c>
      <c r="P204">
        <v>0.40855000000000002</v>
      </c>
      <c r="Q204">
        <v>877.74</v>
      </c>
      <c r="S204" s="4">
        <f t="shared" si="3"/>
        <v>917.94656243466386</v>
      </c>
    </row>
    <row r="205" spans="1:19" x14ac:dyDescent="0.5">
      <c r="A205" t="s">
        <v>1239</v>
      </c>
      <c r="B205" t="s">
        <v>1237</v>
      </c>
      <c r="D205" s="1">
        <v>44795.930555555555</v>
      </c>
      <c r="E205" t="s">
        <v>17</v>
      </c>
      <c r="F205" t="s">
        <v>18</v>
      </c>
      <c r="G205">
        <v>34.08</v>
      </c>
      <c r="H205">
        <v>20.234999999999999</v>
      </c>
      <c r="I205">
        <v>1.024</v>
      </c>
      <c r="J205">
        <v>20.451000000000001</v>
      </c>
      <c r="K205">
        <v>2.8000000000000001E-2</v>
      </c>
      <c r="L205">
        <v>2.5000000000000001E-2</v>
      </c>
      <c r="M205">
        <v>1.022</v>
      </c>
      <c r="N205" t="s">
        <v>866</v>
      </c>
      <c r="O205">
        <v>1.0753170000000001</v>
      </c>
      <c r="P205">
        <v>0.40849999999999997</v>
      </c>
      <c r="Q205">
        <v>875.1</v>
      </c>
      <c r="S205" s="4">
        <f t="shared" si="3"/>
        <v>915.18563217646943</v>
      </c>
    </row>
    <row r="206" spans="1:19" x14ac:dyDescent="0.5">
      <c r="A206" t="s">
        <v>1240</v>
      </c>
      <c r="B206" t="s">
        <v>1241</v>
      </c>
      <c r="D206" s="1">
        <v>44795.936111111114</v>
      </c>
      <c r="E206" t="s">
        <v>17</v>
      </c>
      <c r="F206" t="s">
        <v>18</v>
      </c>
      <c r="G206">
        <v>34.08</v>
      </c>
      <c r="H206">
        <v>20.245000000000001</v>
      </c>
      <c r="I206">
        <v>1.024</v>
      </c>
      <c r="J206">
        <v>20.481000000000002</v>
      </c>
      <c r="K206">
        <v>2.5000000000000001E-2</v>
      </c>
      <c r="L206">
        <v>2.5000000000000001E-2</v>
      </c>
      <c r="M206">
        <v>1.022</v>
      </c>
      <c r="N206" t="s">
        <v>866</v>
      </c>
      <c r="O206">
        <v>1.414866</v>
      </c>
      <c r="P206">
        <v>0.40860000000000002</v>
      </c>
      <c r="Q206">
        <v>1151.43</v>
      </c>
      <c r="S206" s="4">
        <f t="shared" si="3"/>
        <v>1204.1734572699718</v>
      </c>
    </row>
    <row r="207" spans="1:19" x14ac:dyDescent="0.5">
      <c r="A207" t="s">
        <v>1242</v>
      </c>
      <c r="B207" t="s">
        <v>1241</v>
      </c>
      <c r="D207" s="1">
        <v>44795.941666666666</v>
      </c>
      <c r="E207" t="s">
        <v>17</v>
      </c>
      <c r="F207" t="s">
        <v>18</v>
      </c>
      <c r="G207">
        <v>34.08</v>
      </c>
      <c r="H207">
        <v>20.256</v>
      </c>
      <c r="I207">
        <v>1.024</v>
      </c>
      <c r="J207">
        <v>20.491</v>
      </c>
      <c r="K207">
        <v>2.3E-2</v>
      </c>
      <c r="L207">
        <v>2.5000000000000001E-2</v>
      </c>
      <c r="M207">
        <v>1.022</v>
      </c>
      <c r="N207" t="s">
        <v>866</v>
      </c>
      <c r="O207">
        <v>1.4307799999999999</v>
      </c>
      <c r="P207">
        <v>0.4083</v>
      </c>
      <c r="Q207">
        <v>1164.3800000000001</v>
      </c>
      <c r="S207" s="4">
        <f t="shared" si="3"/>
        <v>1217.7166568319478</v>
      </c>
    </row>
    <row r="208" spans="1:19" x14ac:dyDescent="0.5">
      <c r="A208" t="s">
        <v>1243</v>
      </c>
      <c r="B208" t="s">
        <v>1241</v>
      </c>
      <c r="D208" s="1">
        <v>44795.947222222225</v>
      </c>
      <c r="E208" t="s">
        <v>17</v>
      </c>
      <c r="F208" t="s">
        <v>18</v>
      </c>
      <c r="G208">
        <v>34.08</v>
      </c>
      <c r="H208">
        <v>20.262</v>
      </c>
      <c r="I208">
        <v>1.024</v>
      </c>
      <c r="J208">
        <v>20.498000000000001</v>
      </c>
      <c r="K208">
        <v>2.5999999999999999E-2</v>
      </c>
      <c r="L208">
        <v>2.5000000000000001E-2</v>
      </c>
      <c r="M208">
        <v>1.022</v>
      </c>
      <c r="N208" t="s">
        <v>866</v>
      </c>
      <c r="O208">
        <v>1.4312130000000001</v>
      </c>
      <c r="P208">
        <v>0.40844999999999998</v>
      </c>
      <c r="Q208">
        <v>1164.73</v>
      </c>
      <c r="S208" s="4">
        <f t="shared" si="3"/>
        <v>1218.0826892525417</v>
      </c>
    </row>
    <row r="209" spans="1:19" x14ac:dyDescent="0.5">
      <c r="A209" t="s">
        <v>1244</v>
      </c>
      <c r="B209" t="s">
        <v>30</v>
      </c>
      <c r="D209" s="1">
        <v>44795.953472222223</v>
      </c>
      <c r="E209" t="s">
        <v>31</v>
      </c>
      <c r="F209" t="s">
        <v>18</v>
      </c>
      <c r="G209">
        <v>33</v>
      </c>
      <c r="H209">
        <v>20.263000000000002</v>
      </c>
      <c r="I209">
        <v>1.0232000000000001</v>
      </c>
      <c r="J209">
        <v>20.530999999999999</v>
      </c>
      <c r="K209">
        <v>2.5000000000000001E-2</v>
      </c>
      <c r="L209">
        <v>2.5000000000000001E-2</v>
      </c>
      <c r="M209">
        <v>1.022</v>
      </c>
      <c r="N209" t="s">
        <v>866</v>
      </c>
      <c r="O209">
        <v>2.6482260000000002</v>
      </c>
      <c r="P209">
        <v>0.40883000000000003</v>
      </c>
      <c r="Q209">
        <v>2156.88</v>
      </c>
      <c r="S209" s="4">
        <f t="shared" si="3"/>
        <v>2255.6800209447874</v>
      </c>
    </row>
    <row r="210" spans="1:19" x14ac:dyDescent="0.5">
      <c r="A210" t="s">
        <v>1245</v>
      </c>
      <c r="B210" t="s">
        <v>1246</v>
      </c>
      <c r="D210" s="1">
        <v>44795.959722222222</v>
      </c>
      <c r="E210" t="s">
        <v>17</v>
      </c>
      <c r="F210" t="s">
        <v>18</v>
      </c>
      <c r="G210">
        <v>26.64</v>
      </c>
      <c r="H210">
        <v>20.280999999999999</v>
      </c>
      <c r="I210">
        <v>1.0183</v>
      </c>
      <c r="J210">
        <v>20.533999999999999</v>
      </c>
      <c r="K210">
        <v>2.3E-2</v>
      </c>
      <c r="L210">
        <v>2.5000000000000001E-2</v>
      </c>
      <c r="M210">
        <v>1.022</v>
      </c>
      <c r="N210" t="s">
        <v>866</v>
      </c>
      <c r="O210">
        <v>2.5022829999999998</v>
      </c>
      <c r="P210">
        <v>0.40842000000000001</v>
      </c>
      <c r="Q210">
        <v>2047.71</v>
      </c>
      <c r="S210" s="4">
        <f t="shared" si="3"/>
        <v>2141.5092799269551</v>
      </c>
    </row>
    <row r="211" spans="1:19" x14ac:dyDescent="0.5">
      <c r="A211" t="s">
        <v>1247</v>
      </c>
      <c r="B211" t="s">
        <v>1246</v>
      </c>
      <c r="D211" s="1">
        <v>44795.96597222222</v>
      </c>
      <c r="E211" t="s">
        <v>17</v>
      </c>
      <c r="F211" t="s">
        <v>18</v>
      </c>
      <c r="G211">
        <v>26.64</v>
      </c>
      <c r="H211">
        <v>20.274999999999999</v>
      </c>
      <c r="I211">
        <v>1.0183</v>
      </c>
      <c r="J211">
        <v>20.524999999999999</v>
      </c>
      <c r="K211">
        <v>2.3E-2</v>
      </c>
      <c r="L211">
        <v>2.5000000000000001E-2</v>
      </c>
      <c r="M211">
        <v>1.022</v>
      </c>
      <c r="N211" t="s">
        <v>866</v>
      </c>
      <c r="O211">
        <v>2.5060609999999999</v>
      </c>
      <c r="P211">
        <v>0.40843000000000002</v>
      </c>
      <c r="Q211">
        <v>2050.8000000000002</v>
      </c>
      <c r="S211" s="4">
        <f t="shared" si="3"/>
        <v>2144.7408232973416</v>
      </c>
    </row>
    <row r="212" spans="1:19" x14ac:dyDescent="0.5">
      <c r="A212" t="s">
        <v>1248</v>
      </c>
      <c r="B212" t="s">
        <v>1246</v>
      </c>
      <c r="D212" s="1">
        <v>44795.972222222219</v>
      </c>
      <c r="E212" t="s">
        <v>17</v>
      </c>
      <c r="F212" t="s">
        <v>18</v>
      </c>
      <c r="G212">
        <v>26.64</v>
      </c>
      <c r="H212">
        <v>20.271999999999998</v>
      </c>
      <c r="I212">
        <v>1.0183</v>
      </c>
      <c r="J212">
        <v>20.529</v>
      </c>
      <c r="K212">
        <v>2.4E-2</v>
      </c>
      <c r="L212">
        <v>2.5000000000000001E-2</v>
      </c>
      <c r="M212">
        <v>1.022</v>
      </c>
      <c r="N212" t="s">
        <v>866</v>
      </c>
      <c r="O212">
        <v>2.5120010000000002</v>
      </c>
      <c r="P212">
        <v>0.40847</v>
      </c>
      <c r="Q212">
        <v>2055.66</v>
      </c>
      <c r="S212" s="4">
        <f t="shared" si="3"/>
        <v>2149.8234449090173</v>
      </c>
    </row>
    <row r="213" spans="1:19" x14ac:dyDescent="0.5">
      <c r="A213" t="s">
        <v>1249</v>
      </c>
      <c r="B213" t="s">
        <v>1250</v>
      </c>
      <c r="D213" s="1">
        <v>44795.978472222225</v>
      </c>
      <c r="E213" t="s">
        <v>17</v>
      </c>
      <c r="F213" t="s">
        <v>18</v>
      </c>
      <c r="G213">
        <v>26.64</v>
      </c>
      <c r="H213">
        <v>20.273</v>
      </c>
      <c r="I213">
        <v>1.0183</v>
      </c>
      <c r="J213">
        <v>20.535</v>
      </c>
      <c r="K213">
        <v>2.1000000000000001E-2</v>
      </c>
      <c r="L213">
        <v>2.5000000000000001E-2</v>
      </c>
      <c r="M213">
        <v>1.022</v>
      </c>
      <c r="N213" t="s">
        <v>866</v>
      </c>
      <c r="O213">
        <v>2.7281879999999998</v>
      </c>
      <c r="P213">
        <v>0.40851999999999999</v>
      </c>
      <c r="Q213">
        <v>2232.5700000000002</v>
      </c>
      <c r="S213" s="4">
        <f t="shared" si="3"/>
        <v>2334.8371464155189</v>
      </c>
    </row>
    <row r="214" spans="1:19" x14ac:dyDescent="0.5">
      <c r="A214" t="s">
        <v>1251</v>
      </c>
      <c r="B214" t="s">
        <v>1250</v>
      </c>
      <c r="D214" s="1">
        <v>44795.984722222223</v>
      </c>
      <c r="E214" t="s">
        <v>17</v>
      </c>
      <c r="F214" t="s">
        <v>18</v>
      </c>
      <c r="G214">
        <v>26.64</v>
      </c>
      <c r="H214">
        <v>20.271000000000001</v>
      </c>
      <c r="I214">
        <v>1.0183</v>
      </c>
      <c r="J214">
        <v>20.539000000000001</v>
      </c>
      <c r="K214">
        <v>2.3E-2</v>
      </c>
      <c r="L214">
        <v>2.5000000000000001E-2</v>
      </c>
      <c r="M214">
        <v>1.022</v>
      </c>
      <c r="N214" t="s">
        <v>866</v>
      </c>
      <c r="O214">
        <v>2.7313350000000001</v>
      </c>
      <c r="P214">
        <v>0.40858</v>
      </c>
      <c r="Q214">
        <v>2235.14</v>
      </c>
      <c r="S214" s="4">
        <f t="shared" si="3"/>
        <v>2337.5248701895939</v>
      </c>
    </row>
    <row r="215" spans="1:19" x14ac:dyDescent="0.5">
      <c r="A215" t="s">
        <v>1252</v>
      </c>
      <c r="B215" t="s">
        <v>1250</v>
      </c>
      <c r="D215" s="1">
        <v>44795.990972222222</v>
      </c>
      <c r="E215" t="s">
        <v>17</v>
      </c>
      <c r="F215" t="s">
        <v>18</v>
      </c>
      <c r="G215">
        <v>26.64</v>
      </c>
      <c r="H215">
        <v>20.271000000000001</v>
      </c>
      <c r="I215">
        <v>1.0183</v>
      </c>
      <c r="J215">
        <v>20.542000000000002</v>
      </c>
      <c r="K215">
        <v>2.3E-2</v>
      </c>
      <c r="L215">
        <v>2.5000000000000001E-2</v>
      </c>
      <c r="M215">
        <v>1.022</v>
      </c>
      <c r="N215" t="s">
        <v>866</v>
      </c>
      <c r="O215">
        <v>2.6913360000000002</v>
      </c>
      <c r="P215">
        <v>0.40860999999999997</v>
      </c>
      <c r="Q215">
        <v>2202.41</v>
      </c>
      <c r="S215" s="4">
        <f t="shared" si="3"/>
        <v>2303.2956098294799</v>
      </c>
    </row>
    <row r="216" spans="1:19" x14ac:dyDescent="0.5">
      <c r="A216" t="s">
        <v>1253</v>
      </c>
      <c r="B216" t="s">
        <v>1254</v>
      </c>
      <c r="D216" s="1">
        <v>44795.99722222222</v>
      </c>
      <c r="E216" t="s">
        <v>17</v>
      </c>
      <c r="F216" t="s">
        <v>18</v>
      </c>
      <c r="G216">
        <v>33.840000000000003</v>
      </c>
      <c r="H216">
        <v>20.262</v>
      </c>
      <c r="I216">
        <v>1.0238</v>
      </c>
      <c r="J216">
        <v>20.539000000000001</v>
      </c>
      <c r="K216">
        <v>2.1999999999999999E-2</v>
      </c>
      <c r="L216">
        <v>2.5000000000000001E-2</v>
      </c>
      <c r="M216">
        <v>1.022</v>
      </c>
      <c r="N216" t="s">
        <v>866</v>
      </c>
      <c r="O216">
        <v>3.5829520000000001</v>
      </c>
      <c r="P216">
        <v>0.40881000000000001</v>
      </c>
      <c r="Q216">
        <v>2916.36</v>
      </c>
      <c r="S216" s="4">
        <f t="shared" si="3"/>
        <v>3049.949457495336</v>
      </c>
    </row>
    <row r="217" spans="1:19" x14ac:dyDescent="0.5">
      <c r="A217" t="s">
        <v>1255</v>
      </c>
      <c r="B217" t="s">
        <v>1254</v>
      </c>
      <c r="D217" s="1">
        <v>44796.003472222219</v>
      </c>
      <c r="E217" t="s">
        <v>17</v>
      </c>
      <c r="F217" t="s">
        <v>18</v>
      </c>
      <c r="G217">
        <v>33.840000000000003</v>
      </c>
      <c r="H217">
        <v>20.265000000000001</v>
      </c>
      <c r="I217">
        <v>1.0238</v>
      </c>
      <c r="J217">
        <v>20.548999999999999</v>
      </c>
      <c r="K217">
        <v>2.1999999999999999E-2</v>
      </c>
      <c r="L217">
        <v>2.5000000000000001E-2</v>
      </c>
      <c r="M217">
        <v>1.022</v>
      </c>
      <c r="N217" t="s">
        <v>866</v>
      </c>
      <c r="O217">
        <v>3.5805289999999999</v>
      </c>
      <c r="P217">
        <v>0.40881000000000001</v>
      </c>
      <c r="Q217">
        <v>2914.39</v>
      </c>
      <c r="S217" s="4">
        <f t="shared" si="3"/>
        <v>3047.8892178708497</v>
      </c>
    </row>
    <row r="218" spans="1:19" x14ac:dyDescent="0.5">
      <c r="A218" t="s">
        <v>1256</v>
      </c>
      <c r="B218" t="s">
        <v>1254</v>
      </c>
      <c r="D218" s="1">
        <v>44796.010416666664</v>
      </c>
      <c r="E218" t="s">
        <v>17</v>
      </c>
      <c r="F218" t="s">
        <v>18</v>
      </c>
      <c r="G218">
        <v>33.840000000000003</v>
      </c>
      <c r="H218">
        <v>20.260999999999999</v>
      </c>
      <c r="I218">
        <v>1.0238</v>
      </c>
      <c r="J218">
        <v>20.54</v>
      </c>
      <c r="K218">
        <v>1.7999999999999999E-2</v>
      </c>
      <c r="L218">
        <v>2.5000000000000001E-2</v>
      </c>
      <c r="M218">
        <v>1.022</v>
      </c>
      <c r="N218" t="s">
        <v>866</v>
      </c>
      <c r="O218">
        <v>3.5830989999999998</v>
      </c>
      <c r="P218">
        <v>0.40881000000000001</v>
      </c>
      <c r="Q218">
        <v>2916.48</v>
      </c>
      <c r="S218" s="4">
        <f t="shared" si="3"/>
        <v>3050.0749543252537</v>
      </c>
    </row>
    <row r="219" spans="1:19" x14ac:dyDescent="0.5">
      <c r="A219" t="s">
        <v>1257</v>
      </c>
      <c r="B219" t="s">
        <v>1258</v>
      </c>
      <c r="D219" s="1">
        <v>44796.01666666667</v>
      </c>
      <c r="E219" t="s">
        <v>17</v>
      </c>
      <c r="F219" t="s">
        <v>18</v>
      </c>
      <c r="G219">
        <v>33.840000000000003</v>
      </c>
      <c r="H219">
        <v>20.234000000000002</v>
      </c>
      <c r="I219">
        <v>1.0238</v>
      </c>
      <c r="J219">
        <v>20.518999999999998</v>
      </c>
      <c r="K219">
        <v>2.1000000000000001E-2</v>
      </c>
      <c r="L219">
        <v>2.5000000000000001E-2</v>
      </c>
      <c r="M219">
        <v>1.022</v>
      </c>
      <c r="N219" t="s">
        <v>866</v>
      </c>
      <c r="O219">
        <v>3.798699</v>
      </c>
      <c r="P219">
        <v>0.40876000000000001</v>
      </c>
      <c r="Q219">
        <v>3091.95</v>
      </c>
      <c r="S219" s="4">
        <f t="shared" si="3"/>
        <v>3233.5826938727396</v>
      </c>
    </row>
    <row r="220" spans="1:19" x14ac:dyDescent="0.5">
      <c r="A220" t="s">
        <v>1259</v>
      </c>
      <c r="B220" t="s">
        <v>1258</v>
      </c>
      <c r="D220" s="1">
        <v>44796.023611111108</v>
      </c>
      <c r="E220" t="s">
        <v>17</v>
      </c>
      <c r="F220" t="s">
        <v>18</v>
      </c>
      <c r="G220">
        <v>33.840000000000003</v>
      </c>
      <c r="H220">
        <v>20.213999999999999</v>
      </c>
      <c r="I220">
        <v>1.0238</v>
      </c>
      <c r="J220">
        <v>20.492000000000001</v>
      </c>
      <c r="K220">
        <v>2.3E-2</v>
      </c>
      <c r="L220">
        <v>2.5000000000000001E-2</v>
      </c>
      <c r="M220">
        <v>1.022</v>
      </c>
      <c r="N220" t="s">
        <v>866</v>
      </c>
      <c r="O220">
        <v>3.8060079999999998</v>
      </c>
      <c r="P220">
        <v>0.40867999999999999</v>
      </c>
      <c r="Q220">
        <v>3097.88</v>
      </c>
      <c r="S220" s="4">
        <f t="shared" si="3"/>
        <v>3239.7843288845174</v>
      </c>
    </row>
    <row r="221" spans="1:19" x14ac:dyDescent="0.5">
      <c r="A221" t="s">
        <v>1260</v>
      </c>
      <c r="B221" t="s">
        <v>1258</v>
      </c>
      <c r="D221" s="1">
        <v>44796.029861111114</v>
      </c>
      <c r="E221" t="s">
        <v>17</v>
      </c>
      <c r="F221" t="s">
        <v>18</v>
      </c>
      <c r="G221">
        <v>33.840000000000003</v>
      </c>
      <c r="H221">
        <v>20.195</v>
      </c>
      <c r="I221">
        <v>1.0238</v>
      </c>
      <c r="J221">
        <v>20.460999999999999</v>
      </c>
      <c r="K221">
        <v>4.1000000000000002E-2</v>
      </c>
      <c r="L221">
        <v>2.5000000000000001E-2</v>
      </c>
      <c r="M221">
        <v>1.022</v>
      </c>
      <c r="N221" t="s">
        <v>866</v>
      </c>
      <c r="O221">
        <v>3.8058649999999998</v>
      </c>
      <c r="P221">
        <v>0.40870000000000001</v>
      </c>
      <c r="Q221">
        <v>3097.75</v>
      </c>
      <c r="S221" s="4">
        <f t="shared" si="3"/>
        <v>3239.6483739854398</v>
      </c>
    </row>
    <row r="222" spans="1:19" x14ac:dyDescent="0.5">
      <c r="A222" t="s">
        <v>1261</v>
      </c>
      <c r="B222" t="s">
        <v>1262</v>
      </c>
      <c r="D222" s="1">
        <v>44796.036111111112</v>
      </c>
      <c r="E222" t="s">
        <v>17</v>
      </c>
      <c r="F222" t="s">
        <v>18</v>
      </c>
      <c r="G222">
        <v>33.96</v>
      </c>
      <c r="H222">
        <v>20.183</v>
      </c>
      <c r="I222">
        <v>1.0239</v>
      </c>
      <c r="J222">
        <v>20.437999999999999</v>
      </c>
      <c r="K222">
        <v>2.3E-2</v>
      </c>
      <c r="L222">
        <v>2.5000000000000001E-2</v>
      </c>
      <c r="M222">
        <v>1.022</v>
      </c>
      <c r="N222" t="s">
        <v>866</v>
      </c>
      <c r="O222">
        <v>2.226947</v>
      </c>
      <c r="P222">
        <v>0.40827000000000002</v>
      </c>
      <c r="Q222">
        <v>1812.44</v>
      </c>
      <c r="S222" s="4">
        <f t="shared" si="3"/>
        <v>1895.4622868037029</v>
      </c>
    </row>
    <row r="223" spans="1:19" x14ac:dyDescent="0.5">
      <c r="A223" t="s">
        <v>1263</v>
      </c>
      <c r="B223" t="s">
        <v>1262</v>
      </c>
      <c r="D223" s="1">
        <v>44796.042361111111</v>
      </c>
      <c r="E223" t="s">
        <v>17</v>
      </c>
      <c r="F223" t="s">
        <v>18</v>
      </c>
      <c r="G223">
        <v>33.96</v>
      </c>
      <c r="H223">
        <v>20.21</v>
      </c>
      <c r="I223">
        <v>1.0239</v>
      </c>
      <c r="J223">
        <v>20.539000000000001</v>
      </c>
      <c r="K223">
        <v>1.4E-2</v>
      </c>
      <c r="L223">
        <v>2.5000000000000001E-2</v>
      </c>
      <c r="M223">
        <v>1.022</v>
      </c>
      <c r="N223" t="s">
        <v>866</v>
      </c>
      <c r="O223">
        <v>2.2097060000000002</v>
      </c>
      <c r="P223">
        <v>0.40898000000000001</v>
      </c>
      <c r="Q223">
        <v>1798.42</v>
      </c>
      <c r="S223" s="4">
        <f t="shared" si="3"/>
        <v>1880.8000738416251</v>
      </c>
    </row>
    <row r="224" spans="1:19" x14ac:dyDescent="0.5">
      <c r="A224" t="s">
        <v>1264</v>
      </c>
      <c r="B224" t="s">
        <v>1262</v>
      </c>
      <c r="D224" s="1">
        <v>44796.048611111109</v>
      </c>
      <c r="E224" t="s">
        <v>17</v>
      </c>
      <c r="F224" t="s">
        <v>18</v>
      </c>
      <c r="G224">
        <v>33.96</v>
      </c>
      <c r="H224">
        <v>20.222000000000001</v>
      </c>
      <c r="I224">
        <v>1.0239</v>
      </c>
      <c r="J224">
        <v>20.553000000000001</v>
      </c>
      <c r="K224">
        <v>1.2E-2</v>
      </c>
      <c r="L224">
        <v>2.5000000000000001E-2</v>
      </c>
      <c r="M224">
        <v>1.022</v>
      </c>
      <c r="N224" t="s">
        <v>866</v>
      </c>
      <c r="O224">
        <v>2.2129729999999999</v>
      </c>
      <c r="P224">
        <v>0.40897</v>
      </c>
      <c r="Q224">
        <v>1801.08</v>
      </c>
      <c r="S224" s="4">
        <f t="shared" si="3"/>
        <v>1883.581920238139</v>
      </c>
    </row>
    <row r="225" spans="1:19" x14ac:dyDescent="0.5">
      <c r="A225" t="s">
        <v>1265</v>
      </c>
      <c r="B225" t="s">
        <v>1266</v>
      </c>
      <c r="D225" s="1">
        <v>44796.054166666669</v>
      </c>
      <c r="E225" t="s">
        <v>17</v>
      </c>
      <c r="F225" t="s">
        <v>18</v>
      </c>
      <c r="G225">
        <v>33.96</v>
      </c>
      <c r="H225">
        <v>20.221</v>
      </c>
      <c r="I225">
        <v>1.0239</v>
      </c>
      <c r="J225">
        <v>20.553000000000001</v>
      </c>
      <c r="K225">
        <v>1.4E-2</v>
      </c>
      <c r="L225">
        <v>2.5000000000000001E-2</v>
      </c>
      <c r="M225">
        <v>1.022</v>
      </c>
      <c r="N225" t="s">
        <v>866</v>
      </c>
      <c r="O225">
        <v>2.4285640000000002</v>
      </c>
      <c r="P225">
        <v>0.40867999999999999</v>
      </c>
      <c r="Q225">
        <v>1976.54</v>
      </c>
      <c r="S225" s="4">
        <f t="shared" si="3"/>
        <v>2067.0792017164654</v>
      </c>
    </row>
    <row r="226" spans="1:19" x14ac:dyDescent="0.5">
      <c r="A226" t="s">
        <v>1267</v>
      </c>
      <c r="B226" t="s">
        <v>1266</v>
      </c>
      <c r="D226" s="1">
        <v>44796.060416666667</v>
      </c>
      <c r="E226" t="s">
        <v>17</v>
      </c>
      <c r="F226" t="s">
        <v>18</v>
      </c>
      <c r="G226">
        <v>33.96</v>
      </c>
      <c r="H226">
        <v>20.22</v>
      </c>
      <c r="I226">
        <v>1.0239</v>
      </c>
      <c r="J226">
        <v>20.544</v>
      </c>
      <c r="K226">
        <v>1.7000000000000001E-2</v>
      </c>
      <c r="L226">
        <v>2.5000000000000001E-2</v>
      </c>
      <c r="M226">
        <v>1.022</v>
      </c>
      <c r="N226" t="s">
        <v>866</v>
      </c>
      <c r="O226">
        <v>2.441837</v>
      </c>
      <c r="P226">
        <v>0.40860999999999997</v>
      </c>
      <c r="Q226">
        <v>1987.35</v>
      </c>
      <c r="S226" s="4">
        <f t="shared" si="3"/>
        <v>2078.3843744782384</v>
      </c>
    </row>
    <row r="227" spans="1:19" x14ac:dyDescent="0.5">
      <c r="A227" t="s">
        <v>1268</v>
      </c>
      <c r="B227" t="s">
        <v>1266</v>
      </c>
      <c r="D227" s="1">
        <v>44796.066666666666</v>
      </c>
      <c r="E227" t="s">
        <v>17</v>
      </c>
      <c r="F227" t="s">
        <v>18</v>
      </c>
      <c r="G227">
        <v>33.96</v>
      </c>
      <c r="H227">
        <v>20.196000000000002</v>
      </c>
      <c r="I227">
        <v>1.0239</v>
      </c>
      <c r="J227">
        <v>20.523</v>
      </c>
      <c r="K227">
        <v>1.2E-2</v>
      </c>
      <c r="L227">
        <v>2.5000000000000001E-2</v>
      </c>
      <c r="M227">
        <v>1.022</v>
      </c>
      <c r="N227" t="s">
        <v>866</v>
      </c>
      <c r="O227">
        <v>2.454059</v>
      </c>
      <c r="P227">
        <v>0.40859000000000001</v>
      </c>
      <c r="Q227">
        <v>1997.28</v>
      </c>
      <c r="S227" s="4">
        <f t="shared" si="3"/>
        <v>2088.769237153947</v>
      </c>
    </row>
    <row r="228" spans="1:19" x14ac:dyDescent="0.5">
      <c r="A228" t="s">
        <v>1269</v>
      </c>
      <c r="B228" t="s">
        <v>1270</v>
      </c>
      <c r="D228" s="1">
        <v>44796.072916666664</v>
      </c>
      <c r="E228" t="s">
        <v>17</v>
      </c>
      <c r="F228" t="s">
        <v>18</v>
      </c>
      <c r="G228">
        <v>33.99</v>
      </c>
      <c r="H228">
        <v>20.184000000000001</v>
      </c>
      <c r="I228">
        <v>1.0239</v>
      </c>
      <c r="J228">
        <v>20.497</v>
      </c>
      <c r="K228">
        <v>0.01</v>
      </c>
      <c r="L228">
        <v>2.5000000000000001E-2</v>
      </c>
      <c r="M228">
        <v>1.022</v>
      </c>
      <c r="N228" t="s">
        <v>866</v>
      </c>
      <c r="O228">
        <v>2.641076</v>
      </c>
      <c r="P228">
        <v>0.40875</v>
      </c>
      <c r="Q228">
        <v>2149.4299999999998</v>
      </c>
      <c r="S228" s="4">
        <f t="shared" si="3"/>
        <v>2247.8887594207158</v>
      </c>
    </row>
    <row r="229" spans="1:19" x14ac:dyDescent="0.5">
      <c r="A229" t="s">
        <v>1271</v>
      </c>
      <c r="B229" t="s">
        <v>1270</v>
      </c>
      <c r="D229" s="1">
        <v>44796.07916666667</v>
      </c>
      <c r="E229" t="s">
        <v>17</v>
      </c>
      <c r="F229" t="s">
        <v>18</v>
      </c>
      <c r="G229">
        <v>33.99</v>
      </c>
      <c r="H229">
        <v>20.155999999999999</v>
      </c>
      <c r="I229">
        <v>1.024</v>
      </c>
      <c r="J229">
        <v>20.454999999999998</v>
      </c>
      <c r="K229">
        <v>1.4E-2</v>
      </c>
      <c r="L229">
        <v>2.5000000000000001E-2</v>
      </c>
      <c r="M229">
        <v>1.022</v>
      </c>
      <c r="N229" t="s">
        <v>866</v>
      </c>
      <c r="O229">
        <v>2.6442399999999999</v>
      </c>
      <c r="P229">
        <v>0.40870000000000001</v>
      </c>
      <c r="Q229">
        <v>2151.9899999999998</v>
      </c>
      <c r="S229" s="4">
        <f t="shared" si="3"/>
        <v>2250.5660251256318</v>
      </c>
    </row>
    <row r="230" spans="1:19" x14ac:dyDescent="0.5">
      <c r="A230" t="s">
        <v>1272</v>
      </c>
      <c r="B230" t="s">
        <v>1270</v>
      </c>
      <c r="D230" s="1">
        <v>44796.085416666669</v>
      </c>
      <c r="E230" t="s">
        <v>17</v>
      </c>
      <c r="F230" t="s">
        <v>18</v>
      </c>
      <c r="G230">
        <v>33.99</v>
      </c>
      <c r="H230">
        <v>20.138000000000002</v>
      </c>
      <c r="I230">
        <v>1.024</v>
      </c>
      <c r="J230">
        <v>20.452999999999999</v>
      </c>
      <c r="K230">
        <v>1.2E-2</v>
      </c>
      <c r="L230">
        <v>2.5000000000000001E-2</v>
      </c>
      <c r="M230">
        <v>1.022</v>
      </c>
      <c r="N230" t="s">
        <v>866</v>
      </c>
      <c r="O230">
        <v>2.6443560000000002</v>
      </c>
      <c r="P230">
        <v>0.40838000000000002</v>
      </c>
      <c r="Q230">
        <v>2152.08</v>
      </c>
      <c r="S230" s="4">
        <f t="shared" si="3"/>
        <v>2250.6601477480704</v>
      </c>
    </row>
    <row r="231" spans="1:19" x14ac:dyDescent="0.5">
      <c r="A231" t="s">
        <v>1273</v>
      </c>
      <c r="B231" t="s">
        <v>1274</v>
      </c>
      <c r="D231" s="1">
        <v>44796.091666666667</v>
      </c>
      <c r="E231" t="s">
        <v>17</v>
      </c>
      <c r="F231" t="s">
        <v>18</v>
      </c>
      <c r="G231">
        <v>33.99</v>
      </c>
      <c r="H231">
        <v>20.148</v>
      </c>
      <c r="I231">
        <v>1.024</v>
      </c>
      <c r="J231">
        <v>20.48</v>
      </c>
      <c r="K231">
        <v>1.2999999999999999E-2</v>
      </c>
      <c r="L231">
        <v>2.5000000000000001E-2</v>
      </c>
      <c r="M231">
        <v>1.022</v>
      </c>
      <c r="N231" t="s">
        <v>866</v>
      </c>
      <c r="O231">
        <v>2.6433019999999998</v>
      </c>
      <c r="P231">
        <v>0.40861999999999998</v>
      </c>
      <c r="Q231">
        <v>2151.2199999999998</v>
      </c>
      <c r="S231" s="4">
        <f t="shared" si="3"/>
        <v>2249.7607538003249</v>
      </c>
    </row>
    <row r="232" spans="1:19" x14ac:dyDescent="0.5">
      <c r="A232" t="s">
        <v>1275</v>
      </c>
      <c r="B232" t="s">
        <v>1274</v>
      </c>
      <c r="D232" s="1">
        <v>44796.097916666666</v>
      </c>
      <c r="E232" t="s">
        <v>17</v>
      </c>
      <c r="F232" t="s">
        <v>18</v>
      </c>
      <c r="G232">
        <v>33.99</v>
      </c>
      <c r="H232">
        <v>20.134</v>
      </c>
      <c r="I232">
        <v>1.024</v>
      </c>
      <c r="J232">
        <v>20.462</v>
      </c>
      <c r="K232">
        <v>0.01</v>
      </c>
      <c r="L232">
        <v>2.5000000000000001E-2</v>
      </c>
      <c r="M232">
        <v>1.022</v>
      </c>
      <c r="N232" t="s">
        <v>866</v>
      </c>
      <c r="O232">
        <v>2.6367419999999999</v>
      </c>
      <c r="P232">
        <v>0.40860000000000002</v>
      </c>
      <c r="Q232">
        <v>2145.88</v>
      </c>
      <c r="S232" s="4">
        <f t="shared" si="3"/>
        <v>2244.1761448689776</v>
      </c>
    </row>
    <row r="233" spans="1:19" x14ac:dyDescent="0.5">
      <c r="A233" t="s">
        <v>1276</v>
      </c>
      <c r="B233" t="s">
        <v>1274</v>
      </c>
      <c r="D233" s="1">
        <v>44796.104166666664</v>
      </c>
      <c r="E233" t="s">
        <v>17</v>
      </c>
      <c r="F233" t="s">
        <v>18</v>
      </c>
      <c r="G233">
        <v>33.99</v>
      </c>
      <c r="H233">
        <v>20.117000000000001</v>
      </c>
      <c r="I233">
        <v>1.024</v>
      </c>
      <c r="J233">
        <v>20.431000000000001</v>
      </c>
      <c r="K233">
        <v>3.3000000000000002E-2</v>
      </c>
      <c r="L233">
        <v>2.5000000000000001E-2</v>
      </c>
      <c r="M233">
        <v>1.022</v>
      </c>
      <c r="N233" t="s">
        <v>866</v>
      </c>
      <c r="O233">
        <v>2.6438630000000001</v>
      </c>
      <c r="P233">
        <v>0.40856999999999999</v>
      </c>
      <c r="Q233">
        <v>2151.66</v>
      </c>
      <c r="S233" s="4">
        <f t="shared" si="3"/>
        <v>2250.2209088433574</v>
      </c>
    </row>
    <row r="234" spans="1:19" x14ac:dyDescent="0.5">
      <c r="A234" t="s">
        <v>1277</v>
      </c>
      <c r="B234" t="s">
        <v>1278</v>
      </c>
      <c r="D234" s="1">
        <v>44796.11041666667</v>
      </c>
      <c r="E234" t="s">
        <v>17</v>
      </c>
      <c r="F234" t="s">
        <v>18</v>
      </c>
      <c r="G234">
        <v>34.08</v>
      </c>
      <c r="H234">
        <v>20.079999999999998</v>
      </c>
      <c r="I234">
        <v>1.024</v>
      </c>
      <c r="J234">
        <v>20.366</v>
      </c>
      <c r="K234">
        <v>1.4E-2</v>
      </c>
      <c r="L234">
        <v>2.5000000000000001E-2</v>
      </c>
      <c r="M234">
        <v>1.022</v>
      </c>
      <c r="N234" t="s">
        <v>866</v>
      </c>
      <c r="O234">
        <v>1.0457810000000001</v>
      </c>
      <c r="P234">
        <v>0.40841</v>
      </c>
      <c r="Q234">
        <v>851.03</v>
      </c>
      <c r="S234" s="4">
        <f t="shared" si="3"/>
        <v>890.01305970876558</v>
      </c>
    </row>
    <row r="235" spans="1:19" x14ac:dyDescent="0.5">
      <c r="A235" t="s">
        <v>1279</v>
      </c>
      <c r="B235" t="s">
        <v>1278</v>
      </c>
      <c r="D235" s="1">
        <v>44796.115277777775</v>
      </c>
      <c r="E235" t="s">
        <v>17</v>
      </c>
      <c r="F235" t="s">
        <v>18</v>
      </c>
      <c r="G235">
        <v>34.08</v>
      </c>
      <c r="H235">
        <v>19.928999999999998</v>
      </c>
      <c r="I235">
        <v>1.0241</v>
      </c>
      <c r="J235">
        <v>20.032</v>
      </c>
      <c r="K235">
        <v>2.7E-2</v>
      </c>
      <c r="L235">
        <v>2.5000000000000001E-2</v>
      </c>
      <c r="M235">
        <v>1.022</v>
      </c>
      <c r="N235" t="s">
        <v>866</v>
      </c>
      <c r="O235">
        <v>1.040478</v>
      </c>
      <c r="P235">
        <v>0.40794999999999998</v>
      </c>
      <c r="Q235">
        <v>846.68</v>
      </c>
      <c r="S235" s="4">
        <f t="shared" si="3"/>
        <v>885.46379962424078</v>
      </c>
    </row>
    <row r="236" spans="1:19" x14ac:dyDescent="0.5">
      <c r="A236" t="s">
        <v>1280</v>
      </c>
      <c r="B236" t="s">
        <v>1278</v>
      </c>
      <c r="D236" s="1">
        <v>44796.120833333334</v>
      </c>
      <c r="E236" t="s">
        <v>17</v>
      </c>
      <c r="F236" t="s">
        <v>18</v>
      </c>
      <c r="G236">
        <v>34.08</v>
      </c>
      <c r="H236">
        <v>19.882000000000001</v>
      </c>
      <c r="I236">
        <v>1.0241</v>
      </c>
      <c r="J236">
        <v>20.007999999999999</v>
      </c>
      <c r="K236">
        <v>2.7E-2</v>
      </c>
      <c r="L236">
        <v>2.5000000000000001E-2</v>
      </c>
      <c r="M236">
        <v>1.022</v>
      </c>
      <c r="N236" t="s">
        <v>866</v>
      </c>
      <c r="O236">
        <v>1.040332</v>
      </c>
      <c r="P236">
        <v>0.40782000000000002</v>
      </c>
      <c r="Q236">
        <v>846.55</v>
      </c>
      <c r="S236" s="4">
        <f t="shared" si="3"/>
        <v>885.327844725163</v>
      </c>
    </row>
    <row r="237" spans="1:19" x14ac:dyDescent="0.5">
      <c r="A237" t="s">
        <v>1281</v>
      </c>
      <c r="B237" t="s">
        <v>1282</v>
      </c>
      <c r="D237" s="1">
        <v>44796.126388888886</v>
      </c>
      <c r="E237" t="s">
        <v>17</v>
      </c>
      <c r="F237" t="s">
        <v>18</v>
      </c>
      <c r="G237">
        <v>34.08</v>
      </c>
      <c r="H237">
        <v>19.870999999999999</v>
      </c>
      <c r="I237">
        <v>1.0241</v>
      </c>
      <c r="J237">
        <v>20.007000000000001</v>
      </c>
      <c r="K237">
        <v>2.8000000000000001E-2</v>
      </c>
      <c r="L237">
        <v>2.5000000000000001E-2</v>
      </c>
      <c r="M237">
        <v>1.022</v>
      </c>
      <c r="N237" t="s">
        <v>866</v>
      </c>
      <c r="O237">
        <v>1.3518559999999999</v>
      </c>
      <c r="P237">
        <v>0.40744999999999998</v>
      </c>
      <c r="Q237">
        <v>1100.04</v>
      </c>
      <c r="S237" s="4">
        <f t="shared" si="3"/>
        <v>1150.4294398576201</v>
      </c>
    </row>
    <row r="238" spans="1:19" x14ac:dyDescent="0.5">
      <c r="A238" t="s">
        <v>1283</v>
      </c>
      <c r="B238" t="s">
        <v>1282</v>
      </c>
      <c r="D238" s="1">
        <v>44796.132638888892</v>
      </c>
      <c r="E238" t="s">
        <v>17</v>
      </c>
      <c r="F238" t="s">
        <v>18</v>
      </c>
      <c r="G238">
        <v>34.08</v>
      </c>
      <c r="H238">
        <v>19.855</v>
      </c>
      <c r="I238">
        <v>1.0241</v>
      </c>
      <c r="J238">
        <v>19.989999999999998</v>
      </c>
      <c r="K238">
        <v>3.4000000000000002E-2</v>
      </c>
      <c r="L238">
        <v>2.5000000000000001E-2</v>
      </c>
      <c r="M238">
        <v>1.022</v>
      </c>
      <c r="N238" t="s">
        <v>866</v>
      </c>
      <c r="O238">
        <v>1.372854</v>
      </c>
      <c r="P238">
        <v>0.40782000000000002</v>
      </c>
      <c r="Q238">
        <v>1117.1199999999999</v>
      </c>
      <c r="S238" s="4">
        <f t="shared" si="3"/>
        <v>1168.2918219826047</v>
      </c>
    </row>
    <row r="239" spans="1:19" x14ac:dyDescent="0.5">
      <c r="A239" t="s">
        <v>1284</v>
      </c>
      <c r="B239" t="s">
        <v>1282</v>
      </c>
      <c r="D239" s="1">
        <v>44796.138194444444</v>
      </c>
      <c r="E239" t="s">
        <v>17</v>
      </c>
      <c r="F239" t="s">
        <v>18</v>
      </c>
      <c r="G239">
        <v>34.08</v>
      </c>
      <c r="H239">
        <v>19.844000000000001</v>
      </c>
      <c r="I239">
        <v>1.0241</v>
      </c>
      <c r="J239">
        <v>19.968</v>
      </c>
      <c r="K239">
        <v>2.8000000000000001E-2</v>
      </c>
      <c r="L239">
        <v>2.5000000000000001E-2</v>
      </c>
      <c r="M239">
        <v>1.022</v>
      </c>
      <c r="N239" t="s">
        <v>866</v>
      </c>
      <c r="O239">
        <v>1.3298779999999999</v>
      </c>
      <c r="P239">
        <v>0.40786</v>
      </c>
      <c r="Q239">
        <v>1082.1500000000001</v>
      </c>
      <c r="S239" s="4">
        <f t="shared" si="3"/>
        <v>1131.7199541306895</v>
      </c>
    </row>
    <row r="240" spans="1:19" x14ac:dyDescent="0.5">
      <c r="A240" t="s">
        <v>1285</v>
      </c>
      <c r="B240" t="s">
        <v>30</v>
      </c>
      <c r="D240" s="1">
        <v>44796.143750000003</v>
      </c>
      <c r="E240" t="s">
        <v>31</v>
      </c>
      <c r="F240" t="s">
        <v>18</v>
      </c>
      <c r="G240">
        <v>33</v>
      </c>
      <c r="H240">
        <v>19.829999999999998</v>
      </c>
      <c r="I240">
        <v>1.0233000000000001</v>
      </c>
      <c r="J240">
        <v>19.959</v>
      </c>
      <c r="K240">
        <v>3.1E-2</v>
      </c>
      <c r="L240">
        <v>2.5000000000000001E-2</v>
      </c>
      <c r="M240">
        <v>1.022</v>
      </c>
      <c r="N240" t="s">
        <v>866</v>
      </c>
      <c r="O240">
        <v>2.6313930000000001</v>
      </c>
      <c r="P240">
        <v>0.40803</v>
      </c>
      <c r="Q240">
        <v>2142.94</v>
      </c>
      <c r="S240" s="4">
        <f t="shared" si="3"/>
        <v>2241.1014725359883</v>
      </c>
    </row>
    <row r="241" spans="1:19" x14ac:dyDescent="0.5">
      <c r="A241" t="s">
        <v>1286</v>
      </c>
      <c r="B241" t="s">
        <v>30</v>
      </c>
      <c r="D241" s="1">
        <v>44796.15</v>
      </c>
      <c r="E241" t="s">
        <v>31</v>
      </c>
      <c r="F241" t="s">
        <v>18</v>
      </c>
      <c r="G241">
        <v>33</v>
      </c>
      <c r="H241">
        <v>19.821999999999999</v>
      </c>
      <c r="I241">
        <v>1.0233000000000001</v>
      </c>
      <c r="J241">
        <v>19.95</v>
      </c>
      <c r="K241">
        <v>2.9000000000000001E-2</v>
      </c>
      <c r="L241">
        <v>2.5000000000000001E-2</v>
      </c>
      <c r="M241">
        <v>1.022</v>
      </c>
      <c r="N241" t="s">
        <v>866</v>
      </c>
      <c r="O241">
        <v>2.6408580000000001</v>
      </c>
      <c r="P241">
        <v>0.40803</v>
      </c>
      <c r="Q241">
        <v>2150.64</v>
      </c>
      <c r="S241" s="4">
        <f t="shared" si="3"/>
        <v>2249.1541857890552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F6A0-1211-4A40-9481-DD8D70B8CC38}">
  <dimension ref="A1:W241"/>
  <sheetViews>
    <sheetView workbookViewId="0">
      <selection activeCell="AA10" sqref="AA10"/>
    </sheetView>
  </sheetViews>
  <sheetFormatPr defaultColWidth="11" defaultRowHeight="15.75" x14ac:dyDescent="0.5"/>
  <cols>
    <col min="7" max="16" width="0" hidden="1" customWidth="1"/>
  </cols>
  <sheetData>
    <row r="1" spans="1:2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  <c r="S1" t="s">
        <v>13</v>
      </c>
      <c r="V1" t="s">
        <v>1469</v>
      </c>
      <c r="W1" t="s">
        <v>1470</v>
      </c>
    </row>
    <row r="2" spans="1:23" x14ac:dyDescent="0.5">
      <c r="A2" t="s">
        <v>1288</v>
      </c>
      <c r="B2" t="s">
        <v>15</v>
      </c>
      <c r="C2" t="s">
        <v>16</v>
      </c>
      <c r="D2" s="1">
        <v>44838.663888888892</v>
      </c>
      <c r="E2" t="s">
        <v>17</v>
      </c>
      <c r="F2" t="s">
        <v>18</v>
      </c>
      <c r="G2">
        <v>33</v>
      </c>
      <c r="H2" t="s">
        <v>611</v>
      </c>
      <c r="I2" t="s">
        <v>611</v>
      </c>
      <c r="J2" t="s">
        <v>611</v>
      </c>
      <c r="L2">
        <v>2.5000000000000001E-2</v>
      </c>
      <c r="M2">
        <v>1.022</v>
      </c>
      <c r="N2" s="2">
        <v>44831</v>
      </c>
      <c r="O2" t="s">
        <v>611</v>
      </c>
      <c r="P2" t="s">
        <v>611</v>
      </c>
      <c r="Q2" t="s">
        <v>864</v>
      </c>
      <c r="R2" t="s">
        <v>1287</v>
      </c>
      <c r="V2" t="s">
        <v>23</v>
      </c>
      <c r="W2">
        <v>2256.29897304326</v>
      </c>
    </row>
    <row r="3" spans="1:23" x14ac:dyDescent="0.5">
      <c r="A3" t="s">
        <v>1289</v>
      </c>
      <c r="B3" t="s">
        <v>15</v>
      </c>
      <c r="D3" s="1">
        <v>44838.664583333331</v>
      </c>
      <c r="E3" t="s">
        <v>17</v>
      </c>
      <c r="F3" t="s">
        <v>18</v>
      </c>
      <c r="G3">
        <v>33</v>
      </c>
      <c r="H3">
        <v>18.289000000000001</v>
      </c>
      <c r="I3">
        <v>1.0237000000000001</v>
      </c>
      <c r="J3">
        <v>17.754000000000001</v>
      </c>
      <c r="K3">
        <v>0.09</v>
      </c>
      <c r="L3">
        <v>2.5000000000000001E-2</v>
      </c>
      <c r="M3">
        <v>1.022</v>
      </c>
      <c r="N3" s="2">
        <v>44831</v>
      </c>
      <c r="O3">
        <v>2.7915670000000001</v>
      </c>
      <c r="P3">
        <v>0.40173999999999999</v>
      </c>
      <c r="Q3">
        <v>2272.5100000000002</v>
      </c>
      <c r="S3" s="4">
        <f>Q3*0.978800218492544</f>
        <v>2224.3332845264913</v>
      </c>
      <c r="V3" t="s">
        <v>1300</v>
      </c>
      <c r="W3">
        <v>2204.5683021877999</v>
      </c>
    </row>
    <row r="4" spans="1:23" x14ac:dyDescent="0.5">
      <c r="A4" t="s">
        <v>1290</v>
      </c>
      <c r="B4" t="s">
        <v>15</v>
      </c>
      <c r="D4" s="1">
        <v>44838.67291666667</v>
      </c>
      <c r="E4" t="s">
        <v>17</v>
      </c>
      <c r="F4" t="s">
        <v>18</v>
      </c>
      <c r="G4">
        <v>33</v>
      </c>
      <c r="H4">
        <v>18.312000000000001</v>
      </c>
      <c r="I4">
        <v>1.0237000000000001</v>
      </c>
      <c r="J4">
        <v>17.869</v>
      </c>
      <c r="K4">
        <v>8.1000000000000003E-2</v>
      </c>
      <c r="L4">
        <v>2.5000000000000001E-2</v>
      </c>
      <c r="M4">
        <v>1.022</v>
      </c>
      <c r="N4" s="2">
        <v>44831</v>
      </c>
      <c r="O4">
        <v>2.7998189999999998</v>
      </c>
      <c r="P4">
        <v>0.40194000000000002</v>
      </c>
      <c r="Q4">
        <v>2279.25</v>
      </c>
      <c r="S4" s="4">
        <f t="shared" ref="S4:S67" si="0">Q4*0.978800218492544</f>
        <v>2230.9303979991309</v>
      </c>
      <c r="V4" t="s">
        <v>1304</v>
      </c>
      <c r="W4">
        <v>2431.4899191583499</v>
      </c>
    </row>
    <row r="5" spans="1:23" x14ac:dyDescent="0.5">
      <c r="A5" t="s">
        <v>1291</v>
      </c>
      <c r="B5" t="s">
        <v>15</v>
      </c>
      <c r="D5" s="1">
        <v>44838.679166666669</v>
      </c>
      <c r="E5" t="s">
        <v>17</v>
      </c>
      <c r="F5" t="s">
        <v>18</v>
      </c>
      <c r="G5">
        <v>33</v>
      </c>
      <c r="H5">
        <v>18.422000000000001</v>
      </c>
      <c r="I5">
        <v>1.0236000000000001</v>
      </c>
      <c r="J5">
        <v>18.088000000000001</v>
      </c>
      <c r="K5">
        <v>7.5999999999999998E-2</v>
      </c>
      <c r="L5">
        <v>2.5000000000000001E-2</v>
      </c>
      <c r="M5">
        <v>1.022</v>
      </c>
      <c r="N5" s="2">
        <v>44831</v>
      </c>
      <c r="O5">
        <v>2.8025910000000001</v>
      </c>
      <c r="P5">
        <v>0.40227000000000002</v>
      </c>
      <c r="Q5">
        <v>2281.56</v>
      </c>
      <c r="S5" s="4">
        <f t="shared" si="0"/>
        <v>2233.1914265038486</v>
      </c>
      <c r="V5" t="s">
        <v>1309</v>
      </c>
      <c r="W5">
        <v>2892.5651899220802</v>
      </c>
    </row>
    <row r="6" spans="1:23" x14ac:dyDescent="0.5">
      <c r="A6" t="s">
        <v>1292</v>
      </c>
      <c r="B6" t="s">
        <v>23</v>
      </c>
      <c r="D6" s="1">
        <v>44838.686111111114</v>
      </c>
      <c r="E6" t="s">
        <v>24</v>
      </c>
      <c r="F6" t="s">
        <v>18</v>
      </c>
      <c r="G6">
        <v>33.529000000000003</v>
      </c>
      <c r="H6">
        <v>18.754999999999999</v>
      </c>
      <c r="I6">
        <v>1.024</v>
      </c>
      <c r="J6">
        <v>18.902000000000001</v>
      </c>
      <c r="K6">
        <v>2.8000000000000001E-2</v>
      </c>
      <c r="L6">
        <v>2.5000000000000001E-2</v>
      </c>
      <c r="M6">
        <v>1.022</v>
      </c>
      <c r="N6" s="2">
        <v>44831</v>
      </c>
      <c r="O6">
        <v>2.8331729999999999</v>
      </c>
      <c r="P6">
        <v>0.40344999999999998</v>
      </c>
      <c r="Q6">
        <v>2305.73</v>
      </c>
      <c r="R6" t="s">
        <v>25</v>
      </c>
      <c r="S6" s="4">
        <f t="shared" si="0"/>
        <v>2256.8490277848132</v>
      </c>
      <c r="V6" t="s">
        <v>1313</v>
      </c>
      <c r="W6">
        <v>2993.0610488468501</v>
      </c>
    </row>
    <row r="7" spans="1:23" x14ac:dyDescent="0.5">
      <c r="A7" t="s">
        <v>1293</v>
      </c>
      <c r="B7" t="s">
        <v>23</v>
      </c>
      <c r="D7" s="1">
        <v>44838.692361111112</v>
      </c>
      <c r="E7" t="s">
        <v>24</v>
      </c>
      <c r="F7" t="s">
        <v>18</v>
      </c>
      <c r="G7">
        <v>33.529000000000003</v>
      </c>
      <c r="H7">
        <v>18.954999999999998</v>
      </c>
      <c r="I7">
        <v>1.0239</v>
      </c>
      <c r="J7">
        <v>19.113</v>
      </c>
      <c r="K7">
        <v>2.5999999999999999E-2</v>
      </c>
      <c r="L7">
        <v>2.5000000000000001E-2</v>
      </c>
      <c r="M7">
        <v>1.022</v>
      </c>
      <c r="N7" s="2">
        <v>44831</v>
      </c>
      <c r="O7">
        <v>2.835448</v>
      </c>
      <c r="P7">
        <v>0.40371000000000001</v>
      </c>
      <c r="Q7">
        <v>2307.6999999999998</v>
      </c>
      <c r="S7" s="4">
        <f t="shared" si="0"/>
        <v>2258.7772642152436</v>
      </c>
      <c r="V7" t="s">
        <v>1317</v>
      </c>
      <c r="W7">
        <v>1430.8949851273601</v>
      </c>
    </row>
    <row r="8" spans="1:23" x14ac:dyDescent="0.5">
      <c r="A8" t="s">
        <v>1294</v>
      </c>
      <c r="B8" t="s">
        <v>23</v>
      </c>
      <c r="D8" s="1">
        <v>44838.699305555558</v>
      </c>
      <c r="E8" t="s">
        <v>24</v>
      </c>
      <c r="F8" t="s">
        <v>18</v>
      </c>
      <c r="G8">
        <v>33.529000000000003</v>
      </c>
      <c r="H8">
        <v>19.045999999999999</v>
      </c>
      <c r="I8">
        <v>1.0239</v>
      </c>
      <c r="J8">
        <v>19.234999999999999</v>
      </c>
      <c r="K8">
        <v>2.7E-2</v>
      </c>
      <c r="L8">
        <v>2.5000000000000001E-2</v>
      </c>
      <c r="M8">
        <v>1.022</v>
      </c>
      <c r="N8" s="2">
        <v>44831</v>
      </c>
      <c r="O8">
        <v>2.8310420000000001</v>
      </c>
      <c r="P8">
        <v>0.40386</v>
      </c>
      <c r="Q8">
        <v>2304.17</v>
      </c>
      <c r="S8" s="4">
        <f t="shared" si="0"/>
        <v>2255.3220994439653</v>
      </c>
      <c r="V8" t="s">
        <v>1321</v>
      </c>
      <c r="W8">
        <v>1672.72487951537</v>
      </c>
    </row>
    <row r="9" spans="1:23" x14ac:dyDescent="0.5">
      <c r="A9" t="s">
        <v>1295</v>
      </c>
      <c r="B9" t="s">
        <v>23</v>
      </c>
      <c r="D9" s="1">
        <v>44838.706250000003</v>
      </c>
      <c r="E9" t="s">
        <v>24</v>
      </c>
      <c r="F9" t="s">
        <v>18</v>
      </c>
      <c r="G9">
        <v>33.529000000000003</v>
      </c>
      <c r="H9">
        <v>19.099</v>
      </c>
      <c r="I9">
        <v>1.0239</v>
      </c>
      <c r="J9">
        <v>19.254999999999999</v>
      </c>
      <c r="K9">
        <v>3.5999999999999997E-2</v>
      </c>
      <c r="L9">
        <v>2.5000000000000001E-2</v>
      </c>
      <c r="M9">
        <v>1.022</v>
      </c>
      <c r="N9" s="2">
        <v>44831</v>
      </c>
      <c r="O9">
        <v>2.8320270000000001</v>
      </c>
      <c r="P9">
        <v>0.40386</v>
      </c>
      <c r="Q9">
        <v>2305</v>
      </c>
      <c r="S9" s="4">
        <f t="shared" si="0"/>
        <v>2256.1345036253138</v>
      </c>
      <c r="V9" t="s">
        <v>1325</v>
      </c>
      <c r="W9">
        <v>681.98031713926298</v>
      </c>
    </row>
    <row r="10" spans="1:23" x14ac:dyDescent="0.5">
      <c r="A10" t="s">
        <v>1296</v>
      </c>
      <c r="B10" t="s">
        <v>30</v>
      </c>
      <c r="D10" s="1">
        <v>44838.712500000001</v>
      </c>
      <c r="E10" t="s">
        <v>31</v>
      </c>
      <c r="F10" t="s">
        <v>18</v>
      </c>
      <c r="G10">
        <v>33.94</v>
      </c>
      <c r="H10">
        <v>18.989000000000001</v>
      </c>
      <c r="I10">
        <v>1.0242</v>
      </c>
      <c r="J10">
        <v>18.856999999999999</v>
      </c>
      <c r="K10">
        <v>6.7000000000000004E-2</v>
      </c>
      <c r="L10">
        <v>2.5000000000000001E-2</v>
      </c>
      <c r="M10">
        <v>1.022</v>
      </c>
      <c r="N10" s="2">
        <v>44831</v>
      </c>
      <c r="O10">
        <v>2.8008000000000002</v>
      </c>
      <c r="P10">
        <v>0.40325</v>
      </c>
      <c r="Q10">
        <v>2278.8200000000002</v>
      </c>
      <c r="S10" s="4">
        <f t="shared" si="0"/>
        <v>2230.5095139051791</v>
      </c>
      <c r="V10" t="s">
        <v>1329</v>
      </c>
      <c r="W10">
        <v>1081.4719592000699</v>
      </c>
    </row>
    <row r="11" spans="1:23" x14ac:dyDescent="0.5">
      <c r="A11" t="s">
        <v>1297</v>
      </c>
      <c r="B11" t="s">
        <v>30</v>
      </c>
      <c r="D11" s="1">
        <v>44838.719444444447</v>
      </c>
      <c r="E11" t="s">
        <v>31</v>
      </c>
      <c r="F11" t="s">
        <v>18</v>
      </c>
      <c r="G11">
        <v>33.94</v>
      </c>
      <c r="H11">
        <v>18.957999999999998</v>
      </c>
      <c r="I11">
        <v>1.0242</v>
      </c>
      <c r="J11">
        <v>18.908000000000001</v>
      </c>
      <c r="K11">
        <v>0.08</v>
      </c>
      <c r="L11">
        <v>2.5000000000000001E-2</v>
      </c>
      <c r="M11">
        <v>1.022</v>
      </c>
      <c r="N11" s="2">
        <v>44831</v>
      </c>
      <c r="O11">
        <v>2.8002099999999999</v>
      </c>
      <c r="P11">
        <v>0.40316000000000002</v>
      </c>
      <c r="Q11">
        <v>2278.3200000000002</v>
      </c>
      <c r="S11" s="4">
        <f t="shared" si="0"/>
        <v>2230.020113795933</v>
      </c>
      <c r="V11" t="s">
        <v>1333</v>
      </c>
      <c r="W11">
        <v>1449.9012534445101</v>
      </c>
    </row>
    <row r="12" spans="1:23" x14ac:dyDescent="0.5">
      <c r="A12" t="s">
        <v>1298</v>
      </c>
      <c r="B12" t="s">
        <v>30</v>
      </c>
      <c r="D12" s="1">
        <v>44838.725694444445</v>
      </c>
      <c r="E12" t="s">
        <v>31</v>
      </c>
      <c r="F12" t="s">
        <v>18</v>
      </c>
      <c r="G12">
        <v>33.94</v>
      </c>
      <c r="H12">
        <v>19.07</v>
      </c>
      <c r="I12">
        <v>1.0242</v>
      </c>
      <c r="J12">
        <v>19.123999999999999</v>
      </c>
      <c r="K12">
        <v>5.5E-2</v>
      </c>
      <c r="L12">
        <v>2.5000000000000001E-2</v>
      </c>
      <c r="M12">
        <v>1.022</v>
      </c>
      <c r="N12" s="2">
        <v>44831</v>
      </c>
      <c r="O12">
        <v>2.802756</v>
      </c>
      <c r="P12">
        <v>0.40351999999999999</v>
      </c>
      <c r="Q12">
        <v>2280.46</v>
      </c>
      <c r="S12" s="4">
        <f t="shared" si="0"/>
        <v>2232.1147462635067</v>
      </c>
      <c r="V12" t="s">
        <v>1337</v>
      </c>
      <c r="W12">
        <v>1724.07983439999</v>
      </c>
    </row>
    <row r="13" spans="1:23" x14ac:dyDescent="0.5">
      <c r="A13" t="s">
        <v>1299</v>
      </c>
      <c r="B13" t="s">
        <v>1300</v>
      </c>
      <c r="D13" s="1">
        <v>44838.852777777778</v>
      </c>
      <c r="E13" t="s">
        <v>17</v>
      </c>
      <c r="F13" t="s">
        <v>18</v>
      </c>
      <c r="G13">
        <v>33.94</v>
      </c>
      <c r="H13">
        <v>19.341000000000001</v>
      </c>
      <c r="I13">
        <v>1.0241</v>
      </c>
      <c r="J13">
        <v>19.628</v>
      </c>
      <c r="K13">
        <v>3.6999999999999998E-2</v>
      </c>
      <c r="L13">
        <v>2.5000000000000001E-2</v>
      </c>
      <c r="M13">
        <v>1.022</v>
      </c>
      <c r="N13" s="2">
        <v>44831</v>
      </c>
      <c r="O13">
        <v>2.7673239999999999</v>
      </c>
      <c r="P13">
        <v>0.40371000000000001</v>
      </c>
      <c r="Q13">
        <v>2251.7800000000002</v>
      </c>
      <c r="S13" s="4">
        <f t="shared" si="0"/>
        <v>2204.0427559971408</v>
      </c>
      <c r="V13" t="s">
        <v>1342</v>
      </c>
      <c r="W13">
        <v>839.43862975303</v>
      </c>
    </row>
    <row r="14" spans="1:23" x14ac:dyDescent="0.5">
      <c r="A14" t="s">
        <v>1301</v>
      </c>
      <c r="B14" t="s">
        <v>1300</v>
      </c>
      <c r="D14" s="1">
        <v>44838.859027777777</v>
      </c>
      <c r="E14" t="s">
        <v>17</v>
      </c>
      <c r="F14" t="s">
        <v>18</v>
      </c>
      <c r="G14">
        <v>33.94</v>
      </c>
      <c r="H14">
        <v>19.32</v>
      </c>
      <c r="I14">
        <v>1.0241</v>
      </c>
      <c r="J14">
        <v>19.594999999999999</v>
      </c>
      <c r="K14">
        <v>3.7999999999999999E-2</v>
      </c>
      <c r="L14">
        <v>2.5000000000000001E-2</v>
      </c>
      <c r="M14">
        <v>1.022</v>
      </c>
      <c r="N14" s="2">
        <v>44831</v>
      </c>
      <c r="O14">
        <v>2.7658559999999999</v>
      </c>
      <c r="P14">
        <v>0.40365000000000001</v>
      </c>
      <c r="Q14">
        <v>2250.58</v>
      </c>
      <c r="S14" s="4">
        <f t="shared" si="0"/>
        <v>2202.8681957349495</v>
      </c>
      <c r="V14" t="s">
        <v>1346</v>
      </c>
      <c r="W14">
        <v>881.77373338237305</v>
      </c>
    </row>
    <row r="15" spans="1:23" x14ac:dyDescent="0.5">
      <c r="A15" t="s">
        <v>1302</v>
      </c>
      <c r="B15" t="s">
        <v>1300</v>
      </c>
      <c r="D15" s="1">
        <v>44838.865972222222</v>
      </c>
      <c r="E15" t="s">
        <v>17</v>
      </c>
      <c r="F15" t="s">
        <v>18</v>
      </c>
      <c r="G15">
        <v>33.94</v>
      </c>
      <c r="H15">
        <v>19.303999999999998</v>
      </c>
      <c r="I15">
        <v>1.0241</v>
      </c>
      <c r="J15">
        <v>19.577999999999999</v>
      </c>
      <c r="K15">
        <v>4.3999999999999997E-2</v>
      </c>
      <c r="L15">
        <v>2.5000000000000001E-2</v>
      </c>
      <c r="M15">
        <v>1.022</v>
      </c>
      <c r="N15" s="2">
        <v>44831</v>
      </c>
      <c r="O15">
        <v>2.7667079999999999</v>
      </c>
      <c r="P15">
        <v>0.40367999999999998</v>
      </c>
      <c r="Q15">
        <v>2251.2600000000002</v>
      </c>
      <c r="S15" s="4">
        <f t="shared" si="0"/>
        <v>2203.5337798835249</v>
      </c>
      <c r="V15" t="s">
        <v>1350</v>
      </c>
      <c r="W15">
        <v>698.58855364270903</v>
      </c>
    </row>
    <row r="16" spans="1:23" x14ac:dyDescent="0.5">
      <c r="A16" t="s">
        <v>1303</v>
      </c>
      <c r="B16" t="s">
        <v>1304</v>
      </c>
      <c r="D16" s="1">
        <v>44838.87222222222</v>
      </c>
      <c r="E16" t="s">
        <v>17</v>
      </c>
      <c r="F16" t="s">
        <v>18</v>
      </c>
      <c r="G16">
        <v>33.94</v>
      </c>
      <c r="H16">
        <v>19.28</v>
      </c>
      <c r="I16">
        <v>1.0241</v>
      </c>
      <c r="J16">
        <v>19.527999999999999</v>
      </c>
      <c r="K16">
        <v>3.9E-2</v>
      </c>
      <c r="L16">
        <v>2.5000000000000001E-2</v>
      </c>
      <c r="M16">
        <v>1.022</v>
      </c>
      <c r="N16" s="2">
        <v>44831</v>
      </c>
      <c r="O16">
        <v>3.0513729999999999</v>
      </c>
      <c r="P16">
        <v>0.40287000000000001</v>
      </c>
      <c r="Q16">
        <v>2482.87</v>
      </c>
      <c r="S16" s="4">
        <f t="shared" si="0"/>
        <v>2430.2336984885824</v>
      </c>
      <c r="V16" t="s">
        <v>1354</v>
      </c>
      <c r="W16">
        <v>897.28136275907195</v>
      </c>
    </row>
    <row r="17" spans="1:23" x14ac:dyDescent="0.5">
      <c r="A17" t="s">
        <v>1305</v>
      </c>
      <c r="B17" t="s">
        <v>1304</v>
      </c>
      <c r="D17" s="1">
        <v>44838.879166666666</v>
      </c>
      <c r="E17" t="s">
        <v>17</v>
      </c>
      <c r="F17" t="s">
        <v>18</v>
      </c>
      <c r="G17">
        <v>33.94</v>
      </c>
      <c r="H17">
        <v>19.271999999999998</v>
      </c>
      <c r="I17">
        <v>1.0241</v>
      </c>
      <c r="J17">
        <v>19.512</v>
      </c>
      <c r="K17">
        <v>3.6999999999999998E-2</v>
      </c>
      <c r="L17">
        <v>2.5000000000000001E-2</v>
      </c>
      <c r="M17">
        <v>1.022</v>
      </c>
      <c r="N17" s="2">
        <v>44831</v>
      </c>
      <c r="O17">
        <v>3.0511780000000002</v>
      </c>
      <c r="P17">
        <v>0.40359</v>
      </c>
      <c r="Q17">
        <v>2482.71</v>
      </c>
      <c r="S17" s="4">
        <f t="shared" si="0"/>
        <v>2430.0770904536239</v>
      </c>
      <c r="V17" t="s">
        <v>1358</v>
      </c>
      <c r="W17">
        <v>1868.3766515167899</v>
      </c>
    </row>
    <row r="18" spans="1:23" x14ac:dyDescent="0.5">
      <c r="A18" t="s">
        <v>1306</v>
      </c>
      <c r="B18" t="s">
        <v>1304</v>
      </c>
      <c r="D18" s="1">
        <v>44838.885416666664</v>
      </c>
      <c r="E18" t="s">
        <v>17</v>
      </c>
      <c r="F18" t="s">
        <v>18</v>
      </c>
      <c r="G18">
        <v>33.94</v>
      </c>
      <c r="H18">
        <v>19.259</v>
      </c>
      <c r="I18">
        <v>1.0241</v>
      </c>
      <c r="J18">
        <v>19.478999999999999</v>
      </c>
      <c r="K18">
        <v>3.7999999999999999E-2</v>
      </c>
      <c r="L18">
        <v>2.5000000000000001E-2</v>
      </c>
      <c r="M18">
        <v>1.022</v>
      </c>
      <c r="N18" s="2">
        <v>44831</v>
      </c>
      <c r="O18">
        <v>3.0516540000000001</v>
      </c>
      <c r="P18">
        <v>0.40362999999999999</v>
      </c>
      <c r="Q18">
        <v>2483.09</v>
      </c>
      <c r="S18" s="4">
        <f t="shared" si="0"/>
        <v>2430.4490345366512</v>
      </c>
      <c r="V18" t="s">
        <v>1362</v>
      </c>
      <c r="W18">
        <v>1933.00023103431</v>
      </c>
    </row>
    <row r="19" spans="1:23" x14ac:dyDescent="0.5">
      <c r="A19" t="s">
        <v>1307</v>
      </c>
      <c r="B19" t="s">
        <v>30</v>
      </c>
      <c r="D19" s="1">
        <v>44838.892361111109</v>
      </c>
      <c r="E19" t="s">
        <v>31</v>
      </c>
      <c r="F19" t="s">
        <v>18</v>
      </c>
      <c r="G19">
        <v>33.94</v>
      </c>
      <c r="H19">
        <v>19.239000000000001</v>
      </c>
      <c r="I19">
        <v>1.0242</v>
      </c>
      <c r="J19">
        <v>19.465</v>
      </c>
      <c r="K19">
        <v>3.9E-2</v>
      </c>
      <c r="L19">
        <v>2.5000000000000001E-2</v>
      </c>
      <c r="M19">
        <v>1.022</v>
      </c>
      <c r="N19" s="2">
        <v>44831</v>
      </c>
      <c r="O19">
        <v>2.7985880000000001</v>
      </c>
      <c r="P19">
        <v>0.40383000000000002</v>
      </c>
      <c r="Q19">
        <v>2277.16</v>
      </c>
      <c r="S19" s="4">
        <f t="shared" si="0"/>
        <v>2228.8847055424812</v>
      </c>
      <c r="V19" t="s">
        <v>1366</v>
      </c>
      <c r="W19">
        <v>872.20084669565802</v>
      </c>
    </row>
    <row r="20" spans="1:23" x14ac:dyDescent="0.5">
      <c r="A20" t="s">
        <v>1308</v>
      </c>
      <c r="B20" t="s">
        <v>1309</v>
      </c>
      <c r="D20" s="1">
        <v>44838.898611111108</v>
      </c>
      <c r="E20" t="s">
        <v>17</v>
      </c>
      <c r="F20" t="s">
        <v>18</v>
      </c>
      <c r="G20">
        <v>33.94</v>
      </c>
      <c r="H20">
        <v>19.25</v>
      </c>
      <c r="I20">
        <v>1.0241</v>
      </c>
      <c r="J20">
        <v>19.521000000000001</v>
      </c>
      <c r="K20">
        <v>3.7999999999999999E-2</v>
      </c>
      <c r="L20">
        <v>2.5000000000000001E-2</v>
      </c>
      <c r="M20">
        <v>1.022</v>
      </c>
      <c r="N20" s="2">
        <v>44831</v>
      </c>
      <c r="O20">
        <v>3.6273499999999999</v>
      </c>
      <c r="P20">
        <v>0.40416999999999997</v>
      </c>
      <c r="Q20">
        <v>2951.52</v>
      </c>
      <c r="S20" s="4">
        <f t="shared" si="0"/>
        <v>2888.9484208851131</v>
      </c>
      <c r="V20" t="s">
        <v>1370</v>
      </c>
      <c r="W20">
        <v>992.47079555335699</v>
      </c>
    </row>
    <row r="21" spans="1:23" x14ac:dyDescent="0.5">
      <c r="A21" t="s">
        <v>1310</v>
      </c>
      <c r="B21" t="s">
        <v>1309</v>
      </c>
      <c r="D21" s="1">
        <v>44838.905555555553</v>
      </c>
      <c r="E21" t="s">
        <v>17</v>
      </c>
      <c r="F21" t="s">
        <v>18</v>
      </c>
      <c r="G21">
        <v>33.94</v>
      </c>
      <c r="H21">
        <v>19.257000000000001</v>
      </c>
      <c r="I21">
        <v>1.0241</v>
      </c>
      <c r="J21">
        <v>19.529</v>
      </c>
      <c r="K21">
        <v>3.2000000000000001E-2</v>
      </c>
      <c r="L21">
        <v>2.5000000000000001E-2</v>
      </c>
      <c r="M21">
        <v>1.022</v>
      </c>
      <c r="N21" s="2">
        <v>44831</v>
      </c>
      <c r="O21">
        <v>3.6544219999999998</v>
      </c>
      <c r="P21">
        <v>0.40405000000000002</v>
      </c>
      <c r="Q21">
        <v>2973.55</v>
      </c>
      <c r="S21" s="4">
        <f t="shared" si="0"/>
        <v>2910.5113896985044</v>
      </c>
      <c r="V21" t="s">
        <v>1375</v>
      </c>
      <c r="W21">
        <v>2272.4329651245898</v>
      </c>
    </row>
    <row r="22" spans="1:23" x14ac:dyDescent="0.5">
      <c r="A22" t="s">
        <v>1311</v>
      </c>
      <c r="B22" t="s">
        <v>1309</v>
      </c>
      <c r="D22" s="1">
        <v>44838.912499999999</v>
      </c>
      <c r="E22" t="s">
        <v>17</v>
      </c>
      <c r="F22" t="s">
        <v>18</v>
      </c>
      <c r="G22">
        <v>33.94</v>
      </c>
      <c r="H22">
        <v>19.254000000000001</v>
      </c>
      <c r="I22">
        <v>1.0241</v>
      </c>
      <c r="J22">
        <v>19.538</v>
      </c>
      <c r="K22">
        <v>3.5999999999999997E-2</v>
      </c>
      <c r="L22">
        <v>2.5000000000000001E-2</v>
      </c>
      <c r="M22">
        <v>1.022</v>
      </c>
      <c r="N22" s="2">
        <v>44831</v>
      </c>
      <c r="O22">
        <v>3.6290079999999998</v>
      </c>
      <c r="P22">
        <v>0.40414</v>
      </c>
      <c r="Q22">
        <v>2952.87</v>
      </c>
      <c r="S22" s="4">
        <f t="shared" si="0"/>
        <v>2890.269801180078</v>
      </c>
      <c r="V22" t="s">
        <v>1379</v>
      </c>
      <c r="W22">
        <v>2311.6035786215998</v>
      </c>
    </row>
    <row r="23" spans="1:23" x14ac:dyDescent="0.5">
      <c r="A23" t="s">
        <v>1312</v>
      </c>
      <c r="B23" t="s">
        <v>1313</v>
      </c>
      <c r="D23" s="1">
        <v>44838.919444444444</v>
      </c>
      <c r="E23" t="s">
        <v>17</v>
      </c>
      <c r="F23" t="s">
        <v>18</v>
      </c>
      <c r="G23">
        <v>33.94</v>
      </c>
      <c r="H23">
        <v>19.254000000000001</v>
      </c>
      <c r="I23">
        <v>1.0241</v>
      </c>
      <c r="J23">
        <v>19.545999999999999</v>
      </c>
      <c r="K23">
        <v>3.3000000000000002E-2</v>
      </c>
      <c r="L23">
        <v>2.5000000000000001E-2</v>
      </c>
      <c r="M23">
        <v>1.022</v>
      </c>
      <c r="N23" s="2">
        <v>44831</v>
      </c>
      <c r="O23">
        <v>3.7345570000000001</v>
      </c>
      <c r="P23">
        <v>0.40405000000000002</v>
      </c>
      <c r="Q23">
        <v>3038.76</v>
      </c>
      <c r="S23" s="4">
        <f t="shared" si="0"/>
        <v>2974.3389519464031</v>
      </c>
      <c r="V23" t="s">
        <v>1383</v>
      </c>
      <c r="W23">
        <v>2858.5224427779399</v>
      </c>
    </row>
    <row r="24" spans="1:23" x14ac:dyDescent="0.5">
      <c r="A24" t="s">
        <v>1314</v>
      </c>
      <c r="B24" t="s">
        <v>1313</v>
      </c>
      <c r="D24" s="1">
        <v>44838.926388888889</v>
      </c>
      <c r="E24" t="s">
        <v>17</v>
      </c>
      <c r="F24" t="s">
        <v>18</v>
      </c>
      <c r="G24">
        <v>33.94</v>
      </c>
      <c r="H24">
        <v>19.308</v>
      </c>
      <c r="I24">
        <v>1.0241</v>
      </c>
      <c r="J24">
        <v>19.582999999999998</v>
      </c>
      <c r="K24">
        <v>3.5000000000000003E-2</v>
      </c>
      <c r="L24">
        <v>2.5000000000000001E-2</v>
      </c>
      <c r="M24">
        <v>1.022</v>
      </c>
      <c r="N24" s="2">
        <v>44831</v>
      </c>
      <c r="O24">
        <v>3.7547220000000001</v>
      </c>
      <c r="P24">
        <v>0.40407999999999999</v>
      </c>
      <c r="Q24">
        <v>3055.2</v>
      </c>
      <c r="S24" s="4">
        <f t="shared" si="0"/>
        <v>2990.4304275384202</v>
      </c>
      <c r="V24" t="s">
        <v>1387</v>
      </c>
      <c r="W24">
        <v>2916.1405775866901</v>
      </c>
    </row>
    <row r="25" spans="1:23" x14ac:dyDescent="0.5">
      <c r="A25" t="s">
        <v>1315</v>
      </c>
      <c r="B25" t="s">
        <v>1313</v>
      </c>
      <c r="D25" s="1">
        <v>44838.933333333334</v>
      </c>
      <c r="E25" t="s">
        <v>17</v>
      </c>
      <c r="F25" t="s">
        <v>18</v>
      </c>
      <c r="G25">
        <v>33.94</v>
      </c>
      <c r="H25">
        <v>19.509</v>
      </c>
      <c r="I25">
        <v>1.0241</v>
      </c>
      <c r="J25">
        <v>19.690000000000001</v>
      </c>
      <c r="K25">
        <v>0.03</v>
      </c>
      <c r="L25">
        <v>2.5000000000000001E-2</v>
      </c>
      <c r="M25">
        <v>1.022</v>
      </c>
      <c r="N25" s="2">
        <v>44831</v>
      </c>
      <c r="O25">
        <v>3.7583600000000001</v>
      </c>
      <c r="P25">
        <v>0.40416999999999997</v>
      </c>
      <c r="Q25">
        <v>3058.32</v>
      </c>
      <c r="S25" s="4">
        <f t="shared" si="0"/>
        <v>2993.4842842201174</v>
      </c>
      <c r="V25" t="s">
        <v>1391</v>
      </c>
      <c r="W25">
        <v>1816.5819918423399</v>
      </c>
    </row>
    <row r="26" spans="1:23" x14ac:dyDescent="0.5">
      <c r="A26" t="s">
        <v>1316</v>
      </c>
      <c r="B26" t="s">
        <v>1317</v>
      </c>
      <c r="D26" s="1">
        <v>44838.94027777778</v>
      </c>
      <c r="E26" t="s">
        <v>17</v>
      </c>
      <c r="F26" t="s">
        <v>18</v>
      </c>
      <c r="G26">
        <v>33.94</v>
      </c>
      <c r="H26">
        <v>19.565000000000001</v>
      </c>
      <c r="I26">
        <v>1.0241</v>
      </c>
      <c r="J26">
        <v>19.693000000000001</v>
      </c>
      <c r="K26">
        <v>3.7999999999999999E-2</v>
      </c>
      <c r="L26">
        <v>2.5000000000000001E-2</v>
      </c>
      <c r="M26">
        <v>1.022</v>
      </c>
      <c r="N26" s="2">
        <v>44831</v>
      </c>
      <c r="O26">
        <v>1.8008500000000001</v>
      </c>
      <c r="P26">
        <v>0.40366999999999997</v>
      </c>
      <c r="Q26">
        <v>1465.44</v>
      </c>
      <c r="S26" s="4">
        <f t="shared" si="0"/>
        <v>1434.3729921877136</v>
      </c>
      <c r="V26" t="s">
        <v>1395</v>
      </c>
      <c r="W26">
        <v>1904.87622694781</v>
      </c>
    </row>
    <row r="27" spans="1:23" x14ac:dyDescent="0.5">
      <c r="A27" t="s">
        <v>1318</v>
      </c>
      <c r="B27" t="s">
        <v>1317</v>
      </c>
      <c r="D27" s="1">
        <v>44838.946527777778</v>
      </c>
      <c r="E27" t="s">
        <v>17</v>
      </c>
      <c r="F27" t="s">
        <v>18</v>
      </c>
      <c r="G27">
        <v>33.94</v>
      </c>
      <c r="H27">
        <v>19.558</v>
      </c>
      <c r="I27">
        <v>1.0241</v>
      </c>
      <c r="J27">
        <v>19.689</v>
      </c>
      <c r="K27">
        <v>4.2000000000000003E-2</v>
      </c>
      <c r="L27">
        <v>2.5000000000000001E-2</v>
      </c>
      <c r="M27">
        <v>1.022</v>
      </c>
      <c r="N27" s="2">
        <v>44831</v>
      </c>
      <c r="O27">
        <v>1.794681</v>
      </c>
      <c r="P27">
        <v>0.40371000000000001</v>
      </c>
      <c r="Q27">
        <v>1460.42</v>
      </c>
      <c r="S27" s="4">
        <f t="shared" si="0"/>
        <v>1429.4594150908811</v>
      </c>
      <c r="V27" t="s">
        <v>1399</v>
      </c>
      <c r="W27">
        <v>2238.6738191300801</v>
      </c>
    </row>
    <row r="28" spans="1:23" x14ac:dyDescent="0.5">
      <c r="A28" t="s">
        <v>1319</v>
      </c>
      <c r="B28" t="s">
        <v>1317</v>
      </c>
      <c r="D28" s="1">
        <v>44838.952777777777</v>
      </c>
      <c r="E28" t="s">
        <v>17</v>
      </c>
      <c r="F28" t="s">
        <v>18</v>
      </c>
      <c r="G28">
        <v>33.94</v>
      </c>
      <c r="H28">
        <v>19.545999999999999</v>
      </c>
      <c r="I28">
        <v>1.0241</v>
      </c>
      <c r="J28">
        <v>19.687999999999999</v>
      </c>
      <c r="K28">
        <v>3.6999999999999998E-2</v>
      </c>
      <c r="L28">
        <v>2.5000000000000001E-2</v>
      </c>
      <c r="M28">
        <v>1.022</v>
      </c>
      <c r="N28" s="2">
        <v>44831</v>
      </c>
      <c r="O28">
        <v>1.794273</v>
      </c>
      <c r="P28">
        <v>0.40372999999999998</v>
      </c>
      <c r="Q28">
        <v>1460.08</v>
      </c>
      <c r="S28" s="4">
        <f t="shared" si="0"/>
        <v>1429.1266230165936</v>
      </c>
      <c r="V28" t="s">
        <v>1403</v>
      </c>
      <c r="W28">
        <v>2253.6196404391799</v>
      </c>
    </row>
    <row r="29" spans="1:23" x14ac:dyDescent="0.5">
      <c r="A29" t="s">
        <v>1320</v>
      </c>
      <c r="B29" t="s">
        <v>1321</v>
      </c>
      <c r="D29" s="1">
        <v>44838.959027777775</v>
      </c>
      <c r="E29" t="s">
        <v>17</v>
      </c>
      <c r="F29" t="s">
        <v>18</v>
      </c>
      <c r="G29">
        <v>33.94</v>
      </c>
      <c r="H29">
        <v>19.53</v>
      </c>
      <c r="I29">
        <v>1.0241</v>
      </c>
      <c r="J29">
        <v>19.687000000000001</v>
      </c>
      <c r="K29">
        <v>3.6999999999999998E-2</v>
      </c>
      <c r="L29">
        <v>2.5000000000000001E-2</v>
      </c>
      <c r="M29">
        <v>1.022</v>
      </c>
      <c r="N29" s="2">
        <v>44831</v>
      </c>
      <c r="O29">
        <v>2.0958890000000001</v>
      </c>
      <c r="P29">
        <v>0.40364</v>
      </c>
      <c r="Q29">
        <v>1705.51</v>
      </c>
      <c r="S29" s="4">
        <f t="shared" si="0"/>
        <v>1669.3535606412186</v>
      </c>
      <c r="V29" t="s">
        <v>1408</v>
      </c>
      <c r="W29">
        <v>863.53495431774604</v>
      </c>
    </row>
    <row r="30" spans="1:23" x14ac:dyDescent="0.5">
      <c r="A30" t="s">
        <v>1322</v>
      </c>
      <c r="B30" t="s">
        <v>1321</v>
      </c>
      <c r="D30" s="1">
        <v>44838.965277777781</v>
      </c>
      <c r="E30" t="s">
        <v>17</v>
      </c>
      <c r="F30" t="s">
        <v>18</v>
      </c>
      <c r="G30">
        <v>33.94</v>
      </c>
      <c r="H30">
        <v>19.512</v>
      </c>
      <c r="I30">
        <v>1.0241</v>
      </c>
      <c r="J30">
        <v>19.675999999999998</v>
      </c>
      <c r="K30">
        <v>3.3000000000000002E-2</v>
      </c>
      <c r="L30">
        <v>2.5000000000000001E-2</v>
      </c>
      <c r="M30">
        <v>1.022</v>
      </c>
      <c r="N30" s="2">
        <v>44831</v>
      </c>
      <c r="O30">
        <v>2.1000019999999999</v>
      </c>
      <c r="P30">
        <v>0.40362999999999999</v>
      </c>
      <c r="Q30">
        <v>1708.85</v>
      </c>
      <c r="S30" s="4">
        <f t="shared" si="0"/>
        <v>1672.6227533709837</v>
      </c>
      <c r="V30" t="s">
        <v>1412</v>
      </c>
      <c r="W30">
        <v>972.49961447066096</v>
      </c>
    </row>
    <row r="31" spans="1:23" x14ac:dyDescent="0.5">
      <c r="A31" t="s">
        <v>1323</v>
      </c>
      <c r="B31" t="s">
        <v>1321</v>
      </c>
      <c r="D31" s="1">
        <v>44838.97152777778</v>
      </c>
      <c r="E31" t="s">
        <v>17</v>
      </c>
      <c r="F31" t="s">
        <v>18</v>
      </c>
      <c r="G31">
        <v>33.94</v>
      </c>
      <c r="H31">
        <v>19.484999999999999</v>
      </c>
      <c r="I31">
        <v>1.0241</v>
      </c>
      <c r="J31">
        <v>19.640999999999998</v>
      </c>
      <c r="K31">
        <v>3.7999999999999999E-2</v>
      </c>
      <c r="L31">
        <v>2.5000000000000001E-2</v>
      </c>
      <c r="M31">
        <v>1.022</v>
      </c>
      <c r="N31" s="2">
        <v>44831</v>
      </c>
      <c r="O31">
        <v>2.097683</v>
      </c>
      <c r="P31">
        <v>0.40306999999999998</v>
      </c>
      <c r="Q31">
        <v>1706.95</v>
      </c>
      <c r="S31" s="4">
        <f t="shared" si="0"/>
        <v>1670.7630329558478</v>
      </c>
      <c r="V31" t="s">
        <v>1416</v>
      </c>
      <c r="W31">
        <v>1928.52495255083</v>
      </c>
    </row>
    <row r="32" spans="1:23" x14ac:dyDescent="0.5">
      <c r="A32" t="s">
        <v>1324</v>
      </c>
      <c r="B32" t="s">
        <v>1325</v>
      </c>
      <c r="D32" s="1">
        <v>44838.978472222225</v>
      </c>
      <c r="E32" t="s">
        <v>17</v>
      </c>
      <c r="F32" t="s">
        <v>18</v>
      </c>
      <c r="G32">
        <v>33.94</v>
      </c>
      <c r="H32">
        <v>19.457000000000001</v>
      </c>
      <c r="I32">
        <v>1.0241</v>
      </c>
      <c r="J32">
        <v>19.605</v>
      </c>
      <c r="K32">
        <v>3.3000000000000002E-2</v>
      </c>
      <c r="L32">
        <v>2.5000000000000001E-2</v>
      </c>
      <c r="M32">
        <v>1.022</v>
      </c>
      <c r="N32" s="2">
        <v>44831</v>
      </c>
      <c r="O32">
        <v>0.86035899999999998</v>
      </c>
      <c r="P32">
        <v>0.40348000000000001</v>
      </c>
      <c r="Q32">
        <v>700.1</v>
      </c>
      <c r="S32" s="4">
        <f t="shared" si="0"/>
        <v>685.25803296663003</v>
      </c>
      <c r="V32" t="s">
        <v>1420</v>
      </c>
      <c r="W32">
        <v>1979.96811671767</v>
      </c>
    </row>
    <row r="33" spans="1:23" x14ac:dyDescent="0.5">
      <c r="A33" t="s">
        <v>1326</v>
      </c>
      <c r="B33" t="s">
        <v>1325</v>
      </c>
      <c r="D33" s="1">
        <v>44838.984027777777</v>
      </c>
      <c r="E33" t="s">
        <v>17</v>
      </c>
      <c r="F33" t="s">
        <v>18</v>
      </c>
      <c r="G33">
        <v>33.94</v>
      </c>
      <c r="H33">
        <v>19.425000000000001</v>
      </c>
      <c r="I33">
        <v>1.0241</v>
      </c>
      <c r="J33">
        <v>19.57</v>
      </c>
      <c r="K33">
        <v>3.5000000000000003E-2</v>
      </c>
      <c r="L33">
        <v>2.5000000000000001E-2</v>
      </c>
      <c r="M33">
        <v>1.022</v>
      </c>
      <c r="N33" s="2">
        <v>44831</v>
      </c>
      <c r="O33">
        <v>0.85516199999999998</v>
      </c>
      <c r="P33">
        <v>0.40316000000000002</v>
      </c>
      <c r="Q33">
        <v>695.86</v>
      </c>
      <c r="S33" s="4">
        <f t="shared" si="0"/>
        <v>681.10792004022164</v>
      </c>
      <c r="V33" t="s">
        <v>1424</v>
      </c>
      <c r="W33">
        <v>2856.0545342846499</v>
      </c>
    </row>
    <row r="34" spans="1:23" x14ac:dyDescent="0.5">
      <c r="A34" t="s">
        <v>1327</v>
      </c>
      <c r="B34" t="s">
        <v>1325</v>
      </c>
      <c r="D34" s="1">
        <v>44838.990277777775</v>
      </c>
      <c r="E34" t="s">
        <v>17</v>
      </c>
      <c r="F34" t="s">
        <v>18</v>
      </c>
      <c r="G34">
        <v>33.94</v>
      </c>
      <c r="H34">
        <v>19.39</v>
      </c>
      <c r="I34">
        <v>1.0241</v>
      </c>
      <c r="J34">
        <v>19.53</v>
      </c>
      <c r="K34">
        <v>0.03</v>
      </c>
      <c r="L34">
        <v>2.5000000000000001E-2</v>
      </c>
      <c r="M34">
        <v>1.022</v>
      </c>
      <c r="N34" s="2">
        <v>44831</v>
      </c>
      <c r="O34">
        <v>0.85512600000000005</v>
      </c>
      <c r="P34">
        <v>0.40323999999999999</v>
      </c>
      <c r="Q34">
        <v>695.83</v>
      </c>
      <c r="S34" s="4">
        <f t="shared" si="0"/>
        <v>681.07855603366693</v>
      </c>
      <c r="V34" t="s">
        <v>1428</v>
      </c>
      <c r="W34">
        <v>2914.6664010990398</v>
      </c>
    </row>
    <row r="35" spans="1:23" x14ac:dyDescent="0.5">
      <c r="A35" t="s">
        <v>1328</v>
      </c>
      <c r="B35" t="s">
        <v>1329</v>
      </c>
      <c r="D35" s="1">
        <v>44838.995833333334</v>
      </c>
      <c r="E35" t="s">
        <v>17</v>
      </c>
      <c r="F35" t="s">
        <v>18</v>
      </c>
      <c r="G35">
        <v>33.94</v>
      </c>
      <c r="H35">
        <v>19.373999999999999</v>
      </c>
      <c r="I35">
        <v>1.0241</v>
      </c>
      <c r="J35">
        <v>19.533000000000001</v>
      </c>
      <c r="K35">
        <v>3.3000000000000002E-2</v>
      </c>
      <c r="L35">
        <v>2.5000000000000001E-2</v>
      </c>
      <c r="M35">
        <v>1.022</v>
      </c>
      <c r="N35" s="2">
        <v>44831</v>
      </c>
      <c r="O35">
        <v>1.355988</v>
      </c>
      <c r="P35">
        <v>0.40309</v>
      </c>
      <c r="Q35">
        <v>1103.3800000000001</v>
      </c>
      <c r="S35" s="4">
        <f t="shared" si="0"/>
        <v>1079.9885850803032</v>
      </c>
      <c r="V35" t="s">
        <v>1432</v>
      </c>
      <c r="W35">
        <v>1493.39845645078</v>
      </c>
    </row>
    <row r="36" spans="1:23" x14ac:dyDescent="0.5">
      <c r="A36" t="s">
        <v>1330</v>
      </c>
      <c r="B36" t="s">
        <v>1329</v>
      </c>
      <c r="D36" s="1">
        <v>44839.002083333333</v>
      </c>
      <c r="E36" t="s">
        <v>17</v>
      </c>
      <c r="F36" t="s">
        <v>18</v>
      </c>
      <c r="G36">
        <v>33.94</v>
      </c>
      <c r="H36">
        <v>19.361999999999998</v>
      </c>
      <c r="I36">
        <v>1.0241</v>
      </c>
      <c r="J36">
        <v>19.524999999999999</v>
      </c>
      <c r="K36">
        <v>3.1E-2</v>
      </c>
      <c r="L36">
        <v>2.5000000000000001E-2</v>
      </c>
      <c r="M36">
        <v>1.022</v>
      </c>
      <c r="N36" s="2">
        <v>44831</v>
      </c>
      <c r="O36">
        <v>1.355723</v>
      </c>
      <c r="P36">
        <v>0.40344000000000002</v>
      </c>
      <c r="Q36">
        <v>1103.1600000000001</v>
      </c>
      <c r="S36" s="4">
        <f t="shared" si="0"/>
        <v>1079.7732490322348</v>
      </c>
      <c r="V36" t="s">
        <v>1436</v>
      </c>
      <c r="W36">
        <v>1556.4492641002701</v>
      </c>
    </row>
    <row r="37" spans="1:23" x14ac:dyDescent="0.5">
      <c r="A37" t="s">
        <v>1331</v>
      </c>
      <c r="B37" t="s">
        <v>1329</v>
      </c>
      <c r="D37" s="1">
        <v>44839.008333333331</v>
      </c>
      <c r="E37" t="s">
        <v>17</v>
      </c>
      <c r="F37" t="s">
        <v>18</v>
      </c>
      <c r="G37">
        <v>33.94</v>
      </c>
      <c r="H37">
        <v>19.341000000000001</v>
      </c>
      <c r="I37">
        <v>1.0241</v>
      </c>
      <c r="J37">
        <v>19.513000000000002</v>
      </c>
      <c r="K37">
        <v>3.4000000000000002E-2</v>
      </c>
      <c r="L37">
        <v>2.5000000000000001E-2</v>
      </c>
      <c r="M37">
        <v>1.022</v>
      </c>
      <c r="N37" s="2">
        <v>44831</v>
      </c>
      <c r="O37">
        <v>1.3565579999999999</v>
      </c>
      <c r="P37">
        <v>0.40336</v>
      </c>
      <c r="Q37">
        <v>1103.8399999999999</v>
      </c>
      <c r="S37" s="4">
        <f t="shared" si="0"/>
        <v>1080.4388331808095</v>
      </c>
      <c r="V37" t="s">
        <v>1441</v>
      </c>
      <c r="W37">
        <v>676.30334894688701</v>
      </c>
    </row>
    <row r="38" spans="1:23" x14ac:dyDescent="0.5">
      <c r="A38" t="s">
        <v>1332</v>
      </c>
      <c r="B38" t="s">
        <v>1333</v>
      </c>
      <c r="D38" s="1">
        <v>44839.01458333333</v>
      </c>
      <c r="E38" t="s">
        <v>17</v>
      </c>
      <c r="F38" t="s">
        <v>18</v>
      </c>
      <c r="G38">
        <v>33.94</v>
      </c>
      <c r="H38">
        <v>19.329000000000001</v>
      </c>
      <c r="I38">
        <v>1.0241</v>
      </c>
      <c r="J38">
        <v>19.513000000000002</v>
      </c>
      <c r="K38">
        <v>3.1E-2</v>
      </c>
      <c r="L38">
        <v>2.5000000000000001E-2</v>
      </c>
      <c r="M38">
        <v>1.022</v>
      </c>
      <c r="N38" s="2">
        <v>44831</v>
      </c>
      <c r="O38">
        <v>1.815291</v>
      </c>
      <c r="P38">
        <v>0.40367999999999998</v>
      </c>
      <c r="Q38">
        <v>1477.1</v>
      </c>
      <c r="S38" s="4">
        <f t="shared" si="0"/>
        <v>1445.7858027353366</v>
      </c>
      <c r="V38" t="s">
        <v>1445</v>
      </c>
      <c r="W38">
        <v>928.32995106018802</v>
      </c>
    </row>
    <row r="39" spans="1:23" x14ac:dyDescent="0.5">
      <c r="A39" t="s">
        <v>1334</v>
      </c>
      <c r="B39" t="s">
        <v>1333</v>
      </c>
      <c r="D39" s="1">
        <v>44839.020833333336</v>
      </c>
      <c r="E39" t="s">
        <v>17</v>
      </c>
      <c r="F39" t="s">
        <v>18</v>
      </c>
      <c r="G39">
        <v>33.94</v>
      </c>
      <c r="H39">
        <v>19.311</v>
      </c>
      <c r="I39">
        <v>1.0241</v>
      </c>
      <c r="J39">
        <v>19.492999999999999</v>
      </c>
      <c r="K39">
        <v>2.3E-2</v>
      </c>
      <c r="L39">
        <v>2.5000000000000001E-2</v>
      </c>
      <c r="M39">
        <v>1.022</v>
      </c>
      <c r="N39" s="2">
        <v>44831</v>
      </c>
      <c r="O39">
        <v>1.818924</v>
      </c>
      <c r="P39">
        <v>0.40364</v>
      </c>
      <c r="Q39">
        <v>1480.05</v>
      </c>
      <c r="S39" s="4">
        <f t="shared" si="0"/>
        <v>1448.6732633798897</v>
      </c>
      <c r="V39" t="s">
        <v>1449</v>
      </c>
      <c r="W39">
        <v>1451.6287348109699</v>
      </c>
    </row>
    <row r="40" spans="1:23" x14ac:dyDescent="0.5">
      <c r="A40" t="s">
        <v>1335</v>
      </c>
      <c r="B40" t="s">
        <v>1333</v>
      </c>
      <c r="D40" s="1">
        <v>44839.026388888888</v>
      </c>
      <c r="E40" t="s">
        <v>17</v>
      </c>
      <c r="F40" t="s">
        <v>18</v>
      </c>
      <c r="G40">
        <v>33.94</v>
      </c>
      <c r="H40">
        <v>19.297999999999998</v>
      </c>
      <c r="I40">
        <v>1.0241</v>
      </c>
      <c r="J40">
        <v>19.475999999999999</v>
      </c>
      <c r="K40">
        <v>2.8000000000000001E-2</v>
      </c>
      <c r="L40">
        <v>2.5000000000000001E-2</v>
      </c>
      <c r="M40">
        <v>1.022</v>
      </c>
      <c r="N40" s="2">
        <v>44831</v>
      </c>
      <c r="O40">
        <v>1.817383</v>
      </c>
      <c r="P40">
        <v>0.40362999999999999</v>
      </c>
      <c r="Q40">
        <v>1478.79</v>
      </c>
      <c r="S40" s="4">
        <f t="shared" si="0"/>
        <v>1447.4399751045889</v>
      </c>
      <c r="V40" t="s">
        <v>1453</v>
      </c>
      <c r="W40">
        <v>1542.8031258595799</v>
      </c>
    </row>
    <row r="41" spans="1:23" x14ac:dyDescent="0.5">
      <c r="A41" t="s">
        <v>1336</v>
      </c>
      <c r="B41" t="s">
        <v>1337</v>
      </c>
      <c r="D41" s="1">
        <v>44839.032638888886</v>
      </c>
      <c r="E41" t="s">
        <v>17</v>
      </c>
      <c r="F41" t="s">
        <v>18</v>
      </c>
      <c r="G41">
        <v>33.94</v>
      </c>
      <c r="H41">
        <v>19.283000000000001</v>
      </c>
      <c r="I41">
        <v>1.0241</v>
      </c>
      <c r="J41">
        <v>19.466999999999999</v>
      </c>
      <c r="K41">
        <v>2.5000000000000001E-2</v>
      </c>
      <c r="L41">
        <v>2.5000000000000001E-2</v>
      </c>
      <c r="M41">
        <v>1.022</v>
      </c>
      <c r="N41" s="2">
        <v>44831</v>
      </c>
      <c r="O41">
        <v>2.1591309999999999</v>
      </c>
      <c r="P41">
        <v>0.40361000000000002</v>
      </c>
      <c r="Q41">
        <v>1756.87</v>
      </c>
      <c r="S41" s="4">
        <f t="shared" si="0"/>
        <v>1719.6247398629955</v>
      </c>
      <c r="V41" t="s">
        <v>1457</v>
      </c>
      <c r="W41">
        <v>753.48757470935197</v>
      </c>
    </row>
    <row r="42" spans="1:23" x14ac:dyDescent="0.5">
      <c r="A42" t="s">
        <v>1338</v>
      </c>
      <c r="B42" t="s">
        <v>1337</v>
      </c>
      <c r="D42" s="1">
        <v>44839.038888888892</v>
      </c>
      <c r="E42" t="s">
        <v>17</v>
      </c>
      <c r="F42" t="s">
        <v>18</v>
      </c>
      <c r="G42">
        <v>33.94</v>
      </c>
      <c r="H42">
        <v>19.251999999999999</v>
      </c>
      <c r="I42">
        <v>1.0241</v>
      </c>
      <c r="J42">
        <v>19.431999999999999</v>
      </c>
      <c r="K42">
        <v>2.5999999999999999E-2</v>
      </c>
      <c r="L42">
        <v>2.5000000000000001E-2</v>
      </c>
      <c r="M42">
        <v>1.022</v>
      </c>
      <c r="N42" s="2">
        <v>44831</v>
      </c>
      <c r="O42">
        <v>2.160711</v>
      </c>
      <c r="P42">
        <v>0.40328999999999998</v>
      </c>
      <c r="Q42">
        <v>1758.14</v>
      </c>
      <c r="S42" s="4">
        <f t="shared" si="0"/>
        <v>1720.8678161404814</v>
      </c>
      <c r="V42" t="s">
        <v>1461</v>
      </c>
      <c r="W42">
        <v>760.43479824963401</v>
      </c>
    </row>
    <row r="43" spans="1:23" x14ac:dyDescent="0.5">
      <c r="A43" t="s">
        <v>1339</v>
      </c>
      <c r="B43" t="s">
        <v>1337</v>
      </c>
      <c r="D43" s="1">
        <v>44839.04583333333</v>
      </c>
      <c r="E43" t="s">
        <v>17</v>
      </c>
      <c r="F43" t="s">
        <v>18</v>
      </c>
      <c r="G43">
        <v>33.94</v>
      </c>
      <c r="H43">
        <v>19.222000000000001</v>
      </c>
      <c r="I43">
        <v>1.0242</v>
      </c>
      <c r="J43">
        <v>19.391999999999999</v>
      </c>
      <c r="K43">
        <v>2.7E-2</v>
      </c>
      <c r="L43">
        <v>2.5000000000000001E-2</v>
      </c>
      <c r="M43">
        <v>1.022</v>
      </c>
      <c r="N43" s="2">
        <v>44831</v>
      </c>
      <c r="O43">
        <v>2.161251</v>
      </c>
      <c r="P43">
        <v>0.40349000000000002</v>
      </c>
      <c r="Q43">
        <v>1758.57</v>
      </c>
      <c r="S43" s="4">
        <f t="shared" si="0"/>
        <v>1721.288700234433</v>
      </c>
      <c r="V43" t="s">
        <v>30</v>
      </c>
      <c r="W43">
        <v>2230.3621897573598</v>
      </c>
    </row>
    <row r="44" spans="1:23" x14ac:dyDescent="0.5">
      <c r="A44" t="s">
        <v>1340</v>
      </c>
      <c r="B44" t="s">
        <v>30</v>
      </c>
      <c r="D44" s="1">
        <v>44839.052083333336</v>
      </c>
      <c r="E44" t="s">
        <v>31</v>
      </c>
      <c r="F44" t="s">
        <v>18</v>
      </c>
      <c r="G44">
        <v>33.94</v>
      </c>
      <c r="H44">
        <v>19.2</v>
      </c>
      <c r="I44">
        <v>1.0242</v>
      </c>
      <c r="J44">
        <v>19.369</v>
      </c>
      <c r="K44">
        <v>2.4E-2</v>
      </c>
      <c r="L44">
        <v>2.5000000000000001E-2</v>
      </c>
      <c r="M44">
        <v>1.022</v>
      </c>
      <c r="N44" s="2">
        <v>44831</v>
      </c>
      <c r="O44">
        <v>2.7953009999999998</v>
      </c>
      <c r="P44">
        <v>0.40395999999999999</v>
      </c>
      <c r="Q44">
        <v>2274.4699999999998</v>
      </c>
      <c r="S44" s="4">
        <f t="shared" si="0"/>
        <v>2226.2517329547363</v>
      </c>
      <c r="V44" t="s">
        <v>15</v>
      </c>
      <c r="W44" t="s">
        <v>1471</v>
      </c>
    </row>
    <row r="45" spans="1:23" x14ac:dyDescent="0.5">
      <c r="A45" t="s">
        <v>1341</v>
      </c>
      <c r="B45" t="s">
        <v>1342</v>
      </c>
      <c r="D45" s="1">
        <v>44839.058333333334</v>
      </c>
      <c r="E45" t="s">
        <v>17</v>
      </c>
      <c r="F45" t="s">
        <v>18</v>
      </c>
      <c r="G45">
        <v>33.94</v>
      </c>
      <c r="H45">
        <v>19.177</v>
      </c>
      <c r="I45">
        <v>1.0242</v>
      </c>
      <c r="J45">
        <v>19.326000000000001</v>
      </c>
      <c r="K45">
        <v>2.5000000000000001E-2</v>
      </c>
      <c r="L45">
        <v>2.5000000000000001E-2</v>
      </c>
      <c r="M45">
        <v>1.022</v>
      </c>
      <c r="N45" s="2">
        <v>44831</v>
      </c>
      <c r="O45">
        <v>1.0565800000000001</v>
      </c>
      <c r="P45">
        <v>0.40357999999999999</v>
      </c>
      <c r="Q45">
        <v>859.71</v>
      </c>
      <c r="S45" s="4">
        <f t="shared" si="0"/>
        <v>841.48433584022496</v>
      </c>
    </row>
    <row r="46" spans="1:23" x14ac:dyDescent="0.5">
      <c r="A46" t="s">
        <v>1343</v>
      </c>
      <c r="B46" t="s">
        <v>1342</v>
      </c>
      <c r="D46" s="1">
        <v>44839.063888888886</v>
      </c>
      <c r="E46" t="s">
        <v>17</v>
      </c>
      <c r="F46" t="s">
        <v>18</v>
      </c>
      <c r="G46">
        <v>33.94</v>
      </c>
      <c r="H46">
        <v>19.155000000000001</v>
      </c>
      <c r="I46">
        <v>1.0242</v>
      </c>
      <c r="J46">
        <v>19.298999999999999</v>
      </c>
      <c r="K46">
        <v>0.03</v>
      </c>
      <c r="L46">
        <v>2.5000000000000001E-2</v>
      </c>
      <c r="M46">
        <v>1.022</v>
      </c>
      <c r="N46" s="2">
        <v>44831</v>
      </c>
      <c r="O46">
        <v>1.051641</v>
      </c>
      <c r="P46">
        <v>0.40333999999999998</v>
      </c>
      <c r="Q46">
        <v>855.68</v>
      </c>
      <c r="S46" s="4">
        <f t="shared" si="0"/>
        <v>837.53977095969992</v>
      </c>
    </row>
    <row r="47" spans="1:23" x14ac:dyDescent="0.5">
      <c r="A47" t="s">
        <v>1344</v>
      </c>
      <c r="B47" t="s">
        <v>1342</v>
      </c>
      <c r="D47" s="1">
        <v>44839.070138888892</v>
      </c>
      <c r="E47" t="s">
        <v>17</v>
      </c>
      <c r="F47" t="s">
        <v>18</v>
      </c>
      <c r="G47">
        <v>33.94</v>
      </c>
      <c r="H47">
        <v>19.135999999999999</v>
      </c>
      <c r="I47">
        <v>1.0242</v>
      </c>
      <c r="J47">
        <v>19.277999999999999</v>
      </c>
      <c r="K47">
        <v>2.9000000000000001E-2</v>
      </c>
      <c r="L47">
        <v>2.5000000000000001E-2</v>
      </c>
      <c r="M47">
        <v>1.022</v>
      </c>
      <c r="N47" s="2">
        <v>44831</v>
      </c>
      <c r="O47">
        <v>1.0510219999999999</v>
      </c>
      <c r="P47">
        <v>0.40347</v>
      </c>
      <c r="Q47">
        <v>855.18</v>
      </c>
      <c r="S47" s="4">
        <f t="shared" si="0"/>
        <v>837.05037085045365</v>
      </c>
    </row>
    <row r="48" spans="1:23" x14ac:dyDescent="0.5">
      <c r="A48" t="s">
        <v>1345</v>
      </c>
      <c r="B48" t="s">
        <v>1346</v>
      </c>
      <c r="D48" s="1">
        <v>44839.075694444444</v>
      </c>
      <c r="E48" t="s">
        <v>17</v>
      </c>
      <c r="F48" t="s">
        <v>18</v>
      </c>
      <c r="G48">
        <v>33.94</v>
      </c>
      <c r="H48">
        <v>19.117999999999999</v>
      </c>
      <c r="I48">
        <v>1.0242</v>
      </c>
      <c r="J48">
        <v>19.257000000000001</v>
      </c>
      <c r="K48">
        <v>2.8000000000000001E-2</v>
      </c>
      <c r="L48">
        <v>2.5000000000000001E-2</v>
      </c>
      <c r="M48">
        <v>1.022</v>
      </c>
      <c r="N48" s="2">
        <v>44831</v>
      </c>
      <c r="O48">
        <v>1.1048629999999999</v>
      </c>
      <c r="P48">
        <v>0.40360000000000001</v>
      </c>
      <c r="Q48">
        <v>898.98</v>
      </c>
      <c r="S48" s="4">
        <f t="shared" si="0"/>
        <v>879.92182042042714</v>
      </c>
    </row>
    <row r="49" spans="1:19" x14ac:dyDescent="0.5">
      <c r="A49" t="s">
        <v>1347</v>
      </c>
      <c r="B49" t="s">
        <v>1346</v>
      </c>
      <c r="D49" s="1">
        <v>44839.081250000003</v>
      </c>
      <c r="E49" t="s">
        <v>17</v>
      </c>
      <c r="F49" t="s">
        <v>18</v>
      </c>
      <c r="G49">
        <v>33.94</v>
      </c>
      <c r="H49">
        <v>19.158999999999999</v>
      </c>
      <c r="I49">
        <v>1.0242</v>
      </c>
      <c r="J49">
        <v>19.399000000000001</v>
      </c>
      <c r="K49">
        <v>2.1000000000000001E-2</v>
      </c>
      <c r="L49">
        <v>2.5000000000000001E-2</v>
      </c>
      <c r="M49">
        <v>1.022</v>
      </c>
      <c r="N49" s="2">
        <v>44831</v>
      </c>
      <c r="O49">
        <v>1.1028849999999999</v>
      </c>
      <c r="P49">
        <v>0.40383999999999998</v>
      </c>
      <c r="Q49">
        <v>897.38</v>
      </c>
      <c r="S49" s="4">
        <f t="shared" si="0"/>
        <v>878.35574007083903</v>
      </c>
    </row>
    <row r="50" spans="1:19" x14ac:dyDescent="0.5">
      <c r="A50" t="s">
        <v>1348</v>
      </c>
      <c r="B50" t="s">
        <v>1346</v>
      </c>
      <c r="D50" s="1">
        <v>44839.087500000001</v>
      </c>
      <c r="E50" t="s">
        <v>17</v>
      </c>
      <c r="F50" t="s">
        <v>18</v>
      </c>
      <c r="G50">
        <v>33.94</v>
      </c>
      <c r="H50">
        <v>19.170000000000002</v>
      </c>
      <c r="I50">
        <v>1.0242</v>
      </c>
      <c r="J50">
        <v>19.407</v>
      </c>
      <c r="K50">
        <v>1.7999999999999999E-2</v>
      </c>
      <c r="L50">
        <v>2.5000000000000001E-2</v>
      </c>
      <c r="M50">
        <v>1.022</v>
      </c>
      <c r="N50" s="2">
        <v>44831</v>
      </c>
      <c r="O50">
        <v>1.1041810000000001</v>
      </c>
      <c r="P50">
        <v>0.40377000000000002</v>
      </c>
      <c r="Q50">
        <v>898.44</v>
      </c>
      <c r="S50" s="4">
        <f t="shared" si="0"/>
        <v>879.39326830244124</v>
      </c>
    </row>
    <row r="51" spans="1:19" x14ac:dyDescent="0.5">
      <c r="A51" t="s">
        <v>1349</v>
      </c>
      <c r="B51" t="s">
        <v>1350</v>
      </c>
      <c r="D51" s="1">
        <v>44839.093055555553</v>
      </c>
      <c r="E51" t="s">
        <v>17</v>
      </c>
      <c r="F51" t="s">
        <v>18</v>
      </c>
      <c r="G51">
        <v>33.94</v>
      </c>
      <c r="H51">
        <v>19.149999999999999</v>
      </c>
      <c r="I51">
        <v>1.0242</v>
      </c>
      <c r="J51">
        <v>19.373000000000001</v>
      </c>
      <c r="K51">
        <v>2.3E-2</v>
      </c>
      <c r="L51">
        <v>2.5000000000000001E-2</v>
      </c>
      <c r="M51">
        <v>1.022</v>
      </c>
      <c r="N51" s="2">
        <v>44831</v>
      </c>
      <c r="O51">
        <v>0.87473500000000004</v>
      </c>
      <c r="P51">
        <v>0.40322999999999998</v>
      </c>
      <c r="Q51">
        <v>711.74</v>
      </c>
      <c r="S51" s="4">
        <f t="shared" si="0"/>
        <v>696.65126750988327</v>
      </c>
    </row>
    <row r="52" spans="1:19" x14ac:dyDescent="0.5">
      <c r="A52" t="s">
        <v>1351</v>
      </c>
      <c r="B52" t="s">
        <v>1350</v>
      </c>
      <c r="D52" s="1">
        <v>44839.098611111112</v>
      </c>
      <c r="E52" t="s">
        <v>17</v>
      </c>
      <c r="F52" t="s">
        <v>18</v>
      </c>
      <c r="G52">
        <v>33.94</v>
      </c>
      <c r="H52">
        <v>19.135999999999999</v>
      </c>
      <c r="I52">
        <v>1.0242</v>
      </c>
      <c r="J52">
        <v>19.34</v>
      </c>
      <c r="K52">
        <v>2.5999999999999999E-2</v>
      </c>
      <c r="L52">
        <v>2.5000000000000001E-2</v>
      </c>
      <c r="M52">
        <v>1.022</v>
      </c>
      <c r="N52" s="2">
        <v>44831</v>
      </c>
      <c r="O52">
        <v>0.872699</v>
      </c>
      <c r="P52">
        <v>0.40322999999999998</v>
      </c>
      <c r="Q52">
        <v>710.08</v>
      </c>
      <c r="S52" s="4">
        <f t="shared" si="0"/>
        <v>695.02645914718562</v>
      </c>
    </row>
    <row r="53" spans="1:19" x14ac:dyDescent="0.5">
      <c r="A53" t="s">
        <v>1352</v>
      </c>
      <c r="B53" t="s">
        <v>1350</v>
      </c>
      <c r="D53" s="1">
        <v>44839.104861111111</v>
      </c>
      <c r="E53" t="s">
        <v>17</v>
      </c>
      <c r="F53" t="s">
        <v>18</v>
      </c>
      <c r="G53">
        <v>33.94</v>
      </c>
      <c r="H53">
        <v>19.126000000000001</v>
      </c>
      <c r="I53">
        <v>1.0242</v>
      </c>
      <c r="J53">
        <v>19.337</v>
      </c>
      <c r="K53">
        <v>2.1999999999999999E-2</v>
      </c>
      <c r="L53">
        <v>2.5000000000000001E-2</v>
      </c>
      <c r="M53">
        <v>1.022</v>
      </c>
      <c r="N53" s="2">
        <v>44831</v>
      </c>
      <c r="O53">
        <v>0.87452099999999999</v>
      </c>
      <c r="P53">
        <v>0.40255999999999997</v>
      </c>
      <c r="Q53">
        <v>711.56</v>
      </c>
      <c r="S53" s="4">
        <f t="shared" si="0"/>
        <v>696.47508347055452</v>
      </c>
    </row>
    <row r="54" spans="1:19" x14ac:dyDescent="0.5">
      <c r="A54" t="s">
        <v>1353</v>
      </c>
      <c r="B54" t="s">
        <v>1354</v>
      </c>
      <c r="D54" s="1">
        <v>44839.11041666667</v>
      </c>
      <c r="E54" t="s">
        <v>17</v>
      </c>
      <c r="F54" t="s">
        <v>18</v>
      </c>
      <c r="G54">
        <v>33.94</v>
      </c>
      <c r="H54">
        <v>19.128</v>
      </c>
      <c r="I54">
        <v>1.0242</v>
      </c>
      <c r="J54">
        <v>19.361999999999998</v>
      </c>
      <c r="K54">
        <v>1.9E-2</v>
      </c>
      <c r="L54">
        <v>2.5000000000000001E-2</v>
      </c>
      <c r="M54">
        <v>1.022</v>
      </c>
      <c r="N54" s="2">
        <v>44831</v>
      </c>
      <c r="O54">
        <v>1.1231310000000001</v>
      </c>
      <c r="P54">
        <v>0.40333999999999998</v>
      </c>
      <c r="Q54">
        <v>913.85</v>
      </c>
      <c r="S54" s="4">
        <f t="shared" si="0"/>
        <v>894.47657966941131</v>
      </c>
    </row>
    <row r="55" spans="1:19" x14ac:dyDescent="0.5">
      <c r="A55" t="s">
        <v>1355</v>
      </c>
      <c r="B55" t="s">
        <v>1354</v>
      </c>
      <c r="D55" s="1">
        <v>44839.116666666669</v>
      </c>
      <c r="E55" t="s">
        <v>17</v>
      </c>
      <c r="F55" t="s">
        <v>18</v>
      </c>
      <c r="G55">
        <v>33.94</v>
      </c>
      <c r="H55">
        <v>19.114999999999998</v>
      </c>
      <c r="I55">
        <v>1.0242</v>
      </c>
      <c r="J55">
        <v>19.356000000000002</v>
      </c>
      <c r="K55">
        <v>0.02</v>
      </c>
      <c r="L55">
        <v>2.5000000000000001E-2</v>
      </c>
      <c r="M55">
        <v>1.022</v>
      </c>
      <c r="N55" s="2">
        <v>44831</v>
      </c>
      <c r="O55">
        <v>1.122905</v>
      </c>
      <c r="P55">
        <v>0.40328000000000003</v>
      </c>
      <c r="Q55">
        <v>913.66</v>
      </c>
      <c r="S55" s="4">
        <f t="shared" si="0"/>
        <v>894.29060762789766</v>
      </c>
    </row>
    <row r="56" spans="1:19" x14ac:dyDescent="0.5">
      <c r="A56" t="s">
        <v>1356</v>
      </c>
      <c r="B56" t="s">
        <v>1354</v>
      </c>
      <c r="D56" s="1">
        <v>44839.12222222222</v>
      </c>
      <c r="E56" t="s">
        <v>17</v>
      </c>
      <c r="F56" t="s">
        <v>18</v>
      </c>
      <c r="G56">
        <v>33.94</v>
      </c>
      <c r="H56">
        <v>19.106000000000002</v>
      </c>
      <c r="I56">
        <v>1.0242</v>
      </c>
      <c r="J56">
        <v>19.341000000000001</v>
      </c>
      <c r="K56">
        <v>2.3E-2</v>
      </c>
      <c r="L56">
        <v>2.5000000000000001E-2</v>
      </c>
      <c r="M56">
        <v>1.022</v>
      </c>
      <c r="N56" s="2">
        <v>44831</v>
      </c>
      <c r="O56">
        <v>1.1237189999999999</v>
      </c>
      <c r="P56">
        <v>0.40325</v>
      </c>
      <c r="Q56">
        <v>914.32</v>
      </c>
      <c r="S56" s="4">
        <f t="shared" si="0"/>
        <v>894.93661577210287</v>
      </c>
    </row>
    <row r="57" spans="1:19" x14ac:dyDescent="0.5">
      <c r="A57" t="s">
        <v>1357</v>
      </c>
      <c r="B57" t="s">
        <v>1358</v>
      </c>
      <c r="D57" s="1">
        <v>44839.128472222219</v>
      </c>
      <c r="E57" t="s">
        <v>17</v>
      </c>
      <c r="F57" t="s">
        <v>18</v>
      </c>
      <c r="G57">
        <v>33.94</v>
      </c>
      <c r="H57">
        <v>19.09</v>
      </c>
      <c r="I57">
        <v>1.0242</v>
      </c>
      <c r="J57">
        <v>19.327000000000002</v>
      </c>
      <c r="K57">
        <v>2.1999999999999999E-2</v>
      </c>
      <c r="L57">
        <v>2.5000000000000001E-2</v>
      </c>
      <c r="M57">
        <v>1.022</v>
      </c>
      <c r="N57" s="2">
        <v>44831</v>
      </c>
      <c r="O57">
        <v>2.3346290000000001</v>
      </c>
      <c r="P57">
        <v>0.40389000000000003</v>
      </c>
      <c r="Q57">
        <v>1899.58</v>
      </c>
      <c r="S57" s="4">
        <f t="shared" si="0"/>
        <v>1859.3093190440666</v>
      </c>
    </row>
    <row r="58" spans="1:19" x14ac:dyDescent="0.5">
      <c r="A58" t="s">
        <v>1359</v>
      </c>
      <c r="B58" t="s">
        <v>1358</v>
      </c>
      <c r="D58" s="1">
        <v>44839.134722222225</v>
      </c>
      <c r="E58" t="s">
        <v>17</v>
      </c>
      <c r="F58" t="s">
        <v>18</v>
      </c>
      <c r="G58">
        <v>33.94</v>
      </c>
      <c r="H58">
        <v>19.067</v>
      </c>
      <c r="I58">
        <v>1.0242</v>
      </c>
      <c r="J58">
        <v>19.288</v>
      </c>
      <c r="K58">
        <v>2.8000000000000001E-2</v>
      </c>
      <c r="L58">
        <v>2.5000000000000001E-2</v>
      </c>
      <c r="M58">
        <v>1.022</v>
      </c>
      <c r="N58" s="2">
        <v>44831</v>
      </c>
      <c r="O58">
        <v>2.342762</v>
      </c>
      <c r="P58">
        <v>0.40384999999999999</v>
      </c>
      <c r="Q58">
        <v>1906.18</v>
      </c>
      <c r="S58" s="4">
        <f t="shared" si="0"/>
        <v>1865.7694004861175</v>
      </c>
    </row>
    <row r="59" spans="1:19" x14ac:dyDescent="0.5">
      <c r="A59" t="s">
        <v>1360</v>
      </c>
      <c r="B59" t="s">
        <v>1358</v>
      </c>
      <c r="D59" s="1">
        <v>44839.14166666667</v>
      </c>
      <c r="E59" t="s">
        <v>17</v>
      </c>
      <c r="F59" t="s">
        <v>18</v>
      </c>
      <c r="G59">
        <v>33.94</v>
      </c>
      <c r="H59">
        <v>19.045000000000002</v>
      </c>
      <c r="I59">
        <v>1.0242</v>
      </c>
      <c r="J59">
        <v>19.254999999999999</v>
      </c>
      <c r="K59">
        <v>2.4E-2</v>
      </c>
      <c r="L59">
        <v>2.5000000000000001E-2</v>
      </c>
      <c r="M59">
        <v>1.022</v>
      </c>
      <c r="N59" s="2">
        <v>44831</v>
      </c>
      <c r="O59">
        <v>2.3375780000000002</v>
      </c>
      <c r="P59">
        <v>0.40373999999999999</v>
      </c>
      <c r="Q59">
        <v>1901.95</v>
      </c>
      <c r="S59" s="4">
        <f t="shared" si="0"/>
        <v>1861.6290755618941</v>
      </c>
    </row>
    <row r="60" spans="1:19" x14ac:dyDescent="0.5">
      <c r="A60" t="s">
        <v>1361</v>
      </c>
      <c r="B60" t="s">
        <v>1362</v>
      </c>
      <c r="D60" s="1">
        <v>44839.147916666669</v>
      </c>
      <c r="E60" t="s">
        <v>17</v>
      </c>
      <c r="F60" t="s">
        <v>18</v>
      </c>
      <c r="G60">
        <v>33.94</v>
      </c>
      <c r="H60">
        <v>19.024000000000001</v>
      </c>
      <c r="I60">
        <v>1.0242</v>
      </c>
      <c r="J60">
        <v>19.231000000000002</v>
      </c>
      <c r="K60">
        <v>2.5000000000000001E-2</v>
      </c>
      <c r="L60">
        <v>2.5000000000000001E-2</v>
      </c>
      <c r="M60">
        <v>1.022</v>
      </c>
      <c r="N60" s="2">
        <v>44831</v>
      </c>
      <c r="O60">
        <v>2.4182549999999998</v>
      </c>
      <c r="P60">
        <v>0.40338000000000002</v>
      </c>
      <c r="Q60">
        <v>1967.59</v>
      </c>
      <c r="S60" s="4">
        <f t="shared" si="0"/>
        <v>1925.8775219037445</v>
      </c>
    </row>
    <row r="61" spans="1:19" x14ac:dyDescent="0.5">
      <c r="A61" t="s">
        <v>1363</v>
      </c>
      <c r="B61" t="s">
        <v>1362</v>
      </c>
      <c r="D61" s="1">
        <v>44839.154166666667</v>
      </c>
      <c r="E61" t="s">
        <v>17</v>
      </c>
      <c r="F61" t="s">
        <v>18</v>
      </c>
      <c r="G61">
        <v>33.94</v>
      </c>
      <c r="H61">
        <v>19.015000000000001</v>
      </c>
      <c r="I61">
        <v>1.0242</v>
      </c>
      <c r="J61">
        <v>19.241</v>
      </c>
      <c r="K61">
        <v>0.02</v>
      </c>
      <c r="L61">
        <v>2.5000000000000001E-2</v>
      </c>
      <c r="M61">
        <v>1.022</v>
      </c>
      <c r="N61" s="2">
        <v>44831</v>
      </c>
      <c r="O61">
        <v>2.4167290000000001</v>
      </c>
      <c r="P61">
        <v>0.40365000000000001</v>
      </c>
      <c r="Q61">
        <v>1966.34</v>
      </c>
      <c r="S61" s="4">
        <f t="shared" si="0"/>
        <v>1924.6540216306287</v>
      </c>
    </row>
    <row r="62" spans="1:19" x14ac:dyDescent="0.5">
      <c r="A62" t="s">
        <v>1364</v>
      </c>
      <c r="B62" t="s">
        <v>1362</v>
      </c>
      <c r="D62" s="1">
        <v>44839.161111111112</v>
      </c>
      <c r="E62" t="s">
        <v>17</v>
      </c>
      <c r="F62" t="s">
        <v>18</v>
      </c>
      <c r="G62">
        <v>33.94</v>
      </c>
      <c r="H62">
        <v>19.012</v>
      </c>
      <c r="I62">
        <v>1.0242</v>
      </c>
      <c r="J62">
        <v>19.239999999999998</v>
      </c>
      <c r="K62">
        <v>1.6E-2</v>
      </c>
      <c r="L62">
        <v>2.5000000000000001E-2</v>
      </c>
      <c r="M62">
        <v>1.022</v>
      </c>
      <c r="N62" s="2">
        <v>44831</v>
      </c>
      <c r="O62">
        <v>2.4181180000000002</v>
      </c>
      <c r="P62">
        <v>0.40355999999999997</v>
      </c>
      <c r="Q62">
        <v>1967.47</v>
      </c>
      <c r="S62" s="4">
        <f t="shared" si="0"/>
        <v>1925.7600658775254</v>
      </c>
    </row>
    <row r="63" spans="1:19" x14ac:dyDescent="0.5">
      <c r="A63" t="s">
        <v>1365</v>
      </c>
      <c r="B63" t="s">
        <v>1366</v>
      </c>
      <c r="D63" s="1">
        <v>44839.167361111111</v>
      </c>
      <c r="E63" t="s">
        <v>17</v>
      </c>
      <c r="F63" t="s">
        <v>18</v>
      </c>
      <c r="G63">
        <v>33.94</v>
      </c>
      <c r="H63">
        <v>19.004000000000001</v>
      </c>
      <c r="I63">
        <v>1.0242</v>
      </c>
      <c r="J63">
        <v>19.222000000000001</v>
      </c>
      <c r="K63">
        <v>1.6E-2</v>
      </c>
      <c r="L63">
        <v>2.5000000000000001E-2</v>
      </c>
      <c r="M63">
        <v>1.022</v>
      </c>
      <c r="N63" s="2">
        <v>44831</v>
      </c>
      <c r="O63">
        <v>1.099793</v>
      </c>
      <c r="P63">
        <v>0.40300000000000002</v>
      </c>
      <c r="Q63">
        <v>894.83</v>
      </c>
      <c r="S63" s="4">
        <f t="shared" si="0"/>
        <v>875.85979951368313</v>
      </c>
    </row>
    <row r="64" spans="1:19" x14ac:dyDescent="0.5">
      <c r="A64" t="s">
        <v>1367</v>
      </c>
      <c r="B64" t="s">
        <v>1366</v>
      </c>
      <c r="D64" s="1">
        <v>44839.17291666667</v>
      </c>
      <c r="E64" t="s">
        <v>17</v>
      </c>
      <c r="F64" t="s">
        <v>18</v>
      </c>
      <c r="G64">
        <v>33.94</v>
      </c>
      <c r="H64">
        <v>18.981000000000002</v>
      </c>
      <c r="I64">
        <v>1.0242</v>
      </c>
      <c r="J64">
        <v>19.199000000000002</v>
      </c>
      <c r="K64">
        <v>1.4999999999999999E-2</v>
      </c>
      <c r="L64">
        <v>2.5000000000000001E-2</v>
      </c>
      <c r="M64">
        <v>1.022</v>
      </c>
      <c r="N64" s="2">
        <v>44831</v>
      </c>
      <c r="O64">
        <v>1.090975</v>
      </c>
      <c r="P64">
        <v>0.40349000000000002</v>
      </c>
      <c r="Q64">
        <v>887.65</v>
      </c>
      <c r="S64" s="4">
        <f t="shared" si="0"/>
        <v>868.83201394490663</v>
      </c>
    </row>
    <row r="65" spans="1:19" x14ac:dyDescent="0.5">
      <c r="A65" t="s">
        <v>1368</v>
      </c>
      <c r="B65" t="s">
        <v>1366</v>
      </c>
      <c r="D65" s="1">
        <v>44839.179166666669</v>
      </c>
      <c r="E65" t="s">
        <v>17</v>
      </c>
      <c r="F65" t="s">
        <v>18</v>
      </c>
      <c r="G65">
        <v>33.94</v>
      </c>
      <c r="H65">
        <v>18.963999999999999</v>
      </c>
      <c r="I65">
        <v>1.0242</v>
      </c>
      <c r="J65">
        <v>19.183</v>
      </c>
      <c r="K65">
        <v>1.4999999999999999E-2</v>
      </c>
      <c r="L65">
        <v>2.5000000000000001E-2</v>
      </c>
      <c r="M65">
        <v>1.022</v>
      </c>
      <c r="N65" s="2">
        <v>44831</v>
      </c>
      <c r="O65">
        <v>1.088249</v>
      </c>
      <c r="P65">
        <v>0.40354000000000001</v>
      </c>
      <c r="Q65">
        <v>885.43</v>
      </c>
      <c r="S65" s="4">
        <f t="shared" si="0"/>
        <v>866.65907745985317</v>
      </c>
    </row>
    <row r="66" spans="1:19" x14ac:dyDescent="0.5">
      <c r="A66" t="s">
        <v>1369</v>
      </c>
      <c r="B66" t="s">
        <v>1370</v>
      </c>
      <c r="D66" s="1">
        <v>44839.18472222222</v>
      </c>
      <c r="E66" t="s">
        <v>17</v>
      </c>
      <c r="F66" t="s">
        <v>18</v>
      </c>
      <c r="G66">
        <v>33.94</v>
      </c>
      <c r="H66">
        <v>18.945</v>
      </c>
      <c r="I66">
        <v>1.0242</v>
      </c>
      <c r="J66">
        <v>19.158000000000001</v>
      </c>
      <c r="K66">
        <v>1.4999999999999999E-2</v>
      </c>
      <c r="L66">
        <v>2.5000000000000001E-2</v>
      </c>
      <c r="M66">
        <v>1.022</v>
      </c>
      <c r="N66" s="2">
        <v>44831</v>
      </c>
      <c r="O66">
        <v>1.2403789999999999</v>
      </c>
      <c r="P66">
        <v>0.40349000000000002</v>
      </c>
      <c r="Q66">
        <v>1009.2</v>
      </c>
      <c r="S66" s="4">
        <f t="shared" si="0"/>
        <v>987.8051805026754</v>
      </c>
    </row>
    <row r="67" spans="1:19" x14ac:dyDescent="0.5">
      <c r="A67" t="s">
        <v>1371</v>
      </c>
      <c r="B67" t="s">
        <v>1370</v>
      </c>
      <c r="D67" s="1">
        <v>44839.190972222219</v>
      </c>
      <c r="E67" t="s">
        <v>17</v>
      </c>
      <c r="F67" t="s">
        <v>18</v>
      </c>
      <c r="G67">
        <v>33.94</v>
      </c>
      <c r="H67">
        <v>18.919</v>
      </c>
      <c r="I67">
        <v>1.0242</v>
      </c>
      <c r="J67">
        <v>19.13</v>
      </c>
      <c r="K67">
        <v>1.6E-2</v>
      </c>
      <c r="L67">
        <v>2.5000000000000001E-2</v>
      </c>
      <c r="M67">
        <v>1.022</v>
      </c>
      <c r="N67" s="2">
        <v>44831</v>
      </c>
      <c r="O67">
        <v>1.242297</v>
      </c>
      <c r="P67">
        <v>0.40340999999999999</v>
      </c>
      <c r="Q67">
        <v>1010.76</v>
      </c>
      <c r="S67" s="4">
        <f t="shared" si="0"/>
        <v>989.33210884352377</v>
      </c>
    </row>
    <row r="68" spans="1:19" x14ac:dyDescent="0.5">
      <c r="A68" t="s">
        <v>1372</v>
      </c>
      <c r="B68" t="s">
        <v>1370</v>
      </c>
      <c r="D68" s="1">
        <v>44839.196527777778</v>
      </c>
      <c r="E68" t="s">
        <v>17</v>
      </c>
      <c r="F68" t="s">
        <v>18</v>
      </c>
      <c r="G68">
        <v>33.94</v>
      </c>
      <c r="H68">
        <v>18.898</v>
      </c>
      <c r="I68">
        <v>1.0242</v>
      </c>
      <c r="J68">
        <v>19.099</v>
      </c>
      <c r="K68">
        <v>1.9E-2</v>
      </c>
      <c r="L68">
        <v>2.5000000000000001E-2</v>
      </c>
      <c r="M68">
        <v>1.022</v>
      </c>
      <c r="N68" s="2">
        <v>44831</v>
      </c>
      <c r="O68">
        <v>1.2415</v>
      </c>
      <c r="P68">
        <v>0.40338000000000002</v>
      </c>
      <c r="Q68">
        <v>1010.1</v>
      </c>
      <c r="S68" s="4">
        <f t="shared" ref="S68:S131" si="1">Q68*0.978800218492544</f>
        <v>988.68610069931867</v>
      </c>
    </row>
    <row r="69" spans="1:19" x14ac:dyDescent="0.5">
      <c r="A69" t="s">
        <v>1373</v>
      </c>
      <c r="B69" t="s">
        <v>30</v>
      </c>
      <c r="D69" s="1">
        <v>44839.20208333333</v>
      </c>
      <c r="E69" t="s">
        <v>31</v>
      </c>
      <c r="F69" t="s">
        <v>18</v>
      </c>
      <c r="G69">
        <v>33.94</v>
      </c>
      <c r="H69">
        <v>18.881</v>
      </c>
      <c r="I69">
        <v>1.0242</v>
      </c>
      <c r="J69">
        <v>19.088000000000001</v>
      </c>
      <c r="K69">
        <v>2.1000000000000001E-2</v>
      </c>
      <c r="L69">
        <v>2.5000000000000001E-2</v>
      </c>
      <c r="M69">
        <v>1.022</v>
      </c>
      <c r="N69" s="2">
        <v>44831</v>
      </c>
      <c r="O69">
        <v>2.789539</v>
      </c>
      <c r="P69">
        <v>0.40355999999999997</v>
      </c>
      <c r="Q69">
        <v>2269.6</v>
      </c>
      <c r="S69" s="4">
        <f t="shared" si="1"/>
        <v>2221.4849758906776</v>
      </c>
    </row>
    <row r="70" spans="1:19" x14ac:dyDescent="0.5">
      <c r="A70" t="s">
        <v>1374</v>
      </c>
      <c r="B70" t="s">
        <v>1375</v>
      </c>
      <c r="D70" s="1">
        <v>44839.209027777775</v>
      </c>
      <c r="E70" t="s">
        <v>17</v>
      </c>
      <c r="F70" t="s">
        <v>18</v>
      </c>
      <c r="G70">
        <v>33.94</v>
      </c>
      <c r="H70">
        <v>18.869</v>
      </c>
      <c r="I70">
        <v>1.0242</v>
      </c>
      <c r="J70">
        <v>19.082000000000001</v>
      </c>
      <c r="K70">
        <v>1.9E-2</v>
      </c>
      <c r="L70">
        <v>2.5000000000000001E-2</v>
      </c>
      <c r="M70">
        <v>1.022</v>
      </c>
      <c r="N70" s="2">
        <v>44831</v>
      </c>
      <c r="O70">
        <v>2.842838</v>
      </c>
      <c r="P70">
        <v>0.40316999999999997</v>
      </c>
      <c r="Q70">
        <v>2312.96</v>
      </c>
      <c r="S70" s="4">
        <f t="shared" si="1"/>
        <v>2263.9257533645145</v>
      </c>
    </row>
    <row r="71" spans="1:19" x14ac:dyDescent="0.5">
      <c r="A71" t="s">
        <v>1376</v>
      </c>
      <c r="B71" t="s">
        <v>1375</v>
      </c>
      <c r="D71" s="1">
        <v>44839.215277777781</v>
      </c>
      <c r="E71" t="s">
        <v>17</v>
      </c>
      <c r="F71" t="s">
        <v>18</v>
      </c>
      <c r="G71">
        <v>33.94</v>
      </c>
      <c r="H71">
        <v>18.881</v>
      </c>
      <c r="I71">
        <v>1.0242</v>
      </c>
      <c r="J71">
        <v>19.132999999999999</v>
      </c>
      <c r="K71">
        <v>1.6E-2</v>
      </c>
      <c r="L71">
        <v>2.5000000000000001E-2</v>
      </c>
      <c r="M71">
        <v>1.022</v>
      </c>
      <c r="N71" s="2">
        <v>44831</v>
      </c>
      <c r="O71">
        <v>2.8432810000000002</v>
      </c>
      <c r="P71">
        <v>0.40329999999999999</v>
      </c>
      <c r="Q71">
        <v>2313.3200000000002</v>
      </c>
      <c r="S71" s="4">
        <f t="shared" si="1"/>
        <v>2264.278121443172</v>
      </c>
    </row>
    <row r="72" spans="1:19" x14ac:dyDescent="0.5">
      <c r="A72" t="s">
        <v>1377</v>
      </c>
      <c r="B72" t="s">
        <v>1375</v>
      </c>
      <c r="D72" s="1">
        <v>44839.222222222219</v>
      </c>
      <c r="E72" t="s">
        <v>17</v>
      </c>
      <c r="F72" t="s">
        <v>18</v>
      </c>
      <c r="G72">
        <v>33.94</v>
      </c>
      <c r="H72">
        <v>18.881</v>
      </c>
      <c r="I72">
        <v>1.0242</v>
      </c>
      <c r="J72">
        <v>19.128</v>
      </c>
      <c r="K72">
        <v>1.4E-2</v>
      </c>
      <c r="L72">
        <v>2.5000000000000001E-2</v>
      </c>
      <c r="M72">
        <v>1.022</v>
      </c>
      <c r="N72" s="2">
        <v>44831</v>
      </c>
      <c r="O72">
        <v>2.8442720000000001</v>
      </c>
      <c r="P72">
        <v>0.40260000000000001</v>
      </c>
      <c r="Q72">
        <v>2314.13</v>
      </c>
      <c r="S72" s="4">
        <f t="shared" si="1"/>
        <v>2265.0709496201507</v>
      </c>
    </row>
    <row r="73" spans="1:19" x14ac:dyDescent="0.5">
      <c r="A73" t="s">
        <v>1378</v>
      </c>
      <c r="B73" t="s">
        <v>1379</v>
      </c>
      <c r="D73" s="1">
        <v>44839.228472222225</v>
      </c>
      <c r="E73" t="s">
        <v>17</v>
      </c>
      <c r="F73" t="s">
        <v>18</v>
      </c>
      <c r="G73">
        <v>33.94</v>
      </c>
      <c r="H73">
        <v>18.864999999999998</v>
      </c>
      <c r="I73">
        <v>1.0242</v>
      </c>
      <c r="J73">
        <v>19.105</v>
      </c>
      <c r="K73">
        <v>1.0999999999999999E-2</v>
      </c>
      <c r="L73">
        <v>2.5000000000000001E-2</v>
      </c>
      <c r="M73">
        <v>1.022</v>
      </c>
      <c r="N73" s="2">
        <v>44831</v>
      </c>
      <c r="O73">
        <v>2.8953410000000002</v>
      </c>
      <c r="P73">
        <v>0.40326000000000001</v>
      </c>
      <c r="Q73">
        <v>2355.67</v>
      </c>
      <c r="S73" s="4">
        <f t="shared" si="1"/>
        <v>2305.7303106963309</v>
      </c>
    </row>
    <row r="74" spans="1:19" x14ac:dyDescent="0.5">
      <c r="A74" t="s">
        <v>1380</v>
      </c>
      <c r="B74" t="s">
        <v>1379</v>
      </c>
      <c r="D74" s="1">
        <v>44839.23541666667</v>
      </c>
      <c r="E74" t="s">
        <v>17</v>
      </c>
      <c r="F74" t="s">
        <v>18</v>
      </c>
      <c r="G74">
        <v>33.94</v>
      </c>
      <c r="H74">
        <v>18.858000000000001</v>
      </c>
      <c r="I74">
        <v>1.0242</v>
      </c>
      <c r="J74">
        <v>19.082999999999998</v>
      </c>
      <c r="K74">
        <v>1.2E-2</v>
      </c>
      <c r="L74">
        <v>2.5000000000000001E-2</v>
      </c>
      <c r="M74">
        <v>1.022</v>
      </c>
      <c r="N74" s="2">
        <v>44831</v>
      </c>
      <c r="O74">
        <v>2.8934869999999999</v>
      </c>
      <c r="P74">
        <v>0.40259</v>
      </c>
      <c r="Q74">
        <v>2354.16</v>
      </c>
      <c r="S74" s="4">
        <f t="shared" si="1"/>
        <v>2304.252322366407</v>
      </c>
    </row>
    <row r="75" spans="1:19" x14ac:dyDescent="0.5">
      <c r="A75" t="s">
        <v>1381</v>
      </c>
      <c r="B75" t="s">
        <v>1379</v>
      </c>
      <c r="D75" s="1">
        <v>44839.241666666669</v>
      </c>
      <c r="E75" t="s">
        <v>17</v>
      </c>
      <c r="F75" t="s">
        <v>18</v>
      </c>
      <c r="G75">
        <v>33.94</v>
      </c>
      <c r="H75">
        <v>18.844000000000001</v>
      </c>
      <c r="I75">
        <v>1.0243</v>
      </c>
      <c r="J75">
        <v>19.073</v>
      </c>
      <c r="K75">
        <v>1.2999999999999999E-2</v>
      </c>
      <c r="L75">
        <v>2.5000000000000001E-2</v>
      </c>
      <c r="M75">
        <v>1.022</v>
      </c>
      <c r="N75" s="2">
        <v>44831</v>
      </c>
      <c r="O75">
        <v>2.8918300000000001</v>
      </c>
      <c r="P75">
        <v>0.40332000000000001</v>
      </c>
      <c r="Q75">
        <v>2352.8000000000002</v>
      </c>
      <c r="S75" s="4">
        <f t="shared" si="1"/>
        <v>2302.9211540692577</v>
      </c>
    </row>
    <row r="76" spans="1:19" x14ac:dyDescent="0.5">
      <c r="A76" t="s">
        <v>1382</v>
      </c>
      <c r="B76" t="s">
        <v>1383</v>
      </c>
      <c r="D76" s="1">
        <v>44839.248611111114</v>
      </c>
      <c r="E76" t="s">
        <v>17</v>
      </c>
      <c r="F76" t="s">
        <v>18</v>
      </c>
      <c r="G76">
        <v>33.94</v>
      </c>
      <c r="H76">
        <v>18.84</v>
      </c>
      <c r="I76">
        <v>1.0243</v>
      </c>
      <c r="J76">
        <v>19.071999999999999</v>
      </c>
      <c r="K76">
        <v>1.4999999999999999E-2</v>
      </c>
      <c r="L76">
        <v>2.5000000000000001E-2</v>
      </c>
      <c r="M76">
        <v>1.022</v>
      </c>
      <c r="N76" s="2">
        <v>44831</v>
      </c>
      <c r="O76">
        <v>3.5760399999999999</v>
      </c>
      <c r="P76">
        <v>0.40389999999999998</v>
      </c>
      <c r="Q76">
        <v>2909.47</v>
      </c>
      <c r="S76" s="4">
        <f t="shared" si="1"/>
        <v>2847.7898716975014</v>
      </c>
    </row>
    <row r="77" spans="1:19" x14ac:dyDescent="0.5">
      <c r="A77" t="s">
        <v>1384</v>
      </c>
      <c r="B77" t="s">
        <v>1383</v>
      </c>
      <c r="D77" s="1">
        <v>44839.255555555559</v>
      </c>
      <c r="E77" t="s">
        <v>17</v>
      </c>
      <c r="F77" t="s">
        <v>18</v>
      </c>
      <c r="G77">
        <v>33.94</v>
      </c>
      <c r="H77">
        <v>18.826000000000001</v>
      </c>
      <c r="I77">
        <v>1.0243</v>
      </c>
      <c r="J77">
        <v>19.033999999999999</v>
      </c>
      <c r="K77">
        <v>1.7000000000000001E-2</v>
      </c>
      <c r="L77">
        <v>2.5000000000000001E-2</v>
      </c>
      <c r="M77">
        <v>1.022</v>
      </c>
      <c r="N77" s="2">
        <v>44831</v>
      </c>
      <c r="O77">
        <v>3.5802160000000001</v>
      </c>
      <c r="P77">
        <v>0.40383999999999998</v>
      </c>
      <c r="Q77">
        <v>2912.86</v>
      </c>
      <c r="S77" s="4">
        <f t="shared" si="1"/>
        <v>2851.1080044381915</v>
      </c>
    </row>
    <row r="78" spans="1:19" x14ac:dyDescent="0.5">
      <c r="A78" t="s">
        <v>1385</v>
      </c>
      <c r="B78" t="s">
        <v>1383</v>
      </c>
      <c r="D78" s="1">
        <v>44839.262499999997</v>
      </c>
      <c r="E78" t="s">
        <v>17</v>
      </c>
      <c r="F78" t="s">
        <v>18</v>
      </c>
      <c r="G78">
        <v>33.94</v>
      </c>
      <c r="H78">
        <v>18.811</v>
      </c>
      <c r="I78">
        <v>1.0243</v>
      </c>
      <c r="J78">
        <v>18.995000000000001</v>
      </c>
      <c r="K78">
        <v>1.9E-2</v>
      </c>
      <c r="L78">
        <v>2.5000000000000001E-2</v>
      </c>
      <c r="M78">
        <v>1.022</v>
      </c>
      <c r="N78" s="2">
        <v>44831</v>
      </c>
      <c r="O78">
        <v>3.5807720000000001</v>
      </c>
      <c r="P78">
        <v>0.40293000000000001</v>
      </c>
      <c r="Q78">
        <v>2913.3</v>
      </c>
      <c r="S78" s="4">
        <f t="shared" si="1"/>
        <v>2851.5386765343283</v>
      </c>
    </row>
    <row r="79" spans="1:19" x14ac:dyDescent="0.5">
      <c r="A79" t="s">
        <v>1386</v>
      </c>
      <c r="B79" t="s">
        <v>1387</v>
      </c>
      <c r="D79" s="1">
        <v>44839.269444444442</v>
      </c>
      <c r="E79" t="s">
        <v>17</v>
      </c>
      <c r="F79" t="s">
        <v>18</v>
      </c>
      <c r="G79">
        <v>33.94</v>
      </c>
      <c r="H79">
        <v>18.802</v>
      </c>
      <c r="I79">
        <v>1.0243</v>
      </c>
      <c r="J79">
        <v>19.016999999999999</v>
      </c>
      <c r="K79">
        <v>1.9E-2</v>
      </c>
      <c r="L79">
        <v>2.5000000000000001E-2</v>
      </c>
      <c r="M79">
        <v>1.022</v>
      </c>
      <c r="N79" s="2">
        <v>44831</v>
      </c>
      <c r="O79">
        <v>3.6537299999999999</v>
      </c>
      <c r="P79">
        <v>0.40364</v>
      </c>
      <c r="Q79">
        <v>2972.65</v>
      </c>
      <c r="S79" s="4">
        <f t="shared" si="1"/>
        <v>2909.6304695018607</v>
      </c>
    </row>
    <row r="80" spans="1:19" x14ac:dyDescent="0.5">
      <c r="A80" t="s">
        <v>1388</v>
      </c>
      <c r="B80" t="s">
        <v>1387</v>
      </c>
      <c r="D80" s="1">
        <v>44839.276388888888</v>
      </c>
      <c r="E80" t="s">
        <v>17</v>
      </c>
      <c r="F80" t="s">
        <v>18</v>
      </c>
      <c r="G80">
        <v>33.94</v>
      </c>
      <c r="H80">
        <v>18.795000000000002</v>
      </c>
      <c r="I80">
        <v>1.0243</v>
      </c>
      <c r="J80">
        <v>19.007999999999999</v>
      </c>
      <c r="K80">
        <v>1.9E-2</v>
      </c>
      <c r="L80">
        <v>2.5000000000000001E-2</v>
      </c>
      <c r="M80">
        <v>1.022</v>
      </c>
      <c r="N80" s="2">
        <v>44831</v>
      </c>
      <c r="O80">
        <v>3.6533419999999999</v>
      </c>
      <c r="P80">
        <v>0.40366000000000002</v>
      </c>
      <c r="Q80">
        <v>2972.33</v>
      </c>
      <c r="S80" s="4">
        <f t="shared" si="1"/>
        <v>2909.3172534319433</v>
      </c>
    </row>
    <row r="81" spans="1:19" x14ac:dyDescent="0.5">
      <c r="A81" t="s">
        <v>1389</v>
      </c>
      <c r="B81" t="s">
        <v>1387</v>
      </c>
      <c r="D81" s="1">
        <v>44839.283333333333</v>
      </c>
      <c r="E81" t="s">
        <v>17</v>
      </c>
      <c r="F81" t="s">
        <v>18</v>
      </c>
      <c r="G81">
        <v>33.94</v>
      </c>
      <c r="H81">
        <v>18.795000000000002</v>
      </c>
      <c r="I81">
        <v>1.0243</v>
      </c>
      <c r="J81">
        <v>19.010000000000002</v>
      </c>
      <c r="K81">
        <v>1.7000000000000001E-2</v>
      </c>
      <c r="L81">
        <v>2.5000000000000001E-2</v>
      </c>
      <c r="M81">
        <v>1.022</v>
      </c>
      <c r="N81" s="2">
        <v>44831</v>
      </c>
      <c r="O81">
        <v>3.655993</v>
      </c>
      <c r="P81">
        <v>0.40367999999999998</v>
      </c>
      <c r="Q81">
        <v>2974.49</v>
      </c>
      <c r="S81" s="4">
        <f t="shared" si="1"/>
        <v>2911.4314619038869</v>
      </c>
    </row>
    <row r="82" spans="1:19" x14ac:dyDescent="0.5">
      <c r="A82" t="s">
        <v>1390</v>
      </c>
      <c r="B82" t="s">
        <v>1391</v>
      </c>
      <c r="D82" s="1">
        <v>44839.290277777778</v>
      </c>
      <c r="E82" t="s">
        <v>17</v>
      </c>
      <c r="F82" t="s">
        <v>18</v>
      </c>
      <c r="G82">
        <v>33.94</v>
      </c>
      <c r="H82">
        <v>18.771999999999998</v>
      </c>
      <c r="I82">
        <v>1.0243</v>
      </c>
      <c r="J82">
        <v>18.981999999999999</v>
      </c>
      <c r="K82">
        <v>1.2E-2</v>
      </c>
      <c r="L82">
        <v>2.5000000000000001E-2</v>
      </c>
      <c r="M82">
        <v>1.022</v>
      </c>
      <c r="N82" s="2">
        <v>44831</v>
      </c>
      <c r="O82">
        <v>2.2829950000000001</v>
      </c>
      <c r="P82">
        <v>0.40349000000000002</v>
      </c>
      <c r="Q82">
        <v>1857.42</v>
      </c>
      <c r="S82" s="4">
        <f t="shared" si="1"/>
        <v>1818.0431018324211</v>
      </c>
    </row>
    <row r="83" spans="1:19" x14ac:dyDescent="0.5">
      <c r="A83" t="s">
        <v>1392</v>
      </c>
      <c r="B83" t="s">
        <v>1391</v>
      </c>
      <c r="D83" s="1">
        <v>44839.296527777777</v>
      </c>
      <c r="E83" t="s">
        <v>17</v>
      </c>
      <c r="F83" t="s">
        <v>18</v>
      </c>
      <c r="G83">
        <v>33.94</v>
      </c>
      <c r="H83">
        <v>18.648</v>
      </c>
      <c r="I83">
        <v>1.0243</v>
      </c>
      <c r="J83">
        <v>18.678000000000001</v>
      </c>
      <c r="K83">
        <v>3.4000000000000002E-2</v>
      </c>
      <c r="L83">
        <v>2.5000000000000001E-2</v>
      </c>
      <c r="M83">
        <v>1.022</v>
      </c>
      <c r="N83" s="2">
        <v>44831</v>
      </c>
      <c r="O83">
        <v>2.2772459999999999</v>
      </c>
      <c r="P83">
        <v>0.40300000000000002</v>
      </c>
      <c r="Q83">
        <v>1852.69</v>
      </c>
      <c r="S83" s="4">
        <f t="shared" si="1"/>
        <v>1813.4133767989513</v>
      </c>
    </row>
    <row r="84" spans="1:19" x14ac:dyDescent="0.5">
      <c r="A84" t="s">
        <v>1393</v>
      </c>
      <c r="B84" t="s">
        <v>1391</v>
      </c>
      <c r="D84" s="1">
        <v>44839.302777777775</v>
      </c>
      <c r="E84" t="s">
        <v>17</v>
      </c>
      <c r="F84" t="s">
        <v>18</v>
      </c>
      <c r="G84">
        <v>33.94</v>
      </c>
      <c r="H84">
        <v>18.593</v>
      </c>
      <c r="I84">
        <v>1.0243</v>
      </c>
      <c r="J84">
        <v>18.634</v>
      </c>
      <c r="K84">
        <v>3.3000000000000002E-2</v>
      </c>
      <c r="L84">
        <v>2.5000000000000001E-2</v>
      </c>
      <c r="M84">
        <v>1.022</v>
      </c>
      <c r="N84" s="2">
        <v>44831</v>
      </c>
      <c r="O84">
        <v>2.278546</v>
      </c>
      <c r="P84">
        <v>0.40296999999999999</v>
      </c>
      <c r="Q84">
        <v>1853.72</v>
      </c>
      <c r="S84" s="4">
        <f t="shared" si="1"/>
        <v>1814.4215410239985</v>
      </c>
    </row>
    <row r="85" spans="1:19" x14ac:dyDescent="0.5">
      <c r="A85" t="s">
        <v>1394</v>
      </c>
      <c r="B85" t="s">
        <v>1395</v>
      </c>
      <c r="D85" s="1">
        <v>44839.309027777781</v>
      </c>
      <c r="E85" t="s">
        <v>17</v>
      </c>
      <c r="F85" t="s">
        <v>18</v>
      </c>
      <c r="G85">
        <v>33.94</v>
      </c>
      <c r="H85">
        <v>18.565000000000001</v>
      </c>
      <c r="I85">
        <v>1.0243</v>
      </c>
      <c r="J85">
        <v>18.602</v>
      </c>
      <c r="K85">
        <v>3.5000000000000003E-2</v>
      </c>
      <c r="L85">
        <v>2.5000000000000001E-2</v>
      </c>
      <c r="M85">
        <v>1.022</v>
      </c>
      <c r="N85" s="2">
        <v>44831</v>
      </c>
      <c r="O85">
        <v>2.3838780000000002</v>
      </c>
      <c r="P85">
        <v>0.40277000000000002</v>
      </c>
      <c r="Q85">
        <v>1939.4</v>
      </c>
      <c r="S85" s="4">
        <f t="shared" si="1"/>
        <v>1898.2851437444399</v>
      </c>
    </row>
    <row r="86" spans="1:19" x14ac:dyDescent="0.5">
      <c r="A86" t="s">
        <v>1396</v>
      </c>
      <c r="B86" t="s">
        <v>1395</v>
      </c>
      <c r="D86" s="1">
        <v>44839.315972222219</v>
      </c>
      <c r="E86" t="s">
        <v>17</v>
      </c>
      <c r="F86" t="s">
        <v>18</v>
      </c>
      <c r="G86">
        <v>33.94</v>
      </c>
      <c r="H86">
        <v>18.547999999999998</v>
      </c>
      <c r="I86">
        <v>1.0243</v>
      </c>
      <c r="J86">
        <v>18.571999999999999</v>
      </c>
      <c r="K86">
        <v>3.4000000000000002E-2</v>
      </c>
      <c r="L86">
        <v>2.5000000000000001E-2</v>
      </c>
      <c r="M86">
        <v>1.022</v>
      </c>
      <c r="N86" s="2">
        <v>44831</v>
      </c>
      <c r="O86">
        <v>2.3921320000000001</v>
      </c>
      <c r="P86">
        <v>0.40271000000000001</v>
      </c>
      <c r="Q86">
        <v>1946.1</v>
      </c>
      <c r="S86" s="4">
        <f t="shared" si="1"/>
        <v>1904.8431052083397</v>
      </c>
    </row>
    <row r="87" spans="1:19" x14ac:dyDescent="0.5">
      <c r="A87" t="s">
        <v>1397</v>
      </c>
      <c r="B87" t="s">
        <v>1395</v>
      </c>
      <c r="D87" s="1">
        <v>44839.322222222225</v>
      </c>
      <c r="E87" t="s">
        <v>17</v>
      </c>
      <c r="F87" t="s">
        <v>18</v>
      </c>
      <c r="G87">
        <v>33.94</v>
      </c>
      <c r="H87">
        <v>18.536000000000001</v>
      </c>
      <c r="I87">
        <v>1.0243</v>
      </c>
      <c r="J87">
        <v>18.559999999999999</v>
      </c>
      <c r="K87">
        <v>3.5999999999999997E-2</v>
      </c>
      <c r="L87">
        <v>2.5000000000000001E-2</v>
      </c>
      <c r="M87">
        <v>1.022</v>
      </c>
      <c r="N87" s="2">
        <v>44831</v>
      </c>
      <c r="O87">
        <v>2.3906939999999999</v>
      </c>
      <c r="P87">
        <v>0.40271000000000001</v>
      </c>
      <c r="Q87">
        <v>1944.93</v>
      </c>
      <c r="S87" s="4">
        <f t="shared" si="1"/>
        <v>1903.6979089527035</v>
      </c>
    </row>
    <row r="88" spans="1:19" x14ac:dyDescent="0.5">
      <c r="A88" t="s">
        <v>1398</v>
      </c>
      <c r="B88" t="s">
        <v>1399</v>
      </c>
      <c r="D88" s="1">
        <v>44839.328472222223</v>
      </c>
      <c r="E88" t="s">
        <v>17</v>
      </c>
      <c r="F88" t="s">
        <v>18</v>
      </c>
      <c r="G88">
        <v>33.94</v>
      </c>
      <c r="H88">
        <v>18.521999999999998</v>
      </c>
      <c r="I88">
        <v>1.0243</v>
      </c>
      <c r="J88">
        <v>18.55</v>
      </c>
      <c r="K88">
        <v>3.5999999999999997E-2</v>
      </c>
      <c r="L88">
        <v>2.5000000000000001E-2</v>
      </c>
      <c r="M88">
        <v>1.022</v>
      </c>
      <c r="N88" s="2">
        <v>44831</v>
      </c>
      <c r="O88">
        <v>2.8097439999999998</v>
      </c>
      <c r="P88">
        <v>0.40279999999999999</v>
      </c>
      <c r="Q88">
        <v>2285.84</v>
      </c>
      <c r="S88" s="4">
        <f t="shared" si="1"/>
        <v>2237.380691438997</v>
      </c>
    </row>
    <row r="89" spans="1:19" x14ac:dyDescent="0.5">
      <c r="A89" t="s">
        <v>1400</v>
      </c>
      <c r="B89" t="s">
        <v>1399</v>
      </c>
      <c r="D89" s="1">
        <v>44839.335416666669</v>
      </c>
      <c r="E89" t="s">
        <v>17</v>
      </c>
      <c r="F89" t="s">
        <v>18</v>
      </c>
      <c r="G89">
        <v>33.94</v>
      </c>
      <c r="H89">
        <v>18.515999999999998</v>
      </c>
      <c r="I89">
        <v>1.0243</v>
      </c>
      <c r="J89">
        <v>18.545999999999999</v>
      </c>
      <c r="K89">
        <v>3.3000000000000002E-2</v>
      </c>
      <c r="L89">
        <v>2.5000000000000001E-2</v>
      </c>
      <c r="M89">
        <v>1.022</v>
      </c>
      <c r="N89" s="2">
        <v>44831</v>
      </c>
      <c r="O89">
        <v>2.8106019999999998</v>
      </c>
      <c r="P89">
        <v>0.40283000000000002</v>
      </c>
      <c r="Q89">
        <v>2286.5300000000002</v>
      </c>
      <c r="S89" s="4">
        <f t="shared" si="1"/>
        <v>2238.0560635897568</v>
      </c>
    </row>
    <row r="90" spans="1:19" x14ac:dyDescent="0.5">
      <c r="A90" t="s">
        <v>1401</v>
      </c>
      <c r="B90" t="s">
        <v>1399</v>
      </c>
      <c r="D90" s="1">
        <v>44839.341666666667</v>
      </c>
      <c r="E90" t="s">
        <v>17</v>
      </c>
      <c r="F90" t="s">
        <v>18</v>
      </c>
      <c r="G90">
        <v>33.94</v>
      </c>
      <c r="H90">
        <v>18.506</v>
      </c>
      <c r="I90">
        <v>1.0243</v>
      </c>
      <c r="J90">
        <v>18.54</v>
      </c>
      <c r="K90">
        <v>3.2000000000000001E-2</v>
      </c>
      <c r="L90">
        <v>2.5000000000000001E-2</v>
      </c>
      <c r="M90">
        <v>1.022</v>
      </c>
      <c r="N90" s="2">
        <v>44831</v>
      </c>
      <c r="O90">
        <v>2.81311</v>
      </c>
      <c r="P90">
        <v>0.40284999999999999</v>
      </c>
      <c r="Q90">
        <v>2288.56</v>
      </c>
      <c r="S90" s="4">
        <f t="shared" si="1"/>
        <v>2240.0430280332962</v>
      </c>
    </row>
    <row r="91" spans="1:19" x14ac:dyDescent="0.5">
      <c r="A91" t="s">
        <v>1402</v>
      </c>
      <c r="B91" t="s">
        <v>1403</v>
      </c>
      <c r="D91" s="1">
        <v>44839.348611111112</v>
      </c>
      <c r="E91" t="s">
        <v>17</v>
      </c>
      <c r="F91" t="s">
        <v>18</v>
      </c>
      <c r="G91">
        <v>33.94</v>
      </c>
      <c r="H91">
        <v>18.495000000000001</v>
      </c>
      <c r="I91">
        <v>1.0243</v>
      </c>
      <c r="J91">
        <v>18.524000000000001</v>
      </c>
      <c r="K91">
        <v>3.4000000000000002E-2</v>
      </c>
      <c r="L91">
        <v>2.5000000000000001E-2</v>
      </c>
      <c r="M91">
        <v>1.022</v>
      </c>
      <c r="N91" s="2">
        <v>44831</v>
      </c>
      <c r="O91">
        <v>2.8328150000000001</v>
      </c>
      <c r="P91">
        <v>0.40228999999999998</v>
      </c>
      <c r="Q91">
        <v>2304.59</v>
      </c>
      <c r="S91" s="4">
        <f t="shared" si="1"/>
        <v>2255.7331955357322</v>
      </c>
    </row>
    <row r="92" spans="1:19" x14ac:dyDescent="0.5">
      <c r="A92" t="s">
        <v>1404</v>
      </c>
      <c r="B92" t="s">
        <v>1403</v>
      </c>
      <c r="D92" s="1">
        <v>44839.355555555558</v>
      </c>
      <c r="E92" t="s">
        <v>17</v>
      </c>
      <c r="F92" t="s">
        <v>18</v>
      </c>
      <c r="G92">
        <v>33.94</v>
      </c>
      <c r="H92">
        <v>18.486999999999998</v>
      </c>
      <c r="I92">
        <v>1.0243</v>
      </c>
      <c r="J92">
        <v>18.510999999999999</v>
      </c>
      <c r="K92">
        <v>3.3000000000000002E-2</v>
      </c>
      <c r="L92">
        <v>2.5000000000000001E-2</v>
      </c>
      <c r="M92">
        <v>1.022</v>
      </c>
      <c r="N92" s="2">
        <v>44831</v>
      </c>
      <c r="O92">
        <v>2.829377</v>
      </c>
      <c r="P92">
        <v>0.40271000000000001</v>
      </c>
      <c r="Q92">
        <v>2301.79</v>
      </c>
      <c r="S92" s="4">
        <f t="shared" si="1"/>
        <v>2252.9925549239529</v>
      </c>
    </row>
    <row r="93" spans="1:19" x14ac:dyDescent="0.5">
      <c r="A93" t="s">
        <v>1405</v>
      </c>
      <c r="B93" t="s">
        <v>1403</v>
      </c>
      <c r="D93" s="1">
        <v>44839.361805555556</v>
      </c>
      <c r="E93" t="s">
        <v>17</v>
      </c>
      <c r="F93" t="s">
        <v>18</v>
      </c>
      <c r="G93">
        <v>33.94</v>
      </c>
      <c r="H93">
        <v>18.478999999999999</v>
      </c>
      <c r="I93">
        <v>1.0243</v>
      </c>
      <c r="J93">
        <v>18.501000000000001</v>
      </c>
      <c r="K93">
        <v>3.7999999999999999E-2</v>
      </c>
      <c r="L93">
        <v>2.5000000000000001E-2</v>
      </c>
      <c r="M93">
        <v>1.022</v>
      </c>
      <c r="N93" s="2">
        <v>44831</v>
      </c>
      <c r="O93">
        <v>2.8308439999999999</v>
      </c>
      <c r="P93">
        <v>0.40273999999999999</v>
      </c>
      <c r="Q93">
        <v>2302.98</v>
      </c>
      <c r="S93" s="4">
        <f t="shared" si="1"/>
        <v>2254.1573271839588</v>
      </c>
    </row>
    <row r="94" spans="1:19" x14ac:dyDescent="0.5">
      <c r="A94" t="s">
        <v>1406</v>
      </c>
      <c r="B94" t="s">
        <v>30</v>
      </c>
      <c r="D94" s="1">
        <v>44839.368750000001</v>
      </c>
      <c r="E94" t="s">
        <v>31</v>
      </c>
      <c r="F94" t="s">
        <v>18</v>
      </c>
      <c r="G94">
        <v>33.94</v>
      </c>
      <c r="H94">
        <v>18.477</v>
      </c>
      <c r="I94">
        <v>1.0243</v>
      </c>
      <c r="J94">
        <v>18.495999999999999</v>
      </c>
      <c r="K94">
        <v>0.04</v>
      </c>
      <c r="L94">
        <v>2.5000000000000001E-2</v>
      </c>
      <c r="M94">
        <v>1.022</v>
      </c>
      <c r="N94" s="2">
        <v>44831</v>
      </c>
      <c r="O94">
        <v>2.8028550000000001</v>
      </c>
      <c r="P94">
        <v>0.40271000000000001</v>
      </c>
      <c r="Q94">
        <v>2280.21</v>
      </c>
      <c r="S94" s="4">
        <f t="shared" si="1"/>
        <v>2231.8700462088837</v>
      </c>
    </row>
    <row r="95" spans="1:19" x14ac:dyDescent="0.5">
      <c r="A95" t="s">
        <v>1407</v>
      </c>
      <c r="B95" t="s">
        <v>1408</v>
      </c>
      <c r="D95" s="1">
        <v>44839.375694444447</v>
      </c>
      <c r="E95" t="s">
        <v>17</v>
      </c>
      <c r="F95" t="s">
        <v>18</v>
      </c>
      <c r="G95">
        <v>33.94</v>
      </c>
      <c r="H95">
        <v>18.477</v>
      </c>
      <c r="I95">
        <v>1.0243</v>
      </c>
      <c r="J95">
        <v>18.463999999999999</v>
      </c>
      <c r="K95">
        <v>4.1000000000000002E-2</v>
      </c>
      <c r="L95">
        <v>2.5000000000000001E-2</v>
      </c>
      <c r="M95">
        <v>1.022</v>
      </c>
      <c r="N95" s="2">
        <v>44831</v>
      </c>
      <c r="O95">
        <v>1.09107</v>
      </c>
      <c r="P95">
        <v>0.40151999999999999</v>
      </c>
      <c r="Q95">
        <v>887.62</v>
      </c>
      <c r="S95" s="4">
        <f t="shared" si="1"/>
        <v>868.80264993835192</v>
      </c>
    </row>
    <row r="96" spans="1:19" x14ac:dyDescent="0.5">
      <c r="A96" t="s">
        <v>1409</v>
      </c>
      <c r="B96" t="s">
        <v>1408</v>
      </c>
      <c r="D96" s="1">
        <v>44839.381249999999</v>
      </c>
      <c r="E96" t="s">
        <v>17</v>
      </c>
      <c r="F96" t="s">
        <v>18</v>
      </c>
      <c r="G96">
        <v>33.94</v>
      </c>
      <c r="H96">
        <v>18.468</v>
      </c>
      <c r="I96">
        <v>1.0243</v>
      </c>
      <c r="J96">
        <v>18.454999999999998</v>
      </c>
      <c r="K96">
        <v>4.2999999999999997E-2</v>
      </c>
      <c r="L96">
        <v>2.5000000000000001E-2</v>
      </c>
      <c r="M96">
        <v>1.022</v>
      </c>
      <c r="N96" s="2">
        <v>44831</v>
      </c>
      <c r="O96">
        <v>1.0832280000000001</v>
      </c>
      <c r="P96">
        <v>0.40244000000000002</v>
      </c>
      <c r="Q96">
        <v>881.24</v>
      </c>
      <c r="S96" s="4">
        <f t="shared" si="1"/>
        <v>862.55790454436942</v>
      </c>
    </row>
    <row r="97" spans="1:19" x14ac:dyDescent="0.5">
      <c r="A97" t="s">
        <v>1410</v>
      </c>
      <c r="B97" t="s">
        <v>1408</v>
      </c>
      <c r="D97" s="1">
        <v>44839.387499999997</v>
      </c>
      <c r="E97" t="s">
        <v>17</v>
      </c>
      <c r="F97" t="s">
        <v>18</v>
      </c>
      <c r="G97">
        <v>33.94</v>
      </c>
      <c r="H97">
        <v>18.460999999999999</v>
      </c>
      <c r="I97">
        <v>1.0243</v>
      </c>
      <c r="J97">
        <v>18.454000000000001</v>
      </c>
      <c r="K97">
        <v>4.2000000000000003E-2</v>
      </c>
      <c r="L97">
        <v>2.5000000000000001E-2</v>
      </c>
      <c r="M97">
        <v>1.022</v>
      </c>
      <c r="N97" s="2">
        <v>44831</v>
      </c>
      <c r="O97">
        <v>1.084945</v>
      </c>
      <c r="P97">
        <v>0.40240999999999999</v>
      </c>
      <c r="Q97">
        <v>882.63</v>
      </c>
      <c r="S97" s="4">
        <f t="shared" si="1"/>
        <v>863.91843684807407</v>
      </c>
    </row>
    <row r="98" spans="1:19" x14ac:dyDescent="0.5">
      <c r="A98" t="s">
        <v>1411</v>
      </c>
      <c r="B98" t="s">
        <v>1412</v>
      </c>
      <c r="D98" s="1">
        <v>44839.393750000003</v>
      </c>
      <c r="E98" t="s">
        <v>17</v>
      </c>
      <c r="F98" t="s">
        <v>18</v>
      </c>
      <c r="G98">
        <v>33.94</v>
      </c>
      <c r="H98">
        <v>18.456</v>
      </c>
      <c r="I98">
        <v>1.0243</v>
      </c>
      <c r="J98">
        <v>18.451000000000001</v>
      </c>
      <c r="K98">
        <v>4.2999999999999997E-2</v>
      </c>
      <c r="L98">
        <v>2.5000000000000001E-2</v>
      </c>
      <c r="M98">
        <v>1.022</v>
      </c>
      <c r="N98" s="2">
        <v>44831</v>
      </c>
      <c r="O98">
        <v>1.2170019999999999</v>
      </c>
      <c r="P98">
        <v>0.40194999999999997</v>
      </c>
      <c r="Q98">
        <v>990.06</v>
      </c>
      <c r="S98" s="4">
        <f t="shared" si="1"/>
        <v>969.07094432072802</v>
      </c>
    </row>
    <row r="99" spans="1:19" x14ac:dyDescent="0.5">
      <c r="A99" t="s">
        <v>1413</v>
      </c>
      <c r="B99" t="s">
        <v>1412</v>
      </c>
      <c r="D99" s="1">
        <v>44839.4</v>
      </c>
      <c r="E99" t="s">
        <v>17</v>
      </c>
      <c r="F99" t="s">
        <v>18</v>
      </c>
      <c r="G99">
        <v>33.94</v>
      </c>
      <c r="H99">
        <v>18.457000000000001</v>
      </c>
      <c r="I99">
        <v>1.0243</v>
      </c>
      <c r="J99">
        <v>18.443000000000001</v>
      </c>
      <c r="K99">
        <v>4.5999999999999999E-2</v>
      </c>
      <c r="L99">
        <v>2.5000000000000001E-2</v>
      </c>
      <c r="M99">
        <v>1.022</v>
      </c>
      <c r="N99" s="2">
        <v>44831</v>
      </c>
      <c r="O99">
        <v>1.2218880000000001</v>
      </c>
      <c r="P99">
        <v>0.40215000000000001</v>
      </c>
      <c r="Q99">
        <v>994.04</v>
      </c>
      <c r="S99" s="4">
        <f t="shared" si="1"/>
        <v>972.9665691903283</v>
      </c>
    </row>
    <row r="100" spans="1:19" x14ac:dyDescent="0.5">
      <c r="A100" t="s">
        <v>1414</v>
      </c>
      <c r="B100" t="s">
        <v>1412</v>
      </c>
      <c r="D100" s="1">
        <v>44839.405555555553</v>
      </c>
      <c r="E100" t="s">
        <v>17</v>
      </c>
      <c r="F100" t="s">
        <v>18</v>
      </c>
      <c r="G100">
        <v>33.94</v>
      </c>
      <c r="H100">
        <v>18.459</v>
      </c>
      <c r="I100">
        <v>1.0243</v>
      </c>
      <c r="J100">
        <v>18.452000000000002</v>
      </c>
      <c r="K100">
        <v>4.9000000000000002E-2</v>
      </c>
      <c r="L100">
        <v>2.5000000000000001E-2</v>
      </c>
      <c r="M100">
        <v>1.022</v>
      </c>
      <c r="N100" s="2">
        <v>44831</v>
      </c>
      <c r="O100">
        <v>1.2218199999999999</v>
      </c>
      <c r="P100">
        <v>0.40238000000000002</v>
      </c>
      <c r="Q100">
        <v>993.98</v>
      </c>
      <c r="S100" s="4">
        <f t="shared" si="1"/>
        <v>972.90784117721887</v>
      </c>
    </row>
    <row r="101" spans="1:19" x14ac:dyDescent="0.5">
      <c r="A101" t="s">
        <v>1415</v>
      </c>
      <c r="B101" t="s">
        <v>1416</v>
      </c>
      <c r="D101" s="1">
        <v>44839.411805555559</v>
      </c>
      <c r="E101" t="s">
        <v>17</v>
      </c>
      <c r="F101" t="s">
        <v>18</v>
      </c>
      <c r="G101">
        <v>33.94</v>
      </c>
      <c r="H101">
        <v>18.463999999999999</v>
      </c>
      <c r="I101">
        <v>1.0243</v>
      </c>
      <c r="J101">
        <v>18.484999999999999</v>
      </c>
      <c r="K101">
        <v>4.7E-2</v>
      </c>
      <c r="L101">
        <v>2.5000000000000001E-2</v>
      </c>
      <c r="M101">
        <v>1.022</v>
      </c>
      <c r="N101" s="2">
        <v>44831</v>
      </c>
      <c r="O101">
        <v>2.4169179999999999</v>
      </c>
      <c r="P101">
        <v>0.40217999999999998</v>
      </c>
      <c r="Q101">
        <v>1966.23</v>
      </c>
      <c r="S101" s="4">
        <f t="shared" si="1"/>
        <v>1924.5463536065947</v>
      </c>
    </row>
    <row r="102" spans="1:19" x14ac:dyDescent="0.5">
      <c r="A102" t="s">
        <v>1417</v>
      </c>
      <c r="B102" t="s">
        <v>1416</v>
      </c>
      <c r="D102" s="1">
        <v>44839.418055555558</v>
      </c>
      <c r="E102" t="s">
        <v>17</v>
      </c>
      <c r="F102" t="s">
        <v>18</v>
      </c>
      <c r="G102">
        <v>33.94</v>
      </c>
      <c r="H102">
        <v>18.475999999999999</v>
      </c>
      <c r="I102">
        <v>1.0243</v>
      </c>
      <c r="J102">
        <v>18.498999999999999</v>
      </c>
      <c r="K102">
        <v>4.3999999999999997E-2</v>
      </c>
      <c r="L102">
        <v>2.5000000000000001E-2</v>
      </c>
      <c r="M102">
        <v>1.022</v>
      </c>
      <c r="N102" s="2">
        <v>44831</v>
      </c>
      <c r="O102">
        <v>2.4227300000000001</v>
      </c>
      <c r="P102">
        <v>0.40222999999999998</v>
      </c>
      <c r="Q102">
        <v>1970.96</v>
      </c>
      <c r="S102" s="4">
        <f t="shared" si="1"/>
        <v>1929.1760786400644</v>
      </c>
    </row>
    <row r="103" spans="1:19" x14ac:dyDescent="0.5">
      <c r="A103" t="s">
        <v>1418</v>
      </c>
      <c r="B103" t="s">
        <v>1416</v>
      </c>
      <c r="D103" s="1">
        <v>44839.425000000003</v>
      </c>
      <c r="E103" t="s">
        <v>17</v>
      </c>
      <c r="F103" t="s">
        <v>18</v>
      </c>
      <c r="G103">
        <v>33.94</v>
      </c>
      <c r="H103">
        <v>18.516999999999999</v>
      </c>
      <c r="I103">
        <v>1.0243</v>
      </c>
      <c r="J103">
        <v>18.539000000000001</v>
      </c>
      <c r="K103">
        <v>4.3999999999999997E-2</v>
      </c>
      <c r="L103">
        <v>2.5000000000000001E-2</v>
      </c>
      <c r="M103">
        <v>1.022</v>
      </c>
      <c r="N103" s="2">
        <v>44831</v>
      </c>
      <c r="O103">
        <v>2.4247269999999999</v>
      </c>
      <c r="P103">
        <v>0.40177000000000002</v>
      </c>
      <c r="Q103">
        <v>1972.61</v>
      </c>
      <c r="S103" s="4">
        <f t="shared" si="1"/>
        <v>1930.7910990005771</v>
      </c>
    </row>
    <row r="104" spans="1:19" x14ac:dyDescent="0.5">
      <c r="A104" t="s">
        <v>1419</v>
      </c>
      <c r="B104" t="s">
        <v>1420</v>
      </c>
      <c r="D104" s="1">
        <v>44839.431250000001</v>
      </c>
      <c r="E104" t="s">
        <v>17</v>
      </c>
      <c r="F104" t="s">
        <v>18</v>
      </c>
      <c r="G104">
        <v>33.94</v>
      </c>
      <c r="H104">
        <v>18.532</v>
      </c>
      <c r="I104">
        <v>1.0243</v>
      </c>
      <c r="J104">
        <v>18.559000000000001</v>
      </c>
      <c r="K104">
        <v>4.7E-2</v>
      </c>
      <c r="L104">
        <v>2.5000000000000001E-2</v>
      </c>
      <c r="M104">
        <v>1.022</v>
      </c>
      <c r="N104" s="2">
        <v>44831</v>
      </c>
      <c r="O104">
        <v>2.4881730000000002</v>
      </c>
      <c r="P104">
        <v>0.40172000000000002</v>
      </c>
      <c r="Q104">
        <v>2024.23</v>
      </c>
      <c r="S104" s="4">
        <f t="shared" si="1"/>
        <v>1981.3167662791623</v>
      </c>
    </row>
    <row r="105" spans="1:19" x14ac:dyDescent="0.5">
      <c r="A105" t="s">
        <v>1421</v>
      </c>
      <c r="B105" t="s">
        <v>1420</v>
      </c>
      <c r="D105" s="1">
        <v>44839.438194444447</v>
      </c>
      <c r="E105" t="s">
        <v>17</v>
      </c>
      <c r="F105" t="s">
        <v>18</v>
      </c>
      <c r="G105">
        <v>33.94</v>
      </c>
      <c r="H105">
        <v>18.605</v>
      </c>
      <c r="I105">
        <v>1.0243</v>
      </c>
      <c r="J105">
        <v>18.635999999999999</v>
      </c>
      <c r="K105">
        <v>4.9000000000000002E-2</v>
      </c>
      <c r="L105">
        <v>2.5000000000000001E-2</v>
      </c>
      <c r="M105">
        <v>1.022</v>
      </c>
      <c r="N105" s="2">
        <v>44831</v>
      </c>
      <c r="O105">
        <v>2.4849540000000001</v>
      </c>
      <c r="P105">
        <v>0.40242</v>
      </c>
      <c r="Q105">
        <v>2021.65</v>
      </c>
      <c r="S105" s="4">
        <f t="shared" si="1"/>
        <v>1978.7914617154515</v>
      </c>
    </row>
    <row r="106" spans="1:19" x14ac:dyDescent="0.5">
      <c r="A106" t="s">
        <v>1422</v>
      </c>
      <c r="B106" t="s">
        <v>1420</v>
      </c>
      <c r="D106" s="1">
        <v>44839.444444444445</v>
      </c>
      <c r="E106" t="s">
        <v>17</v>
      </c>
      <c r="F106" t="s">
        <v>18</v>
      </c>
      <c r="G106">
        <v>33.94</v>
      </c>
      <c r="H106">
        <v>18.658000000000001</v>
      </c>
      <c r="I106">
        <v>1.0243</v>
      </c>
      <c r="J106">
        <v>18.692</v>
      </c>
      <c r="K106">
        <v>4.7E-2</v>
      </c>
      <c r="L106">
        <v>2.5000000000000001E-2</v>
      </c>
      <c r="M106">
        <v>1.022</v>
      </c>
      <c r="N106" s="2">
        <v>44831</v>
      </c>
      <c r="O106">
        <v>2.486491</v>
      </c>
      <c r="P106">
        <v>0.40250000000000002</v>
      </c>
      <c r="Q106">
        <v>2022.92</v>
      </c>
      <c r="S106" s="4">
        <f t="shared" si="1"/>
        <v>1980.034537992937</v>
      </c>
    </row>
    <row r="107" spans="1:19" x14ac:dyDescent="0.5">
      <c r="A107" t="s">
        <v>1423</v>
      </c>
      <c r="B107" t="s">
        <v>1424</v>
      </c>
      <c r="D107" s="1">
        <v>44839.451388888891</v>
      </c>
      <c r="E107" t="s">
        <v>17</v>
      </c>
      <c r="F107" t="s">
        <v>18</v>
      </c>
      <c r="G107">
        <v>33.840000000000003</v>
      </c>
      <c r="H107">
        <v>18.698</v>
      </c>
      <c r="I107">
        <v>1.0242</v>
      </c>
      <c r="J107">
        <v>18.762</v>
      </c>
      <c r="K107">
        <v>4.5999999999999999E-2</v>
      </c>
      <c r="L107">
        <v>2.5000000000000001E-2</v>
      </c>
      <c r="M107">
        <v>1.022</v>
      </c>
      <c r="N107" s="2">
        <v>44831</v>
      </c>
      <c r="O107">
        <v>3.5787879999999999</v>
      </c>
      <c r="P107">
        <v>0.40345999999999999</v>
      </c>
      <c r="Q107">
        <v>2911.83</v>
      </c>
      <c r="S107" s="4">
        <f t="shared" si="1"/>
        <v>2850.099840213144</v>
      </c>
    </row>
    <row r="108" spans="1:19" x14ac:dyDescent="0.5">
      <c r="A108" t="s">
        <v>1425</v>
      </c>
      <c r="B108" t="s">
        <v>1424</v>
      </c>
      <c r="D108" s="1">
        <v>44839.457638888889</v>
      </c>
      <c r="E108" t="s">
        <v>17</v>
      </c>
      <c r="F108" t="s">
        <v>18</v>
      </c>
      <c r="G108">
        <v>33.840000000000003</v>
      </c>
      <c r="H108">
        <v>18.725000000000001</v>
      </c>
      <c r="I108">
        <v>1.0242</v>
      </c>
      <c r="J108">
        <v>18.812000000000001</v>
      </c>
      <c r="K108">
        <v>4.7E-2</v>
      </c>
      <c r="L108">
        <v>2.5000000000000001E-2</v>
      </c>
      <c r="M108">
        <v>1.022</v>
      </c>
      <c r="N108" s="2">
        <v>44831</v>
      </c>
      <c r="O108">
        <v>3.5890110000000002</v>
      </c>
      <c r="P108">
        <v>0.40342</v>
      </c>
      <c r="Q108">
        <v>2920.16</v>
      </c>
      <c r="S108" s="4">
        <f t="shared" si="1"/>
        <v>2858.2532460331872</v>
      </c>
    </row>
    <row r="109" spans="1:19" x14ac:dyDescent="0.5">
      <c r="A109" t="s">
        <v>1426</v>
      </c>
      <c r="B109" t="s">
        <v>1424</v>
      </c>
      <c r="D109" s="1">
        <v>44839.464583333334</v>
      </c>
      <c r="E109" t="s">
        <v>17</v>
      </c>
      <c r="F109" t="s">
        <v>18</v>
      </c>
      <c r="G109">
        <v>33.840000000000003</v>
      </c>
      <c r="H109">
        <v>18.766999999999999</v>
      </c>
      <c r="I109">
        <v>1.0242</v>
      </c>
      <c r="J109">
        <v>18.878</v>
      </c>
      <c r="K109">
        <v>4.2000000000000003E-2</v>
      </c>
      <c r="L109">
        <v>2.5000000000000001E-2</v>
      </c>
      <c r="M109">
        <v>1.022</v>
      </c>
      <c r="N109" s="2">
        <v>44831</v>
      </c>
      <c r="O109">
        <v>3.5852210000000002</v>
      </c>
      <c r="P109">
        <v>0.40350999999999998</v>
      </c>
      <c r="Q109">
        <v>2917.11</v>
      </c>
      <c r="S109" s="4">
        <f t="shared" si="1"/>
        <v>2855.2679053667848</v>
      </c>
    </row>
    <row r="110" spans="1:19" x14ac:dyDescent="0.5">
      <c r="A110" t="s">
        <v>1427</v>
      </c>
      <c r="B110" t="s">
        <v>1428</v>
      </c>
      <c r="D110" s="1">
        <v>44839.47152777778</v>
      </c>
      <c r="E110" t="s">
        <v>17</v>
      </c>
      <c r="F110" t="s">
        <v>18</v>
      </c>
      <c r="G110">
        <v>33.840000000000003</v>
      </c>
      <c r="H110">
        <v>18.806000000000001</v>
      </c>
      <c r="I110">
        <v>1.0242</v>
      </c>
      <c r="J110">
        <v>18.943999999999999</v>
      </c>
      <c r="K110">
        <v>4.4999999999999998E-2</v>
      </c>
      <c r="L110">
        <v>2.5000000000000001E-2</v>
      </c>
      <c r="M110">
        <v>1.022</v>
      </c>
      <c r="N110" s="2">
        <v>44831</v>
      </c>
      <c r="O110">
        <v>3.6628280000000002</v>
      </c>
      <c r="P110">
        <v>0.40344999999999998</v>
      </c>
      <c r="Q110">
        <v>2980.28</v>
      </c>
      <c r="S110" s="4">
        <f t="shared" si="1"/>
        <v>2917.0987151689592</v>
      </c>
    </row>
    <row r="111" spans="1:19" x14ac:dyDescent="0.5">
      <c r="A111" t="s">
        <v>1429</v>
      </c>
      <c r="B111" t="s">
        <v>1428</v>
      </c>
      <c r="D111" s="1">
        <v>44839.478472222225</v>
      </c>
      <c r="E111" t="s">
        <v>17</v>
      </c>
      <c r="F111" t="s">
        <v>18</v>
      </c>
      <c r="G111">
        <v>33.840000000000003</v>
      </c>
      <c r="H111">
        <v>18.832000000000001</v>
      </c>
      <c r="I111">
        <v>1.0242</v>
      </c>
      <c r="J111">
        <v>18.972000000000001</v>
      </c>
      <c r="K111">
        <v>4.2000000000000003E-2</v>
      </c>
      <c r="L111">
        <v>2.5000000000000001E-2</v>
      </c>
      <c r="M111">
        <v>1.022</v>
      </c>
      <c r="N111" s="2">
        <v>44831</v>
      </c>
      <c r="O111">
        <v>3.6579009999999998</v>
      </c>
      <c r="P111">
        <v>0.40349000000000002</v>
      </c>
      <c r="Q111">
        <v>2976.29</v>
      </c>
      <c r="S111" s="4">
        <f t="shared" si="1"/>
        <v>2913.1933022971734</v>
      </c>
    </row>
    <row r="112" spans="1:19" x14ac:dyDescent="0.5">
      <c r="A112" t="s">
        <v>1430</v>
      </c>
      <c r="B112" t="s">
        <v>1428</v>
      </c>
      <c r="D112" s="1">
        <v>44839.48541666667</v>
      </c>
      <c r="E112" t="s">
        <v>17</v>
      </c>
      <c r="F112" t="s">
        <v>18</v>
      </c>
      <c r="G112">
        <v>33.840000000000003</v>
      </c>
      <c r="H112">
        <v>18.927</v>
      </c>
      <c r="I112">
        <v>1.0242</v>
      </c>
      <c r="J112">
        <v>19.021000000000001</v>
      </c>
      <c r="K112">
        <v>4.5999999999999999E-2</v>
      </c>
      <c r="L112">
        <v>2.5000000000000001E-2</v>
      </c>
      <c r="M112">
        <v>1.022</v>
      </c>
      <c r="N112" s="2">
        <v>44831</v>
      </c>
      <c r="O112">
        <v>3.643357</v>
      </c>
      <c r="P112">
        <v>0.40350999999999998</v>
      </c>
      <c r="Q112">
        <v>2964.53</v>
      </c>
      <c r="S112" s="4">
        <f t="shared" si="1"/>
        <v>2901.6826117277014</v>
      </c>
    </row>
    <row r="113" spans="1:19" x14ac:dyDescent="0.5">
      <c r="A113" t="s">
        <v>1431</v>
      </c>
      <c r="B113" t="s">
        <v>1432</v>
      </c>
      <c r="D113" s="1">
        <v>44839.492361111108</v>
      </c>
      <c r="E113" t="s">
        <v>17</v>
      </c>
      <c r="F113" t="s">
        <v>18</v>
      </c>
      <c r="G113">
        <v>28.81</v>
      </c>
      <c r="H113">
        <v>18.93</v>
      </c>
      <c r="I113">
        <v>1.0203</v>
      </c>
      <c r="J113">
        <v>18.992999999999999</v>
      </c>
      <c r="K113">
        <v>4.9000000000000002E-2</v>
      </c>
      <c r="L113">
        <v>2.5000000000000001E-2</v>
      </c>
      <c r="M113">
        <v>1.022</v>
      </c>
      <c r="N113" s="2">
        <v>44831</v>
      </c>
      <c r="O113">
        <v>1.871828</v>
      </c>
      <c r="P113">
        <v>0.40276000000000001</v>
      </c>
      <c r="Q113">
        <v>1528.8</v>
      </c>
      <c r="S113" s="4">
        <f t="shared" si="1"/>
        <v>1496.3897740314012</v>
      </c>
    </row>
    <row r="114" spans="1:19" x14ac:dyDescent="0.5">
      <c r="A114" t="s">
        <v>1433</v>
      </c>
      <c r="B114" t="s">
        <v>1432</v>
      </c>
      <c r="D114" s="1">
        <v>44839.498611111114</v>
      </c>
      <c r="E114" t="s">
        <v>17</v>
      </c>
      <c r="F114" t="s">
        <v>18</v>
      </c>
      <c r="G114">
        <v>28.81</v>
      </c>
      <c r="H114">
        <v>18.923999999999999</v>
      </c>
      <c r="I114">
        <v>1.0203</v>
      </c>
      <c r="J114">
        <v>18.989999999999998</v>
      </c>
      <c r="K114">
        <v>4.7E-2</v>
      </c>
      <c r="L114">
        <v>2.5000000000000001E-2</v>
      </c>
      <c r="M114">
        <v>1.022</v>
      </c>
      <c r="N114" s="2">
        <v>44831</v>
      </c>
      <c r="O114">
        <v>1.866528</v>
      </c>
      <c r="P114">
        <v>0.40289000000000003</v>
      </c>
      <c r="Q114">
        <v>1524.47</v>
      </c>
      <c r="S114" s="4">
        <f t="shared" si="1"/>
        <v>1492.1515690853284</v>
      </c>
    </row>
    <row r="115" spans="1:19" x14ac:dyDescent="0.5">
      <c r="A115" t="s">
        <v>1434</v>
      </c>
      <c r="B115" t="s">
        <v>1432</v>
      </c>
      <c r="D115" s="1">
        <v>44839.504861111112</v>
      </c>
      <c r="E115" t="s">
        <v>17</v>
      </c>
      <c r="F115" t="s">
        <v>18</v>
      </c>
      <c r="G115">
        <v>28.81</v>
      </c>
      <c r="H115">
        <v>18.923999999999999</v>
      </c>
      <c r="I115">
        <v>1.0203</v>
      </c>
      <c r="J115">
        <v>18.997</v>
      </c>
      <c r="K115">
        <v>4.2999999999999997E-2</v>
      </c>
      <c r="L115">
        <v>2.5000000000000001E-2</v>
      </c>
      <c r="M115">
        <v>1.022</v>
      </c>
      <c r="N115" s="2">
        <v>44831</v>
      </c>
      <c r="O115">
        <v>1.8652759999999999</v>
      </c>
      <c r="P115">
        <v>0.40288000000000002</v>
      </c>
      <c r="Q115">
        <v>1523.45</v>
      </c>
      <c r="S115" s="4">
        <f t="shared" si="1"/>
        <v>1491.1531928624661</v>
      </c>
    </row>
    <row r="116" spans="1:19" x14ac:dyDescent="0.5">
      <c r="A116" t="s">
        <v>1435</v>
      </c>
      <c r="B116" t="s">
        <v>1436</v>
      </c>
      <c r="D116" s="1">
        <v>44839.510416666664</v>
      </c>
      <c r="E116" t="s">
        <v>17</v>
      </c>
      <c r="F116" t="s">
        <v>18</v>
      </c>
      <c r="G116">
        <v>28.81</v>
      </c>
      <c r="H116">
        <v>18.933</v>
      </c>
      <c r="I116">
        <v>1.0203</v>
      </c>
      <c r="J116">
        <v>19.007000000000001</v>
      </c>
      <c r="K116">
        <v>4.5999999999999999E-2</v>
      </c>
      <c r="L116">
        <v>2.5000000000000001E-2</v>
      </c>
      <c r="M116">
        <v>1.022</v>
      </c>
      <c r="N116" s="2">
        <v>44831</v>
      </c>
      <c r="O116">
        <v>1.9449799999999999</v>
      </c>
      <c r="P116">
        <v>0.40290999999999999</v>
      </c>
      <c r="Q116">
        <v>1588.55</v>
      </c>
      <c r="S116" s="4">
        <f t="shared" si="1"/>
        <v>1554.8730870863305</v>
      </c>
    </row>
    <row r="117" spans="1:19" x14ac:dyDescent="0.5">
      <c r="A117" t="s">
        <v>1437</v>
      </c>
      <c r="B117" t="s">
        <v>1436</v>
      </c>
      <c r="D117" s="1">
        <v>44839.51666666667</v>
      </c>
      <c r="E117" t="s">
        <v>17</v>
      </c>
      <c r="F117" t="s">
        <v>18</v>
      </c>
      <c r="G117">
        <v>28.81</v>
      </c>
      <c r="H117">
        <v>18.931999999999999</v>
      </c>
      <c r="I117">
        <v>1.0203</v>
      </c>
      <c r="J117">
        <v>18.981999999999999</v>
      </c>
      <c r="K117">
        <v>5.1999999999999998E-2</v>
      </c>
      <c r="L117">
        <v>2.5000000000000001E-2</v>
      </c>
      <c r="M117">
        <v>1.022</v>
      </c>
      <c r="N117" s="2">
        <v>44831</v>
      </c>
      <c r="O117">
        <v>1.9437960000000001</v>
      </c>
      <c r="P117">
        <v>0.40287000000000001</v>
      </c>
      <c r="Q117">
        <v>1587.58</v>
      </c>
      <c r="S117" s="4">
        <f t="shared" si="1"/>
        <v>1553.9236508743929</v>
      </c>
    </row>
    <row r="118" spans="1:19" x14ac:dyDescent="0.5">
      <c r="A118" t="s">
        <v>1438</v>
      </c>
      <c r="B118" t="s">
        <v>1436</v>
      </c>
      <c r="D118" s="1">
        <v>44839.522916666669</v>
      </c>
      <c r="E118" t="s">
        <v>17</v>
      </c>
      <c r="F118" t="s">
        <v>18</v>
      </c>
      <c r="G118">
        <v>28.81</v>
      </c>
      <c r="H118">
        <v>18.914999999999999</v>
      </c>
      <c r="I118">
        <v>1.0203</v>
      </c>
      <c r="J118">
        <v>18.923999999999999</v>
      </c>
      <c r="K118">
        <v>5.6000000000000001E-2</v>
      </c>
      <c r="L118">
        <v>2.5000000000000001E-2</v>
      </c>
      <c r="M118">
        <v>1.022</v>
      </c>
      <c r="N118" s="2">
        <v>44831</v>
      </c>
      <c r="O118">
        <v>1.9448319999999999</v>
      </c>
      <c r="P118">
        <v>0.40277000000000002</v>
      </c>
      <c r="Q118">
        <v>1588.42</v>
      </c>
      <c r="S118" s="4">
        <f t="shared" si="1"/>
        <v>1554.7458430579268</v>
      </c>
    </row>
    <row r="119" spans="1:19" x14ac:dyDescent="0.5">
      <c r="A119" t="s">
        <v>1439</v>
      </c>
      <c r="B119" t="s">
        <v>30</v>
      </c>
      <c r="D119" s="1">
        <v>44839.529166666667</v>
      </c>
      <c r="E119" t="s">
        <v>31</v>
      </c>
      <c r="F119" t="s">
        <v>18</v>
      </c>
      <c r="G119">
        <v>33.94</v>
      </c>
      <c r="H119">
        <v>18.888000000000002</v>
      </c>
      <c r="I119">
        <v>1.0242</v>
      </c>
      <c r="J119">
        <v>18.878</v>
      </c>
      <c r="K119">
        <v>5.8000000000000003E-2</v>
      </c>
      <c r="L119">
        <v>2.5000000000000001E-2</v>
      </c>
      <c r="M119">
        <v>1.022</v>
      </c>
      <c r="N119" s="2">
        <v>44831</v>
      </c>
      <c r="O119">
        <v>2.796869</v>
      </c>
      <c r="P119">
        <v>0.40327000000000002</v>
      </c>
      <c r="Q119">
        <v>2275.5700000000002</v>
      </c>
      <c r="S119" s="4">
        <f t="shared" si="1"/>
        <v>2227.3284131950786</v>
      </c>
    </row>
    <row r="120" spans="1:19" x14ac:dyDescent="0.5">
      <c r="A120" t="s">
        <v>1440</v>
      </c>
      <c r="B120" t="s">
        <v>1441</v>
      </c>
      <c r="D120" s="1">
        <v>44839.535416666666</v>
      </c>
      <c r="E120" t="s">
        <v>17</v>
      </c>
      <c r="F120" t="s">
        <v>18</v>
      </c>
      <c r="G120">
        <v>29.18</v>
      </c>
      <c r="H120">
        <v>18.887</v>
      </c>
      <c r="I120">
        <v>1.0206</v>
      </c>
      <c r="J120">
        <v>18.811</v>
      </c>
      <c r="K120">
        <v>0.06</v>
      </c>
      <c r="L120">
        <v>2.5000000000000001E-2</v>
      </c>
      <c r="M120">
        <v>1.022</v>
      </c>
      <c r="N120" s="2">
        <v>44831</v>
      </c>
      <c r="O120">
        <v>0.84799899999999995</v>
      </c>
      <c r="P120">
        <v>0.40203</v>
      </c>
      <c r="Q120">
        <v>692.4</v>
      </c>
      <c r="S120" s="4">
        <f t="shared" si="1"/>
        <v>677.72127128423745</v>
      </c>
    </row>
    <row r="121" spans="1:19" x14ac:dyDescent="0.5">
      <c r="A121" t="s">
        <v>1442</v>
      </c>
      <c r="B121" t="s">
        <v>1441</v>
      </c>
      <c r="D121" s="1">
        <v>44839.541666666664</v>
      </c>
      <c r="E121" t="s">
        <v>17</v>
      </c>
      <c r="F121" t="s">
        <v>18</v>
      </c>
      <c r="G121">
        <v>29.18</v>
      </c>
      <c r="H121">
        <v>18.850999999999999</v>
      </c>
      <c r="I121">
        <v>1.0206</v>
      </c>
      <c r="J121">
        <v>18.774000000000001</v>
      </c>
      <c r="K121">
        <v>6.0999999999999999E-2</v>
      </c>
      <c r="L121">
        <v>2.5000000000000001E-2</v>
      </c>
      <c r="M121">
        <v>1.022</v>
      </c>
      <c r="N121" s="2">
        <v>44831</v>
      </c>
      <c r="O121">
        <v>0.83982999999999997</v>
      </c>
      <c r="P121">
        <v>0.40190999999999999</v>
      </c>
      <c r="Q121">
        <v>685.72</v>
      </c>
      <c r="S121" s="4">
        <f t="shared" si="1"/>
        <v>671.18288582470723</v>
      </c>
    </row>
    <row r="122" spans="1:19" x14ac:dyDescent="0.5">
      <c r="A122" t="s">
        <v>1443</v>
      </c>
      <c r="B122" t="s">
        <v>1441</v>
      </c>
      <c r="D122" s="1">
        <v>44839.547222222223</v>
      </c>
      <c r="E122" t="s">
        <v>17</v>
      </c>
      <c r="F122" t="s">
        <v>18</v>
      </c>
      <c r="G122">
        <v>29.18</v>
      </c>
      <c r="H122">
        <v>18.844999999999999</v>
      </c>
      <c r="I122">
        <v>1.0206</v>
      </c>
      <c r="J122">
        <v>18.771000000000001</v>
      </c>
      <c r="K122">
        <v>6.2E-2</v>
      </c>
      <c r="L122">
        <v>2.5000000000000001E-2</v>
      </c>
      <c r="M122">
        <v>1.022</v>
      </c>
      <c r="N122" s="2">
        <v>44831</v>
      </c>
      <c r="O122">
        <v>0.84504100000000004</v>
      </c>
      <c r="P122">
        <v>0.40200999999999998</v>
      </c>
      <c r="Q122">
        <v>689.98</v>
      </c>
      <c r="S122" s="4">
        <f t="shared" si="1"/>
        <v>675.35257475548553</v>
      </c>
    </row>
    <row r="123" spans="1:19" x14ac:dyDescent="0.5">
      <c r="A123" t="s">
        <v>1444</v>
      </c>
      <c r="B123" t="s">
        <v>1445</v>
      </c>
      <c r="D123" s="1">
        <v>44839.553472222222</v>
      </c>
      <c r="E123" t="s">
        <v>17</v>
      </c>
      <c r="F123" t="s">
        <v>18</v>
      </c>
      <c r="G123">
        <v>29.18</v>
      </c>
      <c r="H123">
        <v>18.841000000000001</v>
      </c>
      <c r="I123">
        <v>1.0206</v>
      </c>
      <c r="J123">
        <v>18.762</v>
      </c>
      <c r="K123">
        <v>6.5000000000000002E-2</v>
      </c>
      <c r="L123">
        <v>2.5000000000000001E-2</v>
      </c>
      <c r="M123">
        <v>1.022</v>
      </c>
      <c r="N123" s="2">
        <v>44831</v>
      </c>
      <c r="O123">
        <v>1.1599390000000001</v>
      </c>
      <c r="P123">
        <v>0.40211999999999998</v>
      </c>
      <c r="Q123">
        <v>947.09</v>
      </c>
      <c r="S123" s="4">
        <f t="shared" si="1"/>
        <v>927.01189893210346</v>
      </c>
    </row>
    <row r="124" spans="1:19" x14ac:dyDescent="0.5">
      <c r="A124" t="s">
        <v>1446</v>
      </c>
      <c r="B124" t="s">
        <v>1445</v>
      </c>
      <c r="D124" s="1">
        <v>44839.559027777781</v>
      </c>
      <c r="E124" t="s">
        <v>17</v>
      </c>
      <c r="F124" t="s">
        <v>18</v>
      </c>
      <c r="G124">
        <v>29.18</v>
      </c>
      <c r="H124">
        <v>18.837</v>
      </c>
      <c r="I124">
        <v>1.0206</v>
      </c>
      <c r="J124">
        <v>18.760999999999999</v>
      </c>
      <c r="K124">
        <v>6.0999999999999999E-2</v>
      </c>
      <c r="L124">
        <v>2.5000000000000001E-2</v>
      </c>
      <c r="M124">
        <v>1.022</v>
      </c>
      <c r="N124" s="2">
        <v>44831</v>
      </c>
      <c r="O124">
        <v>1.159886</v>
      </c>
      <c r="P124">
        <v>0.40245999999999998</v>
      </c>
      <c r="Q124">
        <v>947.04</v>
      </c>
      <c r="S124" s="4">
        <f t="shared" si="1"/>
        <v>926.96295892117882</v>
      </c>
    </row>
    <row r="125" spans="1:19" x14ac:dyDescent="0.5">
      <c r="A125" t="s">
        <v>1447</v>
      </c>
      <c r="B125" t="s">
        <v>1445</v>
      </c>
      <c r="D125" s="1">
        <v>44839.56527777778</v>
      </c>
      <c r="E125" t="s">
        <v>17</v>
      </c>
      <c r="F125" t="s">
        <v>18</v>
      </c>
      <c r="G125">
        <v>29.18</v>
      </c>
      <c r="H125">
        <v>18.841999999999999</v>
      </c>
      <c r="I125">
        <v>1.0206</v>
      </c>
      <c r="J125">
        <v>18.779</v>
      </c>
      <c r="K125">
        <v>5.6000000000000001E-2</v>
      </c>
      <c r="L125">
        <v>2.5000000000000001E-2</v>
      </c>
      <c r="M125">
        <v>1.022</v>
      </c>
      <c r="N125" s="2">
        <v>44831</v>
      </c>
      <c r="O125">
        <v>1.1569499999999999</v>
      </c>
      <c r="P125">
        <v>0.40260000000000001</v>
      </c>
      <c r="Q125">
        <v>944.65</v>
      </c>
      <c r="S125" s="4">
        <f t="shared" si="1"/>
        <v>924.62362639898163</v>
      </c>
    </row>
    <row r="126" spans="1:19" x14ac:dyDescent="0.5">
      <c r="A126" t="s">
        <v>1448</v>
      </c>
      <c r="B126" t="s">
        <v>1449</v>
      </c>
      <c r="D126" s="1">
        <v>44839.571527777778</v>
      </c>
      <c r="E126" t="s">
        <v>17</v>
      </c>
      <c r="F126" t="s">
        <v>18</v>
      </c>
      <c r="G126">
        <v>28.16</v>
      </c>
      <c r="H126">
        <v>18.837</v>
      </c>
      <c r="I126">
        <v>1.0198</v>
      </c>
      <c r="J126">
        <v>18.777000000000001</v>
      </c>
      <c r="K126">
        <v>0.06</v>
      </c>
      <c r="L126">
        <v>2.5000000000000001E-2</v>
      </c>
      <c r="M126">
        <v>1.022</v>
      </c>
      <c r="N126" s="2">
        <v>44831</v>
      </c>
      <c r="O126">
        <v>1.812243</v>
      </c>
      <c r="P126">
        <v>0.40267999999999998</v>
      </c>
      <c r="Q126">
        <v>1480.82</v>
      </c>
      <c r="S126" s="4">
        <f t="shared" si="1"/>
        <v>1449.4269395481288</v>
      </c>
    </row>
    <row r="127" spans="1:19" x14ac:dyDescent="0.5">
      <c r="A127" t="s">
        <v>1450</v>
      </c>
      <c r="B127" t="s">
        <v>1449</v>
      </c>
      <c r="D127" s="1">
        <v>44839.57708333333</v>
      </c>
      <c r="E127" t="s">
        <v>17</v>
      </c>
      <c r="F127" t="s">
        <v>18</v>
      </c>
      <c r="G127">
        <v>28.16</v>
      </c>
      <c r="H127">
        <v>18.835000000000001</v>
      </c>
      <c r="I127">
        <v>1.0198</v>
      </c>
      <c r="J127">
        <v>18.782</v>
      </c>
      <c r="K127">
        <v>6.0999999999999999E-2</v>
      </c>
      <c r="L127">
        <v>2.5000000000000001E-2</v>
      </c>
      <c r="M127">
        <v>1.022</v>
      </c>
      <c r="N127" s="2">
        <v>44831</v>
      </c>
      <c r="O127">
        <v>1.8126739999999999</v>
      </c>
      <c r="P127">
        <v>0.40268999999999999</v>
      </c>
      <c r="Q127">
        <v>1481.17</v>
      </c>
      <c r="S127" s="4">
        <f t="shared" si="1"/>
        <v>1449.7695196246013</v>
      </c>
    </row>
    <row r="128" spans="1:19" x14ac:dyDescent="0.5">
      <c r="A128" t="s">
        <v>1451</v>
      </c>
      <c r="B128" t="s">
        <v>1449</v>
      </c>
      <c r="D128" s="1">
        <v>44839.583333333336</v>
      </c>
      <c r="E128" t="s">
        <v>17</v>
      </c>
      <c r="F128" t="s">
        <v>18</v>
      </c>
      <c r="G128">
        <v>28.16</v>
      </c>
      <c r="H128">
        <v>18.824999999999999</v>
      </c>
      <c r="I128">
        <v>1.0198</v>
      </c>
      <c r="J128">
        <v>18.777000000000001</v>
      </c>
      <c r="K128">
        <v>0.06</v>
      </c>
      <c r="L128">
        <v>2.5000000000000001E-2</v>
      </c>
      <c r="M128">
        <v>1.022</v>
      </c>
      <c r="N128" s="2">
        <v>44831</v>
      </c>
      <c r="O128">
        <v>1.810492</v>
      </c>
      <c r="P128">
        <v>0.40271000000000001</v>
      </c>
      <c r="Q128">
        <v>1479.39</v>
      </c>
      <c r="S128" s="4">
        <f t="shared" si="1"/>
        <v>1448.0272552356846</v>
      </c>
    </row>
    <row r="129" spans="1:19" x14ac:dyDescent="0.5">
      <c r="A129" t="s">
        <v>1452</v>
      </c>
      <c r="B129" t="s">
        <v>1453</v>
      </c>
      <c r="D129" s="1">
        <v>44839.589583333334</v>
      </c>
      <c r="E129" t="s">
        <v>17</v>
      </c>
      <c r="F129" t="s">
        <v>18</v>
      </c>
      <c r="G129">
        <v>28.16</v>
      </c>
      <c r="H129">
        <v>18.82</v>
      </c>
      <c r="I129">
        <v>1.0198</v>
      </c>
      <c r="J129">
        <v>18.779</v>
      </c>
      <c r="K129">
        <v>6.2E-2</v>
      </c>
      <c r="L129">
        <v>2.5000000000000001E-2</v>
      </c>
      <c r="M129">
        <v>1.022</v>
      </c>
      <c r="N129" s="2">
        <v>44831</v>
      </c>
      <c r="O129">
        <v>1.926023</v>
      </c>
      <c r="P129">
        <v>0.40261000000000002</v>
      </c>
      <c r="Q129">
        <v>1573.79</v>
      </c>
      <c r="S129" s="4">
        <f t="shared" si="1"/>
        <v>1540.4259958613807</v>
      </c>
    </row>
    <row r="130" spans="1:19" x14ac:dyDescent="0.5">
      <c r="A130" t="s">
        <v>1454</v>
      </c>
      <c r="B130" t="s">
        <v>1453</v>
      </c>
      <c r="D130" s="1">
        <v>44839.59652777778</v>
      </c>
      <c r="E130" t="s">
        <v>17</v>
      </c>
      <c r="F130" t="s">
        <v>18</v>
      </c>
      <c r="G130">
        <v>28.16</v>
      </c>
      <c r="H130">
        <v>18.821999999999999</v>
      </c>
      <c r="I130">
        <v>1.0198</v>
      </c>
      <c r="J130">
        <v>18.795999999999999</v>
      </c>
      <c r="K130">
        <v>5.3999999999999999E-2</v>
      </c>
      <c r="L130">
        <v>2.5000000000000001E-2</v>
      </c>
      <c r="M130">
        <v>1.022</v>
      </c>
      <c r="N130" s="2">
        <v>44831</v>
      </c>
      <c r="O130">
        <v>1.9246479999999999</v>
      </c>
      <c r="P130">
        <v>0.40264</v>
      </c>
      <c r="Q130">
        <v>1572.66</v>
      </c>
      <c r="S130" s="4">
        <f t="shared" si="1"/>
        <v>1539.3199516144844</v>
      </c>
    </row>
    <row r="131" spans="1:19" x14ac:dyDescent="0.5">
      <c r="A131" t="s">
        <v>1455</v>
      </c>
      <c r="B131" t="s">
        <v>1453</v>
      </c>
      <c r="D131" s="1">
        <v>44839.602777777778</v>
      </c>
      <c r="E131" t="s">
        <v>17</v>
      </c>
      <c r="F131" t="s">
        <v>18</v>
      </c>
      <c r="G131">
        <v>28.16</v>
      </c>
      <c r="H131">
        <v>18.827999999999999</v>
      </c>
      <c r="I131">
        <v>1.0198</v>
      </c>
      <c r="J131">
        <v>18.818999999999999</v>
      </c>
      <c r="K131">
        <v>5.3999999999999999E-2</v>
      </c>
      <c r="L131">
        <v>2.5000000000000001E-2</v>
      </c>
      <c r="M131">
        <v>1.022</v>
      </c>
      <c r="N131" s="2">
        <v>44831</v>
      </c>
      <c r="O131">
        <v>1.9266799999999999</v>
      </c>
      <c r="P131">
        <v>0.40262999999999999</v>
      </c>
      <c r="Q131">
        <v>1574.33</v>
      </c>
      <c r="S131" s="4">
        <f t="shared" si="1"/>
        <v>1540.9545479793667</v>
      </c>
    </row>
    <row r="132" spans="1:19" x14ac:dyDescent="0.5">
      <c r="A132" t="s">
        <v>1456</v>
      </c>
      <c r="B132" t="s">
        <v>1457</v>
      </c>
      <c r="D132" s="1">
        <v>44839.609027777777</v>
      </c>
      <c r="E132" t="s">
        <v>17</v>
      </c>
      <c r="F132" t="s">
        <v>18</v>
      </c>
      <c r="G132">
        <v>22.23</v>
      </c>
      <c r="H132">
        <v>18.841000000000001</v>
      </c>
      <c r="I132">
        <v>1.0153000000000001</v>
      </c>
      <c r="J132">
        <v>18.82</v>
      </c>
      <c r="K132">
        <v>5.8999999999999997E-2</v>
      </c>
      <c r="L132">
        <v>2.5000000000000001E-2</v>
      </c>
      <c r="M132">
        <v>1.022</v>
      </c>
      <c r="N132" s="2">
        <v>44831</v>
      </c>
      <c r="O132">
        <v>0.93947999999999998</v>
      </c>
      <c r="P132">
        <v>0.40217999999999998</v>
      </c>
      <c r="Q132">
        <v>771.08</v>
      </c>
      <c r="S132" s="4">
        <f t="shared" ref="S132:S138" si="2">Q132*0.978800218492544</f>
        <v>754.73327247523082</v>
      </c>
    </row>
    <row r="133" spans="1:19" x14ac:dyDescent="0.5">
      <c r="A133" t="s">
        <v>1458</v>
      </c>
      <c r="B133" t="s">
        <v>1457</v>
      </c>
      <c r="D133" s="1">
        <v>44839.614583333336</v>
      </c>
      <c r="E133" t="s">
        <v>17</v>
      </c>
      <c r="F133" t="s">
        <v>18</v>
      </c>
      <c r="G133">
        <v>22.23</v>
      </c>
      <c r="H133">
        <v>18.835000000000001</v>
      </c>
      <c r="I133">
        <v>1.0153000000000001</v>
      </c>
      <c r="J133">
        <v>18.806000000000001</v>
      </c>
      <c r="K133">
        <v>5.1999999999999998E-2</v>
      </c>
      <c r="L133">
        <v>2.5000000000000001E-2</v>
      </c>
      <c r="M133">
        <v>1.022</v>
      </c>
      <c r="N133" s="2">
        <v>44831</v>
      </c>
      <c r="O133">
        <v>0.93297099999999999</v>
      </c>
      <c r="P133">
        <v>0.40236</v>
      </c>
      <c r="Q133">
        <v>765.74</v>
      </c>
      <c r="S133" s="4">
        <f t="shared" si="2"/>
        <v>749.50647930848061</v>
      </c>
    </row>
    <row r="134" spans="1:19" x14ac:dyDescent="0.5">
      <c r="A134" t="s">
        <v>1459</v>
      </c>
      <c r="B134" t="s">
        <v>1457</v>
      </c>
      <c r="D134" s="1">
        <v>44839.620833333334</v>
      </c>
      <c r="E134" t="s">
        <v>17</v>
      </c>
      <c r="F134" t="s">
        <v>18</v>
      </c>
      <c r="G134">
        <v>22.23</v>
      </c>
      <c r="H134">
        <v>18.832000000000001</v>
      </c>
      <c r="I134">
        <v>1.0153000000000001</v>
      </c>
      <c r="J134">
        <v>18.800999999999998</v>
      </c>
      <c r="K134">
        <v>6.0999999999999999E-2</v>
      </c>
      <c r="L134">
        <v>2.5000000000000001E-2</v>
      </c>
      <c r="M134">
        <v>1.022</v>
      </c>
      <c r="N134" s="2">
        <v>44831</v>
      </c>
      <c r="O134">
        <v>0.93652500000000005</v>
      </c>
      <c r="P134">
        <v>0.40168999999999999</v>
      </c>
      <c r="Q134">
        <v>768.65</v>
      </c>
      <c r="S134" s="4">
        <f t="shared" si="2"/>
        <v>752.35478794429389</v>
      </c>
    </row>
    <row r="135" spans="1:19" x14ac:dyDescent="0.5">
      <c r="A135" t="s">
        <v>1460</v>
      </c>
      <c r="B135" t="s">
        <v>1461</v>
      </c>
      <c r="D135" s="1">
        <v>44839.627083333333</v>
      </c>
      <c r="E135" t="s">
        <v>17</v>
      </c>
      <c r="F135" t="s">
        <v>18</v>
      </c>
      <c r="G135">
        <v>22.23</v>
      </c>
      <c r="H135">
        <v>18.835999999999999</v>
      </c>
      <c r="I135">
        <v>1.0153000000000001</v>
      </c>
      <c r="J135">
        <v>18.8</v>
      </c>
      <c r="K135">
        <v>5.8999999999999997E-2</v>
      </c>
      <c r="L135">
        <v>2.5000000000000001E-2</v>
      </c>
      <c r="M135">
        <v>1.022</v>
      </c>
      <c r="N135" s="2">
        <v>44831</v>
      </c>
      <c r="O135">
        <v>0.94825300000000001</v>
      </c>
      <c r="P135">
        <v>0.40229999999999999</v>
      </c>
      <c r="Q135">
        <v>778.28</v>
      </c>
      <c r="S135" s="4">
        <f t="shared" si="2"/>
        <v>761.78063404837712</v>
      </c>
    </row>
    <row r="136" spans="1:19" x14ac:dyDescent="0.5">
      <c r="A136" t="s">
        <v>1462</v>
      </c>
      <c r="B136" t="s">
        <v>1461</v>
      </c>
      <c r="D136" s="1">
        <v>44839.632638888892</v>
      </c>
      <c r="E136" t="s">
        <v>17</v>
      </c>
      <c r="F136" t="s">
        <v>18</v>
      </c>
      <c r="G136">
        <v>22.23</v>
      </c>
      <c r="H136">
        <v>18.844999999999999</v>
      </c>
      <c r="I136">
        <v>1.0153000000000001</v>
      </c>
      <c r="J136">
        <v>18.818000000000001</v>
      </c>
      <c r="K136">
        <v>5.2999999999999999E-2</v>
      </c>
      <c r="L136">
        <v>2.5000000000000001E-2</v>
      </c>
      <c r="M136">
        <v>1.022</v>
      </c>
      <c r="N136" s="2">
        <v>44831</v>
      </c>
      <c r="O136">
        <v>0.94518599999999997</v>
      </c>
      <c r="P136">
        <v>0.40240999999999999</v>
      </c>
      <c r="Q136">
        <v>775.76</v>
      </c>
      <c r="S136" s="4">
        <f t="shared" si="2"/>
        <v>759.31405749777593</v>
      </c>
    </row>
    <row r="137" spans="1:19" x14ac:dyDescent="0.5">
      <c r="A137" t="s">
        <v>1463</v>
      </c>
      <c r="B137" t="s">
        <v>1461</v>
      </c>
      <c r="D137" s="1">
        <v>44839.638194444444</v>
      </c>
      <c r="E137" t="s">
        <v>17</v>
      </c>
      <c r="F137" t="s">
        <v>18</v>
      </c>
      <c r="G137">
        <v>22.23</v>
      </c>
      <c r="H137">
        <v>18.856999999999999</v>
      </c>
      <c r="I137">
        <v>1.0153000000000001</v>
      </c>
      <c r="J137">
        <v>18.852</v>
      </c>
      <c r="K137">
        <v>5.6000000000000001E-2</v>
      </c>
      <c r="L137">
        <v>2.5000000000000001E-2</v>
      </c>
      <c r="M137">
        <v>1.022</v>
      </c>
      <c r="N137" s="2">
        <v>44831</v>
      </c>
      <c r="O137">
        <v>0.94515899999999997</v>
      </c>
      <c r="P137">
        <v>0.40244000000000002</v>
      </c>
      <c r="Q137">
        <v>775.75</v>
      </c>
      <c r="S137" s="4">
        <f t="shared" si="2"/>
        <v>759.30426949559092</v>
      </c>
    </row>
    <row r="138" spans="1:19" x14ac:dyDescent="0.5">
      <c r="A138" t="s">
        <v>1464</v>
      </c>
      <c r="B138" t="s">
        <v>30</v>
      </c>
      <c r="D138" s="1">
        <v>44839.644444444442</v>
      </c>
      <c r="E138" t="s">
        <v>31</v>
      </c>
      <c r="F138" t="s">
        <v>18</v>
      </c>
      <c r="G138">
        <v>33.94</v>
      </c>
      <c r="H138">
        <v>18.888000000000002</v>
      </c>
      <c r="I138">
        <v>1.0242</v>
      </c>
      <c r="J138">
        <v>18.954000000000001</v>
      </c>
      <c r="K138">
        <v>4.9000000000000002E-2</v>
      </c>
      <c r="L138">
        <v>2.5000000000000001E-2</v>
      </c>
      <c r="M138">
        <v>1.022</v>
      </c>
      <c r="N138" s="2">
        <v>44831</v>
      </c>
      <c r="O138">
        <v>2.7969900000000001</v>
      </c>
      <c r="P138">
        <v>0.40361000000000002</v>
      </c>
      <c r="Q138">
        <v>2275.66</v>
      </c>
      <c r="S138" s="4">
        <f t="shared" si="2"/>
        <v>2227.4165052147423</v>
      </c>
    </row>
    <row r="145" customFormat="1" x14ac:dyDescent="0.5"/>
    <row r="146" customFormat="1" x14ac:dyDescent="0.5"/>
    <row r="147" customFormat="1" x14ac:dyDescent="0.5"/>
    <row r="148" customFormat="1" x14ac:dyDescent="0.5"/>
    <row r="149" customFormat="1" x14ac:dyDescent="0.5"/>
    <row r="150" customFormat="1" x14ac:dyDescent="0.5"/>
    <row r="151" customFormat="1" x14ac:dyDescent="0.5"/>
    <row r="152" customFormat="1" x14ac:dyDescent="0.5"/>
    <row r="153" customFormat="1" x14ac:dyDescent="0.5"/>
    <row r="154" customFormat="1" x14ac:dyDescent="0.5"/>
    <row r="155" customFormat="1" x14ac:dyDescent="0.5"/>
    <row r="156" customFormat="1" x14ac:dyDescent="0.5"/>
    <row r="157" customFormat="1" x14ac:dyDescent="0.5"/>
    <row r="158" customFormat="1" x14ac:dyDescent="0.5"/>
    <row r="159" customFormat="1" x14ac:dyDescent="0.5"/>
    <row r="160" customFormat="1" x14ac:dyDescent="0.5"/>
    <row r="161" customFormat="1" x14ac:dyDescent="0.5"/>
    <row r="162" customFormat="1" x14ac:dyDescent="0.5"/>
    <row r="163" customFormat="1" x14ac:dyDescent="0.5"/>
    <row r="164" customFormat="1" x14ac:dyDescent="0.5"/>
    <row r="165" customFormat="1" x14ac:dyDescent="0.5"/>
    <row r="166" customFormat="1" x14ac:dyDescent="0.5"/>
    <row r="167" customFormat="1" x14ac:dyDescent="0.5"/>
    <row r="168" customFormat="1" x14ac:dyDescent="0.5"/>
    <row r="169" customFormat="1" x14ac:dyDescent="0.5"/>
    <row r="170" customFormat="1" x14ac:dyDescent="0.5"/>
    <row r="171" customFormat="1" x14ac:dyDescent="0.5"/>
    <row r="172" customFormat="1" x14ac:dyDescent="0.5"/>
    <row r="173" customFormat="1" x14ac:dyDescent="0.5"/>
    <row r="174" customFormat="1" x14ac:dyDescent="0.5"/>
    <row r="175" customFormat="1" x14ac:dyDescent="0.5"/>
    <row r="176" customFormat="1" x14ac:dyDescent="0.5"/>
    <row r="177" customFormat="1" x14ac:dyDescent="0.5"/>
    <row r="178" customFormat="1" x14ac:dyDescent="0.5"/>
    <row r="179" customFormat="1" x14ac:dyDescent="0.5"/>
    <row r="180" customFormat="1" x14ac:dyDescent="0.5"/>
    <row r="181" customFormat="1" x14ac:dyDescent="0.5"/>
    <row r="182" customFormat="1" x14ac:dyDescent="0.5"/>
    <row r="183" customFormat="1" x14ac:dyDescent="0.5"/>
    <row r="184" customFormat="1" x14ac:dyDescent="0.5"/>
    <row r="185" customFormat="1" x14ac:dyDescent="0.5"/>
    <row r="186" customFormat="1" x14ac:dyDescent="0.5"/>
    <row r="187" customFormat="1" x14ac:dyDescent="0.5"/>
    <row r="188" customFormat="1" x14ac:dyDescent="0.5"/>
    <row r="189" customFormat="1" x14ac:dyDescent="0.5"/>
    <row r="190" customFormat="1" x14ac:dyDescent="0.5"/>
    <row r="191" customFormat="1" x14ac:dyDescent="0.5"/>
    <row r="192" customFormat="1" x14ac:dyDescent="0.5"/>
    <row r="193" customFormat="1" x14ac:dyDescent="0.5"/>
    <row r="194" customFormat="1" x14ac:dyDescent="0.5"/>
    <row r="195" customFormat="1" x14ac:dyDescent="0.5"/>
    <row r="196" customFormat="1" x14ac:dyDescent="0.5"/>
    <row r="197" customFormat="1" x14ac:dyDescent="0.5"/>
    <row r="198" customFormat="1" x14ac:dyDescent="0.5"/>
    <row r="199" customFormat="1" x14ac:dyDescent="0.5"/>
    <row r="200" customFormat="1" x14ac:dyDescent="0.5"/>
    <row r="201" customFormat="1" x14ac:dyDescent="0.5"/>
    <row r="202" customFormat="1" x14ac:dyDescent="0.5"/>
    <row r="203" customFormat="1" x14ac:dyDescent="0.5"/>
    <row r="204" customFormat="1" x14ac:dyDescent="0.5"/>
    <row r="205" customFormat="1" x14ac:dyDescent="0.5"/>
    <row r="206" customFormat="1" x14ac:dyDescent="0.5"/>
    <row r="207" customFormat="1" x14ac:dyDescent="0.5"/>
    <row r="208" customFormat="1" x14ac:dyDescent="0.5"/>
    <row r="209" customFormat="1" x14ac:dyDescent="0.5"/>
    <row r="210" customFormat="1" x14ac:dyDescent="0.5"/>
    <row r="211" customFormat="1" x14ac:dyDescent="0.5"/>
    <row r="212" customFormat="1" x14ac:dyDescent="0.5"/>
    <row r="213" customFormat="1" x14ac:dyDescent="0.5"/>
    <row r="214" customFormat="1" x14ac:dyDescent="0.5"/>
    <row r="215" customFormat="1" x14ac:dyDescent="0.5"/>
    <row r="216" customFormat="1" x14ac:dyDescent="0.5"/>
    <row r="217" customFormat="1" x14ac:dyDescent="0.5"/>
    <row r="218" customFormat="1" x14ac:dyDescent="0.5"/>
    <row r="219" customFormat="1" x14ac:dyDescent="0.5"/>
    <row r="220" customFormat="1" x14ac:dyDescent="0.5"/>
    <row r="221" customFormat="1" x14ac:dyDescent="0.5"/>
    <row r="222" customFormat="1" x14ac:dyDescent="0.5"/>
    <row r="223" customFormat="1" x14ac:dyDescent="0.5"/>
    <row r="224" customFormat="1" x14ac:dyDescent="0.5"/>
    <row r="225" customFormat="1" x14ac:dyDescent="0.5"/>
    <row r="226" customFormat="1" x14ac:dyDescent="0.5"/>
    <row r="227" customFormat="1" x14ac:dyDescent="0.5"/>
    <row r="228" customFormat="1" x14ac:dyDescent="0.5"/>
    <row r="229" customFormat="1" x14ac:dyDescent="0.5"/>
    <row r="230" customFormat="1" x14ac:dyDescent="0.5"/>
    <row r="231" customFormat="1" x14ac:dyDescent="0.5"/>
    <row r="232" customFormat="1" x14ac:dyDescent="0.5"/>
    <row r="233" customFormat="1" x14ac:dyDescent="0.5"/>
    <row r="234" customFormat="1" x14ac:dyDescent="0.5"/>
    <row r="235" customFormat="1" x14ac:dyDescent="0.5"/>
    <row r="236" customFormat="1" x14ac:dyDescent="0.5"/>
    <row r="237" customFormat="1" x14ac:dyDescent="0.5"/>
    <row r="238" customFormat="1" x14ac:dyDescent="0.5"/>
    <row r="239" customFormat="1" x14ac:dyDescent="0.5"/>
    <row r="240" customFormat="1" x14ac:dyDescent="0.5"/>
    <row r="241" customFormat="1" x14ac:dyDescent="0.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CRM corrections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 saley</cp:lastModifiedBy>
  <dcterms:created xsi:type="dcterms:W3CDTF">2022-10-25T02:07:04Z</dcterms:created>
  <dcterms:modified xsi:type="dcterms:W3CDTF">2023-12-02T19:02:45Z</dcterms:modified>
</cp:coreProperties>
</file>