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N2O Measurements" sheetId="2" r:id="rId5"/>
    <sheet state="visible" name="NO Measurements" sheetId="3" r:id="rId6"/>
    <sheet state="visible" name="N2O 1st" sheetId="4" r:id="rId7"/>
    <sheet state="visible" name="N2O 2nd" sheetId="5" r:id="rId8"/>
    <sheet state="visible" name="NO Low I 1st" sheetId="6" r:id="rId9"/>
    <sheet state="visible" name="NO Low I 2nd" sheetId="7" r:id="rId10"/>
    <sheet state="visible" name="NO High I 1st" sheetId="8" r:id="rId11"/>
    <sheet state="visible" name="NO High I 2nd" sheetId="9" r:id="rId12"/>
  </sheets>
  <definedNames>
    <definedName hidden="1" localSheetId="1" name="_xlnm._FilterDatabase">'N2O Measurements'!$A$1:$T$121</definedName>
    <definedName hidden="1" localSheetId="2" name="_xlnm._FilterDatabase">'NO Measurements'!$A$1:$O$281</definedName>
  </definedNames>
  <calcPr/>
  <extLst>
    <ext uri="GoogleSheetsCustomDataVersion1">
      <go:sheetsCustomData xmlns:go="http://customooxmlschemas.google.com/" r:id="rId13" roundtripDataSignature="AMtx7mhUvTLX3eh4zY44/NgDiUvBtfRU4Q=="/>
    </ext>
  </extLst>
</workbook>
</file>

<file path=xl/sharedStrings.xml><?xml version="1.0" encoding="utf-8"?>
<sst xmlns="http://schemas.openxmlformats.org/spreadsheetml/2006/main" count="1042" uniqueCount="66">
  <si>
    <t>Method</t>
  </si>
  <si>
    <t>Intensity Setting (V)</t>
  </si>
  <si>
    <t>File Names</t>
  </si>
  <si>
    <t>Tab Name</t>
  </si>
  <si>
    <t>Number</t>
  </si>
  <si>
    <t>N20</t>
  </si>
  <si>
    <t>Folder Loations</t>
  </si>
  <si>
    <t>Sample</t>
  </si>
  <si>
    <t>Reference</t>
  </si>
  <si>
    <t>NO</t>
  </si>
  <si>
    <t>44Sample[mV]</t>
  </si>
  <si>
    <t>45Sample[mV]</t>
  </si>
  <si>
    <t>46Sample[mV]</t>
  </si>
  <si>
    <t>44Reference[mV]</t>
  </si>
  <si>
    <t>45Reference[mV]</t>
  </si>
  <si>
    <t>46Reference[mV]</t>
  </si>
  <si>
    <t xml:space="preserve">rR 45N2O/44N2O    </t>
  </si>
  <si>
    <t xml:space="preserve">rR 46N2O/44N2O    </t>
  </si>
  <si>
    <t xml:space="preserve">R 45N2O/44N2O    </t>
  </si>
  <si>
    <t xml:space="preserve">R 46N2O/44N2O    </t>
  </si>
  <si>
    <t>rd 45N2O/44N2O [per mil]  vs. N2O</t>
  </si>
  <si>
    <t>rd 46N2O/44N2O [per mil]  vs. N2O</t>
  </si>
  <si>
    <t>d 45N2O/44N2O [per mil]  vs. VSMOW Air-N2</t>
  </si>
  <si>
    <t>d 46N2O/44N2O [per mil]  vs. VSMOW Air-N2</t>
  </si>
  <si>
    <t>d 18O/16O [per mil]  vs. VSMOW</t>
  </si>
  <si>
    <t>d 15N/14N [per mil]  vs. Air-N2</t>
  </si>
  <si>
    <t xml:space="preserve">d 17O/16O    vs.  </t>
  </si>
  <si>
    <t xml:space="preserve">AT% 15N/14N [%]  </t>
  </si>
  <si>
    <t xml:space="preserve">AT% 18O/16O [%]  </t>
  </si>
  <si>
    <t>30 Sample</t>
  </si>
  <si>
    <t>31 Sample</t>
  </si>
  <si>
    <t>32 Sample</t>
  </si>
  <si>
    <t>30 ref</t>
  </si>
  <si>
    <t>31 ref</t>
  </si>
  <si>
    <t>32 ref</t>
  </si>
  <si>
    <t>r31</t>
  </si>
  <si>
    <t>r32</t>
  </si>
  <si>
    <t>r31_ref</t>
  </si>
  <si>
    <t>r32_ref</t>
  </si>
  <si>
    <t>d31</t>
  </si>
  <si>
    <t>d32</t>
  </si>
  <si>
    <t>R31</t>
  </si>
  <si>
    <t>5V</t>
  </si>
  <si>
    <t>Mean</t>
  </si>
  <si>
    <t>Std. Devi</t>
  </si>
  <si>
    <t>Pre</t>
  </si>
  <si>
    <t>d45 N2O</t>
  </si>
  <si>
    <t>d 46N2O</t>
  </si>
  <si>
    <t>d 18</t>
  </si>
  <si>
    <t>d 15</t>
  </si>
  <si>
    <t>d 17</t>
  </si>
  <si>
    <t>4.5V</t>
  </si>
  <si>
    <t>4V</t>
  </si>
  <si>
    <t>3.5V</t>
  </si>
  <si>
    <t>3V</t>
  </si>
  <si>
    <t>2.5V</t>
  </si>
  <si>
    <t>2V</t>
  </si>
  <si>
    <t>1.5V</t>
  </si>
  <si>
    <t>1V</t>
  </si>
  <si>
    <t>Average</t>
  </si>
  <si>
    <t>.875V</t>
  </si>
  <si>
    <t>.75V</t>
  </si>
  <si>
    <t>.625V</t>
  </si>
  <si>
    <t>.5V</t>
  </si>
  <si>
    <t>.375V</t>
  </si>
  <si>
    <t>.25V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</si>
</sst>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1.0"/>
      <color rgb="FF333399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  <a:r>
              <a:rPr b="0" i="0" sz="1000">
                <a:solidFill>
                  <a:srgbClr val="000000"/>
                </a:solidFill>
                <a:latin typeface="+mn-lt"/>
              </a:rPr>
              <a:t>2x δ45 vs Intensity Measurement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'N2O Measurements'!$B$2:$B$123</c:f>
            </c:numRef>
          </c:xVal>
          <c:yVal>
            <c:numRef>
              <c:f>'N2O Measurements'!$L$2:$L$121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114355"/>
        <c:axId val="1572494747"/>
      </c:scatterChart>
      <c:valAx>
        <c:axId val="1956114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Intensity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494747"/>
      </c:valAx>
      <c:valAx>
        <c:axId val="1572494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45R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114355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+mn-lt"/>
              </a:defRPr>
            </a:pPr>
            <a:r>
              <a:rPr b="0" i="0" sz="1400">
                <a:solidFill>
                  <a:srgbClr val="333333"/>
                </a:solidFill>
                <a:latin typeface="+mn-lt"/>
              </a:rPr>
              <a:t>31R vs Intensity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'NO Measurements'!$B$2:$B$283</c:f>
            </c:numRef>
          </c:xVal>
          <c:yVal>
            <c:numRef>
              <c:f>'NO Measurements'!$N$2:$N$281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09950"/>
        <c:axId val="381451309"/>
      </c:scatterChart>
      <c:valAx>
        <c:axId val="2079509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Intensity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451309"/>
      </c:valAx>
      <c:valAx>
        <c:axId val="381451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31R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509950"/>
      </c:valAx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  <a:r>
              <a:rPr b="0" i="0" sz="1000">
                <a:solidFill>
                  <a:srgbClr val="000000"/>
                </a:solidFill>
                <a:latin typeface="+mn-lt"/>
              </a:rPr>
              <a:t>δ31 vs Intensity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'NO Measurements'!$B$2:$B$281</c:f>
            </c:numRef>
          </c:xVal>
          <c:yVal>
            <c:numRef>
              <c:f>'NO Measurements'!$L$2:$L$281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73460"/>
        <c:axId val="1044628081"/>
      </c:scatterChart>
      <c:valAx>
        <c:axId val="15280734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333333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333333"/>
                    </a:solidFill>
                    <a:latin typeface="+mn-lt"/>
                  </a:rPr>
                  <a:t>Intensity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628081"/>
      </c:valAx>
      <c:valAx>
        <c:axId val="1044628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+mn-lt"/>
                  </a:rPr>
                  <a:t>δ31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073460"/>
      </c:valAx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38100</xdr:colOff>
      <xdr:row>2</xdr:row>
      <xdr:rowOff>152400</xdr:rowOff>
    </xdr:from>
    <xdr:ext cx="5400675" cy="3800475"/>
    <xdr:graphicFrame>
      <xdr:nvGraphicFramePr>
        <xdr:cNvPr descr="Chart 0" id="71022828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390525</xdr:colOff>
      <xdr:row>2</xdr:row>
      <xdr:rowOff>85725</xdr:rowOff>
    </xdr:from>
    <xdr:ext cx="5981700" cy="3848100"/>
    <xdr:graphicFrame>
      <xdr:nvGraphicFramePr>
        <xdr:cNvPr descr="Chart 0" id="12937760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0</xdr:colOff>
      <xdr:row>2</xdr:row>
      <xdr:rowOff>0</xdr:rowOff>
    </xdr:from>
    <xdr:ext cx="5981700" cy="3848100"/>
    <xdr:graphicFrame>
      <xdr:nvGraphicFramePr>
        <xdr:cNvPr descr="Chart 1" id="72598505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86"/>
    <col customWidth="1" min="3" max="3" width="19.14"/>
    <col customWidth="1" min="4" max="4" width="9.71"/>
    <col customWidth="1" min="5" max="9" width="8.0"/>
    <col customWidth="1" min="10" max="10" width="13.86"/>
    <col customWidth="1" min="11" max="26" width="8.0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2.75" customHeight="1">
      <c r="A2" s="3" t="s">
        <v>5</v>
      </c>
      <c r="B2" s="3">
        <v>5.0</v>
      </c>
      <c r="C2" s="4" t="str">
        <f t="shared" ref="C2:C49" si="1">"Acquisition - 0"&amp;E2&amp;".did"</f>
        <v>Acquisition - 0769.did</v>
      </c>
      <c r="D2" s="3">
        <v>1.0</v>
      </c>
      <c r="E2" s="4">
        <v>769.0</v>
      </c>
    </row>
    <row r="3" ht="12.75" customHeight="1">
      <c r="A3" s="3" t="s">
        <v>5</v>
      </c>
      <c r="B3" s="3">
        <v>4.5</v>
      </c>
      <c r="C3" s="4" t="str">
        <f t="shared" si="1"/>
        <v>Acquisition - 0770.did</v>
      </c>
      <c r="D3" s="3">
        <v>1.0</v>
      </c>
      <c r="E3" s="4">
        <f t="shared" ref="E3:E49" si="2">E2+1</f>
        <v>770</v>
      </c>
    </row>
    <row r="4" ht="15.0" customHeight="1">
      <c r="A4" s="3" t="s">
        <v>5</v>
      </c>
      <c r="B4" s="3">
        <v>4.0</v>
      </c>
      <c r="C4" s="4" t="str">
        <f t="shared" si="1"/>
        <v>Acquisition - 0771.did</v>
      </c>
      <c r="D4" s="3">
        <v>1.0</v>
      </c>
      <c r="E4" s="4">
        <f t="shared" si="2"/>
        <v>771</v>
      </c>
      <c r="J4" s="5" t="s">
        <v>6</v>
      </c>
      <c r="K4" s="6"/>
    </row>
    <row r="5" ht="15.0" customHeight="1">
      <c r="A5" s="3" t="s">
        <v>5</v>
      </c>
      <c r="B5" s="3">
        <v>3.5</v>
      </c>
      <c r="C5" s="4" t="str">
        <f t="shared" si="1"/>
        <v>Acquisition - 0772.did</v>
      </c>
      <c r="D5" s="3">
        <v>1.0</v>
      </c>
      <c r="E5" s="4">
        <f t="shared" si="2"/>
        <v>772</v>
      </c>
      <c r="J5" s="5" t="s">
        <v>7</v>
      </c>
      <c r="K5" s="6"/>
    </row>
    <row r="6" ht="15.0" customHeight="1">
      <c r="A6" s="3" t="s">
        <v>5</v>
      </c>
      <c r="B6" s="3">
        <v>3.0</v>
      </c>
      <c r="C6" s="4" t="str">
        <f t="shared" si="1"/>
        <v>Acquisition - 0773.did</v>
      </c>
      <c r="D6" s="3">
        <v>1.0</v>
      </c>
      <c r="E6" s="4">
        <f t="shared" si="2"/>
        <v>773</v>
      </c>
      <c r="J6" s="5" t="s">
        <v>8</v>
      </c>
      <c r="K6" s="6"/>
    </row>
    <row r="7" ht="12.75" customHeight="1">
      <c r="A7" s="3" t="s">
        <v>5</v>
      </c>
      <c r="B7" s="3">
        <v>2.5</v>
      </c>
      <c r="C7" s="4" t="str">
        <f t="shared" si="1"/>
        <v>Acquisition - 0774.did</v>
      </c>
      <c r="D7" s="3">
        <v>1.0</v>
      </c>
      <c r="E7" s="4">
        <f t="shared" si="2"/>
        <v>774</v>
      </c>
    </row>
    <row r="8" ht="12.75" customHeight="1">
      <c r="A8" s="3" t="s">
        <v>5</v>
      </c>
      <c r="B8" s="3">
        <v>2.0</v>
      </c>
      <c r="C8" s="4" t="str">
        <f t="shared" si="1"/>
        <v>Acquisition - 0775.did</v>
      </c>
      <c r="D8" s="3">
        <v>1.0</v>
      </c>
      <c r="E8" s="4">
        <f t="shared" si="2"/>
        <v>775</v>
      </c>
    </row>
    <row r="9" ht="12.75" customHeight="1">
      <c r="A9" s="3" t="s">
        <v>5</v>
      </c>
      <c r="B9" s="3">
        <v>1.5</v>
      </c>
      <c r="C9" s="4" t="str">
        <f t="shared" si="1"/>
        <v>Acquisition - 0776.did</v>
      </c>
      <c r="D9" s="3">
        <v>1.0</v>
      </c>
      <c r="E9" s="4">
        <f t="shared" si="2"/>
        <v>776</v>
      </c>
    </row>
    <row r="10" ht="12.75" customHeight="1">
      <c r="A10" s="3" t="s">
        <v>5</v>
      </c>
      <c r="B10" s="3">
        <v>1.0</v>
      </c>
      <c r="C10" s="4" t="str">
        <f t="shared" si="1"/>
        <v>Acquisition - 0777.did</v>
      </c>
      <c r="D10" s="3">
        <v>1.0</v>
      </c>
      <c r="E10" s="4">
        <f t="shared" si="2"/>
        <v>777</v>
      </c>
    </row>
    <row r="11" ht="12.75" customHeight="1">
      <c r="A11" s="3" t="s">
        <v>5</v>
      </c>
      <c r="B11" s="3">
        <v>5.0</v>
      </c>
      <c r="C11" s="4" t="str">
        <f t="shared" si="1"/>
        <v>Acquisition - 0778.did</v>
      </c>
      <c r="D11" s="3">
        <v>2.0</v>
      </c>
      <c r="E11" s="4">
        <f t="shared" si="2"/>
        <v>778</v>
      </c>
    </row>
    <row r="12" ht="12.75" customHeight="1">
      <c r="A12" s="3" t="s">
        <v>5</v>
      </c>
      <c r="B12" s="3">
        <v>4.5</v>
      </c>
      <c r="C12" s="4" t="str">
        <f t="shared" si="1"/>
        <v>Acquisition - 0779.did</v>
      </c>
      <c r="D12" s="3">
        <v>2.0</v>
      </c>
      <c r="E12" s="4">
        <f t="shared" si="2"/>
        <v>779</v>
      </c>
    </row>
    <row r="13" ht="12.75" customHeight="1">
      <c r="A13" s="3" t="s">
        <v>5</v>
      </c>
      <c r="B13" s="3">
        <v>4.0</v>
      </c>
      <c r="C13" s="4" t="str">
        <f t="shared" si="1"/>
        <v>Acquisition - 0780.did</v>
      </c>
      <c r="D13" s="3">
        <v>2.0</v>
      </c>
      <c r="E13" s="4">
        <f t="shared" si="2"/>
        <v>780</v>
      </c>
    </row>
    <row r="14" ht="12.75" customHeight="1">
      <c r="A14" s="3" t="s">
        <v>5</v>
      </c>
      <c r="B14" s="3">
        <v>3.5</v>
      </c>
      <c r="C14" s="4" t="str">
        <f t="shared" si="1"/>
        <v>Acquisition - 0781.did</v>
      </c>
      <c r="D14" s="3">
        <v>2.0</v>
      </c>
      <c r="E14" s="4">
        <f t="shared" si="2"/>
        <v>781</v>
      </c>
    </row>
    <row r="15" ht="12.75" customHeight="1">
      <c r="A15" s="3" t="s">
        <v>5</v>
      </c>
      <c r="B15" s="3">
        <v>3.0</v>
      </c>
      <c r="C15" s="4" t="str">
        <f t="shared" si="1"/>
        <v>Acquisition - 0782.did</v>
      </c>
      <c r="D15" s="3">
        <v>2.0</v>
      </c>
      <c r="E15" s="4">
        <f t="shared" si="2"/>
        <v>782</v>
      </c>
    </row>
    <row r="16" ht="12.75" customHeight="1">
      <c r="A16" s="3" t="s">
        <v>5</v>
      </c>
      <c r="B16" s="3">
        <v>2.5</v>
      </c>
      <c r="C16" s="4" t="str">
        <f t="shared" si="1"/>
        <v>Acquisition - 0783.did</v>
      </c>
      <c r="D16" s="3">
        <v>2.0</v>
      </c>
      <c r="E16" s="4">
        <f t="shared" si="2"/>
        <v>783</v>
      </c>
    </row>
    <row r="17" ht="12.75" customHeight="1">
      <c r="A17" s="3" t="s">
        <v>5</v>
      </c>
      <c r="B17" s="3">
        <v>2.0</v>
      </c>
      <c r="C17" s="4" t="str">
        <f t="shared" si="1"/>
        <v>Acquisition - 0784.did</v>
      </c>
      <c r="D17" s="3">
        <v>2.0</v>
      </c>
      <c r="E17" s="4">
        <f t="shared" si="2"/>
        <v>784</v>
      </c>
    </row>
    <row r="18" ht="12.75" customHeight="1">
      <c r="A18" s="3" t="s">
        <v>5</v>
      </c>
      <c r="B18" s="3">
        <v>1.5</v>
      </c>
      <c r="C18" s="4" t="str">
        <f t="shared" si="1"/>
        <v>Acquisition - 0785.did</v>
      </c>
      <c r="D18" s="3">
        <v>2.0</v>
      </c>
      <c r="E18" s="4">
        <f t="shared" si="2"/>
        <v>785</v>
      </c>
    </row>
    <row r="19" ht="12.75" customHeight="1">
      <c r="A19" s="3" t="s">
        <v>5</v>
      </c>
      <c r="B19" s="3">
        <v>1.0</v>
      </c>
      <c r="C19" s="4" t="str">
        <f t="shared" si="1"/>
        <v>Acquisition - 0786.did</v>
      </c>
      <c r="D19" s="3">
        <v>2.0</v>
      </c>
      <c r="E19" s="4">
        <f t="shared" si="2"/>
        <v>786</v>
      </c>
    </row>
    <row r="20" ht="12.75" customHeight="1">
      <c r="A20" s="3" t="s">
        <v>9</v>
      </c>
      <c r="B20" s="3">
        <v>1.0</v>
      </c>
      <c r="C20" s="4" t="str">
        <f t="shared" si="1"/>
        <v>Acquisition - 0787.did</v>
      </c>
      <c r="D20" s="3">
        <v>3.0</v>
      </c>
      <c r="E20" s="4">
        <f t="shared" si="2"/>
        <v>787</v>
      </c>
    </row>
    <row r="21" ht="12.75" customHeight="1">
      <c r="A21" s="3" t="s">
        <v>9</v>
      </c>
      <c r="B21" s="3">
        <v>0.875</v>
      </c>
      <c r="C21" s="4" t="str">
        <f t="shared" si="1"/>
        <v>Acquisition - 0788.did</v>
      </c>
      <c r="D21" s="3">
        <v>3.0</v>
      </c>
      <c r="E21" s="4">
        <f t="shared" si="2"/>
        <v>788</v>
      </c>
    </row>
    <row r="22" ht="12.75" customHeight="1">
      <c r="A22" s="3" t="s">
        <v>9</v>
      </c>
      <c r="B22" s="3">
        <v>0.75</v>
      </c>
      <c r="C22" s="4" t="str">
        <f t="shared" si="1"/>
        <v>Acquisition - 0789.did</v>
      </c>
      <c r="D22" s="3">
        <v>3.0</v>
      </c>
      <c r="E22" s="4">
        <f t="shared" si="2"/>
        <v>789</v>
      </c>
    </row>
    <row r="23" ht="12.75" customHeight="1">
      <c r="A23" s="3" t="s">
        <v>9</v>
      </c>
      <c r="B23" s="3">
        <v>0.625</v>
      </c>
      <c r="C23" s="4" t="str">
        <f t="shared" si="1"/>
        <v>Acquisition - 0790.did</v>
      </c>
      <c r="D23" s="3">
        <v>3.0</v>
      </c>
      <c r="E23" s="4">
        <f t="shared" si="2"/>
        <v>790</v>
      </c>
    </row>
    <row r="24" ht="12.75" customHeight="1">
      <c r="A24" s="3" t="s">
        <v>9</v>
      </c>
      <c r="B24" s="3">
        <v>0.5</v>
      </c>
      <c r="C24" s="4" t="str">
        <f t="shared" si="1"/>
        <v>Acquisition - 0791.did</v>
      </c>
      <c r="D24" s="3">
        <v>3.0</v>
      </c>
      <c r="E24" s="4">
        <f t="shared" si="2"/>
        <v>791</v>
      </c>
    </row>
    <row r="25" ht="12.75" customHeight="1">
      <c r="A25" s="3" t="s">
        <v>9</v>
      </c>
      <c r="B25" s="3">
        <v>0.375</v>
      </c>
      <c r="C25" s="4" t="str">
        <f t="shared" si="1"/>
        <v>Acquisition - 0792.did</v>
      </c>
      <c r="D25" s="3">
        <v>3.0</v>
      </c>
      <c r="E25" s="4">
        <f t="shared" si="2"/>
        <v>792</v>
      </c>
    </row>
    <row r="26" ht="12.75" customHeight="1">
      <c r="A26" s="3" t="s">
        <v>9</v>
      </c>
      <c r="B26" s="3">
        <v>0.25</v>
      </c>
      <c r="C26" s="4" t="str">
        <f t="shared" si="1"/>
        <v>Acquisition - 0793.did</v>
      </c>
      <c r="D26" s="3">
        <v>3.0</v>
      </c>
      <c r="E26" s="4">
        <f t="shared" si="2"/>
        <v>793</v>
      </c>
    </row>
    <row r="27" ht="12.75" customHeight="1">
      <c r="A27" s="3" t="s">
        <v>9</v>
      </c>
      <c r="B27" s="3">
        <v>1.0</v>
      </c>
      <c r="C27" s="4" t="str">
        <f t="shared" si="1"/>
        <v>Acquisition - 0794.did</v>
      </c>
      <c r="D27" s="3">
        <v>4.0</v>
      </c>
      <c r="E27" s="4">
        <f t="shared" si="2"/>
        <v>794</v>
      </c>
    </row>
    <row r="28" ht="12.75" customHeight="1">
      <c r="A28" s="3" t="s">
        <v>9</v>
      </c>
      <c r="B28" s="3">
        <v>0.875</v>
      </c>
      <c r="C28" s="4" t="str">
        <f t="shared" si="1"/>
        <v>Acquisition - 0795.did</v>
      </c>
      <c r="D28" s="3">
        <v>4.0</v>
      </c>
      <c r="E28" s="4">
        <f t="shared" si="2"/>
        <v>795</v>
      </c>
    </row>
    <row r="29" ht="12.75" customHeight="1">
      <c r="A29" s="3" t="s">
        <v>9</v>
      </c>
      <c r="B29" s="3">
        <v>0.75</v>
      </c>
      <c r="C29" s="4" t="str">
        <f t="shared" si="1"/>
        <v>Acquisition - 0796.did</v>
      </c>
      <c r="D29" s="3">
        <v>4.0</v>
      </c>
      <c r="E29" s="4">
        <f t="shared" si="2"/>
        <v>796</v>
      </c>
    </row>
    <row r="30" ht="12.75" customHeight="1">
      <c r="A30" s="3" t="s">
        <v>9</v>
      </c>
      <c r="B30" s="3">
        <v>0.625</v>
      </c>
      <c r="C30" s="4" t="str">
        <f t="shared" si="1"/>
        <v>Acquisition - 0797.did</v>
      </c>
      <c r="D30" s="3">
        <v>4.0</v>
      </c>
      <c r="E30" s="4">
        <f t="shared" si="2"/>
        <v>797</v>
      </c>
    </row>
    <row r="31" ht="12.75" customHeight="1">
      <c r="A31" s="3" t="s">
        <v>9</v>
      </c>
      <c r="B31" s="3">
        <v>0.5</v>
      </c>
      <c r="C31" s="4" t="str">
        <f t="shared" si="1"/>
        <v>Acquisition - 0798.did</v>
      </c>
      <c r="D31" s="3">
        <v>4.0</v>
      </c>
      <c r="E31" s="4">
        <f t="shared" si="2"/>
        <v>798</v>
      </c>
    </row>
    <row r="32" ht="12.75" customHeight="1">
      <c r="A32" s="3" t="s">
        <v>9</v>
      </c>
      <c r="B32" s="3">
        <v>0.375</v>
      </c>
      <c r="C32" s="4" t="str">
        <f t="shared" si="1"/>
        <v>Acquisition - 0799.did</v>
      </c>
      <c r="D32" s="3">
        <v>4.0</v>
      </c>
      <c r="E32" s="4">
        <f t="shared" si="2"/>
        <v>799</v>
      </c>
    </row>
    <row r="33" ht="12.75" customHeight="1">
      <c r="A33" s="3" t="s">
        <v>9</v>
      </c>
      <c r="B33" s="3">
        <v>0.25</v>
      </c>
      <c r="C33" s="4" t="str">
        <f t="shared" si="1"/>
        <v>Acquisition - 0800.did</v>
      </c>
      <c r="D33" s="3">
        <v>4.0</v>
      </c>
      <c r="E33" s="4">
        <f t="shared" si="2"/>
        <v>800</v>
      </c>
    </row>
    <row r="34" ht="12.75" customHeight="1">
      <c r="A34" s="3" t="s">
        <v>9</v>
      </c>
      <c r="B34" s="3">
        <v>4.5</v>
      </c>
      <c r="C34" s="4" t="str">
        <f t="shared" si="1"/>
        <v>Acquisition - 0801.did</v>
      </c>
      <c r="D34" s="3">
        <v>5.0</v>
      </c>
      <c r="E34" s="4">
        <f t="shared" si="2"/>
        <v>801</v>
      </c>
    </row>
    <row r="35" ht="12.75" customHeight="1">
      <c r="A35" s="3" t="s">
        <v>9</v>
      </c>
      <c r="B35" s="3">
        <v>4.0</v>
      </c>
      <c r="C35" s="4" t="str">
        <f t="shared" si="1"/>
        <v>Acquisition - 0802.did</v>
      </c>
      <c r="D35" s="3">
        <v>5.0</v>
      </c>
      <c r="E35" s="4">
        <f t="shared" si="2"/>
        <v>802</v>
      </c>
    </row>
    <row r="36" ht="12.75" customHeight="1">
      <c r="A36" s="3" t="s">
        <v>9</v>
      </c>
      <c r="B36" s="3">
        <v>3.5</v>
      </c>
      <c r="C36" s="4" t="str">
        <f t="shared" si="1"/>
        <v>Acquisition - 0803.did</v>
      </c>
      <c r="D36" s="3">
        <v>5.0</v>
      </c>
      <c r="E36" s="4">
        <f t="shared" si="2"/>
        <v>803</v>
      </c>
    </row>
    <row r="37" ht="12.75" customHeight="1">
      <c r="A37" s="3" t="s">
        <v>9</v>
      </c>
      <c r="B37" s="3">
        <v>3.0</v>
      </c>
      <c r="C37" s="4" t="str">
        <f t="shared" si="1"/>
        <v>Acquisition - 0804.did</v>
      </c>
      <c r="D37" s="3">
        <v>5.0</v>
      </c>
      <c r="E37" s="4">
        <f t="shared" si="2"/>
        <v>804</v>
      </c>
    </row>
    <row r="38" ht="12.75" customHeight="1">
      <c r="A38" s="3" t="s">
        <v>9</v>
      </c>
      <c r="B38" s="3">
        <v>2.5</v>
      </c>
      <c r="C38" s="4" t="str">
        <f t="shared" si="1"/>
        <v>Acquisition - 0805.did</v>
      </c>
      <c r="D38" s="3">
        <v>5.0</v>
      </c>
      <c r="E38" s="4">
        <f t="shared" si="2"/>
        <v>805</v>
      </c>
    </row>
    <row r="39" ht="12.75" customHeight="1">
      <c r="A39" s="3" t="s">
        <v>9</v>
      </c>
      <c r="B39" s="3">
        <v>2.0</v>
      </c>
      <c r="C39" s="4" t="str">
        <f t="shared" si="1"/>
        <v>Acquisition - 0806.did</v>
      </c>
      <c r="D39" s="3">
        <v>5.0</v>
      </c>
      <c r="E39" s="4">
        <f t="shared" si="2"/>
        <v>806</v>
      </c>
    </row>
    <row r="40" ht="12.75" customHeight="1">
      <c r="A40" s="3" t="s">
        <v>9</v>
      </c>
      <c r="B40" s="3">
        <v>1.5</v>
      </c>
      <c r="C40" s="4" t="str">
        <f t="shared" si="1"/>
        <v>Acquisition - 0807.did</v>
      </c>
      <c r="D40" s="3">
        <v>5.0</v>
      </c>
      <c r="E40" s="4">
        <f t="shared" si="2"/>
        <v>807</v>
      </c>
    </row>
    <row r="41" ht="12.75" customHeight="1">
      <c r="A41" s="3" t="s">
        <v>9</v>
      </c>
      <c r="B41" s="3">
        <v>1.0</v>
      </c>
      <c r="C41" s="4" t="str">
        <f t="shared" si="1"/>
        <v>Acquisition - 0808.did</v>
      </c>
      <c r="D41" s="3">
        <v>5.0</v>
      </c>
      <c r="E41" s="4">
        <f t="shared" si="2"/>
        <v>808</v>
      </c>
    </row>
    <row r="42" ht="12.75" customHeight="1">
      <c r="A42" s="3" t="s">
        <v>9</v>
      </c>
      <c r="B42" s="3">
        <v>4.5</v>
      </c>
      <c r="C42" s="4" t="str">
        <f t="shared" si="1"/>
        <v>Acquisition - 0809.did</v>
      </c>
      <c r="D42" s="3">
        <v>6.0</v>
      </c>
      <c r="E42" s="4">
        <f t="shared" si="2"/>
        <v>809</v>
      </c>
    </row>
    <row r="43" ht="12.75" customHeight="1">
      <c r="A43" s="3" t="s">
        <v>9</v>
      </c>
      <c r="B43" s="3">
        <v>4.0</v>
      </c>
      <c r="C43" s="4" t="str">
        <f t="shared" si="1"/>
        <v>Acquisition - 0810.did</v>
      </c>
      <c r="D43" s="3">
        <v>6.0</v>
      </c>
      <c r="E43" s="4">
        <f t="shared" si="2"/>
        <v>810</v>
      </c>
    </row>
    <row r="44" ht="12.75" customHeight="1">
      <c r="A44" s="3" t="s">
        <v>9</v>
      </c>
      <c r="B44" s="3">
        <v>3.5</v>
      </c>
      <c r="C44" s="4" t="str">
        <f t="shared" si="1"/>
        <v>Acquisition - 0811.did</v>
      </c>
      <c r="D44" s="3">
        <v>6.0</v>
      </c>
      <c r="E44" s="4">
        <f t="shared" si="2"/>
        <v>811</v>
      </c>
    </row>
    <row r="45" ht="12.75" customHeight="1">
      <c r="A45" s="3" t="s">
        <v>9</v>
      </c>
      <c r="B45" s="3">
        <v>3.0</v>
      </c>
      <c r="C45" s="4" t="str">
        <f t="shared" si="1"/>
        <v>Acquisition - 0812.did</v>
      </c>
      <c r="D45" s="3">
        <v>6.0</v>
      </c>
      <c r="E45" s="4">
        <f t="shared" si="2"/>
        <v>812</v>
      </c>
    </row>
    <row r="46" ht="12.75" customHeight="1">
      <c r="A46" s="3" t="s">
        <v>9</v>
      </c>
      <c r="B46" s="3">
        <v>2.5</v>
      </c>
      <c r="C46" s="4" t="str">
        <f t="shared" si="1"/>
        <v>Acquisition - 0813.did</v>
      </c>
      <c r="D46" s="3">
        <v>6.0</v>
      </c>
      <c r="E46" s="4">
        <f t="shared" si="2"/>
        <v>813</v>
      </c>
    </row>
    <row r="47" ht="12.75" customHeight="1">
      <c r="A47" s="3" t="s">
        <v>9</v>
      </c>
      <c r="B47" s="3">
        <v>2.0</v>
      </c>
      <c r="C47" s="4" t="str">
        <f t="shared" si="1"/>
        <v>Acquisition - 0814.did</v>
      </c>
      <c r="D47" s="3">
        <v>6.0</v>
      </c>
      <c r="E47" s="4">
        <f t="shared" si="2"/>
        <v>814</v>
      </c>
    </row>
    <row r="48" ht="12.75" customHeight="1">
      <c r="A48" s="3" t="s">
        <v>9</v>
      </c>
      <c r="B48" s="3">
        <v>1.5</v>
      </c>
      <c r="C48" s="4" t="str">
        <f t="shared" si="1"/>
        <v>Acquisition - 0815.did</v>
      </c>
      <c r="D48" s="3">
        <v>6.0</v>
      </c>
      <c r="E48" s="4">
        <f t="shared" si="2"/>
        <v>815</v>
      </c>
    </row>
    <row r="49" ht="12.75" customHeight="1">
      <c r="A49" s="3" t="s">
        <v>9</v>
      </c>
      <c r="B49" s="3">
        <v>1.0</v>
      </c>
      <c r="C49" s="4" t="str">
        <f t="shared" si="1"/>
        <v>Acquisition - 0816.did</v>
      </c>
      <c r="D49" s="3">
        <v>6.0</v>
      </c>
      <c r="E49" s="4">
        <f t="shared" si="2"/>
        <v>816</v>
      </c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0"/>
    <col customWidth="1" min="10" max="10" width="9.0"/>
    <col customWidth="1" min="11" max="32" width="8.0"/>
  </cols>
  <sheetData>
    <row r="1" ht="12.75" customHeight="1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</row>
    <row r="2" ht="12.75" customHeight="1">
      <c r="A2" s="4">
        <f>'N2O 1st'!A3</f>
        <v>1</v>
      </c>
      <c r="B2" s="4">
        <f>'N2O 1st'!B3</f>
        <v>1029.775</v>
      </c>
      <c r="C2" s="4">
        <f>'N2O 1st'!C3</f>
        <v>1591.141</v>
      </c>
      <c r="D2" s="4">
        <f>'N2O 1st'!D3</f>
        <v>747.209</v>
      </c>
      <c r="E2" s="4">
        <f>'N2O 1st'!E3</f>
        <v>1010.908</v>
      </c>
      <c r="F2" s="4">
        <f>'N2O 1st'!F3</f>
        <v>777.457</v>
      </c>
      <c r="G2" s="4">
        <f>'N2O 1st'!G3</f>
        <v>721.197</v>
      </c>
      <c r="H2" s="4">
        <f>'N2O 1st'!H3</f>
        <v>1.545134026</v>
      </c>
      <c r="I2" s="4">
        <f>'N2O 1st'!I3</f>
        <v>0.725604251</v>
      </c>
      <c r="J2" s="4">
        <f>'N2O 1st'!J3</f>
        <v>0.015542331</v>
      </c>
      <c r="K2" s="4">
        <f>'N2O 1st'!K3</f>
        <v>0.002055894</v>
      </c>
      <c r="L2" s="4">
        <f>'N2O 1st'!L3</f>
        <v>1009.013493</v>
      </c>
      <c r="M2" s="4">
        <f>'N2O 1st'!M3</f>
        <v>17.0022926</v>
      </c>
      <c r="N2" s="4">
        <f>'N2O 1st'!N3</f>
        <v>1009.013493</v>
      </c>
      <c r="O2" s="4">
        <f>'N2O 1st'!O3</f>
        <v>17.0022926</v>
      </c>
      <c r="P2" s="4">
        <f>'N2O 1st'!P3</f>
        <v>-6.249654969</v>
      </c>
      <c r="Q2" s="4">
        <f>'N2O 1st'!Q3</f>
        <v>1061.287866</v>
      </c>
      <c r="R2" s="4">
        <f>'N2O 1st'!R3</f>
        <v>-3.229714375</v>
      </c>
      <c r="S2" s="4">
        <f>'N2O 1st'!S3</f>
        <v>0.752477745</v>
      </c>
      <c r="T2" s="4">
        <f>'N2O 1st'!T3</f>
        <v>0.198870536</v>
      </c>
    </row>
    <row r="3" ht="12.75" customHeight="1">
      <c r="A3" s="4">
        <f>'N2O 1st'!A4</f>
        <v>2</v>
      </c>
      <c r="B3" s="4">
        <f>'N2O 1st'!B4</f>
        <v>1025.714</v>
      </c>
      <c r="C3" s="4">
        <f>'N2O 1st'!C4</f>
        <v>1584.818</v>
      </c>
      <c r="D3" s="4">
        <f>'N2O 1st'!D4</f>
        <v>744.164</v>
      </c>
      <c r="E3" s="4">
        <f>'N2O 1st'!E4</f>
        <v>1008.143</v>
      </c>
      <c r="F3" s="4">
        <f>'N2O 1st'!F4</f>
        <v>775.311</v>
      </c>
      <c r="G3" s="4">
        <f>'N2O 1st'!G4</f>
        <v>719.108</v>
      </c>
      <c r="H3" s="4">
        <f>'N2O 1st'!H4</f>
        <v>1.545088068</v>
      </c>
      <c r="I3" s="4">
        <f>'N2O 1st'!I4</f>
        <v>0.725507944</v>
      </c>
      <c r="J3" s="4">
        <f>'N2O 1st'!J4</f>
        <v>0.01554273</v>
      </c>
      <c r="K3" s="4">
        <f>'N2O 1st'!K4</f>
        <v>0.002055958</v>
      </c>
      <c r="L3" s="4">
        <f>'N2O 1st'!L4</f>
        <v>1009.065095</v>
      </c>
      <c r="M3" s="4">
        <f>'N2O 1st'!M4</f>
        <v>17.0337983</v>
      </c>
      <c r="N3" s="4">
        <f>'N2O 1st'!N4</f>
        <v>1009.065095</v>
      </c>
      <c r="O3" s="4">
        <f>'N2O 1st'!O4</f>
        <v>17.0337983</v>
      </c>
      <c r="P3" s="4">
        <f>'N2O 1st'!P4</f>
        <v>-6.219498933</v>
      </c>
      <c r="Q3" s="4">
        <f>'N2O 1st'!Q4</f>
        <v>1061.341326</v>
      </c>
      <c r="R3" s="4">
        <f>'N2O 1st'!R4</f>
        <v>-3.214106687</v>
      </c>
      <c r="S3" s="4">
        <f>'N2O 1st'!S4</f>
        <v>0.752497114</v>
      </c>
      <c r="T3" s="4">
        <f>'N2O 1st'!T4</f>
        <v>0.198876559</v>
      </c>
    </row>
    <row r="4" ht="12.75" customHeight="1">
      <c r="A4" s="4">
        <f>'N2O 1st'!A5</f>
        <v>3</v>
      </c>
      <c r="B4" s="4">
        <f>'N2O 1st'!B5</f>
        <v>1023.686</v>
      </c>
      <c r="C4" s="4">
        <f>'N2O 1st'!C5</f>
        <v>1581.639</v>
      </c>
      <c r="D4" s="4">
        <f>'N2O 1st'!D5</f>
        <v>742.588</v>
      </c>
      <c r="E4" s="4">
        <f>'N2O 1st'!E5</f>
        <v>1006.632</v>
      </c>
      <c r="F4" s="4">
        <f>'N2O 1st'!F5</f>
        <v>774.179</v>
      </c>
      <c r="G4" s="4">
        <f>'N2O 1st'!G5</f>
        <v>718.02</v>
      </c>
      <c r="H4" s="4">
        <f>'N2O 1st'!H5</f>
        <v>1.545042582</v>
      </c>
      <c r="I4" s="4">
        <f>'N2O 1st'!I5</f>
        <v>0.725405683</v>
      </c>
      <c r="J4" s="4">
        <f>'N2O 1st'!J5</f>
        <v>0.015542162</v>
      </c>
      <c r="K4" s="4">
        <f>'N2O 1st'!K5</f>
        <v>0.002055849</v>
      </c>
      <c r="L4" s="4">
        <f>'N2O 1st'!L5</f>
        <v>1008.991577</v>
      </c>
      <c r="M4" s="4">
        <f>'N2O 1st'!M5</f>
        <v>16.97996914</v>
      </c>
      <c r="N4" s="4">
        <f>'N2O 1st'!N5</f>
        <v>1008.991577</v>
      </c>
      <c r="O4" s="4">
        <f>'N2O 1st'!O5</f>
        <v>16.97996914</v>
      </c>
      <c r="P4" s="4">
        <f>'N2O 1st'!P5</f>
        <v>-6.271471646</v>
      </c>
      <c r="Q4" s="4">
        <f>'N2O 1st'!Q5</f>
        <v>1061.265401</v>
      </c>
      <c r="R4" s="4">
        <f>'N2O 1st'!R5</f>
        <v>-3.241006051</v>
      </c>
      <c r="S4" s="4">
        <f>'N2O 1st'!S5</f>
        <v>0.752469606</v>
      </c>
      <c r="T4" s="4">
        <f>'N2O 1st'!T5</f>
        <v>0.198866179</v>
      </c>
    </row>
    <row r="5" ht="12.75" customHeight="1">
      <c r="A5" s="4">
        <f>'N2O 1st'!A6</f>
        <v>4</v>
      </c>
      <c r="B5" s="4">
        <f>'N2O 1st'!B6</f>
        <v>1022.412</v>
      </c>
      <c r="C5" s="4">
        <f>'N2O 1st'!C6</f>
        <v>1579.686</v>
      </c>
      <c r="D5" s="4">
        <f>'N2O 1st'!D6</f>
        <v>741.665</v>
      </c>
      <c r="E5" s="4">
        <f>'N2O 1st'!E6</f>
        <v>1005.55</v>
      </c>
      <c r="F5" s="4">
        <f>'N2O 1st'!F6</f>
        <v>773.29</v>
      </c>
      <c r="G5" s="4">
        <f>'N2O 1st'!G6</f>
        <v>717.22</v>
      </c>
      <c r="H5" s="4">
        <f>'N2O 1st'!H6</f>
        <v>1.545057847</v>
      </c>
      <c r="I5" s="4">
        <f>'N2O 1st'!I6</f>
        <v>0.725407272</v>
      </c>
      <c r="J5" s="4">
        <f>'N2O 1st'!J6</f>
        <v>0.015542588</v>
      </c>
      <c r="K5" s="4">
        <f>'N2O 1st'!K6</f>
        <v>0.002055908</v>
      </c>
      <c r="L5" s="4">
        <f>'N2O 1st'!L6</f>
        <v>1009.046763</v>
      </c>
      <c r="M5" s="4">
        <f>'N2O 1st'!M6</f>
        <v>17.0091845</v>
      </c>
      <c r="N5" s="4">
        <f>'N2O 1st'!N6</f>
        <v>1009.046763</v>
      </c>
      <c r="O5" s="4">
        <f>'N2O 1st'!O6</f>
        <v>17.0091845</v>
      </c>
      <c r="P5" s="4">
        <f>'N2O 1st'!P6</f>
        <v>-6.243732967</v>
      </c>
      <c r="Q5" s="4">
        <f>'N2O 1st'!Q6</f>
        <v>1061.322696</v>
      </c>
      <c r="R5" s="4">
        <f>'N2O 1st'!R6</f>
        <v>-3.22664934</v>
      </c>
      <c r="S5" s="4">
        <f>'N2O 1st'!S6</f>
        <v>0.752490364</v>
      </c>
      <c r="T5" s="4">
        <f>'N2O 1st'!T6</f>
        <v>0.198871719</v>
      </c>
    </row>
    <row r="6" ht="12.75" customHeight="1">
      <c r="A6" s="4">
        <f>'N2O 1st'!A7</f>
        <v>5</v>
      </c>
      <c r="B6" s="4">
        <f>'N2O 1st'!B7</f>
        <v>1021.456</v>
      </c>
      <c r="C6" s="4">
        <f>'N2O 1st'!C7</f>
        <v>1578.092</v>
      </c>
      <c r="D6" s="4">
        <f>'N2O 1st'!D7</f>
        <v>740.952</v>
      </c>
      <c r="E6" s="4">
        <f>'N2O 1st'!E7</f>
        <v>1004.687</v>
      </c>
      <c r="F6" s="4">
        <f>'N2O 1st'!F7</f>
        <v>772.597</v>
      </c>
      <c r="G6" s="4">
        <f>'N2O 1st'!G7</f>
        <v>716.539</v>
      </c>
      <c r="H6" s="4">
        <f>'N2O 1st'!H7</f>
        <v>1.544944609</v>
      </c>
      <c r="I6" s="4">
        <f>'N2O 1st'!I7</f>
        <v>0.725388703</v>
      </c>
      <c r="J6" s="4">
        <f>'N2O 1st'!J7</f>
        <v>0.015542323</v>
      </c>
      <c r="K6" s="4">
        <f>'N2O 1st'!K7</f>
        <v>0.00205599</v>
      </c>
      <c r="L6" s="4">
        <f>'N2O 1st'!L7</f>
        <v>1009.012392</v>
      </c>
      <c r="M6" s="4">
        <f>'N2O 1st'!M7</f>
        <v>17.04939777</v>
      </c>
      <c r="N6" s="4">
        <f>'N2O 1st'!N7</f>
        <v>1009.012392</v>
      </c>
      <c r="O6" s="4">
        <f>'N2O 1st'!O7</f>
        <v>17.04939777</v>
      </c>
      <c r="P6" s="4">
        <f>'N2O 1st'!P7</f>
        <v>-6.202166064</v>
      </c>
      <c r="Q6" s="4">
        <f>'N2O 1st'!Q7</f>
        <v>1061.285439</v>
      </c>
      <c r="R6" s="4">
        <f>'N2O 1st'!R7</f>
        <v>-3.205135917</v>
      </c>
      <c r="S6" s="4">
        <f>'N2O 1st'!S7</f>
        <v>0.752476866</v>
      </c>
      <c r="T6" s="4">
        <f>'N2O 1st'!T7</f>
        <v>0.198880021</v>
      </c>
    </row>
    <row r="7" ht="12.75" customHeight="1">
      <c r="A7" s="4">
        <f>'N2O 1st'!A8</f>
        <v>6</v>
      </c>
      <c r="B7" s="4">
        <f>'N2O 1st'!B8</f>
        <v>1020.669</v>
      </c>
      <c r="C7" s="4">
        <f>'N2O 1st'!C8</f>
        <v>1576.942</v>
      </c>
      <c r="D7" s="4">
        <f>'N2O 1st'!D8</f>
        <v>740.296</v>
      </c>
      <c r="E7" s="4">
        <f>'N2O 1st'!E8</f>
        <v>1003.949</v>
      </c>
      <c r="F7" s="4">
        <f>'N2O 1st'!F8</f>
        <v>772.026</v>
      </c>
      <c r="G7" s="4">
        <f>'N2O 1st'!G8</f>
        <v>715.988</v>
      </c>
      <c r="H7" s="4">
        <f>'N2O 1st'!H8</f>
        <v>1.545007446</v>
      </c>
      <c r="I7" s="4">
        <f>'N2O 1st'!I8</f>
        <v>0.725304648</v>
      </c>
      <c r="J7" s="4">
        <f>'N2O 1st'!J8</f>
        <v>0.015543283</v>
      </c>
      <c r="K7" s="4">
        <f>'N2O 1st'!K8</f>
        <v>0.002055881</v>
      </c>
      <c r="L7" s="4">
        <f>'N2O 1st'!L8</f>
        <v>1009.136599</v>
      </c>
      <c r="M7" s="4">
        <f>'N2O 1st'!M8</f>
        <v>16.99564654</v>
      </c>
      <c r="N7" s="4">
        <f>'N2O 1st'!N8</f>
        <v>1009.136599</v>
      </c>
      <c r="O7" s="4">
        <f>'N2O 1st'!O8</f>
        <v>16.99564654</v>
      </c>
      <c r="P7" s="4">
        <f>'N2O 1st'!P8</f>
        <v>-6.260128759</v>
      </c>
      <c r="Q7" s="4">
        <f>'N2O 1st'!Q8</f>
        <v>1061.417609</v>
      </c>
      <c r="R7" s="4">
        <f>'N2O 1st'!R8</f>
        <v>-3.235135288</v>
      </c>
      <c r="S7" s="4">
        <f>'N2O 1st'!S8</f>
        <v>0.752524752</v>
      </c>
      <c r="T7" s="4">
        <f>'N2O 1st'!T8</f>
        <v>0.198868444</v>
      </c>
    </row>
    <row r="8" ht="12.75" customHeight="1">
      <c r="A8" s="4">
        <f>'N2O 1st'!A9</f>
        <v>7</v>
      </c>
      <c r="B8" s="4">
        <f>'N2O 1st'!B9</f>
        <v>1020.017</v>
      </c>
      <c r="C8" s="4">
        <f>'N2O 1st'!C9</f>
        <v>1575.863</v>
      </c>
      <c r="D8" s="4">
        <f>'N2O 1st'!D9</f>
        <v>739.861</v>
      </c>
      <c r="E8" s="4">
        <f>'N2O 1st'!E9</f>
        <v>1003.266</v>
      </c>
      <c r="F8" s="4">
        <f>'N2O 1st'!F9</f>
        <v>771.493</v>
      </c>
      <c r="G8" s="4">
        <f>'N2O 1st'!G9</f>
        <v>715.512</v>
      </c>
      <c r="H8" s="4">
        <f>'N2O 1st'!H9</f>
        <v>1.54493782</v>
      </c>
      <c r="I8" s="4">
        <f>'N2O 1st'!I9</f>
        <v>0.725341555</v>
      </c>
      <c r="J8" s="4">
        <f>'N2O 1st'!J9</f>
        <v>0.0155427</v>
      </c>
      <c r="K8" s="4">
        <f>'N2O 1st'!K9</f>
        <v>0.002056005</v>
      </c>
      <c r="L8" s="4">
        <f>'N2O 1st'!L9</f>
        <v>1009.061217</v>
      </c>
      <c r="M8" s="4">
        <f>'N2O 1st'!M9</f>
        <v>17.05684417</v>
      </c>
      <c r="N8" s="4">
        <f>'N2O 1st'!N9</f>
        <v>1009.061217</v>
      </c>
      <c r="O8" s="4">
        <f>'N2O 1st'!O9</f>
        <v>17.05684417</v>
      </c>
      <c r="P8" s="4">
        <f>'N2O 1st'!P9</f>
        <v>-6.196162841</v>
      </c>
      <c r="Q8" s="4">
        <f>'N2O 1st'!Q9</f>
        <v>1061.336625</v>
      </c>
      <c r="R8" s="4">
        <f>'N2O 1st'!R9</f>
        <v>-3.202028917</v>
      </c>
      <c r="S8" s="4">
        <f>'N2O 1st'!S9</f>
        <v>0.752495411</v>
      </c>
      <c r="T8" s="4">
        <f>'N2O 1st'!T9</f>
        <v>0.19888122</v>
      </c>
    </row>
    <row r="9" ht="12.75" customHeight="1">
      <c r="A9" s="4">
        <f>'N2O 1st'!A10</f>
        <v>8</v>
      </c>
      <c r="B9" s="4">
        <f>'N2O 1st'!B10</f>
        <v>1019.409</v>
      </c>
      <c r="C9" s="4">
        <f>'N2O 1st'!C10</f>
        <v>1574.934</v>
      </c>
      <c r="D9" s="4">
        <f>'N2O 1st'!D10</f>
        <v>739.322</v>
      </c>
      <c r="E9" s="4">
        <f>'N2O 1st'!E10</f>
        <v>1002.75</v>
      </c>
      <c r="F9" s="4">
        <f>'N2O 1st'!F10</f>
        <v>771.119</v>
      </c>
      <c r="G9" s="4">
        <f>'N2O 1st'!G10</f>
        <v>715.147</v>
      </c>
      <c r="H9" s="4">
        <f>'N2O 1st'!H10</f>
        <v>1.544948549</v>
      </c>
      <c r="I9" s="4">
        <f>'N2O 1st'!I10</f>
        <v>0.725245601</v>
      </c>
      <c r="J9" s="4">
        <f>'N2O 1st'!J10</f>
        <v>0.015542659</v>
      </c>
      <c r="K9" s="4">
        <f>'N2O 1st'!K10</f>
        <v>0.002055712</v>
      </c>
      <c r="L9" s="4">
        <f>'N2O 1st'!L10</f>
        <v>1009.055875</v>
      </c>
      <c r="M9" s="4">
        <f>'N2O 1st'!M10</f>
        <v>16.91214688</v>
      </c>
      <c r="N9" s="4">
        <f>'N2O 1st'!N10</f>
        <v>1009.055875</v>
      </c>
      <c r="O9" s="4">
        <f>'N2O 1st'!O10</f>
        <v>16.91214688</v>
      </c>
      <c r="P9" s="4">
        <f>'N2O 1st'!P10</f>
        <v>-6.341771146</v>
      </c>
      <c r="Q9" s="4">
        <f>'N2O 1st'!Q10</f>
        <v>1061.334899</v>
      </c>
      <c r="R9" s="4">
        <f>'N2O 1st'!R10</f>
        <v>-3.277391838</v>
      </c>
      <c r="S9" s="4">
        <f>'N2O 1st'!S10</f>
        <v>0.752494785</v>
      </c>
      <c r="T9" s="4">
        <f>'N2O 1st'!T10</f>
        <v>0.198852138</v>
      </c>
    </row>
    <row r="10" ht="12.75" customHeight="1">
      <c r="A10" s="4">
        <f>'N2O 1st'!A11</f>
        <v>9</v>
      </c>
      <c r="B10" s="4">
        <f>'N2O 1st'!B11</f>
        <v>1018.876</v>
      </c>
      <c r="C10" s="4">
        <f>'N2O 1st'!C11</f>
        <v>1574.098</v>
      </c>
      <c r="D10" s="4">
        <f>'N2O 1st'!D11</f>
        <v>738.978</v>
      </c>
      <c r="E10" s="4">
        <f>'N2O 1st'!E11</f>
        <v>1002.158</v>
      </c>
      <c r="F10" s="4">
        <f>'N2O 1st'!F11</f>
        <v>770.638</v>
      </c>
      <c r="G10" s="4">
        <f>'N2O 1st'!G11</f>
        <v>714.655</v>
      </c>
      <c r="H10" s="4">
        <f>'N2O 1st'!H11</f>
        <v>1.544935098</v>
      </c>
      <c r="I10" s="4">
        <f>'N2O 1st'!I11</f>
        <v>0.725286667</v>
      </c>
      <c r="J10" s="4">
        <f>'N2O 1st'!J11</f>
        <v>0.015542544</v>
      </c>
      <c r="K10" s="4">
        <f>'N2O 1st'!K11</f>
        <v>0.002055924</v>
      </c>
      <c r="L10" s="4">
        <f>'N2O 1st'!L11</f>
        <v>1009.041047</v>
      </c>
      <c r="M10" s="4">
        <f>'N2O 1st'!M11</f>
        <v>17.01681056</v>
      </c>
      <c r="N10" s="4">
        <f>'N2O 1st'!N11</f>
        <v>1009.041047</v>
      </c>
      <c r="O10" s="4">
        <f>'N2O 1st'!O11</f>
        <v>17.01681056</v>
      </c>
      <c r="P10" s="4">
        <f>'N2O 1st'!P11</f>
        <v>-6.235874815</v>
      </c>
      <c r="Q10" s="4">
        <f>'N2O 1st'!Q11</f>
        <v>1061.316474</v>
      </c>
      <c r="R10" s="4">
        <f>'N2O 1st'!R11</f>
        <v>-3.222582231</v>
      </c>
      <c r="S10" s="4">
        <f>'N2O 1st'!S11</f>
        <v>0.75248811</v>
      </c>
      <c r="T10" s="4">
        <f>'N2O 1st'!T11</f>
        <v>0.198873288</v>
      </c>
    </row>
    <row r="11" ht="12.75" customHeight="1">
      <c r="A11" s="4">
        <f>'N2O 1st'!A12</f>
        <v>10</v>
      </c>
      <c r="B11" s="4">
        <f>'N2O 1st'!B12</f>
        <v>1018.355</v>
      </c>
      <c r="C11" s="4">
        <f>'N2O 1st'!C12</f>
        <v>1573.301</v>
      </c>
      <c r="D11" s="4">
        <f>'N2O 1st'!D12</f>
        <v>738.585</v>
      </c>
      <c r="E11" s="4">
        <f>'N2O 1st'!E12</f>
        <v>1001.763</v>
      </c>
      <c r="F11" s="4">
        <f>'N2O 1st'!F12</f>
        <v>770.367</v>
      </c>
      <c r="G11" s="4">
        <f>'N2O 1st'!G12</f>
        <v>714.368</v>
      </c>
      <c r="H11" s="4">
        <f>'N2O 1st'!H12</f>
        <v>1.544943833</v>
      </c>
      <c r="I11" s="4">
        <f>'N2O 1st'!I12</f>
        <v>0.725272768</v>
      </c>
      <c r="J11" s="4">
        <f>'N2O 1st'!J12</f>
        <v>0.015542558</v>
      </c>
      <c r="K11" s="4">
        <f>'N2O 1st'!K12</f>
        <v>0.002055993</v>
      </c>
      <c r="L11" s="4">
        <f>'N2O 1st'!L12</f>
        <v>1009.042839</v>
      </c>
      <c r="M11" s="4">
        <f>'N2O 1st'!M12</f>
        <v>17.05087348</v>
      </c>
      <c r="N11" s="4">
        <f>'N2O 1st'!N12</f>
        <v>1009.042839</v>
      </c>
      <c r="O11" s="4">
        <f>'N2O 1st'!O12</f>
        <v>17.05087348</v>
      </c>
      <c r="P11" s="4">
        <f>'N2O 1st'!P12</f>
        <v>-6.201613815</v>
      </c>
      <c r="Q11" s="4">
        <f>'N2O 1st'!Q12</f>
        <v>1061.317443</v>
      </c>
      <c r="R11" s="4">
        <f>'N2O 1st'!R12</f>
        <v>-3.204850097</v>
      </c>
      <c r="S11" s="4">
        <f>'N2O 1st'!S12</f>
        <v>0.752488461</v>
      </c>
      <c r="T11" s="4">
        <f>'N2O 1st'!T12</f>
        <v>0.198880131</v>
      </c>
    </row>
    <row r="12" ht="12.75" customHeight="1">
      <c r="A12" s="4">
        <f>'N2O 1st'!A16</f>
        <v>1</v>
      </c>
      <c r="B12" s="4">
        <f>'N2O 1st'!B16</f>
        <v>1529.632</v>
      </c>
      <c r="C12" s="4">
        <f>'N2O 1st'!C16</f>
        <v>2363.899</v>
      </c>
      <c r="D12" s="4">
        <f>'N2O 1st'!D16</f>
        <v>1110.327</v>
      </c>
      <c r="E12" s="4">
        <f>'N2O 1st'!E16</f>
        <v>1495.495</v>
      </c>
      <c r="F12" s="4">
        <f>'N2O 1st'!F16</f>
        <v>1150.547</v>
      </c>
      <c r="G12" s="4">
        <f>'N2O 1st'!G16</f>
        <v>1067.34</v>
      </c>
      <c r="H12" s="4">
        <f>'N2O 1st'!H16</f>
        <v>1.545404235</v>
      </c>
      <c r="I12" s="4">
        <f>'N2O 1st'!I16</f>
        <v>0.725878682</v>
      </c>
      <c r="J12" s="4">
        <f>'N2O 1st'!J16</f>
        <v>0.015540145</v>
      </c>
      <c r="K12" s="4">
        <f>'N2O 1st'!K16</f>
        <v>0.002055724</v>
      </c>
      <c r="L12" s="4">
        <f>'N2O 1st'!L16</f>
        <v>1008.730905</v>
      </c>
      <c r="M12" s="4">
        <f>'N2O 1st'!M16</f>
        <v>16.91791949</v>
      </c>
      <c r="N12" s="4">
        <f>'N2O 1st'!N16</f>
        <v>1008.730905</v>
      </c>
      <c r="O12" s="4">
        <f>'N2O 1st'!O16</f>
        <v>16.91791949</v>
      </c>
      <c r="P12" s="4">
        <f>'N2O 1st'!P16</f>
        <v>-6.325982621</v>
      </c>
      <c r="Q12" s="4">
        <f>'N2O 1st'!Q16</f>
        <v>1060.992724</v>
      </c>
      <c r="R12" s="4">
        <f>'N2O 1st'!R16</f>
        <v>-3.269219866</v>
      </c>
      <c r="S12" s="4">
        <f>'N2O 1st'!S16</f>
        <v>0.752370814</v>
      </c>
      <c r="T12" s="4">
        <f>'N2O 1st'!T16</f>
        <v>0.198855292</v>
      </c>
    </row>
    <row r="13" ht="12.75" customHeight="1">
      <c r="A13" s="4">
        <f>'N2O 1st'!A17</f>
        <v>2</v>
      </c>
      <c r="B13" s="4">
        <f>'N2O 1st'!B17</f>
        <v>1525.493</v>
      </c>
      <c r="C13" s="4">
        <f>'N2O 1st'!C17</f>
        <v>2357.458</v>
      </c>
      <c r="D13" s="4">
        <f>'N2O 1st'!D17</f>
        <v>1107.19</v>
      </c>
      <c r="E13" s="4">
        <f>'N2O 1st'!E17</f>
        <v>1492.802</v>
      </c>
      <c r="F13" s="4">
        <f>'N2O 1st'!F17</f>
        <v>1148.39</v>
      </c>
      <c r="G13" s="4">
        <f>'N2O 1st'!G17</f>
        <v>1065.307</v>
      </c>
      <c r="H13" s="4">
        <f>'N2O 1st'!H17</f>
        <v>1.54537461</v>
      </c>
      <c r="I13" s="4">
        <f>'N2O 1st'!I17</f>
        <v>0.725791724</v>
      </c>
      <c r="J13" s="4">
        <f>'N2O 1st'!J17</f>
        <v>0.015540458</v>
      </c>
      <c r="K13" s="4">
        <f>'N2O 1st'!K17</f>
        <v>0.002055871</v>
      </c>
      <c r="L13" s="4">
        <f>'N2O 1st'!L17</f>
        <v>1008.771312</v>
      </c>
      <c r="M13" s="4">
        <f>'N2O 1st'!M17</f>
        <v>16.99062186</v>
      </c>
      <c r="N13" s="4">
        <f>'N2O 1st'!N17</f>
        <v>1008.771312</v>
      </c>
      <c r="O13" s="4">
        <f>'N2O 1st'!O17</f>
        <v>16.99062186</v>
      </c>
      <c r="P13" s="4">
        <f>'N2O 1st'!P17</f>
        <v>-6.253980097</v>
      </c>
      <c r="Q13" s="4">
        <f>'N2O 1st'!Q17</f>
        <v>1061.033294</v>
      </c>
      <c r="R13" s="4">
        <f>'N2O 1st'!R17</f>
        <v>-3.231952925</v>
      </c>
      <c r="S13" s="4">
        <f>'N2O 1st'!S17</f>
        <v>0.752385512</v>
      </c>
      <c r="T13" s="4">
        <f>'N2O 1st'!T17</f>
        <v>0.198869672</v>
      </c>
    </row>
    <row r="14" ht="12.75" customHeight="1">
      <c r="A14" s="4">
        <f>'N2O 1st'!A18</f>
        <v>3</v>
      </c>
      <c r="B14" s="4">
        <f>'N2O 1st'!B18</f>
        <v>1523.45</v>
      </c>
      <c r="C14" s="4">
        <f>'N2O 1st'!C18</f>
        <v>2354.356</v>
      </c>
      <c r="D14" s="4">
        <f>'N2O 1st'!D18</f>
        <v>1105.639</v>
      </c>
      <c r="E14" s="4">
        <f>'N2O 1st'!E18</f>
        <v>1491.173</v>
      </c>
      <c r="F14" s="4">
        <f>'N2O 1st'!F18</f>
        <v>1147.165</v>
      </c>
      <c r="G14" s="4">
        <f>'N2O 1st'!G18</f>
        <v>1064.14</v>
      </c>
      <c r="H14" s="4">
        <f>'N2O 1st'!H18</f>
        <v>1.545410219</v>
      </c>
      <c r="I14" s="4">
        <f>'N2O 1st'!I18</f>
        <v>0.725746464</v>
      </c>
      <c r="J14" s="4">
        <f>'N2O 1st'!J18</f>
        <v>0.015541202</v>
      </c>
      <c r="K14" s="4">
        <f>'N2O 1st'!K18</f>
        <v>0.002055854</v>
      </c>
      <c r="L14" s="4">
        <f>'N2O 1st'!L18</f>
        <v>1008.867486</v>
      </c>
      <c r="M14" s="4">
        <f>'N2O 1st'!M18</f>
        <v>16.98239714</v>
      </c>
      <c r="N14" s="4">
        <f>'N2O 1st'!N18</f>
        <v>1008.867486</v>
      </c>
      <c r="O14" s="4">
        <f>'N2O 1st'!O18</f>
        <v>16.98239714</v>
      </c>
      <c r="P14" s="4">
        <f>'N2O 1st'!P18</f>
        <v>-6.265217299</v>
      </c>
      <c r="Q14" s="4">
        <f>'N2O 1st'!Q18</f>
        <v>1061.134734</v>
      </c>
      <c r="R14" s="4">
        <f>'N2O 1st'!R18</f>
        <v>-3.237768971</v>
      </c>
      <c r="S14" s="4">
        <f>'N2O 1st'!S18</f>
        <v>0.752422265</v>
      </c>
      <c r="T14" s="4">
        <f>'N2O 1st'!T18</f>
        <v>0.198867428</v>
      </c>
    </row>
    <row r="15" ht="12.75" customHeight="1">
      <c r="A15" s="4">
        <f>'N2O 1st'!A19</f>
        <v>4</v>
      </c>
      <c r="B15" s="4">
        <f>'N2O 1st'!B19</f>
        <v>1522.113</v>
      </c>
      <c r="C15" s="4">
        <f>'N2O 1st'!C19</f>
        <v>2352.195</v>
      </c>
      <c r="D15" s="4">
        <f>'N2O 1st'!D19</f>
        <v>1104.699</v>
      </c>
      <c r="E15" s="4">
        <f>'N2O 1st'!E19</f>
        <v>1490.011</v>
      </c>
      <c r="F15" s="4">
        <f>'N2O 1st'!F19</f>
        <v>1146.241</v>
      </c>
      <c r="G15" s="4">
        <f>'N2O 1st'!G19</f>
        <v>1063.326</v>
      </c>
      <c r="H15" s="4">
        <f>'N2O 1st'!H19</f>
        <v>1.545347794</v>
      </c>
      <c r="I15" s="4">
        <f>'N2O 1st'!I19</f>
        <v>0.725766759</v>
      </c>
      <c r="J15" s="4">
        <f>'N2O 1st'!J19</f>
        <v>0.015540584</v>
      </c>
      <c r="K15" s="4">
        <f>'N2O 1st'!K19</f>
        <v>0.002055901</v>
      </c>
      <c r="L15" s="4">
        <f>'N2O 1st'!L19</f>
        <v>1008.787617</v>
      </c>
      <c r="M15" s="4">
        <f>'N2O 1st'!M19</f>
        <v>17.00562183</v>
      </c>
      <c r="N15" s="4">
        <f>'N2O 1st'!N19</f>
        <v>1008.787617</v>
      </c>
      <c r="O15" s="4">
        <f>'N2O 1st'!O19</f>
        <v>17.00562183</v>
      </c>
      <c r="P15" s="4">
        <f>'N2O 1st'!P19</f>
        <v>-6.239369035</v>
      </c>
      <c r="Q15" s="4">
        <f>'N2O 1st'!Q19</f>
        <v>1061.05005</v>
      </c>
      <c r="R15" s="4">
        <f>'N2O 1st'!R19</f>
        <v>-3.224390717</v>
      </c>
      <c r="S15" s="4">
        <f>'N2O 1st'!S19</f>
        <v>0.752391583</v>
      </c>
      <c r="T15" s="4">
        <f>'N2O 1st'!T19</f>
        <v>0.198872591</v>
      </c>
    </row>
    <row r="16" ht="12.75" customHeight="1">
      <c r="A16" s="4">
        <f>'N2O 1st'!A20</f>
        <v>5</v>
      </c>
      <c r="B16" s="4">
        <f>'N2O 1st'!B20</f>
        <v>1521.051</v>
      </c>
      <c r="C16" s="4">
        <f>'N2O 1st'!C20</f>
        <v>2350.566</v>
      </c>
      <c r="D16" s="4">
        <f>'N2O 1st'!D20</f>
        <v>1103.764</v>
      </c>
      <c r="E16" s="4">
        <f>'N2O 1st'!E20</f>
        <v>1489.049</v>
      </c>
      <c r="F16" s="4">
        <f>'N2O 1st'!F20</f>
        <v>1145.474</v>
      </c>
      <c r="G16" s="4">
        <f>'N2O 1st'!G20</f>
        <v>1062.593</v>
      </c>
      <c r="H16" s="4">
        <f>'N2O 1st'!H20</f>
        <v>1.545356837</v>
      </c>
      <c r="I16" s="4">
        <f>'N2O 1st'!I20</f>
        <v>0.725659158</v>
      </c>
      <c r="J16" s="4">
        <f>'N2O 1st'!J20</f>
        <v>0.015541058</v>
      </c>
      <c r="K16" s="4">
        <f>'N2O 1st'!K20</f>
        <v>0.002055626</v>
      </c>
      <c r="L16" s="4">
        <f>'N2O 1st'!L20</f>
        <v>1008.848926</v>
      </c>
      <c r="M16" s="4">
        <f>'N2O 1st'!M20</f>
        <v>16.86937017</v>
      </c>
      <c r="N16" s="4">
        <f>'N2O 1st'!N20</f>
        <v>1008.848926</v>
      </c>
      <c r="O16" s="4">
        <f>'N2O 1st'!O20</f>
        <v>16.86937017</v>
      </c>
      <c r="P16" s="4">
        <f>'N2O 1st'!P20</f>
        <v>-6.378514392</v>
      </c>
      <c r="Q16" s="4">
        <f>'N2O 1st'!Q20</f>
        <v>1061.118244</v>
      </c>
      <c r="R16" s="4">
        <f>'N2O 1st'!R20</f>
        <v>-3.296409993</v>
      </c>
      <c r="S16" s="4">
        <f>'N2O 1st'!S20</f>
        <v>0.75241629</v>
      </c>
      <c r="T16" s="4">
        <f>'N2O 1st'!T20</f>
        <v>0.1988448</v>
      </c>
    </row>
    <row r="17" ht="12.75" customHeight="1">
      <c r="A17" s="4">
        <f>'N2O 1st'!A21</f>
        <v>6</v>
      </c>
      <c r="B17" s="4">
        <f>'N2O 1st'!B21</f>
        <v>1520.118</v>
      </c>
      <c r="C17" s="4">
        <f>'N2O 1st'!C21</f>
        <v>2349.03</v>
      </c>
      <c r="D17" s="4">
        <f>'N2O 1st'!D21</f>
        <v>1103.22</v>
      </c>
      <c r="E17" s="4">
        <f>'N2O 1st'!E21</f>
        <v>1488.217</v>
      </c>
      <c r="F17" s="4">
        <f>'N2O 1st'!F21</f>
        <v>1144.773</v>
      </c>
      <c r="G17" s="4">
        <f>'N2O 1st'!G21</f>
        <v>1062.041</v>
      </c>
      <c r="H17" s="4">
        <f>'N2O 1st'!H21</f>
        <v>1.545294084</v>
      </c>
      <c r="I17" s="4">
        <f>'N2O 1st'!I21</f>
        <v>0.725746287</v>
      </c>
      <c r="J17" s="4">
        <f>'N2O 1st'!J21</f>
        <v>0.015541022</v>
      </c>
      <c r="K17" s="4">
        <f>'N2O 1st'!K21</f>
        <v>0.002055876</v>
      </c>
      <c r="L17" s="4">
        <f>'N2O 1st'!L21</f>
        <v>1008.844336</v>
      </c>
      <c r="M17" s="4">
        <f>'N2O 1st'!M21</f>
        <v>16.99331511</v>
      </c>
      <c r="N17" s="4">
        <f>'N2O 1st'!N21</f>
        <v>1008.844336</v>
      </c>
      <c r="O17" s="4">
        <f>'N2O 1st'!O21</f>
        <v>16.99331511</v>
      </c>
      <c r="P17" s="4">
        <f>'N2O 1st'!P21</f>
        <v>-6.253507788</v>
      </c>
      <c r="Q17" s="4">
        <f>'N2O 1st'!Q21</f>
        <v>1061.110076</v>
      </c>
      <c r="R17" s="4">
        <f>'N2O 1st'!R21</f>
        <v>-3.231708473</v>
      </c>
      <c r="S17" s="4">
        <f>'N2O 1st'!S21</f>
        <v>0.752413331</v>
      </c>
      <c r="T17" s="4">
        <f>'N2O 1st'!T21</f>
        <v>0.198869767</v>
      </c>
    </row>
    <row r="18" ht="12.75" customHeight="1">
      <c r="A18" s="4">
        <f>'N2O 1st'!A22</f>
        <v>7</v>
      </c>
      <c r="B18" s="4">
        <f>'N2O 1st'!B22</f>
        <v>1519.282</v>
      </c>
      <c r="C18" s="4">
        <f>'N2O 1st'!C22</f>
        <v>2347.833</v>
      </c>
      <c r="D18" s="4">
        <f>'N2O 1st'!D22</f>
        <v>1102.608</v>
      </c>
      <c r="E18" s="4">
        <f>'N2O 1st'!E22</f>
        <v>1487.422</v>
      </c>
      <c r="F18" s="4">
        <f>'N2O 1st'!F22</f>
        <v>1144.237</v>
      </c>
      <c r="G18" s="4">
        <f>'N2O 1st'!G22</f>
        <v>1061.44</v>
      </c>
      <c r="H18" s="4">
        <f>'N2O 1st'!H22</f>
        <v>1.545356767</v>
      </c>
      <c r="I18" s="4">
        <f>'N2O 1st'!I22</f>
        <v>0.725742902</v>
      </c>
      <c r="J18" s="4">
        <f>'N2O 1st'!J22</f>
        <v>0.015541561</v>
      </c>
      <c r="K18" s="4">
        <f>'N2O 1st'!K22</f>
        <v>0.002055859</v>
      </c>
      <c r="L18" s="4">
        <f>'N2O 1st'!L22</f>
        <v>1008.913989</v>
      </c>
      <c r="M18" s="4">
        <f>'N2O 1st'!M22</f>
        <v>16.98492864</v>
      </c>
      <c r="N18" s="4">
        <f>'N2O 1st'!N22</f>
        <v>1008.913989</v>
      </c>
      <c r="O18" s="4">
        <f>'N2O 1st'!O22</f>
        <v>16.98492864</v>
      </c>
      <c r="P18" s="4">
        <f>'N2O 1st'!P22</f>
        <v>-6.264094142</v>
      </c>
      <c r="Q18" s="4">
        <f>'N2O 1st'!Q22</f>
        <v>1061.183609</v>
      </c>
      <c r="R18" s="4">
        <f>'N2O 1st'!R22</f>
        <v>-3.237187656</v>
      </c>
      <c r="S18" s="4">
        <f>'N2O 1st'!S22</f>
        <v>0.752439972</v>
      </c>
      <c r="T18" s="4">
        <f>'N2O 1st'!T22</f>
        <v>0.198867652</v>
      </c>
    </row>
    <row r="19" ht="12.75" customHeight="1">
      <c r="A19" s="4">
        <f>'N2O 1st'!A23</f>
        <v>8</v>
      </c>
      <c r="B19" s="4">
        <f>'N2O 1st'!B23</f>
        <v>1518.485</v>
      </c>
      <c r="C19" s="4">
        <f>'N2O 1st'!C23</f>
        <v>2346.661</v>
      </c>
      <c r="D19" s="4">
        <f>'N2O 1st'!D23</f>
        <v>1101.99</v>
      </c>
      <c r="E19" s="4">
        <f>'N2O 1st'!E23</f>
        <v>1486.666</v>
      </c>
      <c r="F19" s="4">
        <f>'N2O 1st'!F23</f>
        <v>1143.672</v>
      </c>
      <c r="G19" s="4">
        <f>'N2O 1st'!G23</f>
        <v>1060.944</v>
      </c>
      <c r="H19" s="4">
        <f>'N2O 1st'!H23</f>
        <v>1.545396078</v>
      </c>
      <c r="I19" s="4">
        <f>'N2O 1st'!I23</f>
        <v>0.725717024</v>
      </c>
      <c r="J19" s="4">
        <f>'N2O 1st'!J23</f>
        <v>0.015541336</v>
      </c>
      <c r="K19" s="4">
        <f>'N2O 1st'!K23</f>
        <v>0.002055778</v>
      </c>
      <c r="L19" s="4">
        <f>'N2O 1st'!L23</f>
        <v>1008.884819</v>
      </c>
      <c r="M19" s="4">
        <f>'N2O 1st'!M23</f>
        <v>16.94451526</v>
      </c>
      <c r="N19" s="4">
        <f>'N2O 1st'!N23</f>
        <v>1008.884819</v>
      </c>
      <c r="O19" s="4">
        <f>'N2O 1st'!O23</f>
        <v>16.94451526</v>
      </c>
      <c r="P19" s="4">
        <f>'N2O 1st'!P23</f>
        <v>-6.303912541</v>
      </c>
      <c r="Q19" s="4">
        <f>'N2O 1st'!Q23</f>
        <v>1061.153997</v>
      </c>
      <c r="R19" s="4">
        <f>'N2O 1st'!R23</f>
        <v>-3.257796734</v>
      </c>
      <c r="S19" s="4">
        <f>'N2O 1st'!S23</f>
        <v>0.752429244</v>
      </c>
      <c r="T19" s="4">
        <f>'N2O 1st'!T23</f>
        <v>0.1988597</v>
      </c>
    </row>
    <row r="20" ht="12.75" customHeight="1">
      <c r="A20" s="4">
        <f>'N2O 1st'!A24</f>
        <v>9</v>
      </c>
      <c r="B20" s="4">
        <f>'N2O 1st'!B24</f>
        <v>1517.741</v>
      </c>
      <c r="C20" s="4">
        <f>'N2O 1st'!C24</f>
        <v>2345.462</v>
      </c>
      <c r="D20" s="4">
        <f>'N2O 1st'!D24</f>
        <v>1101.451</v>
      </c>
      <c r="E20" s="4">
        <f>'N2O 1st'!E24</f>
        <v>1485.84</v>
      </c>
      <c r="F20" s="4">
        <f>'N2O 1st'!F24</f>
        <v>1142.944</v>
      </c>
      <c r="G20" s="4">
        <f>'N2O 1st'!G24</f>
        <v>1060.197</v>
      </c>
      <c r="H20" s="4">
        <f>'N2O 1st'!H24</f>
        <v>1.545363717</v>
      </c>
      <c r="I20" s="4">
        <f>'N2O 1st'!I24</f>
        <v>0.725717356</v>
      </c>
      <c r="J20" s="4">
        <f>'N2O 1st'!J24</f>
        <v>0.015541522</v>
      </c>
      <c r="K20" s="4">
        <f>'N2O 1st'!K24</f>
        <v>0.00205589</v>
      </c>
      <c r="L20" s="4">
        <f>'N2O 1st'!L24</f>
        <v>1008.908909</v>
      </c>
      <c r="M20" s="4">
        <f>'N2O 1st'!M24</f>
        <v>16.99997151</v>
      </c>
      <c r="N20" s="4">
        <f>'N2O 1st'!N24</f>
        <v>1008.908909</v>
      </c>
      <c r="O20" s="4">
        <f>'N2O 1st'!O24</f>
        <v>16.99997151</v>
      </c>
      <c r="P20" s="4">
        <f>'N2O 1st'!P24</f>
        <v>-6.248783615</v>
      </c>
      <c r="Q20" s="4">
        <f>'N2O 1st'!Q24</f>
        <v>1061.177858</v>
      </c>
      <c r="R20" s="4">
        <f>'N2O 1st'!R24</f>
        <v>-3.22926339</v>
      </c>
      <c r="S20" s="4">
        <f>'N2O 1st'!S24</f>
        <v>0.752437889</v>
      </c>
      <c r="T20" s="4">
        <f>'N2O 1st'!T24</f>
        <v>0.19887071</v>
      </c>
    </row>
    <row r="21" ht="12.75" customHeight="1">
      <c r="A21" s="4">
        <f>'N2O 1st'!A25</f>
        <v>10</v>
      </c>
      <c r="B21" s="4">
        <f>'N2O 1st'!B25</f>
        <v>1516.718</v>
      </c>
      <c r="C21" s="4">
        <f>'N2O 1st'!C25</f>
        <v>2343.915</v>
      </c>
      <c r="D21" s="4">
        <f>'N2O 1st'!D25</f>
        <v>1100.714</v>
      </c>
      <c r="E21" s="4">
        <f>'N2O 1st'!E25</f>
        <v>1484.829</v>
      </c>
      <c r="F21" s="4">
        <f>'N2O 1st'!F25</f>
        <v>1142.182</v>
      </c>
      <c r="G21" s="4">
        <f>'N2O 1st'!G25</f>
        <v>1059.569</v>
      </c>
      <c r="H21" s="4">
        <f>'N2O 1st'!H25</f>
        <v>1.545386811</v>
      </c>
      <c r="I21" s="4">
        <f>'N2O 1st'!I25</f>
        <v>0.725720825</v>
      </c>
      <c r="J21" s="4">
        <f>'N2O 1st'!J25</f>
        <v>0.015542274</v>
      </c>
      <c r="K21" s="4">
        <f>'N2O 1st'!K25</f>
        <v>0.00205596</v>
      </c>
      <c r="L21" s="4">
        <f>'N2O 1st'!L25</f>
        <v>1009.00608</v>
      </c>
      <c r="M21" s="4">
        <f>'N2O 1st'!M25</f>
        <v>17.0349941</v>
      </c>
      <c r="N21" s="4">
        <f>'N2O 1st'!N25</f>
        <v>1009.00608</v>
      </c>
      <c r="O21" s="4">
        <f>'N2O 1st'!O25</f>
        <v>17.0349941</v>
      </c>
      <c r="P21" s="4">
        <f>'N2O 1st'!P25</f>
        <v>-6.216483022</v>
      </c>
      <c r="Q21" s="4">
        <f>'N2O 1st'!Q25</f>
        <v>1061.279183</v>
      </c>
      <c r="R21" s="4">
        <f>'N2O 1st'!R25</f>
        <v>-3.212545772</v>
      </c>
      <c r="S21" s="4">
        <f>'N2O 1st'!S25</f>
        <v>0.7524746</v>
      </c>
      <c r="T21" s="4">
        <f>'N2O 1st'!T25</f>
        <v>0.198877161</v>
      </c>
    </row>
    <row r="22" ht="12.75" customHeight="1">
      <c r="A22" s="4">
        <f>'N2O 1st'!A29</f>
        <v>1</v>
      </c>
      <c r="B22" s="4">
        <f>'N2O 1st'!B29</f>
        <v>2023.325</v>
      </c>
      <c r="C22" s="4">
        <f>'N2O 1st'!C29</f>
        <v>3127.261</v>
      </c>
      <c r="D22" s="4">
        <f>'N2O 1st'!D29</f>
        <v>1468.902</v>
      </c>
      <c r="E22" s="4">
        <f>'N2O 1st'!E29</f>
        <v>1971.357</v>
      </c>
      <c r="F22" s="4">
        <f>'N2O 1st'!F29</f>
        <v>1516.834</v>
      </c>
      <c r="G22" s="4">
        <f>'N2O 1st'!G29</f>
        <v>1407.383</v>
      </c>
      <c r="H22" s="4">
        <f>'N2O 1st'!H29</f>
        <v>1.545604775</v>
      </c>
      <c r="I22" s="4">
        <f>'N2O 1st'!I29</f>
        <v>0.725984072</v>
      </c>
      <c r="J22" s="4">
        <f>'N2O 1st'!J29</f>
        <v>0.015540115</v>
      </c>
      <c r="K22" s="4">
        <f>'N2O 1st'!K29</f>
        <v>0.002055624</v>
      </c>
      <c r="L22" s="4">
        <f>'N2O 1st'!L29</f>
        <v>1008.727094</v>
      </c>
      <c r="M22" s="4">
        <f>'N2O 1st'!M29</f>
        <v>16.86856946</v>
      </c>
      <c r="N22" s="4">
        <f>'N2O 1st'!N29</f>
        <v>1008.727094</v>
      </c>
      <c r="O22" s="4">
        <f>'N2O 1st'!O29</f>
        <v>16.86856946</v>
      </c>
      <c r="P22" s="4">
        <f>'N2O 1st'!P29</f>
        <v>-6.375582355</v>
      </c>
      <c r="Q22" s="4">
        <f>'N2O 1st'!Q29</f>
        <v>1060.990042</v>
      </c>
      <c r="R22" s="4">
        <f>'N2O 1st'!R29</f>
        <v>-3.29489237</v>
      </c>
      <c r="S22" s="4">
        <f>'N2O 1st'!S29</f>
        <v>0.752369842</v>
      </c>
      <c r="T22" s="4">
        <f>'N2O 1st'!T29</f>
        <v>0.198845386</v>
      </c>
    </row>
    <row r="23" ht="12.75" customHeight="1">
      <c r="A23" s="4">
        <f>'N2O 1st'!A30</f>
        <v>2</v>
      </c>
      <c r="B23" s="4">
        <f>'N2O 1st'!B30</f>
        <v>2018.951</v>
      </c>
      <c r="C23" s="4">
        <f>'N2O 1st'!C30</f>
        <v>3120.535</v>
      </c>
      <c r="D23" s="4">
        <f>'N2O 1st'!D30</f>
        <v>1465.612</v>
      </c>
      <c r="E23" s="4">
        <f>'N2O 1st'!E30</f>
        <v>1968.261</v>
      </c>
      <c r="F23" s="4">
        <f>'N2O 1st'!F30</f>
        <v>1514.444</v>
      </c>
      <c r="G23" s="4">
        <f>'N2O 1st'!G30</f>
        <v>1405.078</v>
      </c>
      <c r="H23" s="4">
        <f>'N2O 1st'!H30</f>
        <v>1.545622312</v>
      </c>
      <c r="I23" s="4">
        <f>'N2O 1st'!I30</f>
        <v>0.725927765</v>
      </c>
      <c r="J23" s="4">
        <f>'N2O 1st'!J30</f>
        <v>0.015540503</v>
      </c>
      <c r="K23" s="4">
        <f>'N2O 1st'!K30</f>
        <v>0.002055606</v>
      </c>
      <c r="L23" s="4">
        <f>'N2O 1st'!L30</f>
        <v>1008.777157</v>
      </c>
      <c r="M23" s="4">
        <f>'N2O 1st'!M30</f>
        <v>16.85972049</v>
      </c>
      <c r="N23" s="4">
        <f>'N2O 1st'!N30</f>
        <v>1008.777157</v>
      </c>
      <c r="O23" s="4">
        <f>'N2O 1st'!O30</f>
        <v>16.85972049</v>
      </c>
      <c r="P23" s="4">
        <f>'N2O 1st'!P30</f>
        <v>-6.386033335</v>
      </c>
      <c r="Q23" s="4">
        <f>'N2O 1st'!Q30</f>
        <v>1061.04297</v>
      </c>
      <c r="R23" s="4">
        <f>'N2O 1st'!R30</f>
        <v>-3.30030181</v>
      </c>
      <c r="S23" s="4">
        <f>'N2O 1st'!S30</f>
        <v>0.752389018</v>
      </c>
      <c r="T23" s="4">
        <f>'N2O 1st'!T30</f>
        <v>0.198843298</v>
      </c>
    </row>
    <row r="24" ht="12.75" customHeight="1">
      <c r="A24" s="4">
        <f>'N2O 1st'!A31</f>
        <v>3</v>
      </c>
      <c r="B24" s="4">
        <f>'N2O 1st'!B31</f>
        <v>2016.587</v>
      </c>
      <c r="C24" s="4">
        <f>'N2O 1st'!C31</f>
        <v>3116.814</v>
      </c>
      <c r="D24" s="4">
        <f>'N2O 1st'!D31</f>
        <v>1464.006</v>
      </c>
      <c r="E24" s="4">
        <f>'N2O 1st'!E31</f>
        <v>1966.298</v>
      </c>
      <c r="F24" s="4">
        <f>'N2O 1st'!F31</f>
        <v>1512.972</v>
      </c>
      <c r="G24" s="4">
        <f>'N2O 1st'!G31</f>
        <v>1403.73</v>
      </c>
      <c r="H24" s="4">
        <f>'N2O 1st'!H31</f>
        <v>1.545588821</v>
      </c>
      <c r="I24" s="4">
        <f>'N2O 1st'!I31</f>
        <v>0.72598223</v>
      </c>
      <c r="J24" s="4">
        <f>'N2O 1st'!J31</f>
        <v>0.015540012</v>
      </c>
      <c r="K24" s="4">
        <f>'N2O 1st'!K31</f>
        <v>0.002055791</v>
      </c>
      <c r="L24" s="4">
        <f>'N2O 1st'!L31</f>
        <v>1008.71379</v>
      </c>
      <c r="M24" s="4">
        <f>'N2O 1st'!M31</f>
        <v>16.95102728</v>
      </c>
      <c r="N24" s="4">
        <f>'N2O 1st'!N31</f>
        <v>1008.71379</v>
      </c>
      <c r="O24" s="4">
        <f>'N2O 1st'!O31</f>
        <v>16.95102728</v>
      </c>
      <c r="P24" s="4">
        <f>'N2O 1st'!P31</f>
        <v>-6.292103678</v>
      </c>
      <c r="Q24" s="4">
        <f>'N2O 1st'!Q31</f>
        <v>1060.97382</v>
      </c>
      <c r="R24" s="4">
        <f>'N2O 1st'!R31</f>
        <v>-3.251684699</v>
      </c>
      <c r="S24" s="4">
        <f>'N2O 1st'!S31</f>
        <v>0.752363965</v>
      </c>
      <c r="T24" s="4">
        <f>'N2O 1st'!T31</f>
        <v>0.198862058</v>
      </c>
    </row>
    <row r="25" ht="12.75" customHeight="1">
      <c r="A25" s="4">
        <f>'N2O 1st'!A32</f>
        <v>4</v>
      </c>
      <c r="B25" s="4">
        <f>'N2O 1st'!B32</f>
        <v>2014.815</v>
      </c>
      <c r="C25" s="4">
        <f>'N2O 1st'!C32</f>
        <v>3114.104</v>
      </c>
      <c r="D25" s="4">
        <f>'N2O 1st'!D32</f>
        <v>1462.761</v>
      </c>
      <c r="E25" s="4">
        <f>'N2O 1st'!E32</f>
        <v>1964.677</v>
      </c>
      <c r="F25" s="4">
        <f>'N2O 1st'!F32</f>
        <v>1511.643</v>
      </c>
      <c r="G25" s="4">
        <f>'N2O 1st'!G32</f>
        <v>1402.622</v>
      </c>
      <c r="H25" s="4">
        <f>'N2O 1st'!H32</f>
        <v>1.545603086</v>
      </c>
      <c r="I25" s="4">
        <f>'N2O 1st'!I32</f>
        <v>0.726002676</v>
      </c>
      <c r="J25" s="4">
        <f>'N2O 1st'!J32</f>
        <v>0.015540374</v>
      </c>
      <c r="K25" s="4">
        <f>'N2O 1st'!K32</f>
        <v>0.002055774</v>
      </c>
      <c r="L25" s="4">
        <f>'N2O 1st'!L32</f>
        <v>1008.760548</v>
      </c>
      <c r="M25" s="4">
        <f>'N2O 1st'!M32</f>
        <v>16.94249457</v>
      </c>
      <c r="N25" s="4">
        <f>'N2O 1st'!N32</f>
        <v>1008.760548</v>
      </c>
      <c r="O25" s="4">
        <f>'N2O 1st'!O32</f>
        <v>16.94249457</v>
      </c>
      <c r="P25" s="4">
        <f>'N2O 1st'!P32</f>
        <v>-6.302134633</v>
      </c>
      <c r="Q25" s="4">
        <f>'N2O 1st'!Q32</f>
        <v>1061.023261</v>
      </c>
      <c r="R25" s="4">
        <f>'N2O 1st'!R32</f>
        <v>-3.256876521</v>
      </c>
      <c r="S25" s="4">
        <f>'N2O 1st'!S32</f>
        <v>0.752381877</v>
      </c>
      <c r="T25" s="4">
        <f>'N2O 1st'!T32</f>
        <v>0.198860055</v>
      </c>
    </row>
    <row r="26" ht="12.75" customHeight="1">
      <c r="A26" s="4">
        <f>'N2O 1st'!A33</f>
        <v>5</v>
      </c>
      <c r="B26" s="4">
        <f>'N2O 1st'!B33</f>
        <v>2013.249</v>
      </c>
      <c r="C26" s="4">
        <f>'N2O 1st'!C33</f>
        <v>3111.71</v>
      </c>
      <c r="D26" s="4">
        <f>'N2O 1st'!D33</f>
        <v>1461.492</v>
      </c>
      <c r="E26" s="4">
        <f>'N2O 1st'!E33</f>
        <v>1963.239</v>
      </c>
      <c r="F26" s="4">
        <f>'N2O 1st'!F33</f>
        <v>1510.616</v>
      </c>
      <c r="G26" s="4">
        <f>'N2O 1st'!G33</f>
        <v>1401.457</v>
      </c>
      <c r="H26" s="4">
        <f>'N2O 1st'!H33</f>
        <v>1.54561625</v>
      </c>
      <c r="I26" s="4">
        <f>'N2O 1st'!I33</f>
        <v>0.725936795</v>
      </c>
      <c r="J26" s="4">
        <f>'N2O 1st'!J33</f>
        <v>0.015540512</v>
      </c>
      <c r="K26" s="4">
        <f>'N2O 1st'!K33</f>
        <v>0.002055652</v>
      </c>
      <c r="L26" s="4">
        <f>'N2O 1st'!L33</f>
        <v>1008.778419</v>
      </c>
      <c r="M26" s="4">
        <f>'N2O 1st'!M33</f>
        <v>16.88247845</v>
      </c>
      <c r="N26" s="4">
        <f>'N2O 1st'!N33</f>
        <v>1008.778419</v>
      </c>
      <c r="O26" s="4">
        <f>'N2O 1st'!O33</f>
        <v>16.88247845</v>
      </c>
      <c r="P26" s="4">
        <f>'N2O 1st'!P33</f>
        <v>-6.363145035</v>
      </c>
      <c r="Q26" s="4">
        <f>'N2O 1st'!Q33</f>
        <v>1061.043685</v>
      </c>
      <c r="R26" s="4">
        <f>'N2O 1st'!R33</f>
        <v>-3.288454835</v>
      </c>
      <c r="S26" s="4">
        <f>'N2O 1st'!S33</f>
        <v>0.752389277</v>
      </c>
      <c r="T26" s="4">
        <f>'N2O 1st'!T33</f>
        <v>0.19884787</v>
      </c>
    </row>
    <row r="27" ht="12.75" customHeight="1">
      <c r="A27" s="4">
        <f>'N2O 1st'!A34</f>
        <v>6</v>
      </c>
      <c r="B27" s="4">
        <f>'N2O 1st'!B34</f>
        <v>2011.612</v>
      </c>
      <c r="C27" s="4">
        <f>'N2O 1st'!C34</f>
        <v>3109.091</v>
      </c>
      <c r="D27" s="4">
        <f>'N2O 1st'!D34</f>
        <v>1460.335</v>
      </c>
      <c r="E27" s="4">
        <f>'N2O 1st'!E34</f>
        <v>1961.572</v>
      </c>
      <c r="F27" s="4">
        <f>'N2O 1st'!F34</f>
        <v>1509.309</v>
      </c>
      <c r="G27" s="4">
        <f>'N2O 1st'!G34</f>
        <v>1400.266</v>
      </c>
      <c r="H27" s="4">
        <f>'N2O 1st'!H34</f>
        <v>1.545571735</v>
      </c>
      <c r="I27" s="4">
        <f>'N2O 1st'!I34</f>
        <v>0.725952588</v>
      </c>
      <c r="J27" s="4">
        <f>'N2O 1st'!J34</f>
        <v>0.015539782</v>
      </c>
      <c r="K27" s="4">
        <f>'N2O 1st'!K34</f>
        <v>0.002055799</v>
      </c>
      <c r="L27" s="4">
        <f>'N2O 1st'!L34</f>
        <v>1008.683977</v>
      </c>
      <c r="M27" s="4">
        <f>'N2O 1st'!M34</f>
        <v>16.95498923</v>
      </c>
      <c r="N27" s="4">
        <f>'N2O 1st'!N34</f>
        <v>1008.683977</v>
      </c>
      <c r="O27" s="4">
        <f>'N2O 1st'!O34</f>
        <v>16.95498923</v>
      </c>
      <c r="P27" s="4">
        <f>'N2O 1st'!P34</f>
        <v>-6.287197447</v>
      </c>
      <c r="Q27" s="4">
        <f>'N2O 1st'!Q34</f>
        <v>1060.942337</v>
      </c>
      <c r="R27" s="4">
        <f>'N2O 1st'!R34</f>
        <v>-3.249145341</v>
      </c>
      <c r="S27" s="4">
        <f>'N2O 1st'!S34</f>
        <v>0.752352558</v>
      </c>
      <c r="T27" s="4">
        <f>'N2O 1st'!T34</f>
        <v>0.198863038</v>
      </c>
    </row>
    <row r="28" ht="12.75" customHeight="1">
      <c r="A28" s="4">
        <f>'N2O 1st'!A35</f>
        <v>7</v>
      </c>
      <c r="B28" s="4">
        <f>'N2O 1st'!B35</f>
        <v>2009.976</v>
      </c>
      <c r="C28" s="4">
        <f>'N2O 1st'!C35</f>
        <v>3106.675</v>
      </c>
      <c r="D28" s="4">
        <f>'N2O 1st'!D35</f>
        <v>1459.227</v>
      </c>
      <c r="E28" s="4">
        <f>'N2O 1st'!E35</f>
        <v>1960.099</v>
      </c>
      <c r="F28" s="4">
        <f>'N2O 1st'!F35</f>
        <v>1508.132</v>
      </c>
      <c r="G28" s="4">
        <f>'N2O 1st'!G35</f>
        <v>1399.232</v>
      </c>
      <c r="H28" s="4">
        <f>'N2O 1st'!H35</f>
        <v>1.545627707</v>
      </c>
      <c r="I28" s="4">
        <f>'N2O 1st'!I35</f>
        <v>0.725992245</v>
      </c>
      <c r="J28" s="4">
        <f>'N2O 1st'!J35</f>
        <v>0.0155407</v>
      </c>
      <c r="K28" s="4">
        <f>'N2O 1st'!K35</f>
        <v>0.002055899</v>
      </c>
      <c r="L28" s="4">
        <f>'N2O 1st'!L35</f>
        <v>1008.802625</v>
      </c>
      <c r="M28" s="4">
        <f>'N2O 1st'!M35</f>
        <v>17.00458481</v>
      </c>
      <c r="N28" s="4">
        <f>'N2O 1st'!N35</f>
        <v>1008.802625</v>
      </c>
      <c r="O28" s="4">
        <f>'N2O 1st'!O35</f>
        <v>17.00458481</v>
      </c>
      <c r="P28" s="4">
        <f>'N2O 1st'!P35</f>
        <v>-6.24087432</v>
      </c>
      <c r="Q28" s="4">
        <f>'N2O 1st'!Q35</f>
        <v>1061.065873</v>
      </c>
      <c r="R28" s="4">
        <f>'N2O 1st'!R35</f>
        <v>-3.225169801</v>
      </c>
      <c r="S28" s="4">
        <f>'N2O 1st'!S35</f>
        <v>0.752397316</v>
      </c>
      <c r="T28" s="4">
        <f>'N2O 1st'!T35</f>
        <v>0.19887229</v>
      </c>
    </row>
    <row r="29" ht="12.75" customHeight="1">
      <c r="A29" s="4">
        <f>'N2O 1st'!A36</f>
        <v>8</v>
      </c>
      <c r="B29" s="4">
        <f>'N2O 1st'!B36</f>
        <v>2008.508</v>
      </c>
      <c r="C29" s="4">
        <f>'N2O 1st'!C36</f>
        <v>3104.398</v>
      </c>
      <c r="D29" s="4">
        <f>'N2O 1st'!D36</f>
        <v>1458.105</v>
      </c>
      <c r="E29" s="4">
        <f>'N2O 1st'!E36</f>
        <v>1958.709</v>
      </c>
      <c r="F29" s="4">
        <f>'N2O 1st'!F36</f>
        <v>1507.072</v>
      </c>
      <c r="G29" s="4">
        <f>'N2O 1st'!G36</f>
        <v>1398.219</v>
      </c>
      <c r="H29" s="4">
        <f>'N2O 1st'!H36</f>
        <v>1.545623876</v>
      </c>
      <c r="I29" s="4">
        <f>'N2O 1st'!I36</f>
        <v>0.725964375</v>
      </c>
      <c r="J29" s="4">
        <f>'N2O 1st'!J36</f>
        <v>0.015540838</v>
      </c>
      <c r="K29" s="4">
        <f>'N2O 1st'!K36</f>
        <v>0.002055822</v>
      </c>
      <c r="L29" s="4">
        <f>'N2O 1st'!L36</f>
        <v>1008.82047</v>
      </c>
      <c r="M29" s="4">
        <f>'N2O 1st'!M36</f>
        <v>16.96669772</v>
      </c>
      <c r="N29" s="4">
        <f>'N2O 1st'!N36</f>
        <v>1008.82047</v>
      </c>
      <c r="O29" s="4">
        <f>'N2O 1st'!O36</f>
        <v>16.96669772</v>
      </c>
      <c r="P29" s="4">
        <f>'N2O 1st'!P36</f>
        <v>-6.279590512</v>
      </c>
      <c r="Q29" s="4">
        <f>'N2O 1st'!Q36</f>
        <v>1061.085674</v>
      </c>
      <c r="R29" s="4">
        <f>'N2O 1st'!R36</f>
        <v>-3.245208169</v>
      </c>
      <c r="S29" s="4">
        <f>'N2O 1st'!S36</f>
        <v>0.75240449</v>
      </c>
      <c r="T29" s="4">
        <f>'N2O 1st'!T36</f>
        <v>0.198864557</v>
      </c>
    </row>
    <row r="30" ht="12.75" customHeight="1">
      <c r="A30" s="4">
        <f>'N2O 1st'!A37</f>
        <v>9</v>
      </c>
      <c r="B30" s="4">
        <f>'N2O 1st'!B37</f>
        <v>2007.03</v>
      </c>
      <c r="C30" s="4">
        <f>'N2O 1st'!C37</f>
        <v>3102.007</v>
      </c>
      <c r="D30" s="4">
        <f>'N2O 1st'!D37</f>
        <v>1457.069</v>
      </c>
      <c r="E30" s="4">
        <f>'N2O 1st'!E37</f>
        <v>1957.371</v>
      </c>
      <c r="F30" s="4">
        <f>'N2O 1st'!F37</f>
        <v>1506.093</v>
      </c>
      <c r="G30" s="4">
        <f>'N2O 1st'!G37</f>
        <v>1397.362</v>
      </c>
      <c r="H30" s="4">
        <f>'N2O 1st'!H37</f>
        <v>1.545570983</v>
      </c>
      <c r="I30" s="4">
        <f>'N2O 1st'!I37</f>
        <v>0.72598268</v>
      </c>
      <c r="J30" s="4">
        <f>'N2O 1st'!J37</f>
        <v>0.015539996</v>
      </c>
      <c r="K30" s="4">
        <f>'N2O 1st'!K37</f>
        <v>0.002055817</v>
      </c>
      <c r="L30" s="4">
        <f>'N2O 1st'!L37</f>
        <v>1008.71162</v>
      </c>
      <c r="M30" s="4">
        <f>'N2O 1st'!M37</f>
        <v>16.96414457</v>
      </c>
      <c r="N30" s="4">
        <f>'N2O 1st'!N37</f>
        <v>1008.71162</v>
      </c>
      <c r="O30" s="4">
        <f>'N2O 1st'!O37</f>
        <v>16.96414457</v>
      </c>
      <c r="P30" s="4">
        <f>'N2O 1st'!P37</f>
        <v>-6.278822341</v>
      </c>
      <c r="Q30" s="4">
        <f>'N2O 1st'!Q37</f>
        <v>1060.971183</v>
      </c>
      <c r="R30" s="4">
        <f>'N2O 1st'!R37</f>
        <v>-3.244810583</v>
      </c>
      <c r="S30" s="4">
        <f>'N2O 1st'!S37</f>
        <v>0.752363009</v>
      </c>
      <c r="T30" s="4">
        <f>'N2O 1st'!T37</f>
        <v>0.198864711</v>
      </c>
    </row>
    <row r="31" ht="12.75" customHeight="1">
      <c r="A31" s="4">
        <f>'N2O 1st'!A38</f>
        <v>10</v>
      </c>
      <c r="B31" s="4">
        <f>'N2O 1st'!B38</f>
        <v>2005.627</v>
      </c>
      <c r="C31" s="4">
        <f>'N2O 1st'!C38</f>
        <v>3099.833</v>
      </c>
      <c r="D31" s="4">
        <f>'N2O 1st'!D38</f>
        <v>1456.108</v>
      </c>
      <c r="E31" s="4">
        <f>'N2O 1st'!E38</f>
        <v>1956.016</v>
      </c>
      <c r="F31" s="4">
        <f>'N2O 1st'!F38</f>
        <v>1504.909</v>
      </c>
      <c r="G31" s="4">
        <f>'N2O 1st'!G38</f>
        <v>1396.294</v>
      </c>
      <c r="H31" s="4">
        <f>'N2O 1st'!H38</f>
        <v>1.545568077</v>
      </c>
      <c r="I31" s="4">
        <f>'N2O 1st'!I38</f>
        <v>0.726011583</v>
      </c>
      <c r="J31" s="4">
        <f>'N2O 1st'!J38</f>
        <v>0.015540439</v>
      </c>
      <c r="K31" s="4">
        <f>'N2O 1st'!K38</f>
        <v>0.002055901</v>
      </c>
      <c r="L31" s="4">
        <f>'N2O 1st'!L38</f>
        <v>1008.768984</v>
      </c>
      <c r="M31" s="4">
        <f>'N2O 1st'!M38</f>
        <v>17.00580794</v>
      </c>
      <c r="N31" s="4">
        <f>'N2O 1st'!N38</f>
        <v>1008.768984</v>
      </c>
      <c r="O31" s="4">
        <f>'N2O 1st'!O38</f>
        <v>17.00580794</v>
      </c>
      <c r="P31" s="4">
        <f>'N2O 1st'!P38</f>
        <v>-6.238609758</v>
      </c>
      <c r="Q31" s="4">
        <f>'N2O 1st'!Q38</f>
        <v>1061.030435</v>
      </c>
      <c r="R31" s="4">
        <f>'N2O 1st'!R38</f>
        <v>-3.223997741</v>
      </c>
      <c r="S31" s="4">
        <f>'N2O 1st'!S38</f>
        <v>0.752384476</v>
      </c>
      <c r="T31" s="4">
        <f>'N2O 1st'!T38</f>
        <v>0.198872742</v>
      </c>
    </row>
    <row r="32" ht="12.75" customHeight="1">
      <c r="A32" s="4">
        <f>'N2O 1st'!A42</f>
        <v>1</v>
      </c>
      <c r="B32" s="4">
        <f>'N2O 1st'!B42</f>
        <v>2532.927</v>
      </c>
      <c r="C32" s="4">
        <f>'N2O 1st'!C42</f>
        <v>3915.378</v>
      </c>
      <c r="D32" s="4">
        <f>'N2O 1st'!D42</f>
        <v>1839.292</v>
      </c>
      <c r="E32" s="4">
        <f>'N2O 1st'!E42</f>
        <v>2474.49</v>
      </c>
      <c r="F32" s="4">
        <f>'N2O 1st'!F42</f>
        <v>1904.202</v>
      </c>
      <c r="G32" s="4">
        <f>'N2O 1st'!G42</f>
        <v>1766.925</v>
      </c>
      <c r="H32" s="4">
        <f>'N2O 1st'!H42</f>
        <v>1.545791798</v>
      </c>
      <c r="I32" s="4">
        <f>'N2O 1st'!I42</f>
        <v>0.726152653</v>
      </c>
      <c r="J32" s="4">
        <f>'N2O 1st'!J42</f>
        <v>0.015539908</v>
      </c>
      <c r="K32" s="4">
        <f>'N2O 1st'!K42</f>
        <v>0.002055722</v>
      </c>
      <c r="L32" s="4">
        <f>'N2O 1st'!L42</f>
        <v>1008.70033</v>
      </c>
      <c r="M32" s="4">
        <f>'N2O 1st'!M42</f>
        <v>16.91700334</v>
      </c>
      <c r="N32" s="4">
        <f>'N2O 1st'!N42</f>
        <v>1008.70033</v>
      </c>
      <c r="O32" s="4">
        <f>'N2O 1st'!O42</f>
        <v>16.91700334</v>
      </c>
      <c r="P32" s="4">
        <f>'N2O 1st'!P42</f>
        <v>-6.325967353</v>
      </c>
      <c r="Q32" s="4">
        <f>'N2O 1st'!Q42</f>
        <v>1060.96057</v>
      </c>
      <c r="R32" s="4">
        <f>'N2O 1st'!R42</f>
        <v>-3.269211964</v>
      </c>
      <c r="S32" s="4">
        <f>'N2O 1st'!S42</f>
        <v>0.752359164</v>
      </c>
      <c r="T32" s="4">
        <f>'N2O 1st'!T42</f>
        <v>0.198855295</v>
      </c>
    </row>
    <row r="33" ht="12.75" customHeight="1">
      <c r="A33" s="4">
        <f>'N2O 1st'!A43</f>
        <v>2</v>
      </c>
      <c r="B33" s="4">
        <f>'N2O 1st'!B43</f>
        <v>2528.814</v>
      </c>
      <c r="C33" s="4">
        <f>'N2O 1st'!C43</f>
        <v>3908.966</v>
      </c>
      <c r="D33" s="4">
        <f>'N2O 1st'!D43</f>
        <v>1836.083</v>
      </c>
      <c r="E33" s="4">
        <f>'N2O 1st'!E43</f>
        <v>2471.499</v>
      </c>
      <c r="F33" s="4">
        <f>'N2O 1st'!F43</f>
        <v>1901.954</v>
      </c>
      <c r="G33" s="4">
        <f>'N2O 1st'!G43</f>
        <v>1764.489</v>
      </c>
      <c r="H33" s="4">
        <f>'N2O 1st'!H43</f>
        <v>1.545770271</v>
      </c>
      <c r="I33" s="4">
        <f>'N2O 1st'!I43</f>
        <v>0.726064809</v>
      </c>
      <c r="J33" s="4">
        <f>'N2O 1st'!J43</f>
        <v>0.015539779</v>
      </c>
      <c r="K33" s="4">
        <f>'N2O 1st'!K43</f>
        <v>0.002055695</v>
      </c>
      <c r="L33" s="4">
        <f>'N2O 1st'!L43</f>
        <v>1008.683653</v>
      </c>
      <c r="M33" s="4">
        <f>'N2O 1st'!M43</f>
        <v>16.90379806</v>
      </c>
      <c r="N33" s="4">
        <f>'N2O 1st'!N43</f>
        <v>1008.683653</v>
      </c>
      <c r="O33" s="4">
        <f>'N2O 1st'!O43</f>
        <v>16.90379806</v>
      </c>
      <c r="P33" s="4">
        <f>'N2O 1st'!P43</f>
        <v>-6.338758987</v>
      </c>
      <c r="Q33" s="4">
        <f>'N2O 1st'!Q43</f>
        <v>1060.943374</v>
      </c>
      <c r="R33" s="4">
        <f>'N2O 1st'!R43</f>
        <v>-3.275832772</v>
      </c>
      <c r="S33" s="4">
        <f>'N2O 1st'!S43</f>
        <v>0.752352934</v>
      </c>
      <c r="T33" s="4">
        <f>'N2O 1st'!T43</f>
        <v>0.19885274</v>
      </c>
    </row>
    <row r="34" ht="12.75" customHeight="1">
      <c r="A34" s="4">
        <f>'N2O 1st'!A44</f>
        <v>3</v>
      </c>
      <c r="B34" s="4">
        <f>'N2O 1st'!B44</f>
        <v>2526.166</v>
      </c>
      <c r="C34" s="4">
        <f>'N2O 1st'!C44</f>
        <v>3904.687</v>
      </c>
      <c r="D34" s="4">
        <f>'N2O 1st'!D44</f>
        <v>1834.019</v>
      </c>
      <c r="E34" s="4">
        <f>'N2O 1st'!E44</f>
        <v>2468.939</v>
      </c>
      <c r="F34" s="4">
        <f>'N2O 1st'!F44</f>
        <v>1899.901</v>
      </c>
      <c r="G34" s="4">
        <f>'N2O 1st'!G44</f>
        <v>1762.772</v>
      </c>
      <c r="H34" s="4">
        <f>'N2O 1st'!H44</f>
        <v>1.545696538</v>
      </c>
      <c r="I34" s="4">
        <f>'N2O 1st'!I44</f>
        <v>0.726008847</v>
      </c>
      <c r="J34" s="4">
        <f>'N2O 1st'!J44</f>
        <v>0.015539159</v>
      </c>
      <c r="K34" s="4">
        <f>'N2O 1st'!K44</f>
        <v>0.002055648</v>
      </c>
      <c r="L34" s="4">
        <f>'N2O 1st'!L44</f>
        <v>1008.603428</v>
      </c>
      <c r="M34" s="4">
        <f>'N2O 1st'!M44</f>
        <v>16.88027929</v>
      </c>
      <c r="N34" s="4">
        <f>'N2O 1st'!N44</f>
        <v>1008.603428</v>
      </c>
      <c r="O34" s="4">
        <f>'N2O 1st'!O44</f>
        <v>16.88027929</v>
      </c>
      <c r="P34" s="4">
        <f>'N2O 1st'!P44</f>
        <v>-6.359990728</v>
      </c>
      <c r="Q34" s="4">
        <f>'N2O 1st'!Q44</f>
        <v>1060.859573</v>
      </c>
      <c r="R34" s="4">
        <f>'N2O 1st'!R44</f>
        <v>-3.286822177</v>
      </c>
      <c r="S34" s="4">
        <f>'N2O 1st'!S44</f>
        <v>0.752322572</v>
      </c>
      <c r="T34" s="4">
        <f>'N2O 1st'!T44</f>
        <v>0.1988485</v>
      </c>
    </row>
    <row r="35" ht="12.75" customHeight="1">
      <c r="A35" s="4">
        <f>'N2O 1st'!A45</f>
        <v>4</v>
      </c>
      <c r="B35" s="4">
        <f>'N2O 1st'!B45</f>
        <v>2523.657</v>
      </c>
      <c r="C35" s="4">
        <f>'N2O 1st'!C45</f>
        <v>3900.931</v>
      </c>
      <c r="D35" s="4">
        <f>'N2O 1st'!D45</f>
        <v>1832.304</v>
      </c>
      <c r="E35" s="4">
        <f>'N2O 1st'!E45</f>
        <v>2466.662</v>
      </c>
      <c r="F35" s="4">
        <f>'N2O 1st'!F45</f>
        <v>1898.199</v>
      </c>
      <c r="G35" s="4">
        <f>'N2O 1st'!G45</f>
        <v>1761.226</v>
      </c>
      <c r="H35" s="4">
        <f>'N2O 1st'!H45</f>
        <v>1.545745285</v>
      </c>
      <c r="I35" s="4">
        <f>'N2O 1st'!I45</f>
        <v>0.726051061</v>
      </c>
      <c r="J35" s="4">
        <f>'N2O 1st'!J45</f>
        <v>0.01553978</v>
      </c>
      <c r="K35" s="4">
        <f>'N2O 1st'!K45</f>
        <v>0.002055656</v>
      </c>
      <c r="L35" s="4">
        <f>'N2O 1st'!L45</f>
        <v>1008.683746</v>
      </c>
      <c r="M35" s="4">
        <f>'N2O 1st'!M45</f>
        <v>16.8843868</v>
      </c>
      <c r="N35" s="4">
        <f>'N2O 1st'!N45</f>
        <v>1008.683746</v>
      </c>
      <c r="O35" s="4">
        <f>'N2O 1st'!O45</f>
        <v>16.8843868</v>
      </c>
      <c r="P35" s="4">
        <f>'N2O 1st'!P45</f>
        <v>-6.358317309</v>
      </c>
      <c r="Q35" s="4">
        <f>'N2O 1st'!Q45</f>
        <v>1060.943994</v>
      </c>
      <c r="R35" s="4">
        <f>'N2O 1st'!R45</f>
        <v>-3.285956023</v>
      </c>
      <c r="S35" s="4">
        <f>'N2O 1st'!S45</f>
        <v>0.752353159</v>
      </c>
      <c r="T35" s="4">
        <f>'N2O 1st'!T45</f>
        <v>0.198848834</v>
      </c>
    </row>
    <row r="36" ht="12.75" customHeight="1">
      <c r="A36" s="4">
        <f>'N2O 1st'!A46</f>
        <v>5</v>
      </c>
      <c r="B36" s="4">
        <f>'N2O 1st'!B46</f>
        <v>2521.165</v>
      </c>
      <c r="C36" s="4">
        <f>'N2O 1st'!C46</f>
        <v>3897.062</v>
      </c>
      <c r="D36" s="4">
        <f>'N2O 1st'!D46</f>
        <v>1830.706</v>
      </c>
      <c r="E36" s="4">
        <f>'N2O 1st'!E46</f>
        <v>2464.291</v>
      </c>
      <c r="F36" s="4">
        <f>'N2O 1st'!F46</f>
        <v>1896.317</v>
      </c>
      <c r="G36" s="4">
        <f>'N2O 1st'!G46</f>
        <v>1759.486</v>
      </c>
      <c r="H36" s="4">
        <f>'N2O 1st'!H46</f>
        <v>1.545738107</v>
      </c>
      <c r="I36" s="4">
        <f>'N2O 1st'!I46</f>
        <v>0.726134985</v>
      </c>
      <c r="J36" s="4">
        <f>'N2O 1st'!J46</f>
        <v>0.015539737</v>
      </c>
      <c r="K36" s="4">
        <f>'N2O 1st'!K46</f>
        <v>0.002055874</v>
      </c>
      <c r="L36" s="4">
        <f>'N2O 1st'!L46</f>
        <v>1008.678167</v>
      </c>
      <c r="M36" s="4">
        <f>'N2O 1st'!M46</f>
        <v>16.99238223</v>
      </c>
      <c r="N36" s="4">
        <f>'N2O 1st'!N46</f>
        <v>1008.678167</v>
      </c>
      <c r="O36" s="4">
        <f>'N2O 1st'!O46</f>
        <v>16.99238223</v>
      </c>
      <c r="P36" s="4">
        <f>'N2O 1st'!P46</f>
        <v>-6.249348358</v>
      </c>
      <c r="Q36" s="4">
        <f>'N2O 1st'!Q46</f>
        <v>1060.935215</v>
      </c>
      <c r="R36" s="4">
        <f>'N2O 1st'!R46</f>
        <v>-3.229555683</v>
      </c>
      <c r="S36" s="4">
        <f>'N2O 1st'!S46</f>
        <v>0.752349978</v>
      </c>
      <c r="T36" s="4">
        <f>'N2O 1st'!T46</f>
        <v>0.198870597</v>
      </c>
    </row>
    <row r="37" ht="12.75" customHeight="1">
      <c r="A37" s="4">
        <f>'N2O 1st'!A47</f>
        <v>6</v>
      </c>
      <c r="B37" s="4">
        <f>'N2O 1st'!B47</f>
        <v>2518.725</v>
      </c>
      <c r="C37" s="4">
        <f>'N2O 1st'!C47</f>
        <v>3893.318</v>
      </c>
      <c r="D37" s="4">
        <f>'N2O 1st'!D47</f>
        <v>1828.736</v>
      </c>
      <c r="E37" s="4">
        <f>'N2O 1st'!E47</f>
        <v>2462.098</v>
      </c>
      <c r="F37" s="4">
        <f>'N2O 1st'!F47</f>
        <v>1894.615</v>
      </c>
      <c r="G37" s="4">
        <f>'N2O 1st'!G47</f>
        <v>1757.959</v>
      </c>
      <c r="H37" s="4">
        <f>'N2O 1st'!H47</f>
        <v>1.545749325</v>
      </c>
      <c r="I37" s="4">
        <f>'N2O 1st'!I47</f>
        <v>0.726056288</v>
      </c>
      <c r="J37" s="4">
        <f>'N2O 1st'!J47</f>
        <v>0.015540143</v>
      </c>
      <c r="K37" s="4">
        <f>'N2O 1st'!K47</f>
        <v>0.002055656</v>
      </c>
      <c r="L37" s="4">
        <f>'N2O 1st'!L47</f>
        <v>1008.730632</v>
      </c>
      <c r="M37" s="4">
        <f>'N2O 1st'!M47</f>
        <v>16.8843593</v>
      </c>
      <c r="N37" s="4">
        <f>'N2O 1st'!N47</f>
        <v>1008.730632</v>
      </c>
      <c r="O37" s="4">
        <f>'N2O 1st'!O47</f>
        <v>16.8843593</v>
      </c>
      <c r="P37" s="4">
        <f>'N2O 1st'!P47</f>
        <v>-6.359783761</v>
      </c>
      <c r="Q37" s="4">
        <f>'N2O 1st'!Q47</f>
        <v>1060.993341</v>
      </c>
      <c r="R37" s="4">
        <f>'N2O 1st'!R47</f>
        <v>-3.286715052</v>
      </c>
      <c r="S37" s="4">
        <f>'N2O 1st'!S47</f>
        <v>0.752371037</v>
      </c>
      <c r="T37" s="4">
        <f>'N2O 1st'!T47</f>
        <v>0.198848541</v>
      </c>
    </row>
    <row r="38" ht="12.75" customHeight="1">
      <c r="A38" s="4">
        <f>'N2O 1st'!A48</f>
        <v>7</v>
      </c>
      <c r="B38" s="4">
        <f>'N2O 1st'!B48</f>
        <v>2516.397</v>
      </c>
      <c r="C38" s="4">
        <f>'N2O 1st'!C48</f>
        <v>3889.666</v>
      </c>
      <c r="D38" s="4">
        <f>'N2O 1st'!D48</f>
        <v>1827.036</v>
      </c>
      <c r="E38" s="4">
        <f>'N2O 1st'!E48</f>
        <v>2459.867</v>
      </c>
      <c r="F38" s="4">
        <f>'N2O 1st'!F48</f>
        <v>1892.939</v>
      </c>
      <c r="G38" s="4">
        <f>'N2O 1st'!G48</f>
        <v>1756.349</v>
      </c>
      <c r="H38" s="4">
        <f>'N2O 1st'!H48</f>
        <v>1.545728377</v>
      </c>
      <c r="I38" s="4">
        <f>'N2O 1st'!I48</f>
        <v>0.726052202</v>
      </c>
      <c r="J38" s="4">
        <f>'N2O 1st'!J48</f>
        <v>0.015539823</v>
      </c>
      <c r="K38" s="4">
        <f>'N2O 1st'!K48</f>
        <v>0.002055632</v>
      </c>
      <c r="L38" s="4">
        <f>'N2O 1st'!L48</f>
        <v>1008.689353</v>
      </c>
      <c r="M38" s="4">
        <f>'N2O 1st'!M48</f>
        <v>16.87239405</v>
      </c>
      <c r="N38" s="4">
        <f>'N2O 1st'!N48</f>
        <v>1008.689353</v>
      </c>
      <c r="O38" s="4">
        <f>'N2O 1st'!O48</f>
        <v>16.87239405</v>
      </c>
      <c r="P38" s="4">
        <f>'N2O 1st'!P48</f>
        <v>-6.37057122</v>
      </c>
      <c r="Q38" s="4">
        <f>'N2O 1st'!Q48</f>
        <v>1060.950219</v>
      </c>
      <c r="R38" s="4">
        <f>'N2O 1st'!R48</f>
        <v>-3.292298611</v>
      </c>
      <c r="S38" s="4">
        <f>'N2O 1st'!S48</f>
        <v>0.752355414</v>
      </c>
      <c r="T38" s="4">
        <f>'N2O 1st'!T48</f>
        <v>0.198846386</v>
      </c>
    </row>
    <row r="39" ht="12.75" customHeight="1">
      <c r="A39" s="4">
        <f>'N2O 1st'!A49</f>
        <v>8</v>
      </c>
      <c r="B39" s="4">
        <f>'N2O 1st'!B49</f>
        <v>2514.051</v>
      </c>
      <c r="C39" s="4">
        <f>'N2O 1st'!C49</f>
        <v>3886.157</v>
      </c>
      <c r="D39" s="4">
        <f>'N2O 1st'!D49</f>
        <v>1825.607</v>
      </c>
      <c r="E39" s="4">
        <f>'N2O 1st'!E49</f>
        <v>2457.646</v>
      </c>
      <c r="F39" s="4">
        <f>'N2O 1st'!F49</f>
        <v>1891.17</v>
      </c>
      <c r="G39" s="4">
        <f>'N2O 1st'!G49</f>
        <v>1754.686</v>
      </c>
      <c r="H39" s="4">
        <f>'N2O 1st'!H49</f>
        <v>1.545775214</v>
      </c>
      <c r="I39" s="4">
        <f>'N2O 1st'!I49</f>
        <v>0.726161758</v>
      </c>
      <c r="J39" s="4">
        <f>'N2O 1st'!J49</f>
        <v>0.015540374</v>
      </c>
      <c r="K39" s="4">
        <f>'N2O 1st'!K49</f>
        <v>0.002055997</v>
      </c>
      <c r="L39" s="4">
        <f>'N2O 1st'!L49</f>
        <v>1008.760497</v>
      </c>
      <c r="M39" s="4">
        <f>'N2O 1st'!M49</f>
        <v>17.0531616</v>
      </c>
      <c r="N39" s="4">
        <f>'N2O 1st'!N49</f>
        <v>1008.760497</v>
      </c>
      <c r="O39" s="4">
        <f>'N2O 1st'!O49</f>
        <v>17.0531616</v>
      </c>
      <c r="P39" s="4">
        <f>'N2O 1st'!P49</f>
        <v>-6.190643863</v>
      </c>
      <c r="Q39" s="4">
        <f>'N2O 1st'!Q49</f>
        <v>1061.020227</v>
      </c>
      <c r="R39" s="4">
        <f>'N2O 1st'!R49</f>
        <v>-3.199172548</v>
      </c>
      <c r="S39" s="4">
        <f>'N2O 1st'!S49</f>
        <v>0.752380778</v>
      </c>
      <c r="T39" s="4">
        <f>'N2O 1st'!T49</f>
        <v>0.198882322</v>
      </c>
    </row>
    <row r="40" ht="12.75" customHeight="1">
      <c r="A40" s="4">
        <f>'N2O 1st'!A50</f>
        <v>9</v>
      </c>
      <c r="B40" s="4">
        <f>'N2O 1st'!B50</f>
        <v>2511.636</v>
      </c>
      <c r="C40" s="4">
        <f>'N2O 1st'!C50</f>
        <v>3882.363</v>
      </c>
      <c r="D40" s="4">
        <f>'N2O 1st'!D50</f>
        <v>1823.673</v>
      </c>
      <c r="E40" s="4">
        <f>'N2O 1st'!E50</f>
        <v>2455.472</v>
      </c>
      <c r="F40" s="4">
        <f>'N2O 1st'!F50</f>
        <v>1889.571</v>
      </c>
      <c r="G40" s="4">
        <f>'N2O 1st'!G50</f>
        <v>1753.256</v>
      </c>
      <c r="H40" s="4">
        <f>'N2O 1st'!H50</f>
        <v>1.545751053</v>
      </c>
      <c r="I40" s="4">
        <f>'N2O 1st'!I50</f>
        <v>0.726089708</v>
      </c>
      <c r="J40" s="4">
        <f>'N2O 1st'!J50</f>
        <v>0.015540077</v>
      </c>
      <c r="K40" s="4">
        <f>'N2O 1st'!K50</f>
        <v>0.002055767</v>
      </c>
      <c r="L40" s="4">
        <f>'N2O 1st'!L50</f>
        <v>1008.722065</v>
      </c>
      <c r="M40" s="4">
        <f>'N2O 1st'!M50</f>
        <v>16.93922962</v>
      </c>
      <c r="N40" s="4">
        <f>'N2O 1st'!N50</f>
        <v>1008.722065</v>
      </c>
      <c r="O40" s="4">
        <f>'N2O 1st'!O50</f>
        <v>16.93922962</v>
      </c>
      <c r="P40" s="4">
        <f>'N2O 1st'!P50</f>
        <v>-6.304242906</v>
      </c>
      <c r="Q40" s="4">
        <f>'N2O 1st'!Q50</f>
        <v>1060.982847</v>
      </c>
      <c r="R40" s="4">
        <f>'N2O 1st'!R50</f>
        <v>-3.257967725</v>
      </c>
      <c r="S40" s="4">
        <f>'N2O 1st'!S50</f>
        <v>0.752367235</v>
      </c>
      <c r="T40" s="4">
        <f>'N2O 1st'!T50</f>
        <v>0.198859634</v>
      </c>
    </row>
    <row r="41" ht="12.75" customHeight="1">
      <c r="A41" s="4">
        <f>'N2O 1st'!A51</f>
        <v>10</v>
      </c>
      <c r="B41" s="4">
        <f>'N2O 1st'!B51</f>
        <v>2509.179</v>
      </c>
      <c r="C41" s="4">
        <f>'N2O 1st'!C51</f>
        <v>3878.578</v>
      </c>
      <c r="D41" s="4">
        <f>'N2O 1st'!D51</f>
        <v>1821.916</v>
      </c>
      <c r="E41" s="4">
        <f>'N2O 1st'!E51</f>
        <v>2453.047</v>
      </c>
      <c r="F41" s="4">
        <f>'N2O 1st'!F51</f>
        <v>1887.648</v>
      </c>
      <c r="G41" s="4">
        <f>'N2O 1st'!G51</f>
        <v>1751.478</v>
      </c>
      <c r="H41" s="4">
        <f>'N2O 1st'!H51</f>
        <v>1.545755786</v>
      </c>
      <c r="I41" s="4">
        <f>'N2O 1st'!I51</f>
        <v>0.726100448</v>
      </c>
      <c r="J41" s="4">
        <f>'N2O 1st'!J51</f>
        <v>0.015540054</v>
      </c>
      <c r="K41" s="4">
        <f>'N2O 1st'!K51</f>
        <v>0.002055753</v>
      </c>
      <c r="L41" s="4">
        <f>'N2O 1st'!L51</f>
        <v>1008.71921</v>
      </c>
      <c r="M41" s="4">
        <f>'N2O 1st'!M51</f>
        <v>16.93249526</v>
      </c>
      <c r="N41" s="4">
        <f>'N2O 1st'!N51</f>
        <v>1008.71921</v>
      </c>
      <c r="O41" s="4">
        <f>'N2O 1st'!O51</f>
        <v>16.93249526</v>
      </c>
      <c r="P41" s="4">
        <f>'N2O 1st'!P51</f>
        <v>-6.310939688</v>
      </c>
      <c r="Q41" s="4">
        <f>'N2O 1st'!Q51</f>
        <v>1060.980023</v>
      </c>
      <c r="R41" s="4">
        <f>'N2O 1st'!R51</f>
        <v>-3.261433863</v>
      </c>
      <c r="S41" s="4">
        <f>'N2O 1st'!S51</f>
        <v>0.752366212</v>
      </c>
      <c r="T41" s="4">
        <f>'N2O 1st'!T51</f>
        <v>0.198858296</v>
      </c>
    </row>
    <row r="42" ht="12.75" customHeight="1">
      <c r="A42" s="4">
        <f>'N2O 1st'!A55</f>
        <v>1</v>
      </c>
      <c r="B42" s="4">
        <f>'N2O 1st'!B55</f>
        <v>3050.18</v>
      </c>
      <c r="C42" s="4">
        <f>'N2O 1st'!C55</f>
        <v>4716.87</v>
      </c>
      <c r="D42" s="4">
        <f>'N2O 1st'!D55</f>
        <v>2220.435</v>
      </c>
      <c r="E42" s="4">
        <f>'N2O 1st'!E55</f>
        <v>2987.594</v>
      </c>
      <c r="F42" s="4">
        <f>'N2O 1st'!F55</f>
        <v>2300.209</v>
      </c>
      <c r="G42" s="4">
        <f>'N2O 1st'!G55</f>
        <v>2138.688</v>
      </c>
      <c r="H42" s="4">
        <f>'N2O 1st'!H55</f>
        <v>1.546423616</v>
      </c>
      <c r="I42" s="4">
        <f>'N2O 1st'!I55</f>
        <v>0.727968743</v>
      </c>
      <c r="J42" s="4">
        <f>'N2O 1st'!J55</f>
        <v>0.015539155</v>
      </c>
      <c r="K42" s="4">
        <f>'N2O 1st'!K55</f>
        <v>0.002055787</v>
      </c>
      <c r="L42" s="4">
        <f>'N2O 1st'!L55</f>
        <v>1008.602988</v>
      </c>
      <c r="M42" s="4">
        <f>'N2O 1st'!M55</f>
        <v>16.94926815</v>
      </c>
      <c r="N42" s="4">
        <f>'N2O 1st'!N55</f>
        <v>1008.602988</v>
      </c>
      <c r="O42" s="4">
        <f>'N2O 1st'!O55</f>
        <v>16.94926815</v>
      </c>
      <c r="P42" s="4">
        <f>'N2O 1st'!P55</f>
        <v>-6.290475856</v>
      </c>
      <c r="Q42" s="4">
        <f>'N2O 1st'!Q55</f>
        <v>1060.857253</v>
      </c>
      <c r="R42" s="4">
        <f>'N2O 1st'!R55</f>
        <v>-3.250842174</v>
      </c>
      <c r="S42" s="4">
        <f>'N2O 1st'!S55</f>
        <v>0.752321731</v>
      </c>
      <c r="T42" s="4">
        <f>'N2O 1st'!T55</f>
        <v>0.198862383</v>
      </c>
    </row>
    <row r="43" ht="12.75" customHeight="1">
      <c r="A43" s="4">
        <f>'N2O 1st'!A56</f>
        <v>2</v>
      </c>
      <c r="B43" s="4">
        <f>'N2O 1st'!B56</f>
        <v>3046.27</v>
      </c>
      <c r="C43" s="4">
        <f>'N2O 1st'!C56</f>
        <v>4710.816</v>
      </c>
      <c r="D43" s="4">
        <f>'N2O 1st'!D56</f>
        <v>2217.58</v>
      </c>
      <c r="E43" s="4">
        <f>'N2O 1st'!E56</f>
        <v>2984.301</v>
      </c>
      <c r="F43" s="4">
        <f>'N2O 1st'!F56</f>
        <v>2297.455</v>
      </c>
      <c r="G43" s="4">
        <f>'N2O 1st'!G56</f>
        <v>2136.113</v>
      </c>
      <c r="H43" s="4">
        <f>'N2O 1st'!H56</f>
        <v>1.546421044</v>
      </c>
      <c r="I43" s="4">
        <f>'N2O 1st'!I56</f>
        <v>0.727965473</v>
      </c>
      <c r="J43" s="4">
        <f>'N2O 1st'!J56</f>
        <v>0.015539462</v>
      </c>
      <c r="K43" s="4">
        <f>'N2O 1st'!K56</f>
        <v>0.002055824</v>
      </c>
      <c r="L43" s="4">
        <f>'N2O 1st'!L56</f>
        <v>1008.642645</v>
      </c>
      <c r="M43" s="4">
        <f>'N2O 1st'!M56</f>
        <v>16.96731814</v>
      </c>
      <c r="N43" s="4">
        <f>'N2O 1st'!N56</f>
        <v>1008.642645</v>
      </c>
      <c r="O43" s="4">
        <f>'N2O 1st'!O56</f>
        <v>16.96731814</v>
      </c>
      <c r="P43" s="4">
        <f>'N2O 1st'!P56</f>
        <v>-6.273508642</v>
      </c>
      <c r="Q43" s="4">
        <f>'N2O 1st'!Q56</f>
        <v>1060.898504</v>
      </c>
      <c r="R43" s="4">
        <f>'N2O 1st'!R56</f>
        <v>-3.242060347</v>
      </c>
      <c r="S43" s="4">
        <f>'N2O 1st'!S56</f>
        <v>0.752336677</v>
      </c>
      <c r="T43" s="4">
        <f>'N2O 1st'!T56</f>
        <v>0.198865772</v>
      </c>
    </row>
    <row r="44" ht="12.75" customHeight="1">
      <c r="A44" s="4">
        <f>'N2O 1st'!A57</f>
        <v>3</v>
      </c>
      <c r="B44" s="4">
        <f>'N2O 1st'!B57</f>
        <v>3042.911</v>
      </c>
      <c r="C44" s="4">
        <f>'N2O 1st'!C57</f>
        <v>4705.609</v>
      </c>
      <c r="D44" s="4">
        <f>'N2O 1st'!D57</f>
        <v>2215.037</v>
      </c>
      <c r="E44" s="4">
        <f>'N2O 1st'!E57</f>
        <v>2981.076</v>
      </c>
      <c r="F44" s="4">
        <f>'N2O 1st'!F57</f>
        <v>2295.071</v>
      </c>
      <c r="G44" s="4">
        <f>'N2O 1st'!G57</f>
        <v>2133.87</v>
      </c>
      <c r="H44" s="4">
        <f>'N2O 1st'!H57</f>
        <v>1.546417018</v>
      </c>
      <c r="I44" s="4">
        <f>'N2O 1st'!I57</f>
        <v>0.727933772</v>
      </c>
      <c r="J44" s="4">
        <f>'N2O 1st'!J57</f>
        <v>0.015539824</v>
      </c>
      <c r="K44" s="4">
        <f>'N2O 1st'!K57</f>
        <v>0.002055808</v>
      </c>
      <c r="L44" s="4">
        <f>'N2O 1st'!L57</f>
        <v>1008.689449</v>
      </c>
      <c r="M44" s="4">
        <f>'N2O 1st'!M57</f>
        <v>16.9593124</v>
      </c>
      <c r="N44" s="4">
        <f>'N2O 1st'!N57</f>
        <v>1008.689449</v>
      </c>
      <c r="O44" s="4">
        <f>'N2O 1st'!O57</f>
        <v>16.9593124</v>
      </c>
      <c r="P44" s="4">
        <f>'N2O 1st'!P57</f>
        <v>-6.283010048</v>
      </c>
      <c r="Q44" s="4">
        <f>'N2O 1st'!Q57</f>
        <v>1060.947978</v>
      </c>
      <c r="R44" s="4">
        <f>'N2O 1st'!R57</f>
        <v>-3.24697804</v>
      </c>
      <c r="S44" s="4">
        <f>'N2O 1st'!S57</f>
        <v>0.752354602</v>
      </c>
      <c r="T44" s="4">
        <f>'N2O 1st'!T57</f>
        <v>0.198863874</v>
      </c>
    </row>
    <row r="45" ht="12.75" customHeight="1">
      <c r="A45" s="4">
        <f>'N2O 1st'!A58</f>
        <v>4</v>
      </c>
      <c r="B45" s="4">
        <f>'N2O 1st'!B58</f>
        <v>3039.35</v>
      </c>
      <c r="C45" s="4">
        <f>'N2O 1st'!C58</f>
        <v>4699.967</v>
      </c>
      <c r="D45" s="4">
        <f>'N2O 1st'!D58</f>
        <v>2212.513</v>
      </c>
      <c r="E45" s="4">
        <f>'N2O 1st'!E58</f>
        <v>2977.756</v>
      </c>
      <c r="F45" s="4">
        <f>'N2O 1st'!F58</f>
        <v>2292.542</v>
      </c>
      <c r="G45" s="4">
        <f>'N2O 1st'!G58</f>
        <v>2131.496</v>
      </c>
      <c r="H45" s="4">
        <f>'N2O 1st'!H58</f>
        <v>1.546372271</v>
      </c>
      <c r="I45" s="4">
        <f>'N2O 1st'!I58</f>
        <v>0.727955778</v>
      </c>
      <c r="J45" s="4">
        <f>'N2O 1st'!J58</f>
        <v>0.015538952</v>
      </c>
      <c r="K45" s="4">
        <f>'N2O 1st'!K58</f>
        <v>0.002055838</v>
      </c>
      <c r="L45" s="4">
        <f>'N2O 1st'!L58</f>
        <v>1008.576773</v>
      </c>
      <c r="M45" s="4">
        <f>'N2O 1st'!M58</f>
        <v>16.974182</v>
      </c>
      <c r="N45" s="4">
        <f>'N2O 1st'!N58</f>
        <v>1008.576773</v>
      </c>
      <c r="O45" s="4">
        <f>'N2O 1st'!O58</f>
        <v>16.974182</v>
      </c>
      <c r="P45" s="4">
        <f>'N2O 1st'!P58</f>
        <v>-6.264572522</v>
      </c>
      <c r="Q45" s="4">
        <f>'N2O 1st'!Q58</f>
        <v>1060.828992</v>
      </c>
      <c r="R45" s="4">
        <f>'N2O 1st'!R58</f>
        <v>-3.237435252</v>
      </c>
      <c r="S45" s="4">
        <f>'N2O 1st'!S58</f>
        <v>0.752311492</v>
      </c>
      <c r="T45" s="4">
        <f>'N2O 1st'!T58</f>
        <v>0.198867557</v>
      </c>
    </row>
    <row r="46" ht="12.75" customHeight="1">
      <c r="A46" s="4">
        <f>'N2O 1st'!A59</f>
        <v>5</v>
      </c>
      <c r="B46" s="4">
        <f>'N2O 1st'!B59</f>
        <v>3035.962</v>
      </c>
      <c r="C46" s="4">
        <f>'N2O 1st'!C59</f>
        <v>4694.873</v>
      </c>
      <c r="D46" s="4">
        <f>'N2O 1st'!D59</f>
        <v>2210.013</v>
      </c>
      <c r="E46" s="4">
        <f>'N2O 1st'!E59</f>
        <v>2974.635</v>
      </c>
      <c r="F46" s="4">
        <f>'N2O 1st'!F59</f>
        <v>2290.055</v>
      </c>
      <c r="G46" s="4">
        <f>'N2O 1st'!G59</f>
        <v>2129.28</v>
      </c>
      <c r="H46" s="4">
        <f>'N2O 1st'!H59</f>
        <v>1.546419888</v>
      </c>
      <c r="I46" s="4">
        <f>'N2O 1st'!I59</f>
        <v>0.72794479</v>
      </c>
      <c r="J46" s="4">
        <f>'N2O 1st'!J59</f>
        <v>0.015539628</v>
      </c>
      <c r="K46" s="4">
        <f>'N2O 1st'!K59</f>
        <v>0.002055797</v>
      </c>
      <c r="L46" s="4">
        <f>'N2O 1st'!L59</f>
        <v>1008.664129</v>
      </c>
      <c r="M46" s="4">
        <f>'N2O 1st'!M59</f>
        <v>16.95404207</v>
      </c>
      <c r="N46" s="4">
        <f>'N2O 1st'!N59</f>
        <v>1008.664129</v>
      </c>
      <c r="O46" s="4">
        <f>'N2O 1st'!O59</f>
        <v>16.95404207</v>
      </c>
      <c r="P46" s="4">
        <f>'N2O 1st'!P59</f>
        <v>-6.287542575</v>
      </c>
      <c r="Q46" s="4">
        <f>'N2O 1st'!Q59</f>
        <v>1060.921472</v>
      </c>
      <c r="R46" s="4">
        <f>'N2O 1st'!R59</f>
        <v>-3.249323972</v>
      </c>
      <c r="S46" s="4">
        <f>'N2O 1st'!S59</f>
        <v>0.752344999</v>
      </c>
      <c r="T46" s="4">
        <f>'N2O 1st'!T59</f>
        <v>0.198862969</v>
      </c>
    </row>
    <row r="47" ht="12.75" customHeight="1">
      <c r="A47" s="4">
        <f>'N2O 1st'!A60</f>
        <v>6</v>
      </c>
      <c r="B47" s="4">
        <f>'N2O 1st'!B60</f>
        <v>3032.571</v>
      </c>
      <c r="C47" s="4">
        <f>'N2O 1st'!C60</f>
        <v>4689.665</v>
      </c>
      <c r="D47" s="4">
        <f>'N2O 1st'!D60</f>
        <v>2207.548</v>
      </c>
      <c r="E47" s="4">
        <f>'N2O 1st'!E60</f>
        <v>2971.435</v>
      </c>
      <c r="F47" s="4">
        <f>'N2O 1st'!F60</f>
        <v>2287.612</v>
      </c>
      <c r="G47" s="4">
        <f>'N2O 1st'!G60</f>
        <v>2127.018</v>
      </c>
      <c r="H47" s="4">
        <f>'N2O 1st'!H60</f>
        <v>1.54643209</v>
      </c>
      <c r="I47" s="4">
        <f>'N2O 1st'!I60</f>
        <v>0.727946148</v>
      </c>
      <c r="J47" s="4">
        <f>'N2O 1st'!J60</f>
        <v>0.015539965</v>
      </c>
      <c r="K47" s="4">
        <f>'N2O 1st'!K60</f>
        <v>0.002055778</v>
      </c>
      <c r="L47" s="4">
        <f>'N2O 1st'!L60</f>
        <v>1008.707682</v>
      </c>
      <c r="M47" s="4">
        <f>'N2O 1st'!M60</f>
        <v>16.94460655</v>
      </c>
      <c r="N47" s="4">
        <f>'N2O 1st'!N60</f>
        <v>1008.707682</v>
      </c>
      <c r="O47" s="4">
        <f>'N2O 1st'!O60</f>
        <v>16.94460655</v>
      </c>
      <c r="P47" s="4">
        <f>'N2O 1st'!P60</f>
        <v>-6.29838468</v>
      </c>
      <c r="Q47" s="4">
        <f>'N2O 1st'!Q60</f>
        <v>1060.967565</v>
      </c>
      <c r="R47" s="4">
        <f>'N2O 1st'!R60</f>
        <v>-3.254935618</v>
      </c>
      <c r="S47" s="4">
        <f>'N2O 1st'!S60</f>
        <v>0.752361698</v>
      </c>
      <c r="T47" s="4">
        <f>'N2O 1st'!T60</f>
        <v>0.198860804</v>
      </c>
    </row>
    <row r="48" ht="12.75" customHeight="1">
      <c r="A48" s="4">
        <f>'N2O 1st'!A61</f>
        <v>7</v>
      </c>
      <c r="B48" s="4">
        <f>'N2O 1st'!B61</f>
        <v>3029.126</v>
      </c>
      <c r="C48" s="4">
        <f>'N2O 1st'!C61</f>
        <v>4684.402</v>
      </c>
      <c r="D48" s="4">
        <f>'N2O 1st'!D61</f>
        <v>2205.097</v>
      </c>
      <c r="E48" s="4">
        <f>'N2O 1st'!E61</f>
        <v>2968.345</v>
      </c>
      <c r="F48" s="4">
        <f>'N2O 1st'!F61</f>
        <v>2285.271</v>
      </c>
      <c r="G48" s="4">
        <f>'N2O 1st'!G61</f>
        <v>2124.752</v>
      </c>
      <c r="H48" s="4">
        <f>'N2O 1st'!H61</f>
        <v>1.546453456</v>
      </c>
      <c r="I48" s="4">
        <f>'N2O 1st'!I61</f>
        <v>0.727964654</v>
      </c>
      <c r="J48" s="4">
        <f>'N2O 1st'!J61</f>
        <v>0.01553998</v>
      </c>
      <c r="K48" s="4">
        <f>'N2O 1st'!K61</f>
        <v>0.002055842</v>
      </c>
      <c r="L48" s="4">
        <f>'N2O 1st'!L61</f>
        <v>1008.709564</v>
      </c>
      <c r="M48" s="4">
        <f>'N2O 1st'!M61</f>
        <v>16.97643325</v>
      </c>
      <c r="N48" s="4">
        <f>'N2O 1st'!N61</f>
        <v>1008.709564</v>
      </c>
      <c r="O48" s="4">
        <f>'N2O 1st'!O61</f>
        <v>16.97643325</v>
      </c>
      <c r="P48" s="4">
        <f>'N2O 1st'!P61</f>
        <v>-6.266379269</v>
      </c>
      <c r="Q48" s="4">
        <f>'N2O 1st'!Q61</f>
        <v>1060.968688</v>
      </c>
      <c r="R48" s="4">
        <f>'N2O 1st'!R61</f>
        <v>-3.238370374</v>
      </c>
      <c r="S48" s="4">
        <f>'N2O 1st'!S61</f>
        <v>0.752362105</v>
      </c>
      <c r="T48" s="4">
        <f>'N2O 1st'!T61</f>
        <v>0.198867196</v>
      </c>
    </row>
    <row r="49" ht="12.75" customHeight="1">
      <c r="A49" s="4">
        <f>'N2O 1st'!A62</f>
        <v>8</v>
      </c>
      <c r="B49" s="4">
        <f>'N2O 1st'!B62</f>
        <v>3025.65</v>
      </c>
      <c r="C49" s="4">
        <f>'N2O 1st'!C62</f>
        <v>4678.956</v>
      </c>
      <c r="D49" s="4">
        <f>'N2O 1st'!D62</f>
        <v>2202.456</v>
      </c>
      <c r="E49" s="4">
        <f>'N2O 1st'!E62</f>
        <v>2964.76</v>
      </c>
      <c r="F49" s="4">
        <f>'N2O 1st'!F62</f>
        <v>2282.545</v>
      </c>
      <c r="G49" s="4">
        <f>'N2O 1st'!G62</f>
        <v>2122.177</v>
      </c>
      <c r="H49" s="4">
        <f>'N2O 1st'!H62</f>
        <v>1.546430094</v>
      </c>
      <c r="I49" s="4">
        <f>'N2O 1st'!I62</f>
        <v>0.727928298</v>
      </c>
      <c r="J49" s="4">
        <f>'N2O 1st'!J62</f>
        <v>0.015539498</v>
      </c>
      <c r="K49" s="4">
        <f>'N2O 1st'!K62</f>
        <v>0.00205577</v>
      </c>
      <c r="L49" s="4">
        <f>'N2O 1st'!L62</f>
        <v>1008.64729</v>
      </c>
      <c r="M49" s="4">
        <f>'N2O 1st'!M62</f>
        <v>16.94062263</v>
      </c>
      <c r="N49" s="4">
        <f>'N2O 1st'!N62</f>
        <v>1008.64729</v>
      </c>
      <c r="O49" s="4">
        <f>'N2O 1st'!O62</f>
        <v>16.94062263</v>
      </c>
      <c r="P49" s="4">
        <f>'N2O 1st'!P62</f>
        <v>-6.300544999</v>
      </c>
      <c r="Q49" s="4">
        <f>'N2O 1st'!Q62</f>
        <v>1060.904111</v>
      </c>
      <c r="R49" s="4">
        <f>'N2O 1st'!R62</f>
        <v>-3.256053757</v>
      </c>
      <c r="S49" s="4">
        <f>'N2O 1st'!S62</f>
        <v>0.752338709</v>
      </c>
      <c r="T49" s="4">
        <f>'N2O 1st'!T62</f>
        <v>0.198860372</v>
      </c>
    </row>
    <row r="50" ht="12.75" customHeight="1">
      <c r="A50" s="4">
        <f>'N2O 1st'!A63</f>
        <v>9</v>
      </c>
      <c r="B50" s="4">
        <f>'N2O 1st'!B63</f>
        <v>3022.165</v>
      </c>
      <c r="C50" s="4">
        <f>'N2O 1st'!C63</f>
        <v>4673.49</v>
      </c>
      <c r="D50" s="4">
        <f>'N2O 1st'!D63</f>
        <v>2200.12</v>
      </c>
      <c r="E50" s="4">
        <f>'N2O 1st'!E63</f>
        <v>2961.585</v>
      </c>
      <c r="F50" s="4">
        <f>'N2O 1st'!F63</f>
        <v>2280.056</v>
      </c>
      <c r="G50" s="4">
        <f>'N2O 1st'!G63</f>
        <v>2120.089</v>
      </c>
      <c r="H50" s="4">
        <f>'N2O 1st'!H63</f>
        <v>1.546404708</v>
      </c>
      <c r="I50" s="4">
        <f>'N2O 1st'!I63</f>
        <v>0.727994579</v>
      </c>
      <c r="J50" s="4">
        <f>'N2O 1st'!J63</f>
        <v>0.015539278</v>
      </c>
      <c r="K50" s="4">
        <f>'N2O 1st'!K63</f>
        <v>0.002055872</v>
      </c>
      <c r="L50" s="4">
        <f>'N2O 1st'!L63</f>
        <v>1008.618814</v>
      </c>
      <c r="M50" s="4">
        <f>'N2O 1st'!M63</f>
        <v>16.99099095</v>
      </c>
      <c r="N50" s="4">
        <f>'N2O 1st'!N63</f>
        <v>1008.618814</v>
      </c>
      <c r="O50" s="4">
        <f>'N2O 1st'!O63</f>
        <v>16.99099095</v>
      </c>
      <c r="P50" s="4">
        <f>'N2O 1st'!P63</f>
        <v>-6.248928705</v>
      </c>
      <c r="Q50" s="4">
        <f>'N2O 1st'!Q63</f>
        <v>1060.872786</v>
      </c>
      <c r="R50" s="4">
        <f>'N2O 1st'!R63</f>
        <v>-3.229338484</v>
      </c>
      <c r="S50" s="4">
        <f>'N2O 1st'!S63</f>
        <v>0.752327359</v>
      </c>
      <c r="T50" s="4">
        <f>'N2O 1st'!T63</f>
        <v>0.198870681</v>
      </c>
    </row>
    <row r="51" ht="12.75" customHeight="1">
      <c r="A51" s="4">
        <f>'N2O 1st'!A64</f>
        <v>10</v>
      </c>
      <c r="B51" s="4">
        <f>'N2O 1st'!B64</f>
        <v>3018.538</v>
      </c>
      <c r="C51" s="4">
        <f>'N2O 1st'!C64</f>
        <v>4667.868</v>
      </c>
      <c r="D51" s="4">
        <f>'N2O 1st'!D64</f>
        <v>2197.673</v>
      </c>
      <c r="E51" s="4">
        <f>'N2O 1st'!E64</f>
        <v>2958.213</v>
      </c>
      <c r="F51" s="4">
        <f>'N2O 1st'!F64</f>
        <v>2277.476</v>
      </c>
      <c r="G51" s="4">
        <f>'N2O 1st'!G64</f>
        <v>2117.723</v>
      </c>
      <c r="H51" s="4">
        <f>'N2O 1st'!H64</f>
        <v>1.546400177</v>
      </c>
      <c r="I51" s="4">
        <f>'N2O 1st'!I64</f>
        <v>0.72805856</v>
      </c>
      <c r="J51" s="4">
        <f>'N2O 1st'!J64</f>
        <v>0.015539331</v>
      </c>
      <c r="K51" s="4">
        <f>'N2O 1st'!K64</f>
        <v>0.00205594</v>
      </c>
      <c r="L51" s="4">
        <f>'N2O 1st'!L64</f>
        <v>1008.625756</v>
      </c>
      <c r="M51" s="4">
        <f>'N2O 1st'!M64</f>
        <v>17.02474543</v>
      </c>
      <c r="N51" s="4">
        <f>'N2O 1st'!N64</f>
        <v>1008.625756</v>
      </c>
      <c r="O51" s="4">
        <f>'N2O 1st'!O64</f>
        <v>17.02474543</v>
      </c>
      <c r="P51" s="4">
        <f>'N2O 1st'!P64</f>
        <v>-6.215136456</v>
      </c>
      <c r="Q51" s="4">
        <f>'N2O 1st'!Q64</f>
        <v>1060.879182</v>
      </c>
      <c r="R51" s="4">
        <f>'N2O 1st'!R64</f>
        <v>-3.211848844</v>
      </c>
      <c r="S51" s="4">
        <f>'N2O 1st'!S64</f>
        <v>0.752329677</v>
      </c>
      <c r="T51" s="4">
        <f>'N2O 1st'!T64</f>
        <v>0.19887743</v>
      </c>
    </row>
    <row r="52" ht="12.75" customHeight="1">
      <c r="A52" s="4">
        <f>'N2O 1st'!A68</f>
        <v>1</v>
      </c>
      <c r="B52" s="4">
        <f>'N2O 1st'!B68</f>
        <v>3540.749</v>
      </c>
      <c r="C52" s="4">
        <f>'N2O 1st'!C68</f>
        <v>5475.743</v>
      </c>
      <c r="D52" s="4">
        <f>'N2O 1st'!D68</f>
        <v>2576.961</v>
      </c>
      <c r="E52" s="4">
        <f>'N2O 1st'!E68</f>
        <v>3465.476</v>
      </c>
      <c r="F52" s="4">
        <f>'N2O 1st'!F68</f>
        <v>2668.216</v>
      </c>
      <c r="G52" s="4">
        <f>'N2O 1st'!G68</f>
        <v>2480.368</v>
      </c>
      <c r="H52" s="4">
        <f>'N2O 1st'!H68</f>
        <v>1.546492779</v>
      </c>
      <c r="I52" s="4">
        <f>'N2O 1st'!I68</f>
        <v>0.727801028</v>
      </c>
      <c r="J52" s="4">
        <f>'N2O 1st'!J68</f>
        <v>0.015539219</v>
      </c>
      <c r="K52" s="4">
        <f>'N2O 1st'!K68</f>
        <v>0.002055659</v>
      </c>
      <c r="L52" s="4">
        <f>'N2O 1st'!L68</f>
        <v>1008.611184</v>
      </c>
      <c r="M52" s="4">
        <f>'N2O 1st'!M68</f>
        <v>16.88566846</v>
      </c>
      <c r="N52" s="4">
        <f>'N2O 1st'!N68</f>
        <v>1008.611184</v>
      </c>
      <c r="O52" s="4">
        <f>'N2O 1st'!O68</f>
        <v>16.88566846</v>
      </c>
      <c r="P52" s="4">
        <f>'N2O 1st'!P68</f>
        <v>-6.354799544</v>
      </c>
      <c r="Q52" s="4">
        <f>'N2O 1st'!Q68</f>
        <v>1060.867591</v>
      </c>
      <c r="R52" s="4">
        <f>'N2O 1st'!R68</f>
        <v>-3.284135245</v>
      </c>
      <c r="S52" s="4">
        <f>'N2O 1st'!S68</f>
        <v>0.752325477</v>
      </c>
      <c r="T52" s="4">
        <f>'N2O 1st'!T68</f>
        <v>0.198849536</v>
      </c>
    </row>
    <row r="53" ht="12.75" customHeight="1">
      <c r="A53" s="4">
        <f>'N2O 1st'!A69</f>
        <v>2</v>
      </c>
      <c r="B53" s="4">
        <f>'N2O 1st'!B69</f>
        <v>3534.747</v>
      </c>
      <c r="C53" s="4">
        <f>'N2O 1st'!C69</f>
        <v>5466.419</v>
      </c>
      <c r="D53" s="4">
        <f>'N2O 1st'!D69</f>
        <v>2572.719</v>
      </c>
      <c r="E53" s="4">
        <f>'N2O 1st'!E69</f>
        <v>3460.766</v>
      </c>
      <c r="F53" s="4">
        <f>'N2O 1st'!F69</f>
        <v>2664.567</v>
      </c>
      <c r="G53" s="4">
        <f>'N2O 1st'!G69</f>
        <v>2476.923</v>
      </c>
      <c r="H53" s="4">
        <f>'N2O 1st'!H69</f>
        <v>1.54648106</v>
      </c>
      <c r="I53" s="4">
        <f>'N2O 1st'!I69</f>
        <v>0.727836927</v>
      </c>
      <c r="J53" s="4">
        <f>'N2O 1st'!J69</f>
        <v>0.015538949</v>
      </c>
      <c r="K53" s="4">
        <f>'N2O 1st'!K69</f>
        <v>0.002055731</v>
      </c>
      <c r="L53" s="4">
        <f>'N2O 1st'!L69</f>
        <v>1008.576272</v>
      </c>
      <c r="M53" s="4">
        <f>'N2O 1st'!M69</f>
        <v>16.92147943</v>
      </c>
      <c r="N53" s="4">
        <f>'N2O 1st'!N69</f>
        <v>1008.576272</v>
      </c>
      <c r="O53" s="4">
        <f>'N2O 1st'!O69</f>
        <v>16.92147943</v>
      </c>
      <c r="P53" s="4">
        <f>'N2O 1st'!P69</f>
        <v>-6.317651248</v>
      </c>
      <c r="Q53" s="4">
        <f>'N2O 1st'!Q69</f>
        <v>1060.829883</v>
      </c>
      <c r="R53" s="4">
        <f>'N2O 1st'!R69</f>
        <v>-3.264907662</v>
      </c>
      <c r="S53" s="4">
        <f>'N2O 1st'!S69</f>
        <v>0.752311815</v>
      </c>
      <c r="T53" s="4">
        <f>'N2O 1st'!T69</f>
        <v>0.198856956</v>
      </c>
    </row>
    <row r="54" ht="12.75" customHeight="1">
      <c r="A54" s="4">
        <f>'N2O 1st'!A70</f>
        <v>3</v>
      </c>
      <c r="B54" s="4">
        <f>'N2O 1st'!B70</f>
        <v>3530.113</v>
      </c>
      <c r="C54" s="4">
        <f>'N2O 1st'!C70</f>
        <v>5459.285</v>
      </c>
      <c r="D54" s="4">
        <f>'N2O 1st'!D70</f>
        <v>2569.256</v>
      </c>
      <c r="E54" s="4">
        <f>'N2O 1st'!E70</f>
        <v>3455.96</v>
      </c>
      <c r="F54" s="4">
        <f>'N2O 1st'!F70</f>
        <v>2660.86</v>
      </c>
      <c r="G54" s="4">
        <f>'N2O 1st'!G70</f>
        <v>2473.384</v>
      </c>
      <c r="H54" s="4">
        <f>'N2O 1st'!H70</f>
        <v>1.546490227</v>
      </c>
      <c r="I54" s="4">
        <f>'N2O 1st'!I70</f>
        <v>0.727811316</v>
      </c>
      <c r="J54" s="4">
        <f>'N2O 1st'!J70</f>
        <v>0.015539126</v>
      </c>
      <c r="K54" s="4">
        <f>'N2O 1st'!K70</f>
        <v>0.00205573</v>
      </c>
      <c r="L54" s="4">
        <f>'N2O 1st'!L70</f>
        <v>1008.599158</v>
      </c>
      <c r="M54" s="4">
        <f>'N2O 1st'!M70</f>
        <v>16.92111726</v>
      </c>
      <c r="N54" s="4">
        <f>'N2O 1st'!N70</f>
        <v>1008.599158</v>
      </c>
      <c r="O54" s="4">
        <f>'N2O 1st'!O70</f>
        <v>16.92111726</v>
      </c>
      <c r="P54" s="4">
        <f>'N2O 1st'!P70</f>
        <v>-6.318718344</v>
      </c>
      <c r="Q54" s="4">
        <f>'N2O 1st'!Q70</f>
        <v>1060.853979</v>
      </c>
      <c r="R54" s="4">
        <f>'N2O 1st'!R70</f>
        <v>-3.265459975</v>
      </c>
      <c r="S54" s="4">
        <f>'N2O 1st'!S70</f>
        <v>0.752320546</v>
      </c>
      <c r="T54" s="4">
        <f>'N2O 1st'!T70</f>
        <v>0.198856743</v>
      </c>
    </row>
    <row r="55" ht="12.75" customHeight="1">
      <c r="A55" s="4">
        <f>'N2O 1st'!A71</f>
        <v>4</v>
      </c>
      <c r="B55" s="4">
        <f>'N2O 1st'!B71</f>
        <v>3525.006</v>
      </c>
      <c r="C55" s="4">
        <f>'N2O 1st'!C71</f>
        <v>5451.424</v>
      </c>
      <c r="D55" s="4">
        <f>'N2O 1st'!D71</f>
        <v>2565.614</v>
      </c>
      <c r="E55" s="4">
        <f>'N2O 1st'!E71</f>
        <v>3451.539</v>
      </c>
      <c r="F55" s="4">
        <f>'N2O 1st'!F71</f>
        <v>2657.456</v>
      </c>
      <c r="G55" s="4">
        <f>'N2O 1st'!G71</f>
        <v>2470.312</v>
      </c>
      <c r="H55" s="4">
        <f>'N2O 1st'!H71</f>
        <v>1.546500791</v>
      </c>
      <c r="I55" s="4">
        <f>'N2O 1st'!I71</f>
        <v>0.727832622</v>
      </c>
      <c r="J55" s="4">
        <f>'N2O 1st'!J71</f>
        <v>0.015539253</v>
      </c>
      <c r="K55" s="4">
        <f>'N2O 1st'!K71</f>
        <v>0.002055793</v>
      </c>
      <c r="L55" s="4">
        <f>'N2O 1st'!L71</f>
        <v>1008.615661</v>
      </c>
      <c r="M55" s="4">
        <f>'N2O 1st'!M71</f>
        <v>16.95219644</v>
      </c>
      <c r="N55" s="4">
        <f>'N2O 1st'!N71</f>
        <v>1008.615661</v>
      </c>
      <c r="O55" s="4">
        <f>'N2O 1st'!O71</f>
        <v>16.95219644</v>
      </c>
      <c r="P55" s="4">
        <f>'N2O 1st'!P71</f>
        <v>-6.287914678</v>
      </c>
      <c r="Q55" s="4">
        <f>'N2O 1st'!Q71</f>
        <v>1060.870512</v>
      </c>
      <c r="R55" s="4">
        <f>'N2O 1st'!R71</f>
        <v>-3.249516564</v>
      </c>
      <c r="S55" s="4">
        <f>'N2O 1st'!S71</f>
        <v>0.752326535</v>
      </c>
      <c r="T55" s="4">
        <f>'N2O 1st'!T71</f>
        <v>0.198862895</v>
      </c>
    </row>
    <row r="56" ht="12.75" customHeight="1">
      <c r="A56" s="4">
        <f>'N2O 1st'!A72</f>
        <v>5</v>
      </c>
      <c r="B56" s="4">
        <f>'N2O 1st'!B72</f>
        <v>3520.153</v>
      </c>
      <c r="C56" s="4">
        <f>'N2O 1st'!C72</f>
        <v>5443.895</v>
      </c>
      <c r="D56" s="4">
        <f>'N2O 1st'!D72</f>
        <v>2562.251</v>
      </c>
      <c r="E56" s="4">
        <f>'N2O 1st'!E72</f>
        <v>3446.687</v>
      </c>
      <c r="F56" s="4">
        <f>'N2O 1st'!F72</f>
        <v>2653.757</v>
      </c>
      <c r="G56" s="4">
        <f>'N2O 1st'!G72</f>
        <v>2467.04</v>
      </c>
      <c r="H56" s="4">
        <f>'N2O 1st'!H72</f>
        <v>1.546493741</v>
      </c>
      <c r="I56" s="4">
        <f>'N2O 1st'!I72</f>
        <v>0.727880563</v>
      </c>
      <c r="J56" s="4">
        <f>'N2O 1st'!J72</f>
        <v>0.015539073</v>
      </c>
      <c r="K56" s="4">
        <f>'N2O 1st'!K72</f>
        <v>0.002055806</v>
      </c>
      <c r="L56" s="4">
        <f>'N2O 1st'!L72</f>
        <v>1008.592344</v>
      </c>
      <c r="M56" s="4">
        <f>'N2O 1st'!M72</f>
        <v>16.95879531</v>
      </c>
      <c r="N56" s="4">
        <f>'N2O 1st'!N72</f>
        <v>1008.592344</v>
      </c>
      <c r="O56" s="4">
        <f>'N2O 1st'!O72</f>
        <v>16.95879531</v>
      </c>
      <c r="P56" s="4">
        <f>'N2O 1st'!P72</f>
        <v>-6.2805513</v>
      </c>
      <c r="Q56" s="4">
        <f>'N2O 1st'!Q72</f>
        <v>1060.845793</v>
      </c>
      <c r="R56" s="4">
        <f>'N2O 1st'!R72</f>
        <v>-3.24570545</v>
      </c>
      <c r="S56" s="4">
        <f>'N2O 1st'!S72</f>
        <v>0.75231758</v>
      </c>
      <c r="T56" s="4">
        <f>'N2O 1st'!T72</f>
        <v>0.198864365</v>
      </c>
    </row>
    <row r="57" ht="12.75" customHeight="1">
      <c r="A57" s="4">
        <f>'N2O 1st'!A73</f>
        <v>6</v>
      </c>
      <c r="B57" s="4">
        <f>'N2O 1st'!B73</f>
        <v>3515.243</v>
      </c>
      <c r="C57" s="4">
        <f>'N2O 1st'!C73</f>
        <v>5436.366</v>
      </c>
      <c r="D57" s="4">
        <f>'N2O 1st'!D73</f>
        <v>2558.825</v>
      </c>
      <c r="E57" s="4">
        <f>'N2O 1st'!E73</f>
        <v>3442.115</v>
      </c>
      <c r="F57" s="4">
        <f>'N2O 1st'!F73</f>
        <v>2650.216</v>
      </c>
      <c r="G57" s="4">
        <f>'N2O 1st'!G73</f>
        <v>2463.79</v>
      </c>
      <c r="H57" s="4">
        <f>'N2O 1st'!H73</f>
        <v>1.54651213</v>
      </c>
      <c r="I57" s="4">
        <f>'N2O 1st'!I73</f>
        <v>0.72792277</v>
      </c>
      <c r="J57" s="4">
        <f>'N2O 1st'!J73</f>
        <v>0.015539213</v>
      </c>
      <c r="K57" s="4">
        <f>'N2O 1st'!K73</f>
        <v>0.002055833</v>
      </c>
      <c r="L57" s="4">
        <f>'N2O 1st'!L73</f>
        <v>1008.61042</v>
      </c>
      <c r="M57" s="4">
        <f>'N2O 1st'!M73</f>
        <v>16.97185525</v>
      </c>
      <c r="N57" s="4">
        <f>'N2O 1st'!N73</f>
        <v>1008.61042</v>
      </c>
      <c r="O57" s="4">
        <f>'N2O 1st'!O73</f>
        <v>16.97185525</v>
      </c>
      <c r="P57" s="4">
        <f>'N2O 1st'!P73</f>
        <v>-6.267948974</v>
      </c>
      <c r="Q57" s="4">
        <f>'N2O 1st'!Q73</f>
        <v>1060.864466</v>
      </c>
      <c r="R57" s="4">
        <f>'N2O 1st'!R73</f>
        <v>-3.23918281</v>
      </c>
      <c r="S57" s="4">
        <f>'N2O 1st'!S73</f>
        <v>0.752324345</v>
      </c>
      <c r="T57" s="4">
        <f>'N2O 1st'!T73</f>
        <v>0.198866882</v>
      </c>
    </row>
    <row r="58" ht="12.75" customHeight="1">
      <c r="A58" s="4">
        <f>'N2O 1st'!A74</f>
        <v>7</v>
      </c>
      <c r="B58" s="4">
        <f>'N2O 1st'!B74</f>
        <v>3510.445</v>
      </c>
      <c r="C58" s="4">
        <f>'N2O 1st'!C74</f>
        <v>5428.9</v>
      </c>
      <c r="D58" s="4">
        <f>'N2O 1st'!D74</f>
        <v>2555.362</v>
      </c>
      <c r="E58" s="4">
        <f>'N2O 1st'!E74</f>
        <v>3437.564</v>
      </c>
      <c r="F58" s="4">
        <f>'N2O 1st'!F74</f>
        <v>2646.768</v>
      </c>
      <c r="G58" s="4">
        <f>'N2O 1st'!G74</f>
        <v>2460.748</v>
      </c>
      <c r="H58" s="4">
        <f>'N2O 1st'!H74</f>
        <v>1.546499155</v>
      </c>
      <c r="I58" s="4">
        <f>'N2O 1st'!I74</f>
        <v>0.727931172</v>
      </c>
      <c r="J58" s="4">
        <f>'N2O 1st'!J74</f>
        <v>0.015538981</v>
      </c>
      <c r="K58" s="4">
        <f>'N2O 1st'!K74</f>
        <v>0.002055757</v>
      </c>
      <c r="L58" s="4">
        <f>'N2O 1st'!L74</f>
        <v>1008.580471</v>
      </c>
      <c r="M58" s="4">
        <f>'N2O 1st'!M74</f>
        <v>16.93454547</v>
      </c>
      <c r="N58" s="4">
        <f>'N2O 1st'!N74</f>
        <v>1008.580471</v>
      </c>
      <c r="O58" s="4">
        <f>'N2O 1st'!O74</f>
        <v>16.93454547</v>
      </c>
      <c r="P58" s="4">
        <f>'N2O 1st'!P74</f>
        <v>-6.304616975</v>
      </c>
      <c r="Q58" s="4">
        <f>'N2O 1st'!Q74</f>
        <v>1060.83395</v>
      </c>
      <c r="R58" s="4">
        <f>'N2O 1st'!R74</f>
        <v>-3.258161336</v>
      </c>
      <c r="S58" s="4">
        <f>'N2O 1st'!S74</f>
        <v>0.752313289</v>
      </c>
      <c r="T58" s="4">
        <f>'N2O 1st'!T74</f>
        <v>0.198859559</v>
      </c>
    </row>
    <row r="59" ht="12.75" customHeight="1">
      <c r="A59" s="4">
        <f>'N2O 1st'!A75</f>
        <v>8</v>
      </c>
      <c r="B59" s="4">
        <f>'N2O 1st'!B75</f>
        <v>3505.61</v>
      </c>
      <c r="C59" s="4">
        <f>'N2O 1st'!C75</f>
        <v>5421.509</v>
      </c>
      <c r="D59" s="4">
        <f>'N2O 1st'!D75</f>
        <v>2551.905</v>
      </c>
      <c r="E59" s="4">
        <f>'N2O 1st'!E75</f>
        <v>3433.394</v>
      </c>
      <c r="F59" s="4">
        <f>'N2O 1st'!F75</f>
        <v>2643.53</v>
      </c>
      <c r="G59" s="4">
        <f>'N2O 1st'!G75</f>
        <v>2457.616</v>
      </c>
      <c r="H59" s="4">
        <f>'N2O 1st'!H75</f>
        <v>1.54652376</v>
      </c>
      <c r="I59" s="4">
        <f>'N2O 1st'!I75</f>
        <v>0.727948858</v>
      </c>
      <c r="J59" s="4">
        <f>'N2O 1st'!J75</f>
        <v>0.015539142</v>
      </c>
      <c r="K59" s="4">
        <f>'N2O 1st'!K75</f>
        <v>0.002055779</v>
      </c>
      <c r="L59" s="4">
        <f>'N2O 1st'!L75</f>
        <v>1008.601237</v>
      </c>
      <c r="M59" s="4">
        <f>'N2O 1st'!M75</f>
        <v>16.94506498</v>
      </c>
      <c r="N59" s="4">
        <f>'N2O 1st'!N75</f>
        <v>1008.601237</v>
      </c>
      <c r="O59" s="4">
        <f>'N2O 1st'!O75</f>
        <v>16.94506498</v>
      </c>
      <c r="P59" s="4">
        <f>'N2O 1st'!P75</f>
        <v>-6.294656527</v>
      </c>
      <c r="Q59" s="4">
        <f>'N2O 1st'!Q75</f>
        <v>1060.855523</v>
      </c>
      <c r="R59" s="4">
        <f>'N2O 1st'!R75</f>
        <v>-3.253006</v>
      </c>
      <c r="S59" s="4">
        <f>'N2O 1st'!S75</f>
        <v>0.752321105</v>
      </c>
      <c r="T59" s="4">
        <f>'N2O 1st'!T75</f>
        <v>0.198861548</v>
      </c>
    </row>
    <row r="60" ht="12.75" customHeight="1">
      <c r="A60" s="4">
        <f>'N2O 1st'!A76</f>
        <v>9</v>
      </c>
      <c r="B60" s="4">
        <f>'N2O 1st'!B76</f>
        <v>3500.983</v>
      </c>
      <c r="C60" s="4">
        <f>'N2O 1st'!C76</f>
        <v>5414.319</v>
      </c>
      <c r="D60" s="4">
        <f>'N2O 1st'!D76</f>
        <v>2548.561</v>
      </c>
      <c r="E60" s="4">
        <f>'N2O 1st'!E76</f>
        <v>3428.952</v>
      </c>
      <c r="F60" s="4">
        <f>'N2O 1st'!F76</f>
        <v>2640.02</v>
      </c>
      <c r="G60" s="4">
        <f>'N2O 1st'!G76</f>
        <v>2454.589</v>
      </c>
      <c r="H60" s="4">
        <f>'N2O 1st'!H76</f>
        <v>1.546513712</v>
      </c>
      <c r="I60" s="4">
        <f>'N2O 1st'!I76</f>
        <v>0.727955764</v>
      </c>
      <c r="J60" s="4">
        <f>'N2O 1st'!J76</f>
        <v>0.015539386</v>
      </c>
      <c r="K60" s="4">
        <f>'N2O 1st'!K76</f>
        <v>0.002055796</v>
      </c>
      <c r="L60" s="4">
        <f>'N2O 1st'!L76</f>
        <v>1008.632777</v>
      </c>
      <c r="M60" s="4">
        <f>'N2O 1st'!M76</f>
        <v>16.95339505</v>
      </c>
      <c r="N60" s="4">
        <f>'N2O 1st'!N76</f>
        <v>1008.632777</v>
      </c>
      <c r="O60" s="4">
        <f>'N2O 1st'!O76</f>
        <v>16.95339505</v>
      </c>
      <c r="P60" s="4">
        <f>'N2O 1st'!P76</f>
        <v>-6.287232364</v>
      </c>
      <c r="Q60" s="4">
        <f>'N2O 1st'!Q76</f>
        <v>1060.888493</v>
      </c>
      <c r="R60" s="4">
        <f>'N2O 1st'!R76</f>
        <v>-3.249163413</v>
      </c>
      <c r="S60" s="4">
        <f>'N2O 1st'!S76</f>
        <v>0.75233305</v>
      </c>
      <c r="T60" s="4">
        <f>'N2O 1st'!T76</f>
        <v>0.198863031</v>
      </c>
    </row>
    <row r="61" ht="12.75" customHeight="1">
      <c r="A61" s="4">
        <f>'N2O 1st'!A77</f>
        <v>10</v>
      </c>
      <c r="B61" s="4">
        <f>'N2O 1st'!B77</f>
        <v>3496.32</v>
      </c>
      <c r="C61" s="4">
        <f>'N2O 1st'!C77</f>
        <v>5406.978</v>
      </c>
      <c r="D61" s="4">
        <f>'N2O 1st'!D77</f>
        <v>2545.229</v>
      </c>
      <c r="E61" s="4">
        <f>'N2O 1st'!E77</f>
        <v>3424.289</v>
      </c>
      <c r="F61" s="4">
        <f>'N2O 1st'!F77</f>
        <v>2636.516</v>
      </c>
      <c r="G61" s="4">
        <f>'N2O 1st'!G77</f>
        <v>2451.384</v>
      </c>
      <c r="H61" s="4">
        <f>'N2O 1st'!H77</f>
        <v>1.546476735</v>
      </c>
      <c r="I61" s="4">
        <f>'N2O 1st'!I77</f>
        <v>0.727973633</v>
      </c>
      <c r="J61" s="4">
        <f>'N2O 1st'!J77</f>
        <v>0.015539026</v>
      </c>
      <c r="K61" s="4">
        <f>'N2O 1st'!K77</f>
        <v>0.002055727</v>
      </c>
      <c r="L61" s="4">
        <f>'N2O 1st'!L77</f>
        <v>1008.586321</v>
      </c>
      <c r="M61" s="4">
        <f>'N2O 1st'!M77</f>
        <v>16.91925661</v>
      </c>
      <c r="N61" s="4">
        <f>'N2O 1st'!N77</f>
        <v>1008.586321</v>
      </c>
      <c r="O61" s="4">
        <f>'N2O 1st'!O77</f>
        <v>16.91925661</v>
      </c>
      <c r="P61" s="4">
        <f>'N2O 1st'!P77</f>
        <v>-6.320198935</v>
      </c>
      <c r="Q61" s="4">
        <f>'N2O 1st'!Q77</f>
        <v>1060.840519</v>
      </c>
      <c r="R61" s="4">
        <f>'N2O 1st'!R77</f>
        <v>-3.266226308</v>
      </c>
      <c r="S61" s="4">
        <f>'N2O 1st'!S77</f>
        <v>0.752315669</v>
      </c>
      <c r="T61" s="4">
        <f>'N2O 1st'!T77</f>
        <v>0.198856447</v>
      </c>
    </row>
    <row r="62" ht="12.75" customHeight="1">
      <c r="A62" s="4">
        <f>'N2O 1st'!A81</f>
        <v>1</v>
      </c>
      <c r="B62" s="4">
        <f>'N2O 1st'!B81</f>
        <v>4040.583</v>
      </c>
      <c r="C62" s="4">
        <f>'N2O 1st'!C81</f>
        <v>6249.014</v>
      </c>
      <c r="D62" s="4">
        <f>'N2O 1st'!D81</f>
        <v>2940.034</v>
      </c>
      <c r="E62" s="4">
        <f>'N2O 1st'!E81</f>
        <v>3973.458</v>
      </c>
      <c r="F62" s="4">
        <f>'N2O 1st'!F81</f>
        <v>3059.522</v>
      </c>
      <c r="G62" s="4">
        <f>'N2O 1st'!G81</f>
        <v>2843.082</v>
      </c>
      <c r="H62" s="4">
        <f>'N2O 1st'!H81</f>
        <v>1.546562317</v>
      </c>
      <c r="I62" s="4">
        <f>'N2O 1st'!I81</f>
        <v>0.727626029</v>
      </c>
      <c r="J62" s="4">
        <f>'N2O 1st'!J81</f>
        <v>0.015538995</v>
      </c>
      <c r="K62" s="4">
        <f>'N2O 1st'!K81</f>
        <v>0.002055775</v>
      </c>
      <c r="L62" s="4">
        <f>'N2O 1st'!L81</f>
        <v>1008.582282</v>
      </c>
      <c r="M62" s="4">
        <f>'N2O 1st'!M81</f>
        <v>16.94322426</v>
      </c>
      <c r="N62" s="4">
        <f>'N2O 1st'!N81</f>
        <v>1008.582282</v>
      </c>
      <c r="O62" s="4">
        <f>'N2O 1st'!O81</f>
        <v>16.94322426</v>
      </c>
      <c r="P62" s="4">
        <f>'N2O 1st'!P81</f>
        <v>-6.295929288</v>
      </c>
      <c r="Q62" s="4">
        <f>'N2O 1st'!Q81</f>
        <v>1060.835623</v>
      </c>
      <c r="R62" s="4">
        <f>'N2O 1st'!R81</f>
        <v>-3.253664755</v>
      </c>
      <c r="S62" s="4">
        <f>'N2O 1st'!S81</f>
        <v>0.752313895</v>
      </c>
      <c r="T62" s="4">
        <f>'N2O 1st'!T81</f>
        <v>0.198861294</v>
      </c>
    </row>
    <row r="63" ht="12.75" customHeight="1">
      <c r="A63" s="4">
        <f>'N2O 1st'!A82</f>
        <v>2</v>
      </c>
      <c r="B63" s="4">
        <f>'N2O 1st'!B82</f>
        <v>4033.581</v>
      </c>
      <c r="C63" s="4">
        <f>'N2O 1st'!C82</f>
        <v>6238.141</v>
      </c>
      <c r="D63" s="4">
        <f>'N2O 1st'!D82</f>
        <v>2935.074</v>
      </c>
      <c r="E63" s="4">
        <f>'N2O 1st'!E82</f>
        <v>3967.243</v>
      </c>
      <c r="F63" s="4">
        <f>'N2O 1st'!F82</f>
        <v>3054.744</v>
      </c>
      <c r="G63" s="4">
        <f>'N2O 1st'!G82</f>
        <v>2838.709</v>
      </c>
      <c r="H63" s="4">
        <f>'N2O 1st'!H82</f>
        <v>1.546551411</v>
      </c>
      <c r="I63" s="4">
        <f>'N2O 1st'!I82</f>
        <v>0.727659482</v>
      </c>
      <c r="J63" s="4">
        <f>'N2O 1st'!J82</f>
        <v>0.01553861</v>
      </c>
      <c r="K63" s="4">
        <f>'N2O 1st'!K82</f>
        <v>0.002055799</v>
      </c>
      <c r="L63" s="4">
        <f>'N2O 1st'!L82</f>
        <v>1008.532466</v>
      </c>
      <c r="M63" s="4">
        <f>'N2O 1st'!M82</f>
        <v>16.95512368</v>
      </c>
      <c r="N63" s="4">
        <f>'N2O 1st'!N82</f>
        <v>1008.532466</v>
      </c>
      <c r="O63" s="4">
        <f>'N2O 1st'!O82</f>
        <v>16.95512368</v>
      </c>
      <c r="P63" s="4">
        <f>'N2O 1st'!P82</f>
        <v>-6.2824129</v>
      </c>
      <c r="Q63" s="4">
        <f>'N2O 1st'!Q82</f>
        <v>1060.782873</v>
      </c>
      <c r="R63" s="4">
        <f>'N2O 1st'!R82</f>
        <v>-3.24666897</v>
      </c>
      <c r="S63" s="4">
        <f>'N2O 1st'!S82</f>
        <v>0.752294783</v>
      </c>
      <c r="T63" s="4">
        <f>'N2O 1st'!T82</f>
        <v>0.198863994</v>
      </c>
    </row>
    <row r="64" ht="12.75" customHeight="1">
      <c r="A64" s="4">
        <f>'N2O 1st'!A83</f>
        <v>3</v>
      </c>
      <c r="B64" s="4">
        <f>'N2O 1st'!B83</f>
        <v>4026.939</v>
      </c>
      <c r="C64" s="4">
        <f>'N2O 1st'!C83</f>
        <v>6227.851</v>
      </c>
      <c r="D64" s="4">
        <f>'N2O 1st'!D83</f>
        <v>2930.321</v>
      </c>
      <c r="E64" s="4">
        <f>'N2O 1st'!E83</f>
        <v>3960.881</v>
      </c>
      <c r="F64" s="4">
        <f>'N2O 1st'!F83</f>
        <v>3049.8</v>
      </c>
      <c r="G64" s="4">
        <f>'N2O 1st'!G83</f>
        <v>2834.242</v>
      </c>
      <c r="H64" s="4">
        <f>'N2O 1st'!H83</f>
        <v>1.546547227</v>
      </c>
      <c r="I64" s="4">
        <f>'N2O 1st'!I83</f>
        <v>0.727679561</v>
      </c>
      <c r="J64" s="4">
        <f>'N2O 1st'!J83</f>
        <v>0.015538662</v>
      </c>
      <c r="K64" s="4">
        <f>'N2O 1st'!K83</f>
        <v>0.002055798</v>
      </c>
      <c r="L64" s="4">
        <f>'N2O 1st'!L83</f>
        <v>1008.539229</v>
      </c>
      <c r="M64" s="4">
        <f>'N2O 1st'!M83</f>
        <v>16.95465991</v>
      </c>
      <c r="N64" s="4">
        <f>'N2O 1st'!N83</f>
        <v>1008.539229</v>
      </c>
      <c r="O64" s="4">
        <f>'N2O 1st'!O83</f>
        <v>16.95465991</v>
      </c>
      <c r="P64" s="4">
        <f>'N2O 1st'!P83</f>
        <v>-6.283087627</v>
      </c>
      <c r="Q64" s="4">
        <f>'N2O 1st'!Q83</f>
        <v>1060.790003</v>
      </c>
      <c r="R64" s="4">
        <f>'N2O 1st'!R83</f>
        <v>-3.247018193</v>
      </c>
      <c r="S64" s="4">
        <f>'N2O 1st'!S83</f>
        <v>0.752297367</v>
      </c>
      <c r="T64" s="4">
        <f>'N2O 1st'!T83</f>
        <v>0.198863859</v>
      </c>
    </row>
    <row r="65" ht="12.75" customHeight="1">
      <c r="A65" s="4">
        <f>'N2O 1st'!A84</f>
        <v>4</v>
      </c>
      <c r="B65" s="4">
        <f>'N2O 1st'!B84</f>
        <v>4020.368</v>
      </c>
      <c r="C65" s="4">
        <f>'N2O 1st'!C84</f>
        <v>6217.631</v>
      </c>
      <c r="D65" s="4">
        <f>'N2O 1st'!D84</f>
        <v>2925.468</v>
      </c>
      <c r="E65" s="4">
        <f>'N2O 1st'!E84</f>
        <v>3954.548</v>
      </c>
      <c r="F65" s="4">
        <f>'N2O 1st'!F84</f>
        <v>3045.001</v>
      </c>
      <c r="G65" s="4">
        <f>'N2O 1st'!G84</f>
        <v>2829.859</v>
      </c>
      <c r="H65" s="4">
        <f>'N2O 1st'!H84</f>
        <v>1.546532703</v>
      </c>
      <c r="I65" s="4">
        <f>'N2O 1st'!I84</f>
        <v>0.727661677</v>
      </c>
      <c r="J65" s="4">
        <f>'N2O 1st'!J84</f>
        <v>0.015538435</v>
      </c>
      <c r="K65" s="4">
        <f>'N2O 1st'!K84</f>
        <v>0.002055663</v>
      </c>
      <c r="L65" s="4">
        <f>'N2O 1st'!L84</f>
        <v>1008.509919</v>
      </c>
      <c r="M65" s="4">
        <f>'N2O 1st'!M84</f>
        <v>16.88760358</v>
      </c>
      <c r="N65" s="4">
        <f>'N2O 1st'!N84</f>
        <v>1008.509919</v>
      </c>
      <c r="O65" s="4">
        <f>'N2O 1st'!O84</f>
        <v>16.88760358</v>
      </c>
      <c r="P65" s="4">
        <f>'N2O 1st'!P84</f>
        <v>-6.349742814</v>
      </c>
      <c r="Q65" s="4">
        <f>'N2O 1st'!Q84</f>
        <v>1060.760961</v>
      </c>
      <c r="R65" s="4">
        <f>'N2O 1st'!R84</f>
        <v>-3.281517912</v>
      </c>
      <c r="S65" s="4">
        <f>'N2O 1st'!S84</f>
        <v>0.752286845</v>
      </c>
      <c r="T65" s="4">
        <f>'N2O 1st'!T84</f>
        <v>0.198850546</v>
      </c>
    </row>
    <row r="66" ht="12.75" customHeight="1">
      <c r="A66" s="4">
        <f>'N2O 1st'!A85</f>
        <v>5</v>
      </c>
      <c r="B66" s="4">
        <f>'N2O 1st'!B85</f>
        <v>4013.663</v>
      </c>
      <c r="C66" s="4">
        <f>'N2O 1st'!C85</f>
        <v>6207.354</v>
      </c>
      <c r="D66" s="4">
        <f>'N2O 1st'!D85</f>
        <v>2920.703</v>
      </c>
      <c r="E66" s="4">
        <f>'N2O 1st'!E85</f>
        <v>3948.307</v>
      </c>
      <c r="F66" s="4">
        <f>'N2O 1st'!F85</f>
        <v>3040.226</v>
      </c>
      <c r="G66" s="4">
        <f>'N2O 1st'!G85</f>
        <v>2825.536</v>
      </c>
      <c r="H66" s="4">
        <f>'N2O 1st'!H85</f>
        <v>1.546555773</v>
      </c>
      <c r="I66" s="4">
        <f>'N2O 1st'!I85</f>
        <v>0.727690073</v>
      </c>
      <c r="J66" s="4">
        <f>'N2O 1st'!J85</f>
        <v>0.015538394</v>
      </c>
      <c r="K66" s="4">
        <f>'N2O 1st'!K85</f>
        <v>0.002055637</v>
      </c>
      <c r="L66" s="4">
        <f>'N2O 1st'!L85</f>
        <v>1008.504558</v>
      </c>
      <c r="M66" s="4">
        <f>'N2O 1st'!M85</f>
        <v>16.87479436</v>
      </c>
      <c r="N66" s="4">
        <f>'N2O 1st'!N85</f>
        <v>1008.504558</v>
      </c>
      <c r="O66" s="4">
        <f>'N2O 1st'!O85</f>
        <v>16.87479436</v>
      </c>
      <c r="P66" s="4">
        <f>'N2O 1st'!P85</f>
        <v>-6.362482698</v>
      </c>
      <c r="Q66" s="4">
        <f>'N2O 1st'!Q85</f>
        <v>1060.755664</v>
      </c>
      <c r="R66" s="4">
        <f>'N2O 1st'!R85</f>
        <v>-3.288112012</v>
      </c>
      <c r="S66" s="4">
        <f>'N2O 1st'!S85</f>
        <v>0.752284925</v>
      </c>
      <c r="T66" s="4">
        <f>'N2O 1st'!T85</f>
        <v>0.198848002</v>
      </c>
    </row>
    <row r="67" ht="12.75" customHeight="1">
      <c r="A67" s="4">
        <f>'N2O 1st'!A86</f>
        <v>6</v>
      </c>
      <c r="B67" s="4">
        <f>'N2O 1st'!B86</f>
        <v>4006.803</v>
      </c>
      <c r="C67" s="4">
        <f>'N2O 1st'!C86</f>
        <v>6196.907</v>
      </c>
      <c r="D67" s="4">
        <f>'N2O 1st'!D86</f>
        <v>2916.148</v>
      </c>
      <c r="E67" s="4">
        <f>'N2O 1st'!E86</f>
        <v>3942.037</v>
      </c>
      <c r="F67" s="4">
        <f>'N2O 1st'!F86</f>
        <v>3035.335</v>
      </c>
      <c r="G67" s="4">
        <f>'N2O 1st'!G86</f>
        <v>2821.157</v>
      </c>
      <c r="H67" s="4">
        <f>'N2O 1st'!H86</f>
        <v>1.546596313</v>
      </c>
      <c r="I67" s="4">
        <f>'N2O 1st'!I86</f>
        <v>0.727799049</v>
      </c>
      <c r="J67" s="4">
        <f>'N2O 1st'!J86</f>
        <v>0.015538884</v>
      </c>
      <c r="K67" s="4">
        <f>'N2O 1st'!K86</f>
        <v>0.002055853</v>
      </c>
      <c r="L67" s="4">
        <f>'N2O 1st'!L86</f>
        <v>1008.56792</v>
      </c>
      <c r="M67" s="4">
        <f>'N2O 1st'!M86</f>
        <v>16.98197112</v>
      </c>
      <c r="N67" s="4">
        <f>'N2O 1st'!N86</f>
        <v>1008.56792</v>
      </c>
      <c r="O67" s="4">
        <f>'N2O 1st'!O86</f>
        <v>16.98197112</v>
      </c>
      <c r="P67" s="4">
        <f>'N2O 1st'!P86</f>
        <v>-6.256453873</v>
      </c>
      <c r="Q67" s="4">
        <f>'N2O 1st'!Q86</f>
        <v>1060.819464</v>
      </c>
      <c r="R67" s="4">
        <f>'N2O 1st'!R86</f>
        <v>-3.233233276</v>
      </c>
      <c r="S67" s="4">
        <f>'N2O 1st'!S86</f>
        <v>0.752308041</v>
      </c>
      <c r="T67" s="4">
        <f>'N2O 1st'!T86</f>
        <v>0.198869178</v>
      </c>
    </row>
    <row r="68" ht="12.75" customHeight="1">
      <c r="A68" s="4">
        <f>'N2O 1st'!A87</f>
        <v>7</v>
      </c>
      <c r="B68" s="4">
        <f>'N2O 1st'!B87</f>
        <v>4000.203</v>
      </c>
      <c r="C68" s="4">
        <f>'N2O 1st'!C87</f>
        <v>6186.511</v>
      </c>
      <c r="D68" s="4">
        <f>'N2O 1st'!D87</f>
        <v>2911.474</v>
      </c>
      <c r="E68" s="4">
        <f>'N2O 1st'!E87</f>
        <v>3935.746</v>
      </c>
      <c r="F68" s="4">
        <f>'N2O 1st'!F87</f>
        <v>3030.504</v>
      </c>
      <c r="G68" s="4">
        <f>'N2O 1st'!G87</f>
        <v>2816.803</v>
      </c>
      <c r="H68" s="4">
        <f>'N2O 1st'!H87</f>
        <v>1.54654926</v>
      </c>
      <c r="I68" s="4">
        <f>'N2O 1st'!I87</f>
        <v>0.727831492</v>
      </c>
      <c r="J68" s="4">
        <f>'N2O 1st'!J87</f>
        <v>0.015538538</v>
      </c>
      <c r="K68" s="4">
        <f>'N2O 1st'!K87</f>
        <v>0.002055852</v>
      </c>
      <c r="L68" s="4">
        <f>'N2O 1st'!L87</f>
        <v>1008.523248</v>
      </c>
      <c r="M68" s="4">
        <f>'N2O 1st'!M87</f>
        <v>16.98120662</v>
      </c>
      <c r="N68" s="4">
        <f>'N2O 1st'!N87</f>
        <v>1008.523248</v>
      </c>
      <c r="O68" s="4">
        <f>'N2O 1st'!O87</f>
        <v>16.98120662</v>
      </c>
      <c r="P68" s="4">
        <f>'N2O 1st'!P87</f>
        <v>-6.255853333</v>
      </c>
      <c r="Q68" s="4">
        <f>'N2O 1st'!Q87</f>
        <v>1060.772469</v>
      </c>
      <c r="R68" s="4">
        <f>'N2O 1st'!R87</f>
        <v>-3.232922455</v>
      </c>
      <c r="S68" s="4">
        <f>'N2O 1st'!S87</f>
        <v>0.752291014</v>
      </c>
      <c r="T68" s="4">
        <f>'N2O 1st'!T87</f>
        <v>0.198869298</v>
      </c>
    </row>
    <row r="69" ht="12.75" customHeight="1">
      <c r="A69" s="4">
        <f>'N2O 1st'!A88</f>
        <v>8</v>
      </c>
      <c r="B69" s="4">
        <f>'N2O 1st'!B88</f>
        <v>3993.661</v>
      </c>
      <c r="C69" s="4">
        <f>'N2O 1st'!C88</f>
        <v>6176.491</v>
      </c>
      <c r="D69" s="4">
        <f>'N2O 1st'!D88</f>
        <v>2906.724</v>
      </c>
      <c r="E69" s="4">
        <f>'N2O 1st'!E88</f>
        <v>3929.535</v>
      </c>
      <c r="F69" s="4">
        <f>'N2O 1st'!F88</f>
        <v>3025.67</v>
      </c>
      <c r="G69" s="4">
        <f>'N2O 1st'!G88</f>
        <v>2812.47</v>
      </c>
      <c r="H69" s="4">
        <f>'N2O 1st'!H88</f>
        <v>1.546573731</v>
      </c>
      <c r="I69" s="4">
        <f>'N2O 1st'!I88</f>
        <v>0.727834413</v>
      </c>
      <c r="J69" s="4">
        <f>'N2O 1st'!J88</f>
        <v>0.015538884</v>
      </c>
      <c r="K69" s="4">
        <f>'N2O 1st'!K88</f>
        <v>0.002055765</v>
      </c>
      <c r="L69" s="4">
        <f>'N2O 1st'!L88</f>
        <v>1008.567967</v>
      </c>
      <c r="M69" s="4">
        <f>'N2O 1st'!M88</f>
        <v>16.93814634</v>
      </c>
      <c r="N69" s="4">
        <f>'N2O 1st'!N88</f>
        <v>1008.567967</v>
      </c>
      <c r="O69" s="4">
        <f>'N2O 1st'!O88</f>
        <v>16.93814634</v>
      </c>
      <c r="P69" s="4">
        <f>'N2O 1st'!P88</f>
        <v>-6.300605674</v>
      </c>
      <c r="Q69" s="4">
        <f>'N2O 1st'!Q88</f>
        <v>1060.820693</v>
      </c>
      <c r="R69" s="4">
        <f>'N2O 1st'!R88</f>
        <v>-3.256085161</v>
      </c>
      <c r="S69" s="4">
        <f>'N2O 1st'!S88</f>
        <v>0.752308486</v>
      </c>
      <c r="T69" s="4">
        <f>'N2O 1st'!T88</f>
        <v>0.19886036</v>
      </c>
    </row>
    <row r="70" ht="12.75" customHeight="1">
      <c r="A70" s="4">
        <f>'N2O 1st'!A89</f>
        <v>9</v>
      </c>
      <c r="B70" s="4">
        <f>'N2O 1st'!B89</f>
        <v>3987.257</v>
      </c>
      <c r="C70" s="4">
        <f>'N2O 1st'!C89</f>
        <v>6166.521</v>
      </c>
      <c r="D70" s="4">
        <f>'N2O 1st'!D89</f>
        <v>2902.078</v>
      </c>
      <c r="E70" s="4">
        <f>'N2O 1st'!E89</f>
        <v>3923.595</v>
      </c>
      <c r="F70" s="4">
        <f>'N2O 1st'!F89</f>
        <v>3021.178</v>
      </c>
      <c r="G70" s="4">
        <f>'N2O 1st'!G89</f>
        <v>2808.279</v>
      </c>
      <c r="H70" s="4">
        <f>'N2O 1st'!H89</f>
        <v>1.546557162</v>
      </c>
      <c r="I70" s="4">
        <f>'N2O 1st'!I89</f>
        <v>0.727838087</v>
      </c>
      <c r="J70" s="4">
        <f>'N2O 1st'!J89</f>
        <v>0.015538642</v>
      </c>
      <c r="K70" s="4">
        <f>'N2O 1st'!K89</f>
        <v>0.002055712</v>
      </c>
      <c r="L70" s="4">
        <f>'N2O 1st'!L89</f>
        <v>1008.536659</v>
      </c>
      <c r="M70" s="4">
        <f>'N2O 1st'!M89</f>
        <v>16.91196009</v>
      </c>
      <c r="N70" s="4">
        <f>'N2O 1st'!N89</f>
        <v>1008.536659</v>
      </c>
      <c r="O70" s="4">
        <f>'N2O 1st'!O89</f>
        <v>16.91196009</v>
      </c>
      <c r="P70" s="4">
        <f>'N2O 1st'!P89</f>
        <v>-6.326025832</v>
      </c>
      <c r="Q70" s="4">
        <f>'N2O 1st'!Q89</f>
        <v>1060.788449</v>
      </c>
      <c r="R70" s="4">
        <f>'N2O 1st'!R89</f>
        <v>-3.269242232</v>
      </c>
      <c r="S70" s="4">
        <f>'N2O 1st'!S89</f>
        <v>0.752296803</v>
      </c>
      <c r="T70" s="4">
        <f>'N2O 1st'!T89</f>
        <v>0.198855283</v>
      </c>
    </row>
    <row r="71" ht="12.75" customHeight="1">
      <c r="A71" s="4">
        <f>'N2O 1st'!A90</f>
        <v>10</v>
      </c>
      <c r="B71" s="4">
        <f>'N2O 1st'!B90</f>
        <v>3980.615</v>
      </c>
      <c r="C71" s="4">
        <f>'N2O 1st'!C90</f>
        <v>6156.213</v>
      </c>
      <c r="D71" s="4">
        <f>'N2O 1st'!D90</f>
        <v>2897.52</v>
      </c>
      <c r="E71" s="4">
        <f>'N2O 1st'!E90</f>
        <v>3917.137</v>
      </c>
      <c r="F71" s="4">
        <f>'N2O 1st'!F90</f>
        <v>3016.196</v>
      </c>
      <c r="G71" s="4">
        <f>'N2O 1st'!G90</f>
        <v>2803.674</v>
      </c>
      <c r="H71" s="4">
        <f>'N2O 1st'!H90</f>
        <v>1.546548218</v>
      </c>
      <c r="I71" s="4">
        <f>'N2O 1st'!I90</f>
        <v>0.727907603</v>
      </c>
      <c r="J71" s="4">
        <f>'N2O 1st'!J90</f>
        <v>0.015538367</v>
      </c>
      <c r="K71" s="4">
        <f>'N2O 1st'!K90</f>
        <v>0.00205588</v>
      </c>
      <c r="L71" s="4">
        <f>'N2O 1st'!L90</f>
        <v>1008.501047</v>
      </c>
      <c r="M71" s="4">
        <f>'N2O 1st'!M90</f>
        <v>16.99511271</v>
      </c>
      <c r="N71" s="4">
        <f>'N2O 1st'!N90</f>
        <v>1008.501047</v>
      </c>
      <c r="O71" s="4">
        <f>'N2O 1st'!O90</f>
        <v>16.99511271</v>
      </c>
      <c r="P71" s="4">
        <f>'N2O 1st'!P90</f>
        <v>-6.241162747</v>
      </c>
      <c r="Q71" s="4">
        <f>'N2O 1st'!Q90</f>
        <v>1060.748729</v>
      </c>
      <c r="R71" s="4">
        <f>'N2O 1st'!R90</f>
        <v>-3.225319081</v>
      </c>
      <c r="S71" s="4">
        <f>'N2O 1st'!S90</f>
        <v>0.752282413</v>
      </c>
      <c r="T71" s="4">
        <f>'N2O 1st'!T90</f>
        <v>0.198872232</v>
      </c>
    </row>
    <row r="72" ht="12.75" customHeight="1">
      <c r="A72" s="4">
        <f>'N2O 1st'!A94</f>
        <v>1</v>
      </c>
      <c r="B72" s="4">
        <f>'N2O 1st'!B94</f>
        <v>4496.974</v>
      </c>
      <c r="C72" s="4">
        <f>'N2O 1st'!C94</f>
        <v>6952.642</v>
      </c>
      <c r="D72" s="4">
        <f>'N2O 1st'!D94</f>
        <v>3263.861</v>
      </c>
      <c r="E72" s="4">
        <f>'N2O 1st'!E94</f>
        <v>4454.242</v>
      </c>
      <c r="F72" s="4">
        <f>'N2O 1st'!F94</f>
        <v>3428.67</v>
      </c>
      <c r="G72" s="4">
        <f>'N2O 1st'!G94</f>
        <v>3178.898</v>
      </c>
      <c r="H72" s="4">
        <f>'N2O 1st'!H94</f>
        <v>1.546071314</v>
      </c>
      <c r="I72" s="4">
        <f>'N2O 1st'!I94</f>
        <v>0.725790421</v>
      </c>
      <c r="J72" s="4">
        <f>'N2O 1st'!J94</f>
        <v>0.015538319</v>
      </c>
      <c r="K72" s="4">
        <f>'N2O 1st'!K94</f>
        <v>0.002055751</v>
      </c>
      <c r="L72" s="4">
        <f>'N2O 1st'!L94</f>
        <v>1008.494889</v>
      </c>
      <c r="M72" s="4">
        <f>'N2O 1st'!M94</f>
        <v>16.93113545</v>
      </c>
      <c r="N72" s="4">
        <f>'N2O 1st'!N94</f>
        <v>1008.494889</v>
      </c>
      <c r="O72" s="4">
        <f>'N2O 1st'!O94</f>
        <v>16.93113545</v>
      </c>
      <c r="P72" s="4">
        <f>'N2O 1st'!P94</f>
        <v>-6.305426358</v>
      </c>
      <c r="Q72" s="4">
        <f>'N2O 1st'!Q94</f>
        <v>1060.74397</v>
      </c>
      <c r="R72" s="4">
        <f>'N2O 1st'!R94</f>
        <v>-3.258580258</v>
      </c>
      <c r="S72" s="4">
        <f>'N2O 1st'!S94</f>
        <v>0.752280689</v>
      </c>
      <c r="T72" s="4">
        <f>'N2O 1st'!T94</f>
        <v>0.198859397</v>
      </c>
    </row>
    <row r="73" ht="12.75" customHeight="1">
      <c r="A73" s="4">
        <f>'N2O 1st'!A95</f>
        <v>2</v>
      </c>
      <c r="B73" s="4">
        <f>'N2O 1st'!B95</f>
        <v>4486.529</v>
      </c>
      <c r="C73" s="4">
        <f>'N2O 1st'!C95</f>
        <v>6936.643</v>
      </c>
      <c r="D73" s="4">
        <f>'N2O 1st'!D95</f>
        <v>3256.491</v>
      </c>
      <c r="E73" s="4">
        <f>'N2O 1st'!E95</f>
        <v>4445.094</v>
      </c>
      <c r="F73" s="4">
        <f>'N2O 1st'!F95</f>
        <v>3421.751</v>
      </c>
      <c r="G73" s="4">
        <f>'N2O 1st'!G95</f>
        <v>3172.681</v>
      </c>
      <c r="H73" s="4">
        <f>'N2O 1st'!H95</f>
        <v>1.546104646</v>
      </c>
      <c r="I73" s="4">
        <f>'N2O 1st'!I95</f>
        <v>0.725837539</v>
      </c>
      <c r="J73" s="4">
        <f>'N2O 1st'!J95</f>
        <v>0.015538623</v>
      </c>
      <c r="K73" s="4">
        <f>'N2O 1st'!K95</f>
        <v>0.002055863</v>
      </c>
      <c r="L73" s="4">
        <f>'N2O 1st'!L95</f>
        <v>1008.534138</v>
      </c>
      <c r="M73" s="4">
        <f>'N2O 1st'!M95</f>
        <v>16.98689132</v>
      </c>
      <c r="N73" s="4">
        <f>'N2O 1st'!N95</f>
        <v>1008.534138</v>
      </c>
      <c r="O73" s="4">
        <f>'N2O 1st'!O95</f>
        <v>16.98689132</v>
      </c>
      <c r="P73" s="4">
        <f>'N2O 1st'!P95</f>
        <v>-6.250460554</v>
      </c>
      <c r="Q73" s="4">
        <f>'N2O 1st'!Q95</f>
        <v>1060.783777</v>
      </c>
      <c r="R73" s="4">
        <f>'N2O 1st'!R95</f>
        <v>-3.23013132</v>
      </c>
      <c r="S73" s="4">
        <f>'N2O 1st'!S95</f>
        <v>0.752295111</v>
      </c>
      <c r="T73" s="4">
        <f>'N2O 1st'!T95</f>
        <v>0.198870375</v>
      </c>
    </row>
    <row r="74" ht="12.75" customHeight="1">
      <c r="A74" s="4">
        <f>'N2O 1st'!A96</f>
        <v>3</v>
      </c>
      <c r="B74" s="4">
        <f>'N2O 1st'!B96</f>
        <v>4477.599</v>
      </c>
      <c r="C74" s="4">
        <f>'N2O 1st'!C96</f>
        <v>6922.715</v>
      </c>
      <c r="D74" s="4">
        <f>'N2O 1st'!D96</f>
        <v>3250.091</v>
      </c>
      <c r="E74" s="4">
        <f>'N2O 1st'!E96</f>
        <v>4436.704</v>
      </c>
      <c r="F74" s="4">
        <f>'N2O 1st'!F96</f>
        <v>3415.239</v>
      </c>
      <c r="G74" s="4">
        <f>'N2O 1st'!G96</f>
        <v>3166.9</v>
      </c>
      <c r="H74" s="4">
        <f>'N2O 1st'!H96</f>
        <v>1.546077295</v>
      </c>
      <c r="I74" s="4">
        <f>'N2O 1st'!I96</f>
        <v>0.725855816</v>
      </c>
      <c r="J74" s="4">
        <f>'N2O 1st'!J96</f>
        <v>0.015538193</v>
      </c>
      <c r="K74" s="4">
        <f>'N2O 1st'!K96</f>
        <v>0.002055747</v>
      </c>
      <c r="L74" s="4">
        <f>'N2O 1st'!L96</f>
        <v>1008.478593</v>
      </c>
      <c r="M74" s="4">
        <f>'N2O 1st'!M96</f>
        <v>16.92929305</v>
      </c>
      <c r="N74" s="4">
        <f>'N2O 1st'!N96</f>
        <v>1008.478593</v>
      </c>
      <c r="O74" s="4">
        <f>'N2O 1st'!O96</f>
        <v>16.92929305</v>
      </c>
      <c r="P74" s="4">
        <f>'N2O 1st'!P96</f>
        <v>-6.306782444</v>
      </c>
      <c r="Q74" s="4">
        <f>'N2O 1st'!Q96</f>
        <v>1060.726869</v>
      </c>
      <c r="R74" s="4">
        <f>'N2O 1st'!R96</f>
        <v>-3.259282144</v>
      </c>
      <c r="S74" s="4">
        <f>'N2O 1st'!S96</f>
        <v>0.752274493</v>
      </c>
      <c r="T74" s="4">
        <f>'N2O 1st'!T96</f>
        <v>0.198859127</v>
      </c>
    </row>
    <row r="75" ht="12.75" customHeight="1">
      <c r="A75" s="4">
        <f>'N2O 1st'!A97</f>
        <v>4</v>
      </c>
      <c r="B75" s="4">
        <f>'N2O 1st'!B97</f>
        <v>4468.919</v>
      </c>
      <c r="C75" s="4">
        <f>'N2O 1st'!C97</f>
        <v>6909.18</v>
      </c>
      <c r="D75" s="4">
        <f>'N2O 1st'!D97</f>
        <v>3243.955</v>
      </c>
      <c r="E75" s="4">
        <f>'N2O 1st'!E97</f>
        <v>4428.385</v>
      </c>
      <c r="F75" s="4">
        <f>'N2O 1st'!F97</f>
        <v>3408.936</v>
      </c>
      <c r="G75" s="4">
        <f>'N2O 1st'!G97</f>
        <v>3161.02</v>
      </c>
      <c r="H75" s="4">
        <f>'N2O 1st'!H97</f>
        <v>1.546051867</v>
      </c>
      <c r="I75" s="4">
        <f>'N2O 1st'!I97</f>
        <v>0.725892642</v>
      </c>
      <c r="J75" s="4">
        <f>'N2O 1st'!J97</f>
        <v>0.01553783</v>
      </c>
      <c r="K75" s="4">
        <f>'N2O 1st'!K97</f>
        <v>0.002055765</v>
      </c>
      <c r="L75" s="4">
        <f>'N2O 1st'!L97</f>
        <v>1008.431654</v>
      </c>
      <c r="M75" s="4">
        <f>'N2O 1st'!M97</f>
        <v>16.93816004</v>
      </c>
      <c r="N75" s="4">
        <f>'N2O 1st'!N97</f>
        <v>1008.431654</v>
      </c>
      <c r="O75" s="4">
        <f>'N2O 1st'!O97</f>
        <v>16.93816004</v>
      </c>
      <c r="P75" s="4">
        <f>'N2O 1st'!P97</f>
        <v>-6.296409358</v>
      </c>
      <c r="Q75" s="4">
        <f>'N2O 1st'!Q97</f>
        <v>1060.677229</v>
      </c>
      <c r="R75" s="4">
        <f>'N2O 1st'!R97</f>
        <v>-3.25391323</v>
      </c>
      <c r="S75" s="4">
        <f>'N2O 1st'!S97</f>
        <v>0.752256508</v>
      </c>
      <c r="T75" s="4">
        <f>'N2O 1st'!T97</f>
        <v>0.198861198</v>
      </c>
    </row>
    <row r="76" ht="12.75" customHeight="1">
      <c r="A76" s="4">
        <f>'N2O 1st'!A98</f>
        <v>5</v>
      </c>
      <c r="B76" s="4">
        <f>'N2O 1st'!B98</f>
        <v>4460.132</v>
      </c>
      <c r="C76" s="4">
        <f>'N2O 1st'!C98</f>
        <v>6895.723</v>
      </c>
      <c r="D76" s="4">
        <f>'N2O 1st'!D98</f>
        <v>3237.898</v>
      </c>
      <c r="E76" s="4">
        <f>'N2O 1st'!E98</f>
        <v>4420.253</v>
      </c>
      <c r="F76" s="4">
        <f>'N2O 1st'!F98</f>
        <v>3402.83</v>
      </c>
      <c r="G76" s="4">
        <f>'N2O 1st'!G98</f>
        <v>3155.708</v>
      </c>
      <c r="H76" s="4">
        <f>'N2O 1st'!H98</f>
        <v>1.546080501</v>
      </c>
      <c r="I76" s="4">
        <f>'N2O 1st'!I98</f>
        <v>0.725964631</v>
      </c>
      <c r="J76" s="4">
        <f>'N2O 1st'!J98</f>
        <v>0.015537537</v>
      </c>
      <c r="K76" s="4">
        <f>'N2O 1st'!K98</f>
        <v>0.002055789</v>
      </c>
      <c r="L76" s="4">
        <f>'N2O 1st'!L98</f>
        <v>1008.393761</v>
      </c>
      <c r="M76" s="4">
        <f>'N2O 1st'!M98</f>
        <v>16.95013384</v>
      </c>
      <c r="N76" s="4">
        <f>'N2O 1st'!N98</f>
        <v>1008.393761</v>
      </c>
      <c r="O76" s="4">
        <f>'N2O 1st'!O98</f>
        <v>16.95013384</v>
      </c>
      <c r="P76" s="4">
        <f>'N2O 1st'!P98</f>
        <v>-6.28318396</v>
      </c>
      <c r="Q76" s="4">
        <f>'N2O 1st'!Q98</f>
        <v>1060.637025</v>
      </c>
      <c r="R76" s="4">
        <f>'N2O 1st'!R98</f>
        <v>-3.247068052</v>
      </c>
      <c r="S76" s="4">
        <f>'N2O 1st'!S98</f>
        <v>0.752241942</v>
      </c>
      <c r="T76" s="4">
        <f>'N2O 1st'!T98</f>
        <v>0.19886384</v>
      </c>
    </row>
    <row r="77" ht="12.75" customHeight="1">
      <c r="A77" s="4">
        <f>'N2O 1st'!A99</f>
        <v>6</v>
      </c>
      <c r="B77" s="4">
        <f>'N2O 1st'!B99</f>
        <v>4451.712</v>
      </c>
      <c r="C77" s="4">
        <f>'N2O 1st'!C99</f>
        <v>6882.673</v>
      </c>
      <c r="D77" s="4">
        <f>'N2O 1st'!D99</f>
        <v>3231.821</v>
      </c>
      <c r="E77" s="4">
        <f>'N2O 1st'!E99</f>
        <v>4412.298</v>
      </c>
      <c r="F77" s="4">
        <f>'N2O 1st'!F99</f>
        <v>3396.609</v>
      </c>
      <c r="G77" s="4">
        <f>'N2O 1st'!G99</f>
        <v>3150.022</v>
      </c>
      <c r="H77" s="4">
        <f>'N2O 1st'!H99</f>
        <v>1.546073229</v>
      </c>
      <c r="I77" s="4">
        <f>'N2O 1st'!I99</f>
        <v>0.725972631</v>
      </c>
      <c r="J77" s="4">
        <f>'N2O 1st'!J99</f>
        <v>0.015537332</v>
      </c>
      <c r="K77" s="4">
        <f>'N2O 1st'!K99</f>
        <v>0.002055653</v>
      </c>
      <c r="L77" s="4">
        <f>'N2O 1st'!L99</f>
        <v>1008.367331</v>
      </c>
      <c r="M77" s="4">
        <f>'N2O 1st'!M99</f>
        <v>16.88303084</v>
      </c>
      <c r="N77" s="4">
        <f>'N2O 1st'!N99</f>
        <v>1008.367331</v>
      </c>
      <c r="O77" s="4">
        <f>'N2O 1st'!O99</f>
        <v>16.88303084</v>
      </c>
      <c r="P77" s="4">
        <f>'N2O 1st'!P99</f>
        <v>-6.349974585</v>
      </c>
      <c r="Q77" s="4">
        <f>'N2O 1st'!Q99</f>
        <v>1060.611015</v>
      </c>
      <c r="R77" s="4">
        <f>'N2O 1st'!R99</f>
        <v>-3.281637875</v>
      </c>
      <c r="S77" s="4">
        <f>'N2O 1st'!S99</f>
        <v>0.752232518</v>
      </c>
      <c r="T77" s="4">
        <f>'N2O 1st'!T99</f>
        <v>0.1988505</v>
      </c>
    </row>
    <row r="78" ht="12.75" customHeight="1">
      <c r="A78" s="4">
        <f>'N2O 1st'!A100</f>
        <v>7</v>
      </c>
      <c r="B78" s="4">
        <f>'N2O 1st'!B100</f>
        <v>4443.305</v>
      </c>
      <c r="C78" s="4">
        <f>'N2O 1st'!C100</f>
        <v>6869.798</v>
      </c>
      <c r="D78" s="4">
        <f>'N2O 1st'!D100</f>
        <v>3226.067</v>
      </c>
      <c r="E78" s="4">
        <f>'N2O 1st'!E100</f>
        <v>4404.091</v>
      </c>
      <c r="F78" s="4">
        <f>'N2O 1st'!F100</f>
        <v>3390.331</v>
      </c>
      <c r="G78" s="4">
        <f>'N2O 1st'!G100</f>
        <v>3144.388</v>
      </c>
      <c r="H78" s="4">
        <f>'N2O 1st'!H100</f>
        <v>1.5461011</v>
      </c>
      <c r="I78" s="4">
        <f>'N2O 1st'!I100</f>
        <v>0.726051239</v>
      </c>
      <c r="J78" s="4">
        <f>'N2O 1st'!J100</f>
        <v>0.015537741</v>
      </c>
      <c r="K78" s="4">
        <f>'N2O 1st'!K100</f>
        <v>0.002055805</v>
      </c>
      <c r="L78" s="4">
        <f>'N2O 1st'!L100</f>
        <v>1008.420113</v>
      </c>
      <c r="M78" s="4">
        <f>'N2O 1st'!M100</f>
        <v>16.95789968</v>
      </c>
      <c r="N78" s="4">
        <f>'N2O 1st'!N100</f>
        <v>1008.420113</v>
      </c>
      <c r="O78" s="4">
        <f>'N2O 1st'!O100</f>
        <v>16.95789968</v>
      </c>
      <c r="P78" s="4">
        <f>'N2O 1st'!P100</f>
        <v>-6.276168973</v>
      </c>
      <c r="Q78" s="4">
        <f>'N2O 1st'!Q100</f>
        <v>1060.664551</v>
      </c>
      <c r="R78" s="4">
        <f>'N2O 1st'!R100</f>
        <v>-3.243437266</v>
      </c>
      <c r="S78" s="4">
        <f>'N2O 1st'!S100</f>
        <v>0.752251914</v>
      </c>
      <c r="T78" s="4">
        <f>'N2O 1st'!T100</f>
        <v>0.198865241</v>
      </c>
    </row>
    <row r="79" ht="12.75" customHeight="1">
      <c r="A79" s="4">
        <f>'N2O 1st'!A101</f>
        <v>8</v>
      </c>
      <c r="B79" s="4">
        <f>'N2O 1st'!B101</f>
        <v>4434.755</v>
      </c>
      <c r="C79" s="4">
        <f>'N2O 1st'!C101</f>
        <v>6856.66</v>
      </c>
      <c r="D79" s="4">
        <f>'N2O 1st'!D101</f>
        <v>3219.941</v>
      </c>
      <c r="E79" s="4">
        <f>'N2O 1st'!E101</f>
        <v>4396.143</v>
      </c>
      <c r="F79" s="4">
        <f>'N2O 1st'!F101</f>
        <v>3384.181</v>
      </c>
      <c r="G79" s="4">
        <f>'N2O 1st'!G101</f>
        <v>3138.7</v>
      </c>
      <c r="H79" s="4">
        <f>'N2O 1st'!H101</f>
        <v>1.546119421</v>
      </c>
      <c r="I79" s="4">
        <f>'N2O 1st'!I101</f>
        <v>0.726069814</v>
      </c>
      <c r="J79" s="4">
        <f>'N2O 1st'!J101</f>
        <v>0.015537907</v>
      </c>
      <c r="K79" s="4">
        <f>'N2O 1st'!K101</f>
        <v>0.002055788</v>
      </c>
      <c r="L79" s="4">
        <f>'N2O 1st'!L101</f>
        <v>1008.441609</v>
      </c>
      <c r="M79" s="4">
        <f>'N2O 1st'!M101</f>
        <v>16.94975956</v>
      </c>
      <c r="N79" s="4">
        <f>'N2O 1st'!N101</f>
        <v>1008.441609</v>
      </c>
      <c r="O79" s="4">
        <f>'N2O 1st'!O101</f>
        <v>16.94975956</v>
      </c>
      <c r="P79" s="4">
        <f>'N2O 1st'!P101</f>
        <v>-6.285029112</v>
      </c>
      <c r="Q79" s="4">
        <f>'N2O 1st'!Q101</f>
        <v>1060.687394</v>
      </c>
      <c r="R79" s="4">
        <f>'N2O 1st'!R101</f>
        <v>-3.24802306</v>
      </c>
      <c r="S79" s="4">
        <f>'N2O 1st'!S101</f>
        <v>0.752260191</v>
      </c>
      <c r="T79" s="4">
        <f>'N2O 1st'!T101</f>
        <v>0.198863471</v>
      </c>
    </row>
    <row r="80" ht="12.75" customHeight="1">
      <c r="A80" s="4">
        <f>'N2O 1st'!A102</f>
        <v>9</v>
      </c>
      <c r="B80" s="4">
        <f>'N2O 1st'!B102</f>
        <v>4426.292</v>
      </c>
      <c r="C80" s="4">
        <f>'N2O 1st'!C102</f>
        <v>6843.472</v>
      </c>
      <c r="D80" s="4">
        <f>'N2O 1st'!D102</f>
        <v>3213.993</v>
      </c>
      <c r="E80" s="4">
        <f>'N2O 1st'!E102</f>
        <v>4388.155</v>
      </c>
      <c r="F80" s="4">
        <f>'N2O 1st'!F102</f>
        <v>3378.016</v>
      </c>
      <c r="G80" s="4">
        <f>'N2O 1st'!G102</f>
        <v>3133.147</v>
      </c>
      <c r="H80" s="4">
        <f>'N2O 1st'!H102</f>
        <v>1.546095785</v>
      </c>
      <c r="I80" s="4">
        <f>'N2O 1st'!I102</f>
        <v>0.72611416</v>
      </c>
      <c r="J80" s="4">
        <f>'N2O 1st'!J102</f>
        <v>0.015537777</v>
      </c>
      <c r="K80" s="4">
        <f>'N2O 1st'!K102</f>
        <v>0.002055869</v>
      </c>
      <c r="L80" s="4">
        <f>'N2O 1st'!L102</f>
        <v>1008.424869</v>
      </c>
      <c r="M80" s="4">
        <f>'N2O 1st'!M102</f>
        <v>16.98964883</v>
      </c>
      <c r="N80" s="4">
        <f>'N2O 1st'!N102</f>
        <v>1008.424869</v>
      </c>
      <c r="O80" s="4">
        <f>'N2O 1st'!O102</f>
        <v>16.98964883</v>
      </c>
      <c r="P80" s="4">
        <f>'N2O 1st'!P102</f>
        <v>-6.244329848</v>
      </c>
      <c r="Q80" s="4">
        <f>'N2O 1st'!Q102</f>
        <v>1060.668701</v>
      </c>
      <c r="R80" s="4">
        <f>'N2O 1st'!R102</f>
        <v>-3.226958266</v>
      </c>
      <c r="S80" s="4">
        <f>'N2O 1st'!S102</f>
        <v>0.752253418</v>
      </c>
      <c r="T80" s="4">
        <f>'N2O 1st'!T102</f>
        <v>0.1988716</v>
      </c>
    </row>
    <row r="81" ht="12.75" customHeight="1">
      <c r="A81" s="4">
        <f>'N2O 1st'!A103</f>
        <v>10</v>
      </c>
      <c r="B81" s="4">
        <f>'N2O 1st'!B103</f>
        <v>4417.822</v>
      </c>
      <c r="C81" s="4">
        <f>'N2O 1st'!C103</f>
        <v>6830.477</v>
      </c>
      <c r="D81" s="4">
        <f>'N2O 1st'!D103</f>
        <v>3207.797</v>
      </c>
      <c r="E81" s="4">
        <f>'N2O 1st'!E103</f>
        <v>4380.086</v>
      </c>
      <c r="F81" s="4">
        <f>'N2O 1st'!F103</f>
        <v>3371.864</v>
      </c>
      <c r="G81" s="4">
        <f>'N2O 1st'!G103</f>
        <v>3127.676</v>
      </c>
      <c r="H81" s="4">
        <f>'N2O 1st'!H103</f>
        <v>1.546118665</v>
      </c>
      <c r="I81" s="4">
        <f>'N2O 1st'!I103</f>
        <v>0.726103591</v>
      </c>
      <c r="J81" s="4">
        <f>'N2O 1st'!J103</f>
        <v>0.015537907</v>
      </c>
      <c r="K81" s="4">
        <f>'N2O 1st'!K103</f>
        <v>0.002055694</v>
      </c>
      <c r="L81" s="4">
        <f>'N2O 1st'!L103</f>
        <v>1008.441596</v>
      </c>
      <c r="M81" s="4">
        <f>'N2O 1st'!M103</f>
        <v>16.90331809</v>
      </c>
      <c r="N81" s="4">
        <f>'N2O 1st'!N103</f>
        <v>1008.441596</v>
      </c>
      <c r="O81" s="4">
        <f>'N2O 1st'!O103</f>
        <v>16.90331809</v>
      </c>
      <c r="P81" s="4">
        <f>'N2O 1st'!P103</f>
        <v>-6.331815198</v>
      </c>
      <c r="Q81" s="4">
        <f>'N2O 1st'!Q103</f>
        <v>1060.68863</v>
      </c>
      <c r="R81" s="4">
        <f>'N2O 1st'!R103</f>
        <v>-3.272238738</v>
      </c>
      <c r="S81" s="4">
        <f>'N2O 1st'!S103</f>
        <v>0.752260639</v>
      </c>
      <c r="T81" s="4">
        <f>'N2O 1st'!T103</f>
        <v>0.198854127</v>
      </c>
    </row>
    <row r="82" ht="12.75" customHeight="1">
      <c r="A82" s="4">
        <f>'N2O 1st'!A107</f>
        <v>1</v>
      </c>
      <c r="B82" s="4">
        <f>'N2O 1st'!B107</f>
        <v>5035.781</v>
      </c>
      <c r="C82" s="4">
        <f>'N2O 1st'!C107</f>
        <v>7789.157</v>
      </c>
      <c r="D82" s="4">
        <f>'N2O 1st'!D107</f>
        <v>3663.27</v>
      </c>
      <c r="E82" s="4">
        <f>'N2O 1st'!E107</f>
        <v>5099.438</v>
      </c>
      <c r="F82" s="4">
        <f>'N2O 1st'!F107</f>
        <v>3927.537</v>
      </c>
      <c r="G82" s="4">
        <f>'N2O 1st'!G107</f>
        <v>3647.794</v>
      </c>
      <c r="H82" s="4">
        <f>'N2O 1st'!H107</f>
        <v>1.546762582</v>
      </c>
      <c r="I82" s="4">
        <f>'N2O 1st'!I107</f>
        <v>0.727448201</v>
      </c>
      <c r="J82" s="4">
        <f>'N2O 1st'!J107</f>
        <v>0.015537034</v>
      </c>
      <c r="K82" s="4">
        <f>'N2O 1st'!K107</f>
        <v>0.002055788</v>
      </c>
      <c r="L82" s="4">
        <f>'N2O 1st'!L107</f>
        <v>1008.328774</v>
      </c>
      <c r="M82" s="4">
        <f>'N2O 1st'!M107</f>
        <v>16.94989593</v>
      </c>
      <c r="N82" s="4">
        <f>'N2O 1st'!N107</f>
        <v>1008.328774</v>
      </c>
      <c r="O82" s="4">
        <f>'N2O 1st'!O107</f>
        <v>16.94989593</v>
      </c>
      <c r="P82" s="4">
        <f>'N2O 1st'!P107</f>
        <v>-6.281429767</v>
      </c>
      <c r="Q82" s="4">
        <f>'N2O 1st'!Q107</f>
        <v>1060.568635</v>
      </c>
      <c r="R82" s="4">
        <f>'N2O 1st'!R107</f>
        <v>-3.246160124</v>
      </c>
      <c r="S82" s="4">
        <f>'N2O 1st'!S107</f>
        <v>0.752217164</v>
      </c>
      <c r="T82" s="4">
        <f>'N2O 1st'!T107</f>
        <v>0.19886419</v>
      </c>
    </row>
    <row r="83" ht="12.75" customHeight="1">
      <c r="A83" s="4">
        <f>'N2O 1st'!A108</f>
        <v>2</v>
      </c>
      <c r="B83" s="4">
        <f>'N2O 1st'!B108</f>
        <v>5034.589</v>
      </c>
      <c r="C83" s="4">
        <f>'N2O 1st'!C108</f>
        <v>7787.589</v>
      </c>
      <c r="D83" s="4">
        <f>'N2O 1st'!D108</f>
        <v>3662.717</v>
      </c>
      <c r="E83" s="4">
        <f>'N2O 1st'!E108</f>
        <v>5094.973</v>
      </c>
      <c r="F83" s="4">
        <f>'N2O 1st'!F108</f>
        <v>3924.384</v>
      </c>
      <c r="G83" s="4">
        <f>'N2O 1st'!G108</f>
        <v>3644.732</v>
      </c>
      <c r="H83" s="4">
        <f>'N2O 1st'!H108</f>
        <v>1.546817272</v>
      </c>
      <c r="I83" s="4">
        <f>'N2O 1st'!I108</f>
        <v>0.727510779</v>
      </c>
      <c r="J83" s="4">
        <f>'N2O 1st'!J108</f>
        <v>0.015536692</v>
      </c>
      <c r="K83" s="4">
        <f>'N2O 1st'!K108</f>
        <v>0.002055903</v>
      </c>
      <c r="L83" s="4">
        <f>'N2O 1st'!L108</f>
        <v>1008.284579</v>
      </c>
      <c r="M83" s="4">
        <f>'N2O 1st'!M108</f>
        <v>17.00631393</v>
      </c>
      <c r="N83" s="4">
        <f>'N2O 1st'!N108</f>
        <v>1008.284579</v>
      </c>
      <c r="O83" s="4">
        <f>'N2O 1st'!O108</f>
        <v>17.00631393</v>
      </c>
      <c r="P83" s="4">
        <f>'N2O 1st'!P108</f>
        <v>-6.223236696</v>
      </c>
      <c r="Q83" s="4">
        <f>'N2O 1st'!Q108</f>
        <v>1060.520603</v>
      </c>
      <c r="R83" s="4">
        <f>'N2O 1st'!R108</f>
        <v>-3.216041208</v>
      </c>
      <c r="S83" s="4">
        <f>'N2O 1st'!S108</f>
        <v>0.752199761</v>
      </c>
      <c r="T83" s="4">
        <f>'N2O 1st'!T108</f>
        <v>0.198875813</v>
      </c>
    </row>
    <row r="84" ht="12.75" customHeight="1">
      <c r="A84" s="4">
        <f>'N2O 1st'!A109</f>
        <v>3</v>
      </c>
      <c r="B84" s="4">
        <f>'N2O 1st'!B109</f>
        <v>5027.662</v>
      </c>
      <c r="C84" s="4">
        <f>'N2O 1st'!C109</f>
        <v>7776.852</v>
      </c>
      <c r="D84" s="4">
        <f>'N2O 1st'!D109</f>
        <v>3657.916</v>
      </c>
      <c r="E84" s="4">
        <f>'N2O 1st'!E109</f>
        <v>5086.576</v>
      </c>
      <c r="F84" s="4">
        <f>'N2O 1st'!F109</f>
        <v>3918.026</v>
      </c>
      <c r="G84" s="4">
        <f>'N2O 1st'!G109</f>
        <v>3639.348</v>
      </c>
      <c r="H84" s="4">
        <f>'N2O 1st'!H109</f>
        <v>1.546812814</v>
      </c>
      <c r="I84" s="4">
        <f>'N2O 1st'!I109</f>
        <v>0.727558084</v>
      </c>
      <c r="J84" s="4">
        <f>'N2O 1st'!J109</f>
        <v>0.015535865</v>
      </c>
      <c r="K84" s="4">
        <f>'N2O 1st'!K109</f>
        <v>0.002055823</v>
      </c>
      <c r="L84" s="4">
        <f>'N2O 1st'!L109</f>
        <v>1008.177661</v>
      </c>
      <c r="M84" s="4">
        <f>'N2O 1st'!M109</f>
        <v>16.96684955</v>
      </c>
      <c r="N84" s="4">
        <f>'N2O 1st'!N109</f>
        <v>1008.177661</v>
      </c>
      <c r="O84" s="4">
        <f>'N2O 1st'!O109</f>
        <v>16.96684955</v>
      </c>
      <c r="P84" s="4">
        <f>'N2O 1st'!P109</f>
        <v>-6.259714128</v>
      </c>
      <c r="Q84" s="4">
        <f>'N2O 1st'!Q109</f>
        <v>1060.409139</v>
      </c>
      <c r="R84" s="4">
        <f>'N2O 1st'!R109</f>
        <v>-3.234920687</v>
      </c>
      <c r="S84" s="4">
        <f>'N2O 1st'!S109</f>
        <v>0.752159377</v>
      </c>
      <c r="T84" s="4">
        <f>'N2O 1st'!T109</f>
        <v>0.198868527</v>
      </c>
    </row>
    <row r="85" ht="12.75" customHeight="1">
      <c r="A85" s="4">
        <f>'N2O 1st'!A110</f>
        <v>4</v>
      </c>
      <c r="B85" s="4">
        <f>'N2O 1st'!B110</f>
        <v>5018.321</v>
      </c>
      <c r="C85" s="4">
        <f>'N2O 1st'!C110</f>
        <v>7762.492</v>
      </c>
      <c r="D85" s="4">
        <f>'N2O 1st'!D110</f>
        <v>3651.328</v>
      </c>
      <c r="E85" s="4">
        <f>'N2O 1st'!E110</f>
        <v>5076.758</v>
      </c>
      <c r="F85" s="4">
        <f>'N2O 1st'!F110</f>
        <v>3910.714</v>
      </c>
      <c r="G85" s="4">
        <f>'N2O 1st'!G110</f>
        <v>3632.531</v>
      </c>
      <c r="H85" s="4">
        <f>'N2O 1st'!H110</f>
        <v>1.546830585</v>
      </c>
      <c r="I85" s="4">
        <f>'N2O 1st'!I110</f>
        <v>0.727599616</v>
      </c>
      <c r="J85" s="4">
        <f>'N2O 1st'!J110</f>
        <v>0.015535327</v>
      </c>
      <c r="K85" s="4">
        <f>'N2O 1st'!K110</f>
        <v>0.002055705</v>
      </c>
      <c r="L85" s="4">
        <f>'N2O 1st'!L110</f>
        <v>1008.108128</v>
      </c>
      <c r="M85" s="4">
        <f>'N2O 1st'!M110</f>
        <v>16.90881833</v>
      </c>
      <c r="N85" s="4">
        <f>'N2O 1st'!N110</f>
        <v>1008.108128</v>
      </c>
      <c r="O85" s="4">
        <f>'N2O 1st'!O110</f>
        <v>16.90881833</v>
      </c>
      <c r="P85" s="4">
        <f>'N2O 1st'!P110</f>
        <v>-6.316043353</v>
      </c>
      <c r="Q85" s="4">
        <f>'N2O 1st'!Q110</f>
        <v>1060.33752</v>
      </c>
      <c r="R85" s="4">
        <f>'N2O 1st'!R110</f>
        <v>-3.264075439</v>
      </c>
      <c r="S85" s="4">
        <f>'N2O 1st'!S110</f>
        <v>0.752133429</v>
      </c>
      <c r="T85" s="4">
        <f>'N2O 1st'!T110</f>
        <v>0.198857277</v>
      </c>
    </row>
    <row r="86" ht="12.75" customHeight="1">
      <c r="A86" s="4">
        <f>'N2O 1st'!A111</f>
        <v>5</v>
      </c>
      <c r="B86" s="4">
        <f>'N2O 1st'!B111</f>
        <v>5007.798</v>
      </c>
      <c r="C86" s="4">
        <f>'N2O 1st'!C111</f>
        <v>7746.38</v>
      </c>
      <c r="D86" s="4">
        <f>'N2O 1st'!D111</f>
        <v>3644.209</v>
      </c>
      <c r="E86" s="4">
        <f>'N2O 1st'!E111</f>
        <v>5066.386</v>
      </c>
      <c r="F86" s="4">
        <f>'N2O 1st'!F111</f>
        <v>3902.683</v>
      </c>
      <c r="G86" s="4">
        <f>'N2O 1st'!G111</f>
        <v>3625.461</v>
      </c>
      <c r="H86" s="4">
        <f>'N2O 1st'!H111</f>
        <v>1.546863515</v>
      </c>
      <c r="I86" s="4">
        <f>'N2O 1st'!I111</f>
        <v>0.727706819</v>
      </c>
      <c r="J86" s="4">
        <f>'N2O 1st'!J111</f>
        <v>0.015535241</v>
      </c>
      <c r="K86" s="4">
        <f>'N2O 1st'!K111</f>
        <v>0.00205585</v>
      </c>
      <c r="L86" s="4">
        <f>'N2O 1st'!L111</f>
        <v>1008.096975</v>
      </c>
      <c r="M86" s="4">
        <f>'N2O 1st'!M111</f>
        <v>16.98027643</v>
      </c>
      <c r="N86" s="4">
        <f>'N2O 1st'!N111</f>
        <v>1008.096975</v>
      </c>
      <c r="O86" s="4">
        <f>'N2O 1st'!O111</f>
        <v>16.98027643</v>
      </c>
      <c r="P86" s="4">
        <f>'N2O 1st'!P111</f>
        <v>-6.2437122</v>
      </c>
      <c r="Q86" s="4">
        <f>'N2O 1st'!Q111</f>
        <v>1060.323858</v>
      </c>
      <c r="R86" s="4">
        <f>'N2O 1st'!R111</f>
        <v>-3.226638592</v>
      </c>
      <c r="S86" s="4">
        <f>'N2O 1st'!S111</f>
        <v>0.752128479</v>
      </c>
      <c r="T86" s="4">
        <f>'N2O 1st'!T111</f>
        <v>0.198871723</v>
      </c>
    </row>
    <row r="87" ht="12.75" customHeight="1">
      <c r="A87" s="4">
        <f>'N2O 1st'!A112</f>
        <v>6</v>
      </c>
      <c r="B87" s="4">
        <f>'N2O 1st'!B112</f>
        <v>4996.712</v>
      </c>
      <c r="C87" s="4">
        <f>'N2O 1st'!C112</f>
        <v>7729.339</v>
      </c>
      <c r="D87" s="4">
        <f>'N2O 1st'!D112</f>
        <v>3636.378</v>
      </c>
      <c r="E87" s="4">
        <f>'N2O 1st'!E112</f>
        <v>5055.17</v>
      </c>
      <c r="F87" s="4">
        <f>'N2O 1st'!F112</f>
        <v>3894.167</v>
      </c>
      <c r="G87" s="4">
        <f>'N2O 1st'!G112</f>
        <v>3617.799</v>
      </c>
      <c r="H87" s="4">
        <f>'N2O 1st'!H112</f>
        <v>1.546884929</v>
      </c>
      <c r="I87" s="4">
        <f>'N2O 1st'!I112</f>
        <v>0.727754206</v>
      </c>
      <c r="J87" s="4">
        <f>'N2O 1st'!J112</f>
        <v>0.01553529</v>
      </c>
      <c r="K87" s="4">
        <f>'N2O 1st'!K112</f>
        <v>0.002055781</v>
      </c>
      <c r="L87" s="4">
        <f>'N2O 1st'!L112</f>
        <v>1008.103415</v>
      </c>
      <c r="M87" s="4">
        <f>'N2O 1st'!M112</f>
        <v>16.94595641</v>
      </c>
      <c r="N87" s="4">
        <f>'N2O 1st'!N112</f>
        <v>1008.103415</v>
      </c>
      <c r="O87" s="4">
        <f>'N2O 1st'!O112</f>
        <v>16.94595641</v>
      </c>
      <c r="P87" s="4">
        <f>'N2O 1st'!P112</f>
        <v>-6.278484777</v>
      </c>
      <c r="Q87" s="4">
        <f>'N2O 1st'!Q112</f>
        <v>1060.33156</v>
      </c>
      <c r="R87" s="4">
        <f>'N2O 1st'!R112</f>
        <v>-3.244635868</v>
      </c>
      <c r="S87" s="4">
        <f>'N2O 1st'!S112</f>
        <v>0.752131269</v>
      </c>
      <c r="T87" s="4">
        <f>'N2O 1st'!T112</f>
        <v>0.198864778</v>
      </c>
    </row>
    <row r="88" ht="12.75" customHeight="1">
      <c r="A88" s="4">
        <f>'N2O 1st'!A113</f>
        <v>7</v>
      </c>
      <c r="B88" s="4">
        <f>'N2O 1st'!B113</f>
        <v>4985.148</v>
      </c>
      <c r="C88" s="4">
        <f>'N2O 1st'!C113</f>
        <v>7711.32</v>
      </c>
      <c r="D88" s="4">
        <f>'N2O 1st'!D113</f>
        <v>3628.118</v>
      </c>
      <c r="E88" s="4">
        <f>'N2O 1st'!E113</f>
        <v>5043.706</v>
      </c>
      <c r="F88" s="4">
        <f>'N2O 1st'!F113</f>
        <v>3885.467</v>
      </c>
      <c r="G88" s="4">
        <f>'N2O 1st'!G113</f>
        <v>3610.132</v>
      </c>
      <c r="H88" s="4">
        <f>'N2O 1st'!H113</f>
        <v>1.546858704</v>
      </c>
      <c r="I88" s="4">
        <f>'N2O 1st'!I113</f>
        <v>0.727785346</v>
      </c>
      <c r="J88" s="4">
        <f>'N2O 1st'!J113</f>
        <v>0.015534518</v>
      </c>
      <c r="K88" s="4">
        <f>'N2O 1st'!K113</f>
        <v>0.002055612</v>
      </c>
      <c r="L88" s="4">
        <f>'N2O 1st'!L113</f>
        <v>1008.003632</v>
      </c>
      <c r="M88" s="4">
        <f>'N2O 1st'!M113</f>
        <v>16.86264683</v>
      </c>
      <c r="N88" s="4">
        <f>'N2O 1st'!N113</f>
        <v>1008.003632</v>
      </c>
      <c r="O88" s="4">
        <f>'N2O 1st'!O113</f>
        <v>16.86264683</v>
      </c>
      <c r="P88" s="4">
        <f>'N2O 1st'!P113</f>
        <v>-6.359352311</v>
      </c>
      <c r="Q88" s="4">
        <f>'N2O 1st'!Q113</f>
        <v>1060.228785</v>
      </c>
      <c r="R88" s="4">
        <f>'N2O 1st'!R113</f>
        <v>-3.286491735</v>
      </c>
      <c r="S88" s="4">
        <f>'N2O 1st'!S113</f>
        <v>0.752094033</v>
      </c>
      <c r="T88" s="4">
        <f>'N2O 1st'!T113</f>
        <v>0.198848627</v>
      </c>
    </row>
    <row r="89" ht="12.75" customHeight="1">
      <c r="A89" s="4">
        <f>'N2O 1st'!A114</f>
        <v>8</v>
      </c>
      <c r="B89" s="4">
        <f>'N2O 1st'!B114</f>
        <v>4973.561</v>
      </c>
      <c r="C89" s="4">
        <f>'N2O 1st'!C114</f>
        <v>7693.493</v>
      </c>
      <c r="D89" s="4">
        <f>'N2O 1st'!D114</f>
        <v>3620.25</v>
      </c>
      <c r="E89" s="4">
        <f>'N2O 1st'!E114</f>
        <v>5032.407</v>
      </c>
      <c r="F89" s="4">
        <f>'N2O 1st'!F114</f>
        <v>3876.813</v>
      </c>
      <c r="G89" s="4">
        <f>'N2O 1st'!G114</f>
        <v>3602.067</v>
      </c>
      <c r="H89" s="4">
        <f>'N2O 1st'!H114</f>
        <v>1.546878312</v>
      </c>
      <c r="I89" s="4">
        <f>'N2O 1st'!I114</f>
        <v>0.727899006</v>
      </c>
      <c r="J89" s="4">
        <f>'N2O 1st'!J114</f>
        <v>0.015534354</v>
      </c>
      <c r="K89" s="4">
        <f>'N2O 1st'!K114</f>
        <v>0.002055774</v>
      </c>
      <c r="L89" s="4">
        <f>'N2O 1st'!L114</f>
        <v>1007.982336</v>
      </c>
      <c r="M89" s="4">
        <f>'N2O 1st'!M114</f>
        <v>16.94257748</v>
      </c>
      <c r="N89" s="4">
        <f>'N2O 1st'!N114</f>
        <v>1007.982336</v>
      </c>
      <c r="O89" s="4">
        <f>'N2O 1st'!O114</f>
        <v>16.94257748</v>
      </c>
      <c r="P89" s="4">
        <f>'N2O 1st'!P114</f>
        <v>-6.278174541</v>
      </c>
      <c r="Q89" s="4">
        <f>'N2O 1st'!Q114</f>
        <v>1060.20422</v>
      </c>
      <c r="R89" s="4">
        <f>'N2O 1st'!R114</f>
        <v>-3.244475298</v>
      </c>
      <c r="S89" s="4">
        <f>'N2O 1st'!S114</f>
        <v>0.752085133</v>
      </c>
      <c r="T89" s="4">
        <f>'N2O 1st'!T114</f>
        <v>0.19886484</v>
      </c>
    </row>
    <row r="90" ht="12.75" customHeight="1">
      <c r="A90" s="4">
        <f>'N2O 1st'!A115</f>
        <v>9</v>
      </c>
      <c r="B90" s="4">
        <f>'N2O 1st'!B115</f>
        <v>4962.586</v>
      </c>
      <c r="C90" s="4">
        <f>'N2O 1st'!C115</f>
        <v>7676.616</v>
      </c>
      <c r="D90" s="4">
        <f>'N2O 1st'!D115</f>
        <v>3612.633</v>
      </c>
      <c r="E90" s="4">
        <f>'N2O 1st'!E115</f>
        <v>5021.696</v>
      </c>
      <c r="F90" s="4">
        <f>'N2O 1st'!F115</f>
        <v>3868.615</v>
      </c>
      <c r="G90" s="4">
        <f>'N2O 1st'!G115</f>
        <v>3594.961</v>
      </c>
      <c r="H90" s="4">
        <f>'N2O 1st'!H115</f>
        <v>1.546898227</v>
      </c>
      <c r="I90" s="4">
        <f>'N2O 1st'!I115</f>
        <v>0.727973876</v>
      </c>
      <c r="J90" s="4">
        <f>'N2O 1st'!J115</f>
        <v>0.015534347</v>
      </c>
      <c r="K90" s="4">
        <f>'N2O 1st'!K115</f>
        <v>0.002055818</v>
      </c>
      <c r="L90" s="4">
        <f>'N2O 1st'!L115</f>
        <v>1007.981453</v>
      </c>
      <c r="M90" s="4">
        <f>'N2O 1st'!M115</f>
        <v>16.96470149</v>
      </c>
      <c r="N90" s="4">
        <f>'N2O 1st'!N115</f>
        <v>1007.981453</v>
      </c>
      <c r="O90" s="4">
        <f>'N2O 1st'!O115</f>
        <v>16.96470149</v>
      </c>
      <c r="P90" s="4">
        <f>'N2O 1st'!P115</f>
        <v>-6.255859079</v>
      </c>
      <c r="Q90" s="4">
        <f>'N2O 1st'!Q115</f>
        <v>1060.202695</v>
      </c>
      <c r="R90" s="4">
        <f>'N2O 1st'!R115</f>
        <v>-3.232925429</v>
      </c>
      <c r="S90" s="4">
        <f>'N2O 1st'!S115</f>
        <v>0.75208458</v>
      </c>
      <c r="T90" s="4">
        <f>'N2O 1st'!T115</f>
        <v>0.198869297</v>
      </c>
    </row>
    <row r="91" ht="12.75" customHeight="1">
      <c r="A91" s="4">
        <f>'N2O 1st'!A116</f>
        <v>10</v>
      </c>
      <c r="B91" s="4">
        <f>'N2O 1st'!B116</f>
        <v>4951.456</v>
      </c>
      <c r="C91" s="4">
        <f>'N2O 1st'!C116</f>
        <v>7659.545</v>
      </c>
      <c r="D91" s="4">
        <f>'N2O 1st'!D116</f>
        <v>3604.895</v>
      </c>
      <c r="E91" s="4">
        <f>'N2O 1st'!E116</f>
        <v>5010.335</v>
      </c>
      <c r="F91" s="4">
        <f>'N2O 1st'!F116</f>
        <v>3859.927</v>
      </c>
      <c r="G91" s="4">
        <f>'N2O 1st'!G116</f>
        <v>3587.198</v>
      </c>
      <c r="H91" s="4">
        <f>'N2O 1st'!H116</f>
        <v>1.54692793</v>
      </c>
      <c r="I91" s="4">
        <f>'N2O 1st'!I116</f>
        <v>0.728047435</v>
      </c>
      <c r="J91" s="4">
        <f>'N2O 1st'!J116</f>
        <v>0.015534408</v>
      </c>
      <c r="K91" s="4">
        <f>'N2O 1st'!K116</f>
        <v>0.00205576</v>
      </c>
      <c r="L91" s="4">
        <f>'N2O 1st'!L116</f>
        <v>1007.98929</v>
      </c>
      <c r="M91" s="4">
        <f>'N2O 1st'!M116</f>
        <v>16.93573556</v>
      </c>
      <c r="N91" s="4">
        <f>'N2O 1st'!N116</f>
        <v>1007.98929</v>
      </c>
      <c r="O91" s="4">
        <f>'N2O 1st'!O116</f>
        <v>16.93573556</v>
      </c>
      <c r="P91" s="4">
        <f>'N2O 1st'!P116</f>
        <v>-6.285280614</v>
      </c>
      <c r="Q91" s="4">
        <f>'N2O 1st'!Q116</f>
        <v>1060.211723</v>
      </c>
      <c r="R91" s="4">
        <f>'N2O 1st'!R116</f>
        <v>-3.248153232</v>
      </c>
      <c r="S91" s="4">
        <f>'N2O 1st'!S116</f>
        <v>0.752087851</v>
      </c>
      <c r="T91" s="4">
        <f>'N2O 1st'!T116</f>
        <v>0.198863421</v>
      </c>
    </row>
    <row r="92" ht="12.75" customHeight="1">
      <c r="A92" s="4">
        <f>'N2O 2nd'!A3</f>
        <v>1</v>
      </c>
      <c r="B92" s="4">
        <f>'N2O 2nd'!B3</f>
        <v>1534.959</v>
      </c>
      <c r="C92" s="4">
        <f>'N2O 2nd'!C3</f>
        <v>2372.368</v>
      </c>
      <c r="D92" s="4">
        <f>'N2O 2nd'!D3</f>
        <v>1115.271</v>
      </c>
      <c r="E92" s="4">
        <f>'N2O 2nd'!E3</f>
        <v>1498.403</v>
      </c>
      <c r="F92" s="4">
        <f>'N2O 2nd'!F3</f>
        <v>1153.117</v>
      </c>
      <c r="G92" s="4">
        <f>'N2O 2nd'!G3</f>
        <v>1070.499</v>
      </c>
      <c r="H92" s="4">
        <f>'N2O 2nd'!H3</f>
        <v>1.545557698</v>
      </c>
      <c r="I92" s="4">
        <f>'N2O 2nd'!I3</f>
        <v>0.726580392</v>
      </c>
      <c r="J92" s="4">
        <f>'N2O 2nd'!J3</f>
        <v>0.015536913</v>
      </c>
      <c r="K92" s="4">
        <f>'N2O 2nd'!K3</f>
        <v>0.002055873</v>
      </c>
      <c r="L92" s="4">
        <f>'N2O 2nd'!L3</f>
        <v>1008.313194</v>
      </c>
      <c r="M92" s="4">
        <f>'N2O 2nd'!M3</f>
        <v>16.9917209</v>
      </c>
      <c r="N92" s="4">
        <f>'N2O 2nd'!N3</f>
        <v>1008.313194</v>
      </c>
      <c r="O92" s="4">
        <f>'N2O 2nd'!O3</f>
        <v>16.9917209</v>
      </c>
      <c r="P92" s="4">
        <f>'N2O 2nd'!P3</f>
        <v>-6.238816069</v>
      </c>
      <c r="Q92" s="4">
        <f>'N2O 2nd'!Q3</f>
        <v>1060.551112</v>
      </c>
      <c r="R92" s="4">
        <f>'N2O 2nd'!R3</f>
        <v>-3.224104521</v>
      </c>
      <c r="S92" s="4">
        <f>'N2O 2nd'!S3</f>
        <v>0.752210815</v>
      </c>
      <c r="T92" s="4">
        <f>'N2O 2nd'!T3</f>
        <v>0.198872701</v>
      </c>
    </row>
    <row r="93" ht="12.75" customHeight="1">
      <c r="A93" s="4">
        <f>'N2O 2nd'!A4</f>
        <v>2</v>
      </c>
      <c r="B93" s="4">
        <f>'N2O 2nd'!B4</f>
        <v>1530.697</v>
      </c>
      <c r="C93" s="4">
        <f>'N2O 2nd'!C4</f>
        <v>2365.818</v>
      </c>
      <c r="D93" s="4">
        <f>'N2O 2nd'!D4</f>
        <v>1112.101</v>
      </c>
      <c r="E93" s="4">
        <f>'N2O 2nd'!E4</f>
        <v>1495.518</v>
      </c>
      <c r="F93" s="4">
        <f>'N2O 2nd'!F4</f>
        <v>1150.888</v>
      </c>
      <c r="G93" s="4">
        <f>'N2O 2nd'!G4</f>
        <v>1068.393</v>
      </c>
      <c r="H93" s="4">
        <f>'N2O 2nd'!H4</f>
        <v>1.545582377</v>
      </c>
      <c r="I93" s="4">
        <f>'N2O 2nd'!I4</f>
        <v>0.726532699</v>
      </c>
      <c r="J93" s="4">
        <f>'N2O 2nd'!J4</f>
        <v>0.015537548</v>
      </c>
      <c r="K93" s="4">
        <f>'N2O 2nd'!K4</f>
        <v>0.002055823</v>
      </c>
      <c r="L93" s="4">
        <f>'N2O 2nd'!L4</f>
        <v>1008.395196</v>
      </c>
      <c r="M93" s="4">
        <f>'N2O 2nd'!M4</f>
        <v>16.96685393</v>
      </c>
      <c r="N93" s="4">
        <f>'N2O 2nd'!N4</f>
        <v>1008.395196</v>
      </c>
      <c r="O93" s="4">
        <f>'N2O 2nd'!O4</f>
        <v>16.96685393</v>
      </c>
      <c r="P93" s="4">
        <f>'N2O 2nd'!P4</f>
        <v>-6.26638369</v>
      </c>
      <c r="Q93" s="4">
        <f>'N2O 2nd'!Q4</f>
        <v>1060.638086</v>
      </c>
      <c r="R93" s="4">
        <f>'N2O 2nd'!R4</f>
        <v>-3.238372662</v>
      </c>
      <c r="S93" s="4">
        <f>'N2O 2nd'!S4</f>
        <v>0.752242326</v>
      </c>
      <c r="T93" s="4">
        <f>'N2O 2nd'!T4</f>
        <v>0.198867195</v>
      </c>
    </row>
    <row r="94" ht="12.75" customHeight="1">
      <c r="A94" s="4">
        <f>'N2O 2nd'!A5</f>
        <v>3</v>
      </c>
      <c r="B94" s="4">
        <f>'N2O 2nd'!B5</f>
        <v>1528.57</v>
      </c>
      <c r="C94" s="4">
        <f>'N2O 2nd'!C5</f>
        <v>2362.475</v>
      </c>
      <c r="D94" s="4">
        <f>'N2O 2nd'!D5</f>
        <v>1110.497</v>
      </c>
      <c r="E94" s="4">
        <f>'N2O 2nd'!E5</f>
        <v>1493.93</v>
      </c>
      <c r="F94" s="4">
        <f>'N2O 2nd'!F5</f>
        <v>1149.632</v>
      </c>
      <c r="G94" s="4">
        <f>'N2O 2nd'!G5</f>
        <v>1067.291</v>
      </c>
      <c r="H94" s="4">
        <f>'N2O 2nd'!H5</f>
        <v>1.545546235</v>
      </c>
      <c r="I94" s="4">
        <f>'N2O 2nd'!I5</f>
        <v>0.726494092</v>
      </c>
      <c r="J94" s="4">
        <f>'N2O 2nd'!J5</f>
        <v>0.015537475</v>
      </c>
      <c r="K94" s="4">
        <f>'N2O 2nd'!K5</f>
        <v>0.002055725</v>
      </c>
      <c r="L94" s="4">
        <f>'N2O 2nd'!L5</f>
        <v>1008.385848</v>
      </c>
      <c r="M94" s="4">
        <f>'N2O 2nd'!M5</f>
        <v>16.91866254</v>
      </c>
      <c r="N94" s="4">
        <f>'N2O 2nd'!N5</f>
        <v>1008.385848</v>
      </c>
      <c r="O94" s="4">
        <f>'N2O 2nd'!O5</f>
        <v>16.91866254</v>
      </c>
      <c r="P94" s="4">
        <f>'N2O 2nd'!P5</f>
        <v>-6.314646311</v>
      </c>
      <c r="Q94" s="4">
        <f>'N2O 2nd'!Q5</f>
        <v>1060.629545</v>
      </c>
      <c r="R94" s="4">
        <f>'N2O 2nd'!R5</f>
        <v>-3.263352352</v>
      </c>
      <c r="S94" s="4">
        <f>'N2O 2nd'!S5</f>
        <v>0.752239232</v>
      </c>
      <c r="T94" s="4">
        <f>'N2O 2nd'!T5</f>
        <v>0.198857556</v>
      </c>
    </row>
    <row r="95" ht="12.75" customHeight="1">
      <c r="A95" s="4">
        <f>'N2O 2nd'!A6</f>
        <v>4</v>
      </c>
      <c r="B95" s="4">
        <f>'N2O 2nd'!B6</f>
        <v>1527.223</v>
      </c>
      <c r="C95" s="4">
        <f>'N2O 2nd'!C6</f>
        <v>2360.407</v>
      </c>
      <c r="D95" s="4">
        <f>'N2O 2nd'!D6</f>
        <v>1109.567</v>
      </c>
      <c r="E95" s="4">
        <f>'N2O 2nd'!E6</f>
        <v>1492.74</v>
      </c>
      <c r="F95" s="4">
        <f>'N2O 2nd'!F6</f>
        <v>1148.712</v>
      </c>
      <c r="G95" s="4">
        <f>'N2O 2nd'!G6</f>
        <v>1066.275</v>
      </c>
      <c r="H95" s="4">
        <f>'N2O 2nd'!H6</f>
        <v>1.545555015</v>
      </c>
      <c r="I95" s="4">
        <f>'N2O 2nd'!I6</f>
        <v>0.726525611</v>
      </c>
      <c r="J95" s="4">
        <f>'N2O 2nd'!J6</f>
        <v>0.015537818</v>
      </c>
      <c r="K95" s="4">
        <f>'N2O 2nd'!K6</f>
        <v>0.002055943</v>
      </c>
      <c r="L95" s="4">
        <f>'N2O 2nd'!L6</f>
        <v>1008.430191</v>
      </c>
      <c r="M95" s="4">
        <f>'N2O 2nd'!M6</f>
        <v>17.02619709</v>
      </c>
      <c r="N95" s="4">
        <f>'N2O 2nd'!N6</f>
        <v>1008.430191</v>
      </c>
      <c r="O95" s="4">
        <f>'N2O 2nd'!O6</f>
        <v>17.02619709</v>
      </c>
      <c r="P95" s="4">
        <f>'N2O 2nd'!P6</f>
        <v>-6.20767335</v>
      </c>
      <c r="Q95" s="4">
        <f>'N2O 2nd'!Q6</f>
        <v>1060.673318</v>
      </c>
      <c r="R95" s="4">
        <f>'N2O 2nd'!R6</f>
        <v>-3.207986251</v>
      </c>
      <c r="S95" s="4">
        <f>'N2O 2nd'!S6</f>
        <v>0.752255091</v>
      </c>
      <c r="T95" s="4">
        <f>'N2O 2nd'!T6</f>
        <v>0.198878921</v>
      </c>
    </row>
    <row r="96" ht="12.75" customHeight="1">
      <c r="A96" s="4">
        <f>'N2O 2nd'!A7</f>
        <v>5</v>
      </c>
      <c r="B96" s="4">
        <f>'N2O 2nd'!B7</f>
        <v>1526.04</v>
      </c>
      <c r="C96" s="4">
        <f>'N2O 2nd'!C7</f>
        <v>2358.55</v>
      </c>
      <c r="D96" s="4">
        <f>'N2O 2nd'!D7</f>
        <v>1108.569</v>
      </c>
      <c r="E96" s="4">
        <f>'N2O 2nd'!E7</f>
        <v>1491.706</v>
      </c>
      <c r="F96" s="4">
        <f>'N2O 2nd'!F7</f>
        <v>1147.931</v>
      </c>
      <c r="G96" s="4">
        <f>'N2O 2nd'!G7</f>
        <v>1065.65</v>
      </c>
      <c r="H96" s="4">
        <f>'N2O 2nd'!H7</f>
        <v>1.545536586</v>
      </c>
      <c r="I96" s="4">
        <f>'N2O 2nd'!I7</f>
        <v>0.726435373</v>
      </c>
      <c r="J96" s="4">
        <f>'N2O 2nd'!J7</f>
        <v>0.015537553</v>
      </c>
      <c r="K96" s="4">
        <f>'N2O 2nd'!K7</f>
        <v>0.002055737</v>
      </c>
      <c r="L96" s="4">
        <f>'N2O 2nd'!L7</f>
        <v>1008.395888</v>
      </c>
      <c r="M96" s="4">
        <f>'N2O 2nd'!M7</f>
        <v>16.92437995</v>
      </c>
      <c r="N96" s="4">
        <f>'N2O 2nd'!N7</f>
        <v>1008.395888</v>
      </c>
      <c r="O96" s="4">
        <f>'N2O 2nd'!O7</f>
        <v>16.92437995</v>
      </c>
      <c r="P96" s="4">
        <f>'N2O 2nd'!P7</f>
        <v>-6.309194469</v>
      </c>
      <c r="Q96" s="4">
        <f>'N2O 2nd'!Q7</f>
        <v>1060.639958</v>
      </c>
      <c r="R96" s="4">
        <f>'N2O 2nd'!R7</f>
        <v>-3.260530567</v>
      </c>
      <c r="S96" s="4">
        <f>'N2O 2nd'!S7</f>
        <v>0.752243004</v>
      </c>
      <c r="T96" s="4">
        <f>'N2O 2nd'!T7</f>
        <v>0.198858645</v>
      </c>
    </row>
    <row r="97" ht="12.75" customHeight="1">
      <c r="A97" s="4">
        <f>'N2O 2nd'!A8</f>
        <v>6</v>
      </c>
      <c r="B97" s="4">
        <f>'N2O 2nd'!B8</f>
        <v>1524.952</v>
      </c>
      <c r="C97" s="4">
        <f>'N2O 2nd'!C8</f>
        <v>2356.841</v>
      </c>
      <c r="D97" s="4">
        <f>'N2O 2nd'!D8</f>
        <v>1107.912</v>
      </c>
      <c r="E97" s="4">
        <f>'N2O 2nd'!E8</f>
        <v>1490.578</v>
      </c>
      <c r="F97" s="4">
        <f>'N2O 2nd'!F8</f>
        <v>1147.007</v>
      </c>
      <c r="G97" s="4">
        <f>'N2O 2nd'!G8</f>
        <v>1064.773</v>
      </c>
      <c r="H97" s="4">
        <f>'N2O 2nd'!H8</f>
        <v>1.545518219</v>
      </c>
      <c r="I97" s="4">
        <f>'N2O 2nd'!I8</f>
        <v>0.726522517</v>
      </c>
      <c r="J97" s="4">
        <f>'N2O 2nd'!J8</f>
        <v>0.015537647</v>
      </c>
      <c r="K97" s="4">
        <f>'N2O 2nd'!K8</f>
        <v>0.002055943</v>
      </c>
      <c r="L97" s="4">
        <f>'N2O 2nd'!L8</f>
        <v>1008.408067</v>
      </c>
      <c r="M97" s="4">
        <f>'N2O 2nd'!M8</f>
        <v>17.02623603</v>
      </c>
      <c r="N97" s="4">
        <f>'N2O 2nd'!N8</f>
        <v>1008.408067</v>
      </c>
      <c r="O97" s="4">
        <f>'N2O 2nd'!O8</f>
        <v>17.02623603</v>
      </c>
      <c r="P97" s="4">
        <f>'N2O 2nd'!P8</f>
        <v>-6.206955301</v>
      </c>
      <c r="Q97" s="4">
        <f>'N2O 2nd'!Q8</f>
        <v>1060.650032</v>
      </c>
      <c r="R97" s="4">
        <f>'N2O 2nd'!R8</f>
        <v>-3.207614619</v>
      </c>
      <c r="S97" s="4">
        <f>'N2O 2nd'!S8</f>
        <v>0.752246654</v>
      </c>
      <c r="T97" s="4">
        <f>'N2O 2nd'!T8</f>
        <v>0.198879064</v>
      </c>
    </row>
    <row r="98" ht="12.75" customHeight="1">
      <c r="A98" s="4">
        <f>'N2O 2nd'!A9</f>
        <v>7</v>
      </c>
      <c r="B98" s="4">
        <f>'N2O 2nd'!B9</f>
        <v>1523.876</v>
      </c>
      <c r="C98" s="4">
        <f>'N2O 2nd'!C9</f>
        <v>2355.218</v>
      </c>
      <c r="D98" s="4">
        <f>'N2O 2nd'!D9</f>
        <v>1107.16</v>
      </c>
      <c r="E98" s="4">
        <f>'N2O 2nd'!E9</f>
        <v>1489.524</v>
      </c>
      <c r="F98" s="4">
        <f>'N2O 2nd'!F9</f>
        <v>1146.186</v>
      </c>
      <c r="G98" s="4">
        <f>'N2O 2nd'!G9</f>
        <v>1064.032</v>
      </c>
      <c r="H98" s="4">
        <f>'N2O 2nd'!H9</f>
        <v>1.545543669</v>
      </c>
      <c r="I98" s="4">
        <f>'N2O 2nd'!I9</f>
        <v>0.726542114</v>
      </c>
      <c r="J98" s="4">
        <f>'N2O 2nd'!J9</f>
        <v>0.015538358</v>
      </c>
      <c r="K98" s="4">
        <f>'N2O 2nd'!K9</f>
        <v>0.002056057</v>
      </c>
      <c r="L98" s="4">
        <f>'N2O 2nd'!L9</f>
        <v>1008.499871</v>
      </c>
      <c r="M98" s="4">
        <f>'N2O 2nd'!M9</f>
        <v>17.08249131</v>
      </c>
      <c r="N98" s="4">
        <f>'N2O 2nd'!N9</f>
        <v>1008.499871</v>
      </c>
      <c r="O98" s="4">
        <f>'N2O 2nd'!O9</f>
        <v>17.08249131</v>
      </c>
      <c r="P98" s="4">
        <f>'N2O 2nd'!P9</f>
        <v>-6.153098878</v>
      </c>
      <c r="Q98" s="4">
        <f>'N2O 2nd'!Q9</f>
        <v>1060.745138</v>
      </c>
      <c r="R98" s="4">
        <f>'N2O 2nd'!R9</f>
        <v>-3.179741198</v>
      </c>
      <c r="S98" s="4">
        <f>'N2O 2nd'!S9</f>
        <v>0.752281112</v>
      </c>
      <c r="T98" s="4">
        <f>'N2O 2nd'!T9</f>
        <v>0.198889821</v>
      </c>
    </row>
    <row r="99" ht="12.75" customHeight="1">
      <c r="A99" s="4">
        <f>'N2O 2nd'!A10</f>
        <v>8</v>
      </c>
      <c r="B99" s="4">
        <f>'N2O 2nd'!B10</f>
        <v>1522.917</v>
      </c>
      <c r="C99" s="4">
        <f>'N2O 2nd'!C10</f>
        <v>2353.749</v>
      </c>
      <c r="D99" s="4">
        <f>'N2O 2nd'!D10</f>
        <v>1106.365</v>
      </c>
      <c r="E99" s="4">
        <f>'N2O 2nd'!E10</f>
        <v>1488.746</v>
      </c>
      <c r="F99" s="4">
        <f>'N2O 2nd'!F10</f>
        <v>1145.591</v>
      </c>
      <c r="G99" s="4">
        <f>'N2O 2nd'!G10</f>
        <v>1063.485</v>
      </c>
      <c r="H99" s="4">
        <f>'N2O 2nd'!H10</f>
        <v>1.545553352</v>
      </c>
      <c r="I99" s="4">
        <f>'N2O 2nd'!I10</f>
        <v>0.726477717</v>
      </c>
      <c r="J99" s="4">
        <f>'N2O 2nd'!J10</f>
        <v>0.0155385</v>
      </c>
      <c r="K99" s="4">
        <f>'N2O 2nd'!K10</f>
        <v>0.002055854</v>
      </c>
      <c r="L99" s="4">
        <f>'N2O 2nd'!L10</f>
        <v>1008.518249</v>
      </c>
      <c r="M99" s="4">
        <f>'N2O 2nd'!M10</f>
        <v>16.9824325</v>
      </c>
      <c r="N99" s="4">
        <f>'N2O 2nd'!N10</f>
        <v>1008.518249</v>
      </c>
      <c r="O99" s="4">
        <f>'N2O 2nd'!O10</f>
        <v>16.9824325</v>
      </c>
      <c r="P99" s="4">
        <f>'N2O 2nd'!P10</f>
        <v>-6.254464946</v>
      </c>
      <c r="Q99" s="4">
        <f>'N2O 2nd'!Q10</f>
        <v>1060.767174</v>
      </c>
      <c r="R99" s="4">
        <f>'N2O 2nd'!R10</f>
        <v>-3.232203868</v>
      </c>
      <c r="S99" s="4">
        <f>'N2O 2nd'!S10</f>
        <v>0.752289096</v>
      </c>
      <c r="T99" s="4">
        <f>'N2O 2nd'!T10</f>
        <v>0.198869576</v>
      </c>
    </row>
    <row r="100" ht="12.75" customHeight="1">
      <c r="A100" s="4">
        <f>'N2O 2nd'!A11</f>
        <v>9</v>
      </c>
      <c r="B100" s="4">
        <f>'N2O 2nd'!B11</f>
        <v>1522.001</v>
      </c>
      <c r="C100" s="4">
        <f>'N2O 2nd'!C11</f>
        <v>2352.323</v>
      </c>
      <c r="D100" s="4">
        <f>'N2O 2nd'!D11</f>
        <v>1105.617</v>
      </c>
      <c r="E100" s="4">
        <f>'N2O 2nd'!E11</f>
        <v>1487.838</v>
      </c>
      <c r="F100" s="4">
        <f>'N2O 2nd'!F11</f>
        <v>1144.926</v>
      </c>
      <c r="G100" s="4">
        <f>'N2O 2nd'!G11</f>
        <v>1062.815</v>
      </c>
      <c r="H100" s="4">
        <f>'N2O 2nd'!H11</f>
        <v>1.545546541</v>
      </c>
      <c r="I100" s="4">
        <f>'N2O 2nd'!I11</f>
        <v>0.72642331</v>
      </c>
      <c r="J100" s="4">
        <f>'N2O 2nd'!J11</f>
        <v>0.015538172</v>
      </c>
      <c r="K100" s="4">
        <f>'N2O 2nd'!K11</f>
        <v>0.002055712</v>
      </c>
      <c r="L100" s="4">
        <f>'N2O 2nd'!L11</f>
        <v>1008.475933</v>
      </c>
      <c r="M100" s="4">
        <f>'N2O 2nd'!M11</f>
        <v>16.91224876</v>
      </c>
      <c r="N100" s="4">
        <f>'N2O 2nd'!N11</f>
        <v>1008.475933</v>
      </c>
      <c r="O100" s="4">
        <f>'N2O 2nd'!O11</f>
        <v>16.91224876</v>
      </c>
      <c r="P100" s="4">
        <f>'N2O 2nd'!P11</f>
        <v>-6.323871742</v>
      </c>
      <c r="Q100" s="4">
        <f>'N2O 2nd'!Q11</f>
        <v>1060.724529</v>
      </c>
      <c r="R100" s="4">
        <f>'N2O 2nd'!R11</f>
        <v>-3.268127302</v>
      </c>
      <c r="S100" s="4">
        <f>'N2O 2nd'!S11</f>
        <v>0.752273645</v>
      </c>
      <c r="T100" s="4">
        <f>'N2O 2nd'!T11</f>
        <v>0.198855713</v>
      </c>
    </row>
    <row r="101" ht="12.75" customHeight="1">
      <c r="A101" s="4">
        <f>'N2O 2nd'!A12</f>
        <v>10</v>
      </c>
      <c r="B101" s="4">
        <f>'N2O 2nd'!B12</f>
        <v>1521.104</v>
      </c>
      <c r="C101" s="4">
        <f>'N2O 2nd'!C12</f>
        <v>2350.81</v>
      </c>
      <c r="D101" s="4">
        <f>'N2O 2nd'!D12</f>
        <v>1105.034</v>
      </c>
      <c r="E101" s="4">
        <f>'N2O 2nd'!E12</f>
        <v>1486.93</v>
      </c>
      <c r="F101" s="4">
        <f>'N2O 2nd'!F12</f>
        <v>1144.184</v>
      </c>
      <c r="G101" s="4">
        <f>'N2O 2nd'!G12</f>
        <v>1062.194</v>
      </c>
      <c r="H101" s="4">
        <f>'N2O 2nd'!H12</f>
        <v>1.545463064</v>
      </c>
      <c r="I101" s="4">
        <f>'N2O 2nd'!I12</f>
        <v>0.726468027</v>
      </c>
      <c r="J101" s="4">
        <f>'N2O 2nd'!J12</f>
        <v>0.0155374</v>
      </c>
      <c r="K101" s="4">
        <f>'N2O 2nd'!K12</f>
        <v>0.002055833</v>
      </c>
      <c r="L101" s="4">
        <f>'N2O 2nd'!L12</f>
        <v>1008.376046</v>
      </c>
      <c r="M101" s="4">
        <f>'N2O 2nd'!M12</f>
        <v>16.97193985</v>
      </c>
      <c r="N101" s="4">
        <f>'N2O 2nd'!N12</f>
        <v>1008.376046</v>
      </c>
      <c r="O101" s="4">
        <f>'N2O 2nd'!O12</f>
        <v>16.97193985</v>
      </c>
      <c r="P101" s="4">
        <f>'N2O 2nd'!P12</f>
        <v>-6.260672442</v>
      </c>
      <c r="Q101" s="4">
        <f>'N2O 2nd'!Q12</f>
        <v>1060.617794</v>
      </c>
      <c r="R101" s="4">
        <f>'N2O 2nd'!R12</f>
        <v>-3.235416683</v>
      </c>
      <c r="S101" s="4">
        <f>'N2O 2nd'!S12</f>
        <v>0.752234974</v>
      </c>
      <c r="T101" s="4">
        <f>'N2O 2nd'!T12</f>
        <v>0.198868336</v>
      </c>
    </row>
    <row r="102" ht="12.75" customHeight="1">
      <c r="A102" s="4">
        <f>'N2O 2nd'!A16</f>
        <v>1</v>
      </c>
      <c r="B102" s="4">
        <f>'N2O 2nd'!B16</f>
        <v>2034.395</v>
      </c>
      <c r="C102" s="4">
        <f>'N2O 2nd'!C16</f>
        <v>3144.883</v>
      </c>
      <c r="D102" s="4">
        <f>'N2O 2nd'!D16</f>
        <v>1478.713</v>
      </c>
      <c r="E102" s="4">
        <f>'N2O 2nd'!E16</f>
        <v>1975.283</v>
      </c>
      <c r="F102" s="4">
        <f>'N2O 2nd'!F16</f>
        <v>1520.36</v>
      </c>
      <c r="G102" s="4">
        <f>'N2O 2nd'!G16</f>
        <v>1411.909</v>
      </c>
      <c r="H102" s="4">
        <f>'N2O 2nd'!H16</f>
        <v>1.545856389</v>
      </c>
      <c r="I102" s="4">
        <f>'N2O 2nd'!I16</f>
        <v>0.726856164</v>
      </c>
      <c r="J102" s="4">
        <f>'N2O 2nd'!J16</f>
        <v>0.015537472</v>
      </c>
      <c r="K102" s="4">
        <f>'N2O 2nd'!K16</f>
        <v>0.002055582</v>
      </c>
      <c r="L102" s="4">
        <f>'N2O 2nd'!L16</f>
        <v>1008.385466</v>
      </c>
      <c r="M102" s="4">
        <f>'N2O 2nd'!M16</f>
        <v>16.84789999</v>
      </c>
      <c r="N102" s="4">
        <f>'N2O 2nd'!N16</f>
        <v>1008.385466</v>
      </c>
      <c r="O102" s="4">
        <f>'N2O 2nd'!O16</f>
        <v>16.84789999</v>
      </c>
      <c r="P102" s="4">
        <f>'N2O 2nd'!P16</f>
        <v>-6.38592286</v>
      </c>
      <c r="Q102" s="4">
        <f>'N2O 2nd'!Q16</f>
        <v>1060.631048</v>
      </c>
      <c r="R102" s="4">
        <f>'N2O 2nd'!R16</f>
        <v>-3.300244627</v>
      </c>
      <c r="S102" s="4">
        <f>'N2O 2nd'!S16</f>
        <v>0.752239776</v>
      </c>
      <c r="T102" s="4">
        <f>'N2O 2nd'!T16</f>
        <v>0.19884332</v>
      </c>
    </row>
    <row r="103" ht="12.75" customHeight="1">
      <c r="A103" s="4">
        <f>'N2O 2nd'!A17</f>
        <v>2</v>
      </c>
      <c r="B103" s="4">
        <f>'N2O 2nd'!B17</f>
        <v>2029.893</v>
      </c>
      <c r="C103" s="4">
        <f>'N2O 2nd'!C17</f>
        <v>3137.843</v>
      </c>
      <c r="D103" s="4">
        <f>'N2O 2nd'!D17</f>
        <v>1475.436</v>
      </c>
      <c r="E103" s="4">
        <f>'N2O 2nd'!E17</f>
        <v>1972.334</v>
      </c>
      <c r="F103" s="4">
        <f>'N2O 2nd'!F17</f>
        <v>1518.135</v>
      </c>
      <c r="G103" s="4">
        <f>'N2O 2nd'!G17</f>
        <v>1409.703</v>
      </c>
      <c r="H103" s="4">
        <f>'N2O 2nd'!H17</f>
        <v>1.545816866</v>
      </c>
      <c r="I103" s="4">
        <f>'N2O 2nd'!I17</f>
        <v>0.726853843</v>
      </c>
      <c r="J103" s="4">
        <f>'N2O 2nd'!J17</f>
        <v>0.015537029</v>
      </c>
      <c r="K103" s="4">
        <f>'N2O 2nd'!K17</f>
        <v>0.002055719</v>
      </c>
      <c r="L103" s="4">
        <f>'N2O 2nd'!L17</f>
        <v>1008.328166</v>
      </c>
      <c r="M103" s="4">
        <f>'N2O 2nd'!M17</f>
        <v>16.91548886</v>
      </c>
      <c r="N103" s="4">
        <f>'N2O 2nd'!N17</f>
        <v>1008.328166</v>
      </c>
      <c r="O103" s="4">
        <f>'N2O 2nd'!O17</f>
        <v>16.91548886</v>
      </c>
      <c r="P103" s="4">
        <f>'N2O 2nd'!P17</f>
        <v>-6.316073825</v>
      </c>
      <c r="Q103" s="4">
        <f>'N2O 2nd'!Q17</f>
        <v>1060.568923</v>
      </c>
      <c r="R103" s="4">
        <f>'N2O 2nd'!R17</f>
        <v>-3.264091211</v>
      </c>
      <c r="S103" s="4">
        <f>'N2O 2nd'!S17</f>
        <v>0.752217268</v>
      </c>
      <c r="T103" s="4">
        <f>'N2O 2nd'!T17</f>
        <v>0.198857271</v>
      </c>
    </row>
    <row r="104" ht="12.75" customHeight="1">
      <c r="A104" s="4">
        <f>'N2O 2nd'!A18</f>
        <v>3</v>
      </c>
      <c r="B104" s="4">
        <f>'N2O 2nd'!B18</f>
        <v>2027.461</v>
      </c>
      <c r="C104" s="4">
        <f>'N2O 2nd'!C18</f>
        <v>3134.11</v>
      </c>
      <c r="D104" s="4">
        <f>'N2O 2nd'!D18</f>
        <v>1473.729</v>
      </c>
      <c r="E104" s="4">
        <f>'N2O 2nd'!E18</f>
        <v>1970.279</v>
      </c>
      <c r="F104" s="4">
        <f>'N2O 2nd'!F18</f>
        <v>1516.559</v>
      </c>
      <c r="G104" s="4">
        <f>'N2O 2nd'!G18</f>
        <v>1408.258</v>
      </c>
      <c r="H104" s="4">
        <f>'N2O 2nd'!H18</f>
        <v>1.545829474</v>
      </c>
      <c r="I104" s="4">
        <f>'N2O 2nd'!I18</f>
        <v>0.726883985</v>
      </c>
      <c r="J104" s="4">
        <f>'N2O 2nd'!J18</f>
        <v>0.015536891</v>
      </c>
      <c r="K104" s="4">
        <f>'N2O 2nd'!K18</f>
        <v>0.002055859</v>
      </c>
      <c r="L104" s="4">
        <f>'N2O 2nd'!L18</f>
        <v>1008.310355</v>
      </c>
      <c r="M104" s="4">
        <f>'N2O 2nd'!M18</f>
        <v>16.98454604</v>
      </c>
      <c r="N104" s="4">
        <f>'N2O 2nd'!N18</f>
        <v>1008.310355</v>
      </c>
      <c r="O104" s="4">
        <f>'N2O 2nd'!O18</f>
        <v>16.98454604</v>
      </c>
      <c r="P104" s="4">
        <f>'N2O 2nd'!P18</f>
        <v>-6.245957129</v>
      </c>
      <c r="Q104" s="4">
        <f>'N2O 2nd'!Q18</f>
        <v>1060.548317</v>
      </c>
      <c r="R104" s="4">
        <f>'N2O 2nd'!R18</f>
        <v>-3.227800492</v>
      </c>
      <c r="S104" s="4">
        <f>'N2O 2nd'!S18</f>
        <v>0.752209802</v>
      </c>
      <c r="T104" s="4">
        <f>'N2O 2nd'!T18</f>
        <v>0.198871275</v>
      </c>
    </row>
    <row r="105" ht="12.75" customHeight="1">
      <c r="A105" s="4">
        <f>'N2O 2nd'!A19</f>
        <v>4</v>
      </c>
      <c r="B105" s="4">
        <f>'N2O 2nd'!B19</f>
        <v>2025.318</v>
      </c>
      <c r="C105" s="4">
        <f>'N2O 2nd'!C19</f>
        <v>3130.791</v>
      </c>
      <c r="D105" s="4">
        <f>'N2O 2nd'!D19</f>
        <v>1472.095</v>
      </c>
      <c r="E105" s="4">
        <f>'N2O 2nd'!E19</f>
        <v>1968.342</v>
      </c>
      <c r="F105" s="4">
        <f>'N2O 2nd'!F19</f>
        <v>1515.046</v>
      </c>
      <c r="G105" s="4">
        <f>'N2O 2nd'!G19</f>
        <v>1406.911</v>
      </c>
      <c r="H105" s="4">
        <f>'N2O 2nd'!H19</f>
        <v>1.545826947</v>
      </c>
      <c r="I105" s="4">
        <f>'N2O 2nd'!I19</f>
        <v>0.726846255</v>
      </c>
      <c r="J105" s="4">
        <f>'N2O 2nd'!J19</f>
        <v>0.015536946</v>
      </c>
      <c r="K105" s="4">
        <f>'N2O 2nd'!K19</f>
        <v>0.002055706</v>
      </c>
      <c r="L105" s="4">
        <f>'N2O 2nd'!L19</f>
        <v>1008.317384</v>
      </c>
      <c r="M105" s="4">
        <f>'N2O 2nd'!M19</f>
        <v>16.90915648</v>
      </c>
      <c r="N105" s="4">
        <f>'N2O 2nd'!N19</f>
        <v>1008.317384</v>
      </c>
      <c r="O105" s="4">
        <f>'N2O 2nd'!O19</f>
        <v>16.90915648</v>
      </c>
      <c r="P105" s="4">
        <f>'N2O 2nd'!P19</f>
        <v>-6.322122445</v>
      </c>
      <c r="Q105" s="4">
        <f>'N2O 2nd'!Q19</f>
        <v>1060.557745</v>
      </c>
      <c r="R105" s="4">
        <f>'N2O 2nd'!R19</f>
        <v>-3.26722189</v>
      </c>
      <c r="S105" s="4">
        <f>'N2O 2nd'!S19</f>
        <v>0.752213218</v>
      </c>
      <c r="T105" s="4">
        <f>'N2O 2nd'!T19</f>
        <v>0.198856063</v>
      </c>
    </row>
    <row r="106" ht="12.75" customHeight="1">
      <c r="A106" s="4">
        <f>'N2O 2nd'!A20</f>
        <v>5</v>
      </c>
      <c r="B106" s="4">
        <f>'N2O 2nd'!B20</f>
        <v>2023.31</v>
      </c>
      <c r="C106" s="4">
        <f>'N2O 2nd'!C20</f>
        <v>3127.71</v>
      </c>
      <c r="D106" s="4">
        <f>'N2O 2nd'!D20</f>
        <v>1470.689</v>
      </c>
      <c r="E106" s="4">
        <f>'N2O 2nd'!E20</f>
        <v>1966.477</v>
      </c>
      <c r="F106" s="4">
        <f>'N2O 2nd'!F20</f>
        <v>1513.624</v>
      </c>
      <c r="G106" s="4">
        <f>'N2O 2nd'!G20</f>
        <v>1405.614</v>
      </c>
      <c r="H106" s="4">
        <f>'N2O 2nd'!H20</f>
        <v>1.545837985</v>
      </c>
      <c r="I106" s="4">
        <f>'N2O 2nd'!I20</f>
        <v>0.726872894</v>
      </c>
      <c r="J106" s="4">
        <f>'N2O 2nd'!J20</f>
        <v>0.015537102</v>
      </c>
      <c r="K106" s="4">
        <f>'N2O 2nd'!K20</f>
        <v>0.002055728</v>
      </c>
      <c r="L106" s="4">
        <f>'N2O 2nd'!L20</f>
        <v>1008.33752</v>
      </c>
      <c r="M106" s="4">
        <f>'N2O 2nd'!M20</f>
        <v>16.91982417</v>
      </c>
      <c r="N106" s="4">
        <f>'N2O 2nd'!N20</f>
        <v>1008.33752</v>
      </c>
      <c r="O106" s="4">
        <f>'N2O 2nd'!O20</f>
        <v>16.91982417</v>
      </c>
      <c r="P106" s="4">
        <f>'N2O 2nd'!P20</f>
        <v>-6.311993285</v>
      </c>
      <c r="Q106" s="4">
        <f>'N2O 2nd'!Q20</f>
        <v>1060.57865</v>
      </c>
      <c r="R106" s="4">
        <f>'N2O 2nd'!R20</f>
        <v>-3.261979188</v>
      </c>
      <c r="S106" s="4">
        <f>'N2O 2nd'!S20</f>
        <v>0.752220792</v>
      </c>
      <c r="T106" s="4">
        <f>'N2O 2nd'!T20</f>
        <v>0.198858086</v>
      </c>
    </row>
    <row r="107" ht="12.75" customHeight="1">
      <c r="A107" s="4">
        <f>'N2O 2nd'!A21</f>
        <v>6</v>
      </c>
      <c r="B107" s="4">
        <f>'N2O 2nd'!B21</f>
        <v>2021.619</v>
      </c>
      <c r="C107" s="4">
        <f>'N2O 2nd'!C21</f>
        <v>3125.071</v>
      </c>
      <c r="D107" s="4">
        <f>'N2O 2nd'!D21</f>
        <v>1469.449</v>
      </c>
      <c r="E107" s="4">
        <f>'N2O 2nd'!E21</f>
        <v>1964.913</v>
      </c>
      <c r="F107" s="4">
        <f>'N2O 2nd'!F21</f>
        <v>1512.427</v>
      </c>
      <c r="G107" s="4">
        <f>'N2O 2nd'!G21</f>
        <v>1404.407</v>
      </c>
      <c r="H107" s="4">
        <f>'N2O 2nd'!H21</f>
        <v>1.54582629</v>
      </c>
      <c r="I107" s="4">
        <f>'N2O 2nd'!I21</f>
        <v>0.726867548</v>
      </c>
      <c r="J107" s="4">
        <f>'N2O 2nd'!J21</f>
        <v>0.015536879</v>
      </c>
      <c r="K107" s="4">
        <f>'N2O 2nd'!K21</f>
        <v>0.002055752</v>
      </c>
      <c r="L107" s="4">
        <f>'N2O 2nd'!L21</f>
        <v>1008.308756</v>
      </c>
      <c r="M107" s="4">
        <f>'N2O 2nd'!M21</f>
        <v>16.93166518</v>
      </c>
      <c r="N107" s="4">
        <f>'N2O 2nd'!N21</f>
        <v>1008.308756</v>
      </c>
      <c r="O107" s="4">
        <f>'N2O 2nd'!O21</f>
        <v>16.93166518</v>
      </c>
      <c r="P107" s="4">
        <f>'N2O 2nd'!P21</f>
        <v>-6.299181821</v>
      </c>
      <c r="Q107" s="4">
        <f>'N2O 2nd'!Q21</f>
        <v>1060.548059</v>
      </c>
      <c r="R107" s="4">
        <f>'N2O 2nd'!R21</f>
        <v>-3.255348202</v>
      </c>
      <c r="S107" s="4">
        <f>'N2O 2nd'!S21</f>
        <v>0.752209708</v>
      </c>
      <c r="T107" s="4">
        <f>'N2O 2nd'!T21</f>
        <v>0.198860645</v>
      </c>
    </row>
    <row r="108" ht="12.75" customHeight="1">
      <c r="A108" s="4">
        <f>'N2O 2nd'!A22</f>
        <v>7</v>
      </c>
      <c r="B108" s="4">
        <f>'N2O 2nd'!B22</f>
        <v>2019.822</v>
      </c>
      <c r="C108" s="4">
        <f>'N2O 2nd'!C22</f>
        <v>3122.346</v>
      </c>
      <c r="D108" s="4">
        <f>'N2O 2nd'!D22</f>
        <v>1468.224</v>
      </c>
      <c r="E108" s="4">
        <f>'N2O 2nd'!E22</f>
        <v>1963.131</v>
      </c>
      <c r="F108" s="4">
        <f>'N2O 2nd'!F22</f>
        <v>1510.991</v>
      </c>
      <c r="G108" s="4">
        <f>'N2O 2nd'!G22</f>
        <v>1403.231</v>
      </c>
      <c r="H108" s="4">
        <f>'N2O 2nd'!H22</f>
        <v>1.545852238</v>
      </c>
      <c r="I108" s="4">
        <f>'N2O 2nd'!I22</f>
        <v>0.726907808</v>
      </c>
      <c r="J108" s="4">
        <f>'N2O 2nd'!J22</f>
        <v>0.015537438</v>
      </c>
      <c r="K108" s="4">
        <f>'N2O 2nd'!K22</f>
        <v>0.002055859</v>
      </c>
      <c r="L108" s="4">
        <f>'N2O 2nd'!L22</f>
        <v>1008.381005</v>
      </c>
      <c r="M108" s="4">
        <f>'N2O 2nd'!M22</f>
        <v>16.98469327</v>
      </c>
      <c r="N108" s="4">
        <f>'N2O 2nd'!N22</f>
        <v>1008.381005</v>
      </c>
      <c r="O108" s="4">
        <f>'N2O 2nd'!O22</f>
        <v>16.98469327</v>
      </c>
      <c r="P108" s="4">
        <f>'N2O 2nd'!P22</f>
        <v>-6.247976392</v>
      </c>
      <c r="Q108" s="4">
        <f>'N2O 2nd'!Q22</f>
        <v>1060.622669</v>
      </c>
      <c r="R108" s="4">
        <f>'N2O 2nd'!R22</f>
        <v>-3.228845597</v>
      </c>
      <c r="S108" s="4">
        <f>'N2O 2nd'!S22</f>
        <v>0.75223674</v>
      </c>
      <c r="T108" s="4">
        <f>'N2O 2nd'!T22</f>
        <v>0.198870871</v>
      </c>
    </row>
    <row r="109" ht="12.75" customHeight="1">
      <c r="A109" s="4">
        <f>'N2O 2nd'!A23</f>
        <v>8</v>
      </c>
      <c r="B109" s="4">
        <f>'N2O 2nd'!B23</f>
        <v>2017.872</v>
      </c>
      <c r="C109" s="4">
        <f>'N2O 2nd'!C23</f>
        <v>3119.306</v>
      </c>
      <c r="D109" s="4">
        <f>'N2O 2nd'!D23</f>
        <v>1466.722</v>
      </c>
      <c r="E109" s="4">
        <f>'N2O 2nd'!E23</f>
        <v>1961.276</v>
      </c>
      <c r="F109" s="4">
        <f>'N2O 2nd'!F23</f>
        <v>1509.537</v>
      </c>
      <c r="G109" s="4">
        <f>'N2O 2nd'!G23</f>
        <v>1401.846</v>
      </c>
      <c r="H109" s="4">
        <f>'N2O 2nd'!H23</f>
        <v>1.545839325</v>
      </c>
      <c r="I109" s="4">
        <f>'N2O 2nd'!I23</f>
        <v>0.72686583</v>
      </c>
      <c r="J109" s="4">
        <f>'N2O 2nd'!J23</f>
        <v>0.015537775</v>
      </c>
      <c r="K109" s="4">
        <f>'N2O 2nd'!K23</f>
        <v>0.002055713</v>
      </c>
      <c r="L109" s="4">
        <f>'N2O 2nd'!L23</f>
        <v>1008.424596</v>
      </c>
      <c r="M109" s="4">
        <f>'N2O 2nd'!M23</f>
        <v>16.91232518</v>
      </c>
      <c r="N109" s="4">
        <f>'N2O 2nd'!N23</f>
        <v>1008.424596</v>
      </c>
      <c r="O109" s="4">
        <f>'N2O 2nd'!O23</f>
        <v>16.91232518</v>
      </c>
      <c r="P109" s="4">
        <f>'N2O 2nd'!P23</f>
        <v>-6.3222196</v>
      </c>
      <c r="Q109" s="4">
        <f>'N2O 2nd'!Q23</f>
        <v>1060.670496</v>
      </c>
      <c r="R109" s="4">
        <f>'N2O 2nd'!R23</f>
        <v>-3.267272176</v>
      </c>
      <c r="S109" s="4">
        <f>'N2O 2nd'!S23</f>
        <v>0.752254068</v>
      </c>
      <c r="T109" s="4">
        <f>'N2O 2nd'!T23</f>
        <v>0.198856043</v>
      </c>
    </row>
    <row r="110" ht="12.75" customHeight="1">
      <c r="A110" s="4">
        <f>'N2O 2nd'!A24</f>
        <v>9</v>
      </c>
      <c r="B110" s="4">
        <f>'N2O 2nd'!B24</f>
        <v>2016.158</v>
      </c>
      <c r="C110" s="4">
        <f>'N2O 2nd'!C24</f>
        <v>3116.651</v>
      </c>
      <c r="D110" s="4">
        <f>'N2O 2nd'!D24</f>
        <v>1465.543</v>
      </c>
      <c r="E110" s="4">
        <f>'N2O 2nd'!E24</f>
        <v>1959.592</v>
      </c>
      <c r="F110" s="4">
        <f>'N2O 2nd'!F24</f>
        <v>1508.32</v>
      </c>
      <c r="G110" s="4">
        <f>'N2O 2nd'!G24</f>
        <v>1400.587</v>
      </c>
      <c r="H110" s="4">
        <f>'N2O 2nd'!H24</f>
        <v>1.545837067</v>
      </c>
      <c r="I110" s="4">
        <f>'N2O 2nd'!I24</f>
        <v>0.72689883</v>
      </c>
      <c r="J110" s="4">
        <f>'N2O 2nd'!J24</f>
        <v>0.015537481</v>
      </c>
      <c r="K110" s="4">
        <f>'N2O 2nd'!K24</f>
        <v>0.00205589</v>
      </c>
      <c r="L110" s="4">
        <f>'N2O 2nd'!L24</f>
        <v>1008.386534</v>
      </c>
      <c r="M110" s="4">
        <f>'N2O 2nd'!M24</f>
        <v>17.0001952</v>
      </c>
      <c r="N110" s="4">
        <f>'N2O 2nd'!N24</f>
        <v>1008.386534</v>
      </c>
      <c r="O110" s="4">
        <f>'N2O 2nd'!O24</f>
        <v>17.0001952</v>
      </c>
      <c r="P110" s="4">
        <f>'N2O 2nd'!P24</f>
        <v>-6.232528939</v>
      </c>
      <c r="Q110" s="4">
        <f>'N2O 2nd'!Q24</f>
        <v>1060.628071</v>
      </c>
      <c r="R110" s="4">
        <f>'N2O 2nd'!R24</f>
        <v>-3.220850525</v>
      </c>
      <c r="S110" s="4">
        <f>'N2O 2nd'!S24</f>
        <v>0.752238697</v>
      </c>
      <c r="T110" s="4">
        <f>'N2O 2nd'!T24</f>
        <v>0.198873957</v>
      </c>
    </row>
    <row r="111" ht="12.75" customHeight="1">
      <c r="A111" s="4">
        <f>'N2O 2nd'!A25</f>
        <v>10</v>
      </c>
      <c r="B111" s="4">
        <f>'N2O 2nd'!B25</f>
        <v>2014.298</v>
      </c>
      <c r="C111" s="4">
        <f>'N2O 2nd'!C25</f>
        <v>3113.738</v>
      </c>
      <c r="D111" s="4">
        <f>'N2O 2nd'!D25</f>
        <v>1464.16</v>
      </c>
      <c r="E111" s="4">
        <f>'N2O 2nd'!E25</f>
        <v>1957.753</v>
      </c>
      <c r="F111" s="4">
        <f>'N2O 2nd'!F25</f>
        <v>1506.92</v>
      </c>
      <c r="G111" s="4">
        <f>'N2O 2nd'!G25</f>
        <v>1399.366</v>
      </c>
      <c r="H111" s="4">
        <f>'N2O 2nd'!H25</f>
        <v>1.545817784</v>
      </c>
      <c r="I111" s="4">
        <f>'N2O 2nd'!I25</f>
        <v>0.726883693</v>
      </c>
      <c r="J111" s="4">
        <f>'N2O 2nd'!J25</f>
        <v>0.015536799</v>
      </c>
      <c r="K111" s="4">
        <f>'N2O 2nd'!K25</f>
        <v>0.002055819</v>
      </c>
      <c r="L111" s="4">
        <f>'N2O 2nd'!L25</f>
        <v>1008.298408</v>
      </c>
      <c r="M111" s="4">
        <f>'N2O 2nd'!M25</f>
        <v>16.96486595</v>
      </c>
      <c r="N111" s="4">
        <f>'N2O 2nd'!N25</f>
        <v>1008.298408</v>
      </c>
      <c r="O111" s="4">
        <f>'N2O 2nd'!O25</f>
        <v>16.96486595</v>
      </c>
      <c r="P111" s="4">
        <f>'N2O 2nd'!P25</f>
        <v>-6.265416893</v>
      </c>
      <c r="Q111" s="4">
        <f>'N2O 2nd'!Q25</f>
        <v>1060.536273</v>
      </c>
      <c r="R111" s="4">
        <f>'N2O 2nd'!R25</f>
        <v>-3.237872275</v>
      </c>
      <c r="S111" s="4">
        <f>'N2O 2nd'!S25</f>
        <v>0.752205439</v>
      </c>
      <c r="T111" s="4">
        <f>'N2O 2nd'!T25</f>
        <v>0.198867388</v>
      </c>
    </row>
    <row r="112" ht="12.75" customHeight="1">
      <c r="A112" s="4">
        <f>'N2O 2nd'!A29</f>
        <v>1</v>
      </c>
      <c r="B112" s="4">
        <f>'N2O 2nd'!B29</f>
        <v>2480.929</v>
      </c>
      <c r="C112" s="4">
        <f>'N2O 2nd'!C29</f>
        <v>3835.63</v>
      </c>
      <c r="D112" s="4">
        <f>'N2O 2nd'!D29</f>
        <v>1804.619</v>
      </c>
      <c r="E112" s="4">
        <f>'N2O 2nd'!E29</f>
        <v>2560.686</v>
      </c>
      <c r="F112" s="4">
        <f>'N2O 2nd'!F29</f>
        <v>1971.536</v>
      </c>
      <c r="G112" s="4">
        <f>'N2O 2nd'!G29</f>
        <v>1831.682</v>
      </c>
      <c r="H112" s="4">
        <f>'N2O 2nd'!H29</f>
        <v>1.546046195</v>
      </c>
      <c r="I112" s="4">
        <f>'N2O 2nd'!I29</f>
        <v>0.72739673</v>
      </c>
      <c r="J112" s="4">
        <f>'N2O 2nd'!J29</f>
        <v>0.015536006</v>
      </c>
      <c r="K112" s="4">
        <f>'N2O 2nd'!K29</f>
        <v>0.002055953</v>
      </c>
      <c r="L112" s="4">
        <f>'N2O 2nd'!L29</f>
        <v>1008.195897</v>
      </c>
      <c r="M112" s="4">
        <f>'N2O 2nd'!M29</f>
        <v>17.03106966</v>
      </c>
      <c r="N112" s="4">
        <f>'N2O 2nd'!N29</f>
        <v>1008.195897</v>
      </c>
      <c r="O112" s="4">
        <f>'N2O 2nd'!O29</f>
        <v>17.03106966</v>
      </c>
      <c r="P112" s="4">
        <f>'N2O 2nd'!P29</f>
        <v>-6.195576342</v>
      </c>
      <c r="Q112" s="4">
        <f>'N2O 2nd'!Q29</f>
        <v>1060.426602</v>
      </c>
      <c r="R112" s="4">
        <f>'N2O 2nd'!R29</f>
        <v>-3.201725372</v>
      </c>
      <c r="S112" s="4">
        <f>'N2O 2nd'!S29</f>
        <v>0.752165704</v>
      </c>
      <c r="T112" s="4">
        <f>'N2O 2nd'!T29</f>
        <v>0.198881337</v>
      </c>
    </row>
    <row r="113" ht="12.75" customHeight="1">
      <c r="A113" s="4">
        <f>'N2O 2nd'!A30</f>
        <v>2</v>
      </c>
      <c r="B113" s="4">
        <f>'N2O 2nd'!B30</f>
        <v>2492.813</v>
      </c>
      <c r="C113" s="4">
        <f>'N2O 2nd'!C30</f>
        <v>3854.16</v>
      </c>
      <c r="D113" s="4">
        <f>'N2O 2nd'!D30</f>
        <v>1813.537</v>
      </c>
      <c r="E113" s="4">
        <f>'N2O 2nd'!E30</f>
        <v>2567.042</v>
      </c>
      <c r="F113" s="4">
        <f>'N2O 2nd'!F30</f>
        <v>1976.498</v>
      </c>
      <c r="G113" s="4">
        <f>'N2O 2nd'!G30</f>
        <v>1836.395</v>
      </c>
      <c r="H113" s="4">
        <f>'N2O 2nd'!H30</f>
        <v>1.546108739</v>
      </c>
      <c r="I113" s="4">
        <f>'N2O 2nd'!I30</f>
        <v>0.727506149</v>
      </c>
      <c r="J113" s="4">
        <f>'N2O 2nd'!J30</f>
        <v>0.015535223</v>
      </c>
      <c r="K113" s="4">
        <f>'N2O 2nd'!K30</f>
        <v>0.002055901</v>
      </c>
      <c r="L113" s="4">
        <f>'N2O 2nd'!L30</f>
        <v>1008.09464</v>
      </c>
      <c r="M113" s="4">
        <f>'N2O 2nd'!M30</f>
        <v>17.00531888</v>
      </c>
      <c r="N113" s="4">
        <f>'N2O 2nd'!N30</f>
        <v>1008.09464</v>
      </c>
      <c r="O113" s="4">
        <f>'N2O 2nd'!O30</f>
        <v>17.00531888</v>
      </c>
      <c r="P113" s="4">
        <f>'N2O 2nd'!P30</f>
        <v>-6.218412085</v>
      </c>
      <c r="Q113" s="4">
        <f>'N2O 2nd'!Q30</f>
        <v>1060.320726</v>
      </c>
      <c r="R113" s="4">
        <f>'N2O 2nd'!R30</f>
        <v>-3.213544178</v>
      </c>
      <c r="S113" s="4">
        <f>'N2O 2nd'!S30</f>
        <v>0.752127344</v>
      </c>
      <c r="T113" s="4">
        <f>'N2O 2nd'!T30</f>
        <v>0.198876776</v>
      </c>
    </row>
    <row r="114" ht="12.75" customHeight="1">
      <c r="A114" s="4">
        <f>'N2O 2nd'!A31</f>
        <v>3</v>
      </c>
      <c r="B114" s="4">
        <f>'N2O 2nd'!B31</f>
        <v>2496.213</v>
      </c>
      <c r="C114" s="4">
        <f>'N2O 2nd'!C31</f>
        <v>3859.447</v>
      </c>
      <c r="D114" s="4">
        <f>'N2O 2nd'!D31</f>
        <v>1816.021</v>
      </c>
      <c r="E114" s="4">
        <f>'N2O 2nd'!E31</f>
        <v>2568.949</v>
      </c>
      <c r="F114" s="4">
        <f>'N2O 2nd'!F31</f>
        <v>1978.124</v>
      </c>
      <c r="G114" s="4">
        <f>'N2O 2nd'!G31</f>
        <v>1838.008</v>
      </c>
      <c r="H114" s="4">
        <f>'N2O 2nd'!H31</f>
        <v>1.546121176</v>
      </c>
      <c r="I114" s="4">
        <f>'N2O 2nd'!I31</f>
        <v>0.727510726</v>
      </c>
      <c r="J114" s="4">
        <f>'N2O 2nd'!J31</f>
        <v>0.015534462</v>
      </c>
      <c r="K114" s="4">
        <f>'N2O 2nd'!K31</f>
        <v>0.002055681</v>
      </c>
      <c r="L114" s="4">
        <f>'N2O 2nd'!L31</f>
        <v>1007.996277</v>
      </c>
      <c r="M114" s="4">
        <f>'N2O 2nd'!M31</f>
        <v>16.89672127</v>
      </c>
      <c r="N114" s="4">
        <f>'N2O 2nd'!N31</f>
        <v>1007.996277</v>
      </c>
      <c r="O114" s="4">
        <f>'N2O 2nd'!O31</f>
        <v>16.89672127</v>
      </c>
      <c r="P114" s="4">
        <f>'N2O 2nd'!P31</f>
        <v>-6.324799085</v>
      </c>
      <c r="Q114" s="4">
        <f>'N2O 2nd'!Q31</f>
        <v>1060.220127</v>
      </c>
      <c r="R114" s="4">
        <f>'N2O 2nd'!R31</f>
        <v>-3.268607283</v>
      </c>
      <c r="S114" s="4">
        <f>'N2O 2nd'!S31</f>
        <v>0.752090896</v>
      </c>
      <c r="T114" s="4">
        <f>'N2O 2nd'!T31</f>
        <v>0.198855528</v>
      </c>
    </row>
    <row r="115" ht="12.75" customHeight="1">
      <c r="A115" s="4">
        <f>'N2O 2nd'!A32</f>
        <v>4</v>
      </c>
      <c r="B115" s="4">
        <f>'N2O 2nd'!B32</f>
        <v>2496.778</v>
      </c>
      <c r="C115" s="4">
        <f>'N2O 2nd'!C32</f>
        <v>3860.413</v>
      </c>
      <c r="D115" s="4">
        <f>'N2O 2nd'!D32</f>
        <v>1816.591</v>
      </c>
      <c r="E115" s="4">
        <f>'N2O 2nd'!E32</f>
        <v>2568.837</v>
      </c>
      <c r="F115" s="4">
        <f>'N2O 2nd'!F32</f>
        <v>1978.044</v>
      </c>
      <c r="G115" s="4">
        <f>'N2O 2nd'!G32</f>
        <v>1838.019</v>
      </c>
      <c r="H115" s="4">
        <f>'N2O 2nd'!H32</f>
        <v>1.546157804</v>
      </c>
      <c r="I115" s="4">
        <f>'N2O 2nd'!I32</f>
        <v>0.727573803</v>
      </c>
      <c r="J115" s="4">
        <f>'N2O 2nd'!J32</f>
        <v>0.015534185</v>
      </c>
      <c r="K115" s="4">
        <f>'N2O 2nd'!K32</f>
        <v>0.002055669</v>
      </c>
      <c r="L115" s="4">
        <f>'N2O 2nd'!L32</f>
        <v>1007.960501</v>
      </c>
      <c r="M115" s="4">
        <f>'N2O 2nd'!M32</f>
        <v>16.89095616</v>
      </c>
      <c r="N115" s="4">
        <f>'N2O 2nd'!N32</f>
        <v>1007.960501</v>
      </c>
      <c r="O115" s="4">
        <f>'N2O 2nd'!O32</f>
        <v>16.89095616</v>
      </c>
      <c r="P115" s="4">
        <f>'N2O 2nd'!P32</f>
        <v>-6.329509596</v>
      </c>
      <c r="Q115" s="4">
        <f>'N2O 2nd'!Q32</f>
        <v>1060.18263</v>
      </c>
      <c r="R115" s="4">
        <f>'N2O 2nd'!R32</f>
        <v>-3.271045385</v>
      </c>
      <c r="S115" s="4">
        <f>'N2O 2nd'!S32</f>
        <v>0.752077311</v>
      </c>
      <c r="T115" s="4">
        <f>'N2O 2nd'!T32</f>
        <v>0.198854587</v>
      </c>
    </row>
    <row r="116" ht="12.75" customHeight="1">
      <c r="A116" s="4">
        <f>'N2O 2nd'!A33</f>
        <v>5</v>
      </c>
      <c r="B116" s="4">
        <f>'N2O 2nd'!B33</f>
        <v>2496.059</v>
      </c>
      <c r="C116" s="4">
        <f>'N2O 2nd'!C33</f>
        <v>3859.389</v>
      </c>
      <c r="D116" s="4">
        <f>'N2O 2nd'!D33</f>
        <v>1816.182</v>
      </c>
      <c r="E116" s="4">
        <f>'N2O 2nd'!E33</f>
        <v>2567.487</v>
      </c>
      <c r="F116" s="4">
        <f>'N2O 2nd'!F33</f>
        <v>1977.075</v>
      </c>
      <c r="G116" s="4">
        <f>'N2O 2nd'!G33</f>
        <v>1837.1</v>
      </c>
      <c r="H116" s="4">
        <f>'N2O 2nd'!H33</f>
        <v>1.546192778</v>
      </c>
      <c r="I116" s="4">
        <f>'N2O 2nd'!I33</f>
        <v>0.727619915</v>
      </c>
      <c r="J116" s="4">
        <f>'N2O 2nd'!J33</f>
        <v>0.015534232</v>
      </c>
      <c r="K116" s="4">
        <f>'N2O 2nd'!K33</f>
        <v>0.002055722</v>
      </c>
      <c r="L116" s="4">
        <f>'N2O 2nd'!L33</f>
        <v>1007.966625</v>
      </c>
      <c r="M116" s="4">
        <f>'N2O 2nd'!M33</f>
        <v>16.91712922</v>
      </c>
      <c r="N116" s="4">
        <f>'N2O 2nd'!N33</f>
        <v>1007.966625</v>
      </c>
      <c r="O116" s="4">
        <f>'N2O 2nd'!O33</f>
        <v>16.91712922</v>
      </c>
      <c r="P116" s="4">
        <f>'N2O 2nd'!P33</f>
        <v>-6.303329918</v>
      </c>
      <c r="Q116" s="4">
        <f>'N2O 2nd'!Q33</f>
        <v>1060.18837</v>
      </c>
      <c r="R116" s="4">
        <f>'N2O 2nd'!R33</f>
        <v>-3.257495179</v>
      </c>
      <c r="S116" s="4">
        <f>'N2O 2nd'!S33</f>
        <v>0.75207939</v>
      </c>
      <c r="T116" s="4">
        <f>'N2O 2nd'!T33</f>
        <v>0.198859816</v>
      </c>
    </row>
    <row r="117" ht="12.75" customHeight="1">
      <c r="A117" s="4">
        <f>'N2O 2nd'!A34</f>
        <v>6</v>
      </c>
      <c r="B117" s="4">
        <f>'N2O 2nd'!B34</f>
        <v>2494.407</v>
      </c>
      <c r="C117" s="4">
        <f>'N2O 2nd'!C34</f>
        <v>3856.841</v>
      </c>
      <c r="D117" s="4">
        <f>'N2O 2nd'!D34</f>
        <v>1815.394</v>
      </c>
      <c r="E117" s="4">
        <f>'N2O 2nd'!E34</f>
        <v>2565.705</v>
      </c>
      <c r="F117" s="4">
        <f>'N2O 2nd'!F34</f>
        <v>1975.745</v>
      </c>
      <c r="G117" s="4">
        <f>'N2O 2nd'!G34</f>
        <v>1836.003</v>
      </c>
      <c r="H117" s="4">
        <f>'N2O 2nd'!H34</f>
        <v>1.546195835</v>
      </c>
      <c r="I117" s="4">
        <f>'N2O 2nd'!I34</f>
        <v>0.727785884</v>
      </c>
      <c r="J117" s="4">
        <f>'N2O 2nd'!J34</f>
        <v>0.015533821</v>
      </c>
      <c r="K117" s="4">
        <f>'N2O 2nd'!K34</f>
        <v>0.002056065</v>
      </c>
      <c r="L117" s="4">
        <f>'N2O 2nd'!L34</f>
        <v>1007.913485</v>
      </c>
      <c r="M117" s="4">
        <f>'N2O 2nd'!M34</f>
        <v>17.08686794</v>
      </c>
      <c r="N117" s="4">
        <f>'N2O 2nd'!N34</f>
        <v>1007.913485</v>
      </c>
      <c r="O117" s="4">
        <f>'N2O 2nd'!O34</f>
        <v>17.08686794</v>
      </c>
      <c r="P117" s="4">
        <f>'N2O 2nd'!P34</f>
        <v>-6.13070004</v>
      </c>
      <c r="Q117" s="4">
        <f>'N2O 2nd'!Q34</f>
        <v>1060.127871</v>
      </c>
      <c r="R117" s="4">
        <f>'N2O 2nd'!R34</f>
        <v>-3.168148883</v>
      </c>
      <c r="S117" s="4">
        <f>'N2O 2nd'!S34</f>
        <v>0.752057471</v>
      </c>
      <c r="T117" s="4">
        <f>'N2O 2nd'!T34</f>
        <v>0.198894294</v>
      </c>
    </row>
    <row r="118" ht="12.75" customHeight="1">
      <c r="A118" s="4">
        <f>'N2O 2nd'!A35</f>
        <v>7</v>
      </c>
      <c r="B118" s="4">
        <f>'N2O 2nd'!B35</f>
        <v>2492.596</v>
      </c>
      <c r="C118" s="4">
        <f>'N2O 2nd'!C35</f>
        <v>3854.085</v>
      </c>
      <c r="D118" s="4">
        <f>'N2O 2nd'!D35</f>
        <v>1814.051</v>
      </c>
      <c r="E118" s="4">
        <f>'N2O 2nd'!E35</f>
        <v>2563.509</v>
      </c>
      <c r="F118" s="4">
        <f>'N2O 2nd'!F35</f>
        <v>1974.156</v>
      </c>
      <c r="G118" s="4">
        <f>'N2O 2nd'!G35</f>
        <v>1834.645</v>
      </c>
      <c r="H118" s="4">
        <f>'N2O 2nd'!H35</f>
        <v>1.546213321</v>
      </c>
      <c r="I118" s="4">
        <f>'N2O 2nd'!I35</f>
        <v>0.727775976</v>
      </c>
      <c r="J118" s="4">
        <f>'N2O 2nd'!J35</f>
        <v>0.01553343</v>
      </c>
      <c r="K118" s="4">
        <f>'N2O 2nd'!K35</f>
        <v>0.002055818</v>
      </c>
      <c r="L118" s="4">
        <f>'N2O 2nd'!L35</f>
        <v>1007.862925</v>
      </c>
      <c r="M118" s="4">
        <f>'N2O 2nd'!M35</f>
        <v>16.96457232</v>
      </c>
      <c r="N118" s="4">
        <f>'N2O 2nd'!N35</f>
        <v>1007.862925</v>
      </c>
      <c r="O118" s="4">
        <f>'N2O 2nd'!O35</f>
        <v>16.96457232</v>
      </c>
      <c r="P118" s="4">
        <f>'N2O 2nd'!P35</f>
        <v>-6.252353398</v>
      </c>
      <c r="Q118" s="4">
        <f>'N2O 2nd'!Q35</f>
        <v>1060.077952</v>
      </c>
      <c r="R118" s="4">
        <f>'N2O 2nd'!R35</f>
        <v>-3.231110997</v>
      </c>
      <c r="S118" s="4">
        <f>'N2O 2nd'!S35</f>
        <v>0.752039385</v>
      </c>
      <c r="T118" s="4">
        <f>'N2O 2nd'!T35</f>
        <v>0.198869997</v>
      </c>
    </row>
    <row r="119" ht="12.75" customHeight="1">
      <c r="A119" s="4">
        <f>'N2O 2nd'!A36</f>
        <v>8</v>
      </c>
      <c r="B119" s="4">
        <f>'N2O 2nd'!B36</f>
        <v>2490.156</v>
      </c>
      <c r="C119" s="4">
        <f>'N2O 2nd'!C36</f>
        <v>3850.358</v>
      </c>
      <c r="D119" s="4">
        <f>'N2O 2nd'!D36</f>
        <v>1812.571</v>
      </c>
      <c r="E119" s="4">
        <f>'N2O 2nd'!E36</f>
        <v>2560.862</v>
      </c>
      <c r="F119" s="4">
        <f>'N2O 2nd'!F36</f>
        <v>1972.086</v>
      </c>
      <c r="G119" s="4">
        <f>'N2O 2nd'!G36</f>
        <v>1832.855</v>
      </c>
      <c r="H119" s="4">
        <f>'N2O 2nd'!H36</f>
        <v>1.546231808</v>
      </c>
      <c r="I119" s="4">
        <f>'N2O 2nd'!I36</f>
        <v>0.727894496</v>
      </c>
      <c r="J119" s="4">
        <f>'N2O 2nd'!J36</f>
        <v>0.015533338</v>
      </c>
      <c r="K119" s="4">
        <f>'N2O 2nd'!K36</f>
        <v>0.002055974</v>
      </c>
      <c r="L119" s="4">
        <f>'N2O 2nd'!L36</f>
        <v>1007.851031</v>
      </c>
      <c r="M119" s="4">
        <f>'N2O 2nd'!M36</f>
        <v>17.04175712</v>
      </c>
      <c r="N119" s="4">
        <f>'N2O 2nd'!N36</f>
        <v>1007.851031</v>
      </c>
      <c r="O119" s="4">
        <f>'N2O 2nd'!O36</f>
        <v>17.04175712</v>
      </c>
      <c r="P119" s="4">
        <f>'N2O 2nd'!P36</f>
        <v>-6.174230325</v>
      </c>
      <c r="Q119" s="4">
        <f>'N2O 2nd'!Q36</f>
        <v>1060.063356</v>
      </c>
      <c r="R119" s="4">
        <f>'N2O 2nd'!R36</f>
        <v>-3.190677703</v>
      </c>
      <c r="S119" s="4">
        <f>'N2O 2nd'!S36</f>
        <v>0.752034097</v>
      </c>
      <c r="T119" s="4">
        <f>'N2O 2nd'!T36</f>
        <v>0.1988856</v>
      </c>
    </row>
    <row r="120" ht="12.75" customHeight="1">
      <c r="A120" s="4">
        <f>'N2O 2nd'!A37</f>
        <v>9</v>
      </c>
      <c r="B120" s="4">
        <f>'N2O 2nd'!B37</f>
        <v>2487.517</v>
      </c>
      <c r="C120" s="4">
        <f>'N2O 2nd'!C37</f>
        <v>3846.301</v>
      </c>
      <c r="D120" s="4">
        <f>'N2O 2nd'!D37</f>
        <v>1810.605</v>
      </c>
      <c r="E120" s="4">
        <f>'N2O 2nd'!E37</f>
        <v>2557.907</v>
      </c>
      <c r="F120" s="4">
        <f>'N2O 2nd'!F37</f>
        <v>1969.91</v>
      </c>
      <c r="G120" s="4">
        <f>'N2O 2nd'!G37</f>
        <v>1830.923</v>
      </c>
      <c r="H120" s="4">
        <f>'N2O 2nd'!H37</f>
        <v>1.54624124</v>
      </c>
      <c r="I120" s="4">
        <f>'N2O 2nd'!I37</f>
        <v>0.727876546</v>
      </c>
      <c r="J120" s="4">
        <f>'N2O 2nd'!J37</f>
        <v>0.015533163</v>
      </c>
      <c r="K120" s="4">
        <f>'N2O 2nd'!K37</f>
        <v>0.002055762</v>
      </c>
      <c r="L120" s="4">
        <f>'N2O 2nd'!L37</f>
        <v>1007.828446</v>
      </c>
      <c r="M120" s="4">
        <f>'N2O 2nd'!M37</f>
        <v>16.93693139</v>
      </c>
      <c r="N120" s="4">
        <f>'N2O 2nd'!N37</f>
        <v>1007.828446</v>
      </c>
      <c r="O120" s="4">
        <f>'N2O 2nd'!O37</f>
        <v>16.93693139</v>
      </c>
      <c r="P120" s="4">
        <f>'N2O 2nd'!P37</f>
        <v>-6.279142106</v>
      </c>
      <c r="Q120" s="4">
        <f>'N2O 2nd'!Q37</f>
        <v>1060.042408</v>
      </c>
      <c r="R120" s="4">
        <f>'N2O 2nd'!R37</f>
        <v>-3.244976086</v>
      </c>
      <c r="S120" s="4">
        <f>'N2O 2nd'!S37</f>
        <v>0.752026507</v>
      </c>
      <c r="T120" s="4">
        <f>'N2O 2nd'!T37</f>
        <v>0.198864647</v>
      </c>
    </row>
    <row r="121" ht="12.75" customHeight="1">
      <c r="A121" s="4">
        <f>'N2O 2nd'!A38</f>
        <v>10</v>
      </c>
      <c r="B121" s="4">
        <f>'N2O 2nd'!B38</f>
        <v>2484.856</v>
      </c>
      <c r="C121" s="4">
        <f>'N2O 2nd'!C38</f>
        <v>3842.314</v>
      </c>
      <c r="D121" s="4">
        <f>'N2O 2nd'!D38</f>
        <v>1808.839</v>
      </c>
      <c r="E121" s="4">
        <f>'N2O 2nd'!E38</f>
        <v>2555.403</v>
      </c>
      <c r="F121" s="4">
        <f>'N2O 2nd'!F38</f>
        <v>1967.967</v>
      </c>
      <c r="G121" s="4">
        <f>'N2O 2nd'!G38</f>
        <v>1829.166</v>
      </c>
      <c r="H121" s="4">
        <f>'N2O 2nd'!H38</f>
        <v>1.546292416</v>
      </c>
      <c r="I121" s="4">
        <f>'N2O 2nd'!I38</f>
        <v>0.727945257</v>
      </c>
      <c r="J121" s="4">
        <f>'N2O 2nd'!J38</f>
        <v>0.015533341</v>
      </c>
      <c r="K121" s="4">
        <f>'N2O 2nd'!K38</f>
        <v>0.002055834</v>
      </c>
      <c r="L121" s="4">
        <f>'N2O 2nd'!L38</f>
        <v>1007.851368</v>
      </c>
      <c r="M121" s="4">
        <f>'N2O 2nd'!M38</f>
        <v>16.97244712</v>
      </c>
      <c r="N121" s="4">
        <f>'N2O 2nd'!N38</f>
        <v>1007.851368</v>
      </c>
      <c r="O121" s="4">
        <f>'N2O 2nd'!O38</f>
        <v>16.97244712</v>
      </c>
      <c r="P121" s="4">
        <f>'N2O 2nd'!P38</f>
        <v>-6.244065597</v>
      </c>
      <c r="Q121" s="4">
        <f>'N2O 2nd'!Q38</f>
        <v>1060.065577</v>
      </c>
      <c r="R121" s="4">
        <f>'N2O 2nd'!R38</f>
        <v>-3.226821498</v>
      </c>
      <c r="S121" s="4">
        <f>'N2O 2nd'!S38</f>
        <v>0.752034901</v>
      </c>
      <c r="T121" s="4">
        <f>'N2O 2nd'!T38</f>
        <v>0.198871653</v>
      </c>
    </row>
    <row r="122" ht="12.75" customHeight="1">
      <c r="B122" s="4">
        <f t="shared" ref="B122:G122" si="1">min(B2:B121)</f>
        <v>1018.355</v>
      </c>
      <c r="C122" s="4">
        <f t="shared" si="1"/>
        <v>1573.301</v>
      </c>
      <c r="D122" s="4">
        <f t="shared" si="1"/>
        <v>738.585</v>
      </c>
      <c r="E122" s="4">
        <f t="shared" si="1"/>
        <v>1001.763</v>
      </c>
      <c r="F122" s="4">
        <f t="shared" si="1"/>
        <v>770.367</v>
      </c>
      <c r="G122" s="4">
        <f t="shared" si="1"/>
        <v>714.368</v>
      </c>
      <c r="L122" s="4">
        <f>AVERAGE(L2:L121)</f>
        <v>1008.534049</v>
      </c>
    </row>
    <row r="123" ht="12.75" customHeight="1">
      <c r="B123" s="4">
        <f t="shared" ref="B123:G123" si="2">max(B2:B121)</f>
        <v>5035.781</v>
      </c>
      <c r="C123" s="4">
        <f t="shared" si="2"/>
        <v>7789.157</v>
      </c>
      <c r="D123" s="4">
        <f t="shared" si="2"/>
        <v>3663.27</v>
      </c>
      <c r="E123" s="4">
        <f t="shared" si="2"/>
        <v>5099.438</v>
      </c>
      <c r="F123" s="4">
        <f t="shared" si="2"/>
        <v>3927.537</v>
      </c>
      <c r="G123" s="4">
        <f t="shared" si="2"/>
        <v>3647.794</v>
      </c>
    </row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T$12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9" width="8.0"/>
  </cols>
  <sheetData>
    <row r="1" ht="12.75" customHeight="1">
      <c r="A1" s="5"/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5" t="s">
        <v>41</v>
      </c>
      <c r="O1" s="4">
        <v>0.004065441150123605</v>
      </c>
    </row>
    <row r="2" ht="12.75" customHeight="1">
      <c r="A2" s="4">
        <f>'NO Low I 1st'!A3</f>
        <v>1</v>
      </c>
      <c r="B2" s="4">
        <f>'NO Low I 1st'!B3</f>
        <v>1036.317</v>
      </c>
      <c r="C2" s="4">
        <f>'NO Low I 1st'!C3</f>
        <v>483.722</v>
      </c>
      <c r="D2" s="4">
        <f>'NO Low I 1st'!D3</f>
        <v>1671.721</v>
      </c>
      <c r="E2" s="4">
        <f>'NO Low I 1st'!E3</f>
        <v>1036.911</v>
      </c>
      <c r="F2" s="4">
        <f>'NO Low I 1st'!F3</f>
        <v>416.995</v>
      </c>
      <c r="G2" s="4">
        <f>'NO Low I 1st'!G3</f>
        <v>1692.785</v>
      </c>
      <c r="H2" s="4">
        <f>'NO Low I 1st'!H3</f>
        <v>0.466769856</v>
      </c>
      <c r="I2" s="4">
        <f>'NO Low I 1st'!I3</f>
        <v>1.61313636</v>
      </c>
      <c r="J2" s="4">
        <f>'NO Low I 1st'!J3</f>
        <v>0.402055575</v>
      </c>
      <c r="K2" s="4">
        <f>'NO Low I 1st'!K3</f>
        <v>1.635467007</v>
      </c>
      <c r="L2" s="4">
        <f>'NO Low I 1st'!L3</f>
        <v>160.9585466</v>
      </c>
      <c r="M2" s="4">
        <f>'NO Low I 1st'!M3</f>
        <v>13.84300017</v>
      </c>
      <c r="N2" s="4">
        <f t="shared" ref="N2:N281" si="1">(L2/1000+1)*$O$1</f>
        <v>0.004719808649</v>
      </c>
    </row>
    <row r="3" ht="12.75" customHeight="1">
      <c r="A3" s="4">
        <f>'NO Low I 1st'!A4</f>
        <v>2</v>
      </c>
      <c r="B3" s="4">
        <f>'NO Low I 1st'!B4</f>
        <v>1036.093</v>
      </c>
      <c r="C3" s="4">
        <f>'NO Low I 1st'!C4</f>
        <v>483.702</v>
      </c>
      <c r="D3" s="4">
        <f>'NO Low I 1st'!D4</f>
        <v>1667.967</v>
      </c>
      <c r="E3" s="4">
        <f>'NO Low I 1st'!E4</f>
        <v>1036.652</v>
      </c>
      <c r="F3" s="4">
        <f>'NO Low I 1st'!F4</f>
        <v>416.945</v>
      </c>
      <c r="G3" s="4">
        <f>'NO Low I 1st'!G4</f>
        <v>1690.18</v>
      </c>
      <c r="H3" s="4">
        <f>'NO Low I 1st'!H4</f>
        <v>0.46685217</v>
      </c>
      <c r="I3" s="4">
        <f>'NO Low I 1st'!I4</f>
        <v>1.609862116</v>
      </c>
      <c r="J3" s="4">
        <f>'NO Low I 1st'!J4</f>
        <v>0.4021773183</v>
      </c>
      <c r="K3" s="4">
        <f>'NO Low I 1st'!K4</f>
        <v>1.631474292</v>
      </c>
      <c r="L3" s="4">
        <f>'NO Low I 1st'!L4</f>
        <v>160.811783</v>
      </c>
      <c r="M3" s="4">
        <f>'NO Low I 1st'!M4</f>
        <v>13.42486155</v>
      </c>
      <c r="N3" s="4">
        <f t="shared" si="1"/>
        <v>0.00471921199</v>
      </c>
    </row>
    <row r="4" ht="12.75" customHeight="1">
      <c r="A4" s="4">
        <f>'NO Low I 1st'!A5</f>
        <v>3</v>
      </c>
      <c r="B4" s="4">
        <f>'NO Low I 1st'!B5</f>
        <v>1035.833</v>
      </c>
      <c r="C4" s="4">
        <f>'NO Low I 1st'!C5</f>
        <v>483.614</v>
      </c>
      <c r="D4" s="4">
        <f>'NO Low I 1st'!D5</f>
        <v>1665.821</v>
      </c>
      <c r="E4" s="4">
        <f>'NO Low I 1st'!E5</f>
        <v>1036.299</v>
      </c>
      <c r="F4" s="4">
        <f>'NO Low I 1st'!F5</f>
        <v>416.777</v>
      </c>
      <c r="G4" s="4">
        <f>'NO Low I 1st'!G5</f>
        <v>1688.413</v>
      </c>
      <c r="H4" s="4">
        <f>'NO Low I 1st'!H5</f>
        <v>0.466884451</v>
      </c>
      <c r="I4" s="4">
        <f>'NO Low I 1st'!I5</f>
        <v>1.608194309</v>
      </c>
      <c r="J4" s="4">
        <f>'NO Low I 1st'!J5</f>
        <v>0.4021908842</v>
      </c>
      <c r="K4" s="4">
        <f>'NO Low I 1st'!K5</f>
        <v>1.629846917</v>
      </c>
      <c r="L4" s="4">
        <f>'NO Low I 1st'!L5</f>
        <v>160.8528919</v>
      </c>
      <c r="M4" s="4">
        <f>'NO Low I 1st'!M5</f>
        <v>13.46392546</v>
      </c>
      <c r="N4" s="4">
        <f t="shared" si="1"/>
        <v>0.004719379116</v>
      </c>
    </row>
    <row r="5" ht="12.75" customHeight="1">
      <c r="A5" s="4">
        <f>'NO Low I 1st'!A6</f>
        <v>4</v>
      </c>
      <c r="B5" s="4">
        <f>'NO Low I 1st'!B6</f>
        <v>1035.528</v>
      </c>
      <c r="C5" s="4">
        <f>'NO Low I 1st'!C6</f>
        <v>483.49</v>
      </c>
      <c r="D5" s="4">
        <f>'NO Low I 1st'!D6</f>
        <v>1664.478</v>
      </c>
      <c r="E5" s="4">
        <f>'NO Low I 1st'!E6</f>
        <v>1035.913</v>
      </c>
      <c r="F5" s="4">
        <f>'NO Low I 1st'!F6</f>
        <v>416.655</v>
      </c>
      <c r="G5" s="4">
        <f>'NO Low I 1st'!G6</f>
        <v>1687.078</v>
      </c>
      <c r="H5" s="4">
        <f>'NO Low I 1st'!H6</f>
        <v>0.466901651</v>
      </c>
      <c r="I5" s="4">
        <f>'NO Low I 1st'!I6</f>
        <v>1.607371225</v>
      </c>
      <c r="J5" s="4">
        <f>'NO Low I 1st'!J6</f>
        <v>0.4021943731</v>
      </c>
      <c r="K5" s="4">
        <f>'NO Low I 1st'!K6</f>
        <v>1.628931243</v>
      </c>
      <c r="L5" s="4">
        <f>'NO Low I 1st'!L6</f>
        <v>160.8855873</v>
      </c>
      <c r="M5" s="4">
        <f>'NO Low I 1st'!M6</f>
        <v>13.41321621</v>
      </c>
      <c r="N5" s="4">
        <f t="shared" si="1"/>
        <v>0.004719512037</v>
      </c>
    </row>
    <row r="6" ht="12.75" customHeight="1">
      <c r="A6" s="4">
        <f>'NO Low I 1st'!A7</f>
        <v>5</v>
      </c>
      <c r="B6" s="4">
        <f>'NO Low I 1st'!B7</f>
        <v>1035.071</v>
      </c>
      <c r="C6" s="4">
        <f>'NO Low I 1st'!C7</f>
        <v>483.262</v>
      </c>
      <c r="D6" s="4">
        <f>'NO Low I 1st'!D7</f>
        <v>1663.083</v>
      </c>
      <c r="E6" s="4">
        <f>'NO Low I 1st'!E7</f>
        <v>1035.391</v>
      </c>
      <c r="F6" s="4">
        <f>'NO Low I 1st'!F7</f>
        <v>416.432</v>
      </c>
      <c r="G6" s="4">
        <f>'NO Low I 1st'!G7</f>
        <v>1685.735</v>
      </c>
      <c r="H6" s="4">
        <f>'NO Low I 1st'!H7</f>
        <v>0.466888039</v>
      </c>
      <c r="I6" s="4">
        <f>'NO Low I 1st'!I7</f>
        <v>1.606733808</v>
      </c>
      <c r="J6" s="4">
        <f>'NO Low I 1st'!J7</f>
        <v>0.4022041172</v>
      </c>
      <c r="K6" s="4">
        <f>'NO Low I 1st'!K7</f>
        <v>1.628352417</v>
      </c>
      <c r="L6" s="4">
        <f>'NO Low I 1st'!L7</f>
        <v>160.8236193</v>
      </c>
      <c r="M6" s="4">
        <f>'NO Low I 1st'!M7</f>
        <v>13.4550038</v>
      </c>
      <c r="N6" s="4">
        <f t="shared" si="1"/>
        <v>0.00471926011</v>
      </c>
    </row>
    <row r="7" ht="12.75" customHeight="1">
      <c r="A7" s="4">
        <f>'NO Low I 1st'!A8</f>
        <v>6</v>
      </c>
      <c r="B7" s="4">
        <f>'NO Low I 1st'!B8</f>
        <v>1034.684</v>
      </c>
      <c r="C7" s="4">
        <f>'NO Low I 1st'!C8</f>
        <v>483.08</v>
      </c>
      <c r="D7" s="4">
        <f>'NO Low I 1st'!D8</f>
        <v>1661.888</v>
      </c>
      <c r="E7" s="4">
        <f>'NO Low I 1st'!E8</f>
        <v>1035.019</v>
      </c>
      <c r="F7" s="4">
        <f>'NO Low I 1st'!F8</f>
        <v>416.283</v>
      </c>
      <c r="G7" s="4">
        <f>'NO Low I 1st'!G8</f>
        <v>1684.52</v>
      </c>
      <c r="H7" s="4">
        <f>'NO Low I 1st'!H8</f>
        <v>0.466886684</v>
      </c>
      <c r="I7" s="4">
        <f>'NO Low I 1st'!I8</f>
        <v>1.606178819</v>
      </c>
      <c r="J7" s="4">
        <f>'NO Low I 1st'!J8</f>
        <v>0.4021981154</v>
      </c>
      <c r="K7" s="4">
        <f>'NO Low I 1st'!K8</f>
        <v>1.627820041</v>
      </c>
      <c r="L7" s="4">
        <f>'NO Low I 1st'!L8</f>
        <v>160.8375726</v>
      </c>
      <c r="M7" s="4">
        <f>'NO Low I 1st'!M8</f>
        <v>13.47373123</v>
      </c>
      <c r="N7" s="4">
        <f t="shared" si="1"/>
        <v>0.004719316836</v>
      </c>
    </row>
    <row r="8" ht="12.75" customHeight="1">
      <c r="A8" s="4">
        <f>'NO Low I 1st'!A9</f>
        <v>7</v>
      </c>
      <c r="B8" s="4">
        <f>'NO Low I 1st'!B9</f>
        <v>1034.403</v>
      </c>
      <c r="C8" s="4">
        <f>'NO Low I 1st'!C9</f>
        <v>482.922</v>
      </c>
      <c r="D8" s="4">
        <f>'NO Low I 1st'!D9</f>
        <v>1661.196</v>
      </c>
      <c r="E8" s="4">
        <f>'NO Low I 1st'!E9</f>
        <v>1034.668</v>
      </c>
      <c r="F8" s="4">
        <f>'NO Low I 1st'!F9</f>
        <v>416.185</v>
      </c>
      <c r="G8" s="4">
        <f>'NO Low I 1st'!G9</f>
        <v>1683.931</v>
      </c>
      <c r="H8" s="4">
        <f>'NO Low I 1st'!H9</f>
        <v>0.466861102</v>
      </c>
      <c r="I8" s="4">
        <f>'NO Low I 1st'!I9</f>
        <v>1.605947012</v>
      </c>
      <c r="J8" s="4">
        <f>'NO Low I 1st'!J9</f>
        <v>0.4022192763</v>
      </c>
      <c r="K8" s="4">
        <f>'NO Low I 1st'!K9</f>
        <v>1.627517106</v>
      </c>
      <c r="L8" s="4">
        <f>'NO Low I 1st'!L9</f>
        <v>160.7128984</v>
      </c>
      <c r="M8" s="4">
        <f>'NO Low I 1st'!M9</f>
        <v>13.43138599</v>
      </c>
      <c r="N8" s="4">
        <f t="shared" si="1"/>
        <v>0.004718809981</v>
      </c>
    </row>
    <row r="9" ht="12.75" customHeight="1">
      <c r="A9" s="4">
        <f>'NO Low I 1st'!A10</f>
        <v>8</v>
      </c>
      <c r="B9" s="4">
        <f>'NO Low I 1st'!B10</f>
        <v>1033.962</v>
      </c>
      <c r="C9" s="4">
        <f>'NO Low I 1st'!C10</f>
        <v>482.753</v>
      </c>
      <c r="D9" s="4">
        <f>'NO Low I 1st'!D10</f>
        <v>1660.187</v>
      </c>
      <c r="E9" s="4">
        <f>'NO Low I 1st'!E10</f>
        <v>1034.186</v>
      </c>
      <c r="F9" s="4">
        <f>'NO Low I 1st'!F10</f>
        <v>415.967</v>
      </c>
      <c r="G9" s="4">
        <f>'NO Low I 1st'!G10</f>
        <v>1682.693</v>
      </c>
      <c r="H9" s="4">
        <f>'NO Low I 1st'!H10</f>
        <v>0.466896519</v>
      </c>
      <c r="I9" s="4">
        <f>'NO Low I 1st'!I10</f>
        <v>1.605655516</v>
      </c>
      <c r="J9" s="4">
        <f>'NO Low I 1st'!J10</f>
        <v>0.4022284774</v>
      </c>
      <c r="K9" s="4">
        <f>'NO Low I 1st'!K10</f>
        <v>1.62728926</v>
      </c>
      <c r="L9" s="4">
        <f>'NO Low I 1st'!L10</f>
        <v>160.7743987</v>
      </c>
      <c r="M9" s="4">
        <f>'NO Low I 1st'!M10</f>
        <v>13.47346526</v>
      </c>
      <c r="N9" s="4">
        <f t="shared" si="1"/>
        <v>0.004719060007</v>
      </c>
    </row>
    <row r="10" ht="12.75" customHeight="1">
      <c r="A10" s="4">
        <f>'NO Low I 1st'!A11</f>
        <v>9</v>
      </c>
      <c r="B10" s="4">
        <f>'NO Low I 1st'!B11</f>
        <v>1033.698</v>
      </c>
      <c r="C10" s="4">
        <f>'NO Low I 1st'!C11</f>
        <v>482.644</v>
      </c>
      <c r="D10" s="4">
        <f>'NO Low I 1st'!D11</f>
        <v>1659.507</v>
      </c>
      <c r="E10" s="4">
        <f>'NO Low I 1st'!E11</f>
        <v>1033.81</v>
      </c>
      <c r="F10" s="4">
        <f>'NO Low I 1st'!F11</f>
        <v>415.786</v>
      </c>
      <c r="G10" s="4">
        <f>'NO Low I 1st'!G11</f>
        <v>1681.883</v>
      </c>
      <c r="H10" s="4">
        <f>'NO Low I 1st'!H11</f>
        <v>0.466910256</v>
      </c>
      <c r="I10" s="4">
        <f>'NO Low I 1st'!I11</f>
        <v>1.605406946</v>
      </c>
      <c r="J10" s="4">
        <f>'NO Low I 1st'!J11</f>
        <v>0.4022024194</v>
      </c>
      <c r="K10" s="4">
        <f>'NO Low I 1st'!K11</f>
        <v>1.626974116</v>
      </c>
      <c r="L10" s="4">
        <f>'NO Low I 1st'!L11</f>
        <v>160.8837576</v>
      </c>
      <c r="M10" s="4">
        <f>'NO Low I 1st'!M11</f>
        <v>13.43408289</v>
      </c>
      <c r="N10" s="4">
        <f t="shared" si="1"/>
        <v>0.004719504599</v>
      </c>
    </row>
    <row r="11" ht="12.75" customHeight="1">
      <c r="A11" s="4">
        <f>'NO Low I 1st'!A12</f>
        <v>10</v>
      </c>
      <c r="B11" s="4">
        <f>'NO Low I 1st'!B12</f>
        <v>1033.202</v>
      </c>
      <c r="C11" s="4">
        <f>'NO Low I 1st'!C12</f>
        <v>482.411</v>
      </c>
      <c r="D11" s="4">
        <f>'NO Low I 1st'!D12</f>
        <v>1658.385</v>
      </c>
      <c r="E11" s="4">
        <f>'NO Low I 1st'!E12</f>
        <v>1033.371</v>
      </c>
      <c r="F11" s="4">
        <f>'NO Low I 1st'!F12</f>
        <v>415.641</v>
      </c>
      <c r="G11" s="4">
        <f>'NO Low I 1st'!G12</f>
        <v>1681.054</v>
      </c>
      <c r="H11" s="4">
        <f>'NO Low I 1st'!H12</f>
        <v>0.46690822</v>
      </c>
      <c r="I11" s="4">
        <f>'NO Low I 1st'!I12</f>
        <v>1.6050921</v>
      </c>
      <c r="J11" s="4">
        <f>'NO Low I 1st'!J12</f>
        <v>0.4022032936</v>
      </c>
      <c r="K11" s="4">
        <f>'NO Low I 1st'!K12</f>
        <v>1.6268227</v>
      </c>
      <c r="L11" s="4">
        <f>'NO Low I 1st'!L12</f>
        <v>160.8761723</v>
      </c>
      <c r="M11" s="4">
        <f>'NO Low I 1st'!M12</f>
        <v>13.5385377</v>
      </c>
      <c r="N11" s="4">
        <f t="shared" si="1"/>
        <v>0.004719473761</v>
      </c>
    </row>
    <row r="12" ht="12.75" customHeight="1">
      <c r="A12" s="4">
        <f>'NO Low I 1st'!A16</f>
        <v>1</v>
      </c>
      <c r="B12" s="4">
        <f>'NO Low I 1st'!B16</f>
        <v>1523.362</v>
      </c>
      <c r="C12" s="4">
        <f>'NO Low I 1st'!C16</f>
        <v>713.636</v>
      </c>
      <c r="D12" s="4">
        <f>'NO Low I 1st'!D16</f>
        <v>2458.474</v>
      </c>
      <c r="E12" s="4">
        <f>'NO Low I 1st'!E16</f>
        <v>1498.743</v>
      </c>
      <c r="F12" s="4">
        <f>'NO Low I 1st'!F16</f>
        <v>604.216</v>
      </c>
      <c r="G12" s="4">
        <f>'NO Low I 1st'!G16</f>
        <v>2453.191</v>
      </c>
      <c r="H12" s="4">
        <f>'NO Low I 1st'!H16</f>
        <v>0.46846079</v>
      </c>
      <c r="I12" s="4">
        <f>'NO Low I 1st'!I16</f>
        <v>1.613846875</v>
      </c>
      <c r="J12" s="4">
        <f>'NO Low I 1st'!J16</f>
        <v>0.4030820874</v>
      </c>
      <c r="K12" s="4">
        <f>'NO Low I 1st'!K16</f>
        <v>1.637834964</v>
      </c>
      <c r="L12" s="4">
        <f>'NO Low I 1st'!L16</f>
        <v>162.1969933</v>
      </c>
      <c r="M12" s="4">
        <f>'NO Low I 1st'!M16</f>
        <v>14.86391889</v>
      </c>
      <c r="N12" s="4">
        <f t="shared" si="1"/>
        <v>0.004724843481</v>
      </c>
    </row>
    <row r="13" ht="12.75" customHeight="1">
      <c r="A13" s="4">
        <f>'NO Low I 1st'!A17</f>
        <v>2</v>
      </c>
      <c r="B13" s="4">
        <f>'NO Low I 1st'!B17</f>
        <v>1522.683</v>
      </c>
      <c r="C13" s="4">
        <f>'NO Low I 1st'!C17</f>
        <v>713.362</v>
      </c>
      <c r="D13" s="4">
        <f>'NO Low I 1st'!D17</f>
        <v>2456.767</v>
      </c>
      <c r="E13" s="4">
        <f>'NO Low I 1st'!E17</f>
        <v>1497.91</v>
      </c>
      <c r="F13" s="4">
        <f>'NO Low I 1st'!F17</f>
        <v>603.865</v>
      </c>
      <c r="G13" s="4">
        <f>'NO Low I 1st'!G17</f>
        <v>2452.585</v>
      </c>
      <c r="H13" s="4">
        <f>'NO Low I 1st'!H17</f>
        <v>0.468490076</v>
      </c>
      <c r="I13" s="4">
        <f>'NO Low I 1st'!I17</f>
        <v>1.613446331</v>
      </c>
      <c r="J13" s="4">
        <f>'NO Low I 1st'!J17</f>
        <v>0.403143439</v>
      </c>
      <c r="K13" s="4">
        <f>'NO Low I 1st'!K17</f>
        <v>1.637085178</v>
      </c>
      <c r="L13" s="4">
        <f>'NO Low I 1st'!L17</f>
        <v>162.0927708</v>
      </c>
      <c r="M13" s="4">
        <f>'NO Low I 1st'!M17</f>
        <v>14.65115187</v>
      </c>
      <c r="N13" s="4">
        <f t="shared" si="1"/>
        <v>0.004724419771</v>
      </c>
    </row>
    <row r="14" ht="12.75" customHeight="1">
      <c r="A14" s="4">
        <f>'NO Low I 1st'!A18</f>
        <v>3</v>
      </c>
      <c r="B14" s="4">
        <f>'NO Low I 1st'!B18</f>
        <v>1521.823</v>
      </c>
      <c r="C14" s="4">
        <f>'NO Low I 1st'!C18</f>
        <v>712.993</v>
      </c>
      <c r="D14" s="4">
        <f>'NO Low I 1st'!D18</f>
        <v>2455.882</v>
      </c>
      <c r="E14" s="4">
        <f>'NO Low I 1st'!E18</f>
        <v>1497.02</v>
      </c>
      <c r="F14" s="4">
        <f>'NO Low I 1st'!F18</f>
        <v>603.529</v>
      </c>
      <c r="G14" s="4">
        <f>'NO Low I 1st'!G18</f>
        <v>2451.622</v>
      </c>
      <c r="H14" s="4">
        <f>'NO Low I 1st'!H18</f>
        <v>0.468512672</v>
      </c>
      <c r="I14" s="4">
        <f>'NO Low I 1st'!I18</f>
        <v>1.613776726</v>
      </c>
      <c r="J14" s="4">
        <f>'NO Low I 1st'!J18</f>
        <v>0.4031459856</v>
      </c>
      <c r="K14" s="4">
        <f>'NO Low I 1st'!K18</f>
        <v>1.637503096</v>
      </c>
      <c r="L14" s="4">
        <f>'NO Low I 1st'!L18</f>
        <v>162.141479</v>
      </c>
      <c r="M14" s="4">
        <f>'NO Low I 1st'!M18</f>
        <v>14.70238695</v>
      </c>
      <c r="N14" s="4">
        <f t="shared" si="1"/>
        <v>0.004724617791</v>
      </c>
    </row>
    <row r="15" ht="12.75" customHeight="1">
      <c r="A15" s="4">
        <f>'NO Low I 1st'!A19</f>
        <v>4</v>
      </c>
      <c r="B15" s="4">
        <f>'NO Low I 1st'!B19</f>
        <v>1520.953</v>
      </c>
      <c r="C15" s="4">
        <f>'NO Low I 1st'!C19</f>
        <v>712.579</v>
      </c>
      <c r="D15" s="4">
        <f>'NO Low I 1st'!D19</f>
        <v>2455.023</v>
      </c>
      <c r="E15" s="4">
        <f>'NO Low I 1st'!E19</f>
        <v>1496.129</v>
      </c>
      <c r="F15" s="4">
        <f>'NO Low I 1st'!F19</f>
        <v>603.156</v>
      </c>
      <c r="G15" s="4">
        <f>'NO Low I 1st'!G19</f>
        <v>2450.521</v>
      </c>
      <c r="H15" s="4">
        <f>'NO Low I 1st'!H19</f>
        <v>0.468508313</v>
      </c>
      <c r="I15" s="4">
        <f>'NO Low I 1st'!I19</f>
        <v>1.614134459</v>
      </c>
      <c r="J15" s="4">
        <f>'NO Low I 1st'!J19</f>
        <v>0.4031489899</v>
      </c>
      <c r="K15" s="4">
        <f>'NO Low I 1st'!K19</f>
        <v>1.637787864</v>
      </c>
      <c r="L15" s="4">
        <f>'NO Low I 1st'!L19</f>
        <v>162.1220064</v>
      </c>
      <c r="M15" s="4">
        <f>'NO Low I 1st'!M19</f>
        <v>14.65392467</v>
      </c>
      <c r="N15" s="4">
        <f t="shared" si="1"/>
        <v>0.004724538626</v>
      </c>
    </row>
    <row r="16" ht="12.75" customHeight="1">
      <c r="A16" s="4">
        <f>'NO Low I 1st'!A20</f>
        <v>5</v>
      </c>
      <c r="B16" s="4">
        <f>'NO Low I 1st'!B20</f>
        <v>1520.005</v>
      </c>
      <c r="C16" s="4">
        <f>'NO Low I 1st'!C20</f>
        <v>712.106</v>
      </c>
      <c r="D16" s="4">
        <f>'NO Low I 1st'!D20</f>
        <v>2453.846</v>
      </c>
      <c r="E16" s="4">
        <f>'NO Low I 1st'!E20</f>
        <v>1495.089</v>
      </c>
      <c r="F16" s="4">
        <f>'NO Low I 1st'!F20</f>
        <v>602.785</v>
      </c>
      <c r="G16" s="4">
        <f>'NO Low I 1st'!G20</f>
        <v>2449.373</v>
      </c>
      <c r="H16" s="4">
        <f>'NO Low I 1st'!H20</f>
        <v>0.468489057</v>
      </c>
      <c r="I16" s="4">
        <f>'NO Low I 1st'!I20</f>
        <v>1.614366934</v>
      </c>
      <c r="J16" s="4">
        <f>'NO Low I 1st'!J20</f>
        <v>0.4031605242</v>
      </c>
      <c r="K16" s="4">
        <f>'NO Low I 1st'!K20</f>
        <v>1.63809331</v>
      </c>
      <c r="L16" s="4">
        <f>'NO Low I 1st'!L20</f>
        <v>162.0409959</v>
      </c>
      <c r="M16" s="4">
        <f>'NO Low I 1st'!M20</f>
        <v>14.69701531</v>
      </c>
      <c r="N16" s="4">
        <f t="shared" si="1"/>
        <v>0.004724209283</v>
      </c>
    </row>
    <row r="17" ht="12.75" customHeight="1">
      <c r="A17" s="4">
        <f>'NO Low I 1st'!A21</f>
        <v>6</v>
      </c>
      <c r="B17" s="4">
        <f>'NO Low I 1st'!B21</f>
        <v>1519.027</v>
      </c>
      <c r="C17" s="4">
        <f>'NO Low I 1st'!C21</f>
        <v>711.654</v>
      </c>
      <c r="D17" s="4">
        <f>'NO Low I 1st'!D21</f>
        <v>2452.57</v>
      </c>
      <c r="E17" s="4">
        <f>'NO Low I 1st'!E21</f>
        <v>1494.139</v>
      </c>
      <c r="F17" s="4">
        <f>'NO Low I 1st'!F21</f>
        <v>602.349</v>
      </c>
      <c r="G17" s="4">
        <f>'NO Low I 1st'!G21</f>
        <v>2448.215</v>
      </c>
      <c r="H17" s="4">
        <f>'NO Low I 1st'!H21</f>
        <v>0.468493537</v>
      </c>
      <c r="I17" s="4">
        <f>'NO Low I 1st'!I21</f>
        <v>1.614566655</v>
      </c>
      <c r="J17" s="4">
        <f>'NO Low I 1st'!J21</f>
        <v>0.4031589371</v>
      </c>
      <c r="K17" s="4">
        <f>'NO Low I 1st'!K21</f>
        <v>1.638412368</v>
      </c>
      <c r="L17" s="4">
        <f>'NO Low I 1st'!L21</f>
        <v>162.0566827</v>
      </c>
      <c r="M17" s="4">
        <f>'NO Low I 1st'!M21</f>
        <v>14.76911043</v>
      </c>
      <c r="N17" s="4">
        <f t="shared" si="1"/>
        <v>0.004724273056</v>
      </c>
    </row>
    <row r="18" ht="12.75" customHeight="1">
      <c r="A18" s="4">
        <f>'NO Low I 1st'!A22</f>
        <v>7</v>
      </c>
      <c r="B18" s="4">
        <f>'NO Low I 1st'!B22</f>
        <v>1518.029</v>
      </c>
      <c r="C18" s="4">
        <f>'NO Low I 1st'!C22</f>
        <v>711.235</v>
      </c>
      <c r="D18" s="4">
        <f>'NO Low I 1st'!D22</f>
        <v>2451.346</v>
      </c>
      <c r="E18" s="4">
        <f>'NO Low I 1st'!E22</f>
        <v>1493.116</v>
      </c>
      <c r="F18" s="4">
        <f>'NO Low I 1st'!F22</f>
        <v>601.959</v>
      </c>
      <c r="G18" s="4">
        <f>'NO Low I 1st'!G22</f>
        <v>2446.854</v>
      </c>
      <c r="H18" s="4">
        <f>'NO Low I 1st'!H22</f>
        <v>0.468525431</v>
      </c>
      <c r="I18" s="4">
        <f>'NO Low I 1st'!I22</f>
        <v>1.614821314</v>
      </c>
      <c r="J18" s="4">
        <f>'NO Low I 1st'!J22</f>
        <v>0.4031487127</v>
      </c>
      <c r="K18" s="4">
        <f>'NO Low I 1st'!K22</f>
        <v>1.638651239</v>
      </c>
      <c r="L18" s="4">
        <f>'NO Low I 1st'!L22</f>
        <v>162.1652662</v>
      </c>
      <c r="M18" s="4">
        <f>'NO Low I 1st'!M22</f>
        <v>14.75700447</v>
      </c>
      <c r="N18" s="4">
        <f t="shared" si="1"/>
        <v>0.004724714497</v>
      </c>
    </row>
    <row r="19" ht="12.75" customHeight="1">
      <c r="A19" s="4">
        <f>'NO Low I 1st'!A23</f>
        <v>8</v>
      </c>
      <c r="B19" s="4">
        <f>'NO Low I 1st'!B23</f>
        <v>1517.029</v>
      </c>
      <c r="C19" s="4">
        <f>'NO Low I 1st'!C23</f>
        <v>710.772</v>
      </c>
      <c r="D19" s="4">
        <f>'NO Low I 1st'!D23</f>
        <v>2450.264</v>
      </c>
      <c r="E19" s="4">
        <f>'NO Low I 1st'!E23</f>
        <v>1492.115</v>
      </c>
      <c r="F19" s="4">
        <f>'NO Low I 1st'!F23</f>
        <v>601.592</v>
      </c>
      <c r="G19" s="4">
        <f>'NO Low I 1st'!G23</f>
        <v>2445.292</v>
      </c>
      <c r="H19" s="4">
        <f>'NO Low I 1st'!H23</f>
        <v>0.468528992</v>
      </c>
      <c r="I19" s="4">
        <f>'NO Low I 1st'!I23</f>
        <v>1.615172308</v>
      </c>
      <c r="J19" s="4">
        <f>'NO Low I 1st'!J23</f>
        <v>0.4031684691</v>
      </c>
      <c r="K19" s="4">
        <f>'NO Low I 1st'!K23</f>
        <v>1.638783071</v>
      </c>
      <c r="L19" s="4">
        <f>'NO Low I 1st'!L23</f>
        <v>162.1171492</v>
      </c>
      <c r="M19" s="4">
        <f>'NO Low I 1st'!M23</f>
        <v>14.61810795</v>
      </c>
      <c r="N19" s="4">
        <f t="shared" si="1"/>
        <v>0.00472451888</v>
      </c>
    </row>
    <row r="20" ht="12.75" customHeight="1">
      <c r="A20" s="4">
        <f>'NO Low I 1st'!A24</f>
        <v>9</v>
      </c>
      <c r="B20" s="4">
        <f>'NO Low I 1st'!B24</f>
        <v>1516.122</v>
      </c>
      <c r="C20" s="4">
        <f>'NO Low I 1st'!C24</f>
        <v>710.309</v>
      </c>
      <c r="D20" s="4">
        <f>'NO Low I 1st'!D24</f>
        <v>2448.796</v>
      </c>
      <c r="E20" s="4">
        <f>'NO Low I 1st'!E24</f>
        <v>1491.18</v>
      </c>
      <c r="F20" s="4">
        <f>'NO Low I 1st'!F24</f>
        <v>601.172</v>
      </c>
      <c r="G20" s="4">
        <f>'NO Low I 1st'!G24</f>
        <v>2443.961</v>
      </c>
      <c r="H20" s="4">
        <f>'NO Low I 1st'!H24</f>
        <v>0.468503916</v>
      </c>
      <c r="I20" s="4">
        <f>'NO Low I 1st'!I24</f>
        <v>1.615170553</v>
      </c>
      <c r="J20" s="4">
        <f>'NO Low I 1st'!J24</f>
        <v>0.4031662931</v>
      </c>
      <c r="K20" s="4">
        <f>'NO Low I 1st'!K24</f>
        <v>1.638876834</v>
      </c>
      <c r="L20" s="4">
        <f>'NO Low I 1st'!L24</f>
        <v>162.0612238</v>
      </c>
      <c r="M20" s="4">
        <f>'NO Low I 1st'!M24</f>
        <v>14.67726148</v>
      </c>
      <c r="N20" s="4">
        <f t="shared" si="1"/>
        <v>0.004724291518</v>
      </c>
    </row>
    <row r="21" ht="12.75" customHeight="1">
      <c r="A21" s="4">
        <f>'NO Low I 1st'!A25</f>
        <v>10</v>
      </c>
      <c r="B21" s="4">
        <f>'NO Low I 1st'!B25</f>
        <v>1515.226</v>
      </c>
      <c r="C21" s="4">
        <f>'NO Low I 1st'!C25</f>
        <v>709.938</v>
      </c>
      <c r="D21" s="4">
        <f>'NO Low I 1st'!D25</f>
        <v>2447.356</v>
      </c>
      <c r="E21" s="4">
        <f>'NO Low I 1st'!E25</f>
        <v>1490.346</v>
      </c>
      <c r="F21" s="4">
        <f>'NO Low I 1st'!F25</f>
        <v>600.889</v>
      </c>
      <c r="G21" s="4">
        <f>'NO Low I 1st'!G25</f>
        <v>2442.801</v>
      </c>
      <c r="H21" s="4">
        <f>'NO Low I 1st'!H25</f>
        <v>0.468536258</v>
      </c>
      <c r="I21" s="4">
        <f>'NO Low I 1st'!I25</f>
        <v>1.615175165</v>
      </c>
      <c r="J21" s="4">
        <f>'NO Low I 1st'!J25</f>
        <v>0.4031697241</v>
      </c>
      <c r="K21" s="4">
        <f>'NO Low I 1st'!K25</f>
        <v>1.639013733</v>
      </c>
      <c r="L21" s="4">
        <f>'NO Low I 1st'!L25</f>
        <v>162.1315539</v>
      </c>
      <c r="M21" s="4">
        <f>'NO Low I 1st'!M25</f>
        <v>14.75912213</v>
      </c>
      <c r="N21" s="4">
        <f t="shared" si="1"/>
        <v>0.004724577441</v>
      </c>
    </row>
    <row r="22" ht="12.75" customHeight="1">
      <c r="A22" s="4">
        <f>'NO Low I 1st'!A29</f>
        <v>1</v>
      </c>
      <c r="B22" s="4">
        <f>'NO Low I 1st'!B29</f>
        <v>2021.959</v>
      </c>
      <c r="C22" s="4">
        <f>'NO Low I 1st'!C29</f>
        <v>948.925</v>
      </c>
      <c r="D22" s="4">
        <f>'NO Low I 1st'!D29</f>
        <v>3271.612</v>
      </c>
      <c r="E22" s="4">
        <f>'NO Low I 1st'!E29</f>
        <v>2017.57</v>
      </c>
      <c r="F22" s="4">
        <f>'NO Low I 1st'!F29</f>
        <v>814.144</v>
      </c>
      <c r="G22" s="4">
        <f>'NO Low I 1st'!G29</f>
        <v>3312.582</v>
      </c>
      <c r="H22" s="4">
        <f>'NO Low I 1st'!H29</f>
        <v>0.469309481</v>
      </c>
      <c r="I22" s="4">
        <f>'NO Low I 1st'!I29</f>
        <v>1.618040377</v>
      </c>
      <c r="J22" s="4">
        <f>'NO Low I 1st'!J29</f>
        <v>0.4034318259</v>
      </c>
      <c r="K22" s="4">
        <f>'NO Low I 1st'!K29</f>
        <v>1.641291123</v>
      </c>
      <c r="L22" s="4">
        <f>'NO Low I 1st'!L29</f>
        <v>163.2931536</v>
      </c>
      <c r="M22" s="4">
        <f>'NO Low I 1st'!M29</f>
        <v>14.36969438</v>
      </c>
      <c r="N22" s="4">
        <f t="shared" si="1"/>
        <v>0.004729299856</v>
      </c>
    </row>
    <row r="23" ht="12.75" customHeight="1">
      <c r="A23" s="4">
        <f>'NO Low I 1st'!A30</f>
        <v>2</v>
      </c>
      <c r="B23" s="4">
        <f>'NO Low I 1st'!B30</f>
        <v>2020.499</v>
      </c>
      <c r="C23" s="4">
        <f>'NO Low I 1st'!C30</f>
        <v>948.258</v>
      </c>
      <c r="D23" s="4">
        <f>'NO Low I 1st'!D30</f>
        <v>3271.846</v>
      </c>
      <c r="E23" s="4">
        <f>'NO Low I 1st'!E30</f>
        <v>2015.939</v>
      </c>
      <c r="F23" s="4">
        <f>'NO Low I 1st'!F30</f>
        <v>813.616</v>
      </c>
      <c r="G23" s="4">
        <f>'NO Low I 1st'!G30</f>
        <v>3312.796</v>
      </c>
      <c r="H23" s="4">
        <f>'NO Low I 1st'!H30</f>
        <v>0.469318859</v>
      </c>
      <c r="I23" s="4">
        <f>'NO Low I 1st'!I30</f>
        <v>1.619325916</v>
      </c>
      <c r="J23" s="4">
        <f>'NO Low I 1st'!J30</f>
        <v>0.403559296</v>
      </c>
      <c r="K23" s="4">
        <f>'NO Low I 1st'!K30</f>
        <v>1.642584452</v>
      </c>
      <c r="L23" s="4">
        <f>'NO Low I 1st'!L30</f>
        <v>162.9489485</v>
      </c>
      <c r="M23" s="4">
        <f>'NO Low I 1st'!M30</f>
        <v>14.3630974</v>
      </c>
      <c r="N23" s="4">
        <f t="shared" si="1"/>
        <v>0.004727900511</v>
      </c>
    </row>
    <row r="24" ht="12.75" customHeight="1">
      <c r="A24" s="4">
        <f>'NO Low I 1st'!A31</f>
        <v>3</v>
      </c>
      <c r="B24" s="4">
        <f>'NO Low I 1st'!B31</f>
        <v>2018.837</v>
      </c>
      <c r="C24" s="4">
        <f>'NO Low I 1st'!C31</f>
        <v>947.543</v>
      </c>
      <c r="D24" s="4">
        <f>'NO Low I 1st'!D31</f>
        <v>3271.988</v>
      </c>
      <c r="E24" s="4">
        <f>'NO Low I 1st'!E31</f>
        <v>2014.139</v>
      </c>
      <c r="F24" s="4">
        <f>'NO Low I 1st'!F31</f>
        <v>812.905</v>
      </c>
      <c r="G24" s="4">
        <f>'NO Low I 1st'!G31</f>
        <v>3311.997</v>
      </c>
      <c r="H24" s="4">
        <f>'NO Low I 1st'!H31</f>
        <v>0.469350868</v>
      </c>
      <c r="I24" s="4">
        <f>'NO Low I 1st'!I31</f>
        <v>1.620729142</v>
      </c>
      <c r="J24" s="4">
        <f>'NO Low I 1st'!J31</f>
        <v>0.403595416</v>
      </c>
      <c r="K24" s="4">
        <f>'NO Low I 1st'!K31</f>
        <v>1.643837654</v>
      </c>
      <c r="L24" s="4">
        <f>'NO Low I 1st'!L31</f>
        <v>162.9241795</v>
      </c>
      <c r="M24" s="4">
        <f>'NO Low I 1st'!M31</f>
        <v>14.25809615</v>
      </c>
      <c r="N24" s="4">
        <f t="shared" si="1"/>
        <v>0.004727799814</v>
      </c>
    </row>
    <row r="25" ht="12.75" customHeight="1">
      <c r="A25" s="4">
        <f>'NO Low I 1st'!A32</f>
        <v>4</v>
      </c>
      <c r="B25" s="4">
        <f>'NO Low I 1st'!B32</f>
        <v>2016.998</v>
      </c>
      <c r="C25" s="4">
        <f>'NO Low I 1st'!C32</f>
        <v>946.722</v>
      </c>
      <c r="D25" s="4">
        <f>'NO Low I 1st'!D32</f>
        <v>3271.014</v>
      </c>
      <c r="E25" s="4">
        <f>'NO Low I 1st'!E32</f>
        <v>2012.393</v>
      </c>
      <c r="F25" s="4">
        <f>'NO Low I 1st'!F32</f>
        <v>812.201</v>
      </c>
      <c r="G25" s="4">
        <f>'NO Low I 1st'!G32</f>
        <v>3311.031</v>
      </c>
      <c r="H25" s="4">
        <f>'NO Low I 1st'!H32</f>
        <v>0.469371683</v>
      </c>
      <c r="I25" s="4">
        <f>'NO Low I 1st'!I32</f>
        <v>1.621724047</v>
      </c>
      <c r="J25" s="4">
        <f>'NO Low I 1st'!J32</f>
        <v>0.4035994251</v>
      </c>
      <c r="K25" s="4">
        <f>'NO Low I 1st'!K32</f>
        <v>1.644846937</v>
      </c>
      <c r="L25" s="4">
        <f>'NO Low I 1st'!L32</f>
        <v>162.9642012</v>
      </c>
      <c r="M25" s="4">
        <f>'NO Low I 1st'!M32</f>
        <v>14.25821484</v>
      </c>
      <c r="N25" s="4">
        <f t="shared" si="1"/>
        <v>0.00472796252</v>
      </c>
    </row>
    <row r="26" ht="12.75" customHeight="1">
      <c r="A26" s="4">
        <f>'NO Low I 1st'!A33</f>
        <v>5</v>
      </c>
      <c r="B26" s="4">
        <f>'NO Low I 1st'!B33</f>
        <v>2015.261</v>
      </c>
      <c r="C26" s="4">
        <f>'NO Low I 1st'!C33</f>
        <v>945.933</v>
      </c>
      <c r="D26" s="4">
        <f>'NO Low I 1st'!D33</f>
        <v>3269.751</v>
      </c>
      <c r="E26" s="4">
        <f>'NO Low I 1st'!E33</f>
        <v>2010.453</v>
      </c>
      <c r="F26" s="4">
        <f>'NO Low I 1st'!F33</f>
        <v>811.403</v>
      </c>
      <c r="G26" s="4">
        <f>'NO Low I 1st'!G33</f>
        <v>3309.224</v>
      </c>
      <c r="H26" s="4">
        <f>'NO Low I 1st'!H33</f>
        <v>0.469384653</v>
      </c>
      <c r="I26" s="4">
        <f>'NO Low I 1st'!I33</f>
        <v>1.62249495</v>
      </c>
      <c r="J26" s="4">
        <f>'NO Low I 1st'!J33</f>
        <v>0.4035958604</v>
      </c>
      <c r="K26" s="4">
        <f>'NO Low I 1st'!K33</f>
        <v>1.645664703</v>
      </c>
      <c r="L26" s="4">
        <f>'NO Low I 1st'!L33</f>
        <v>163.0066089</v>
      </c>
      <c r="M26" s="4">
        <f>'NO Low I 1st'!M33</f>
        <v>14.28032371</v>
      </c>
      <c r="N26" s="4">
        <f t="shared" si="1"/>
        <v>0.004728134926</v>
      </c>
    </row>
    <row r="27" ht="12.75" customHeight="1">
      <c r="A27" s="4">
        <f>'NO Low I 1st'!A34</f>
        <v>6</v>
      </c>
      <c r="B27" s="4">
        <f>'NO Low I 1st'!B34</f>
        <v>2013.397</v>
      </c>
      <c r="C27" s="4">
        <f>'NO Low I 1st'!C34</f>
        <v>945.054</v>
      </c>
      <c r="D27" s="4">
        <f>'NO Low I 1st'!D34</f>
        <v>3267.994</v>
      </c>
      <c r="E27" s="4">
        <f>'NO Low I 1st'!E34</f>
        <v>2008.681</v>
      </c>
      <c r="F27" s="4">
        <f>'NO Low I 1st'!F34</f>
        <v>810.751</v>
      </c>
      <c r="G27" s="4">
        <f>'NO Low I 1st'!G34</f>
        <v>3307.459</v>
      </c>
      <c r="H27" s="4">
        <f>'NO Low I 1st'!H34</f>
        <v>0.469383022</v>
      </c>
      <c r="I27" s="4">
        <f>'NO Low I 1st'!I34</f>
        <v>1.6231248</v>
      </c>
      <c r="J27" s="4">
        <f>'NO Low I 1st'!J34</f>
        <v>0.4036078488</v>
      </c>
      <c r="K27" s="4">
        <f>'NO Low I 1st'!K34</f>
        <v>1.646295821</v>
      </c>
      <c r="L27" s="4">
        <f>'NO Low I 1st'!L34</f>
        <v>162.968023</v>
      </c>
      <c r="M27" s="4">
        <f>'NO Low I 1st'!M34</f>
        <v>14.27556337</v>
      </c>
      <c r="N27" s="4">
        <f t="shared" si="1"/>
        <v>0.004727978057</v>
      </c>
    </row>
    <row r="28" ht="12.75" customHeight="1">
      <c r="A28" s="4">
        <f>'NO Low I 1st'!A35</f>
        <v>7</v>
      </c>
      <c r="B28" s="4">
        <f>'NO Low I 1st'!B35</f>
        <v>2011.657</v>
      </c>
      <c r="C28" s="4">
        <f>'NO Low I 1st'!C35</f>
        <v>944.213</v>
      </c>
      <c r="D28" s="4">
        <f>'NO Low I 1st'!D35</f>
        <v>3266.375</v>
      </c>
      <c r="E28" s="4">
        <f>'NO Low I 1st'!E35</f>
        <v>2006.907</v>
      </c>
      <c r="F28" s="4">
        <f>'NO Low I 1st'!F35</f>
        <v>810.023</v>
      </c>
      <c r="G28" s="4">
        <f>'NO Low I 1st'!G35</f>
        <v>3305.555</v>
      </c>
      <c r="H28" s="4">
        <f>'NO Low I 1st'!H35</f>
        <v>0.46937095</v>
      </c>
      <c r="I28" s="4">
        <f>'NO Low I 1st'!I35</f>
        <v>1.623723588</v>
      </c>
      <c r="J28" s="4">
        <f>'NO Low I 1st'!J35</f>
        <v>0.4036205892</v>
      </c>
      <c r="K28" s="4">
        <f>'NO Low I 1st'!K35</f>
        <v>1.646835893</v>
      </c>
      <c r="L28" s="4">
        <f>'NO Low I 1st'!L35</f>
        <v>162.9014042</v>
      </c>
      <c r="M28" s="4">
        <f>'NO Low I 1st'!M35</f>
        <v>14.23413755</v>
      </c>
      <c r="N28" s="4">
        <f t="shared" si="1"/>
        <v>0.004727707222</v>
      </c>
    </row>
    <row r="29" ht="12.75" customHeight="1">
      <c r="A29" s="4">
        <f>'NO Low I 1st'!A36</f>
        <v>8</v>
      </c>
      <c r="B29" s="4">
        <f>'NO Low I 1st'!B36</f>
        <v>2009.915</v>
      </c>
      <c r="C29" s="4">
        <f>'NO Low I 1st'!C36</f>
        <v>943.493</v>
      </c>
      <c r="D29" s="4">
        <f>'NO Low I 1st'!D36</f>
        <v>3264.213</v>
      </c>
      <c r="E29" s="4">
        <f>'NO Low I 1st'!E36</f>
        <v>2005.112</v>
      </c>
      <c r="F29" s="4">
        <f>'NO Low I 1st'!F36</f>
        <v>809.323</v>
      </c>
      <c r="G29" s="4">
        <f>'NO Low I 1st'!G36</f>
        <v>3303.485</v>
      </c>
      <c r="H29" s="4">
        <f>'NO Low I 1st'!H36</f>
        <v>0.469419108</v>
      </c>
      <c r="I29" s="4">
        <f>'NO Low I 1st'!I36</f>
        <v>1.624054907</v>
      </c>
      <c r="J29" s="4">
        <f>'NO Low I 1st'!J36</f>
        <v>0.4036237144</v>
      </c>
      <c r="K29" s="4">
        <f>'NO Low I 1st'!K36</f>
        <v>1.647310343</v>
      </c>
      <c r="L29" s="4">
        <f>'NO Low I 1st'!L36</f>
        <v>163.0117143</v>
      </c>
      <c r="M29" s="4">
        <f>'NO Low I 1st'!M36</f>
        <v>14.3193659</v>
      </c>
      <c r="N29" s="4">
        <f t="shared" si="1"/>
        <v>0.004728155681</v>
      </c>
    </row>
    <row r="30" ht="12.75" customHeight="1">
      <c r="A30" s="4">
        <f>'NO Low I 1st'!A37</f>
        <v>9</v>
      </c>
      <c r="B30" s="4">
        <f>'NO Low I 1st'!B37</f>
        <v>2008.427</v>
      </c>
      <c r="C30" s="4">
        <f>'NO Low I 1st'!C37</f>
        <v>942.737</v>
      </c>
      <c r="D30" s="4">
        <f>'NO Low I 1st'!D37</f>
        <v>3263.058</v>
      </c>
      <c r="E30" s="4">
        <f>'NO Low I 1st'!E37</f>
        <v>2003.338</v>
      </c>
      <c r="F30" s="4">
        <f>'NO Low I 1st'!F37</f>
        <v>808.61</v>
      </c>
      <c r="G30" s="4">
        <f>'NO Low I 1st'!G37</f>
        <v>3301.423</v>
      </c>
      <c r="H30" s="4">
        <f>'NO Low I 1st'!H37</f>
        <v>0.469390624</v>
      </c>
      <c r="I30" s="4">
        <f>'NO Low I 1st'!I37</f>
        <v>1.624683243</v>
      </c>
      <c r="J30" s="4">
        <f>'NO Low I 1st'!J37</f>
        <v>0.4036305807</v>
      </c>
      <c r="K30" s="4">
        <f>'NO Low I 1st'!K37</f>
        <v>1.647746231</v>
      </c>
      <c r="L30" s="4">
        <f>'NO Low I 1st'!L37</f>
        <v>162.9213603</v>
      </c>
      <c r="M30" s="4">
        <f>'NO Low I 1st'!M37</f>
        <v>14.19537529</v>
      </c>
      <c r="N30" s="4">
        <f t="shared" si="1"/>
        <v>0.004727788352</v>
      </c>
    </row>
    <row r="31" ht="12.75" customHeight="1">
      <c r="A31" s="4">
        <f>'NO Low I 1st'!A38</f>
        <v>10</v>
      </c>
      <c r="B31" s="4">
        <f>'NO Low I 1st'!B38</f>
        <v>2006.309</v>
      </c>
      <c r="C31" s="4">
        <f>'NO Low I 1st'!C38</f>
        <v>941.728</v>
      </c>
      <c r="D31" s="4">
        <f>'NO Low I 1st'!D38</f>
        <v>3260.038</v>
      </c>
      <c r="E31" s="4">
        <f>'NO Low I 1st'!E38</f>
        <v>2001.466</v>
      </c>
      <c r="F31" s="4">
        <f>'NO Low I 1st'!F38</f>
        <v>807.823</v>
      </c>
      <c r="G31" s="4">
        <f>'NO Low I 1st'!G38</f>
        <v>3298.829</v>
      </c>
      <c r="H31" s="4">
        <f>'NO Low I 1st'!H38</f>
        <v>0.469383033</v>
      </c>
      <c r="I31" s="4">
        <f>'NO Low I 1st'!I38</f>
        <v>1.624893263</v>
      </c>
      <c r="J31" s="4">
        <f>'NO Low I 1st'!J38</f>
        <v>0.4036234945</v>
      </c>
      <c r="K31" s="4">
        <f>'NO Low I 1st'!K38</f>
        <v>1.648083709</v>
      </c>
      <c r="L31" s="4">
        <f>'NO Low I 1st'!L38</f>
        <v>162.92297</v>
      </c>
      <c r="M31" s="4">
        <f>'NO Low I 1st'!M38</f>
        <v>14.27198106</v>
      </c>
      <c r="N31" s="4">
        <f t="shared" si="1"/>
        <v>0.004727794897</v>
      </c>
    </row>
    <row r="32" ht="12.75" customHeight="1">
      <c r="A32" s="4">
        <f>'NO Low I 1st'!A42</f>
        <v>1</v>
      </c>
      <c r="B32" s="4">
        <f>'NO Low I 1st'!B42</f>
        <v>2494.415</v>
      </c>
      <c r="C32" s="4">
        <f>'NO Low I 1st'!C42</f>
        <v>1172.376</v>
      </c>
      <c r="D32" s="4">
        <f>'NO Low I 1st'!D42</f>
        <v>4017.209</v>
      </c>
      <c r="E32" s="4">
        <f>'NO Low I 1st'!E42</f>
        <v>2491.111</v>
      </c>
      <c r="F32" s="4">
        <f>'NO Low I 1st'!F42</f>
        <v>1006.309</v>
      </c>
      <c r="G32" s="4">
        <f>'NO Low I 1st'!G42</f>
        <v>4087.07</v>
      </c>
      <c r="H32" s="4">
        <f>'NO Low I 1st'!H42</f>
        <v>0.470000302</v>
      </c>
      <c r="I32" s="4">
        <f>'NO Low I 1st'!I42</f>
        <v>1.610481488</v>
      </c>
      <c r="J32" s="4">
        <f>'NO Low I 1st'!J42</f>
        <v>0.4038841172</v>
      </c>
      <c r="K32" s="4">
        <f>'NO Low I 1st'!K42</f>
        <v>1.633748063</v>
      </c>
      <c r="L32" s="4">
        <f>'NO Low I 1st'!L42</f>
        <v>163.7008786</v>
      </c>
      <c r="M32" s="4">
        <f>'NO Low I 1st'!M42</f>
        <v>14.44696799</v>
      </c>
      <c r="N32" s="4">
        <f t="shared" si="1"/>
        <v>0.004730957438</v>
      </c>
    </row>
    <row r="33" ht="12.75" customHeight="1">
      <c r="A33" s="4">
        <f>'NO Low I 1st'!A43</f>
        <v>2</v>
      </c>
      <c r="B33" s="4">
        <f>'NO Low I 1st'!B43</f>
        <v>2489.712</v>
      </c>
      <c r="C33" s="4">
        <f>'NO Low I 1st'!C43</f>
        <v>1170.345</v>
      </c>
      <c r="D33" s="4">
        <f>'NO Low I 1st'!D43</f>
        <v>4038.011</v>
      </c>
      <c r="E33" s="4">
        <f>'NO Low I 1st'!E43</f>
        <v>2487.375</v>
      </c>
      <c r="F33" s="4">
        <f>'NO Low I 1st'!F43</f>
        <v>1004.892</v>
      </c>
      <c r="G33" s="4">
        <f>'NO Low I 1st'!G43</f>
        <v>4102.337</v>
      </c>
      <c r="H33" s="4">
        <f>'NO Low I 1st'!H43</f>
        <v>0.470072227</v>
      </c>
      <c r="I33" s="4">
        <f>'NO Low I 1st'!I43</f>
        <v>1.621878656</v>
      </c>
      <c r="J33" s="4">
        <f>'NO Low I 1st'!J43</f>
        <v>0.4039784523</v>
      </c>
      <c r="K33" s="4">
        <f>'NO Low I 1st'!K43</f>
        <v>1.644962559</v>
      </c>
      <c r="L33" s="4">
        <f>'NO Low I 1st'!L43</f>
        <v>163.6071783</v>
      </c>
      <c r="M33" s="4">
        <f>'NO Low I 1st'!M43</f>
        <v>14.23281732</v>
      </c>
      <c r="N33" s="4">
        <f t="shared" si="1"/>
        <v>0.004730576505</v>
      </c>
    </row>
    <row r="34" ht="12.75" customHeight="1">
      <c r="A34" s="4">
        <f>'NO Low I 1st'!A44</f>
        <v>3</v>
      </c>
      <c r="B34" s="4">
        <f>'NO Low I 1st'!B44</f>
        <v>2486.362</v>
      </c>
      <c r="C34" s="4">
        <f>'NO Low I 1st'!C44</f>
        <v>1168.825</v>
      </c>
      <c r="D34" s="4">
        <f>'NO Low I 1st'!D44</f>
        <v>4049.907</v>
      </c>
      <c r="E34" s="4">
        <f>'NO Low I 1st'!E44</f>
        <v>2484.244</v>
      </c>
      <c r="F34" s="4">
        <f>'NO Low I 1st'!F44</f>
        <v>1003.7</v>
      </c>
      <c r="G34" s="4">
        <f>'NO Low I 1st'!G44</f>
        <v>4111.494</v>
      </c>
      <c r="H34" s="4">
        <f>'NO Low I 1st'!H44</f>
        <v>0.470094345</v>
      </c>
      <c r="I34" s="4">
        <f>'NO Low I 1st'!I44</f>
        <v>1.62884859</v>
      </c>
      <c r="J34" s="4">
        <f>'NO Low I 1st'!J44</f>
        <v>0.4040116602</v>
      </c>
      <c r="K34" s="4">
        <f>'NO Low I 1st'!K44</f>
        <v>1.652145916</v>
      </c>
      <c r="L34" s="4">
        <f>'NO Low I 1st'!L44</f>
        <v>163.5662812</v>
      </c>
      <c r="M34" s="4">
        <f>'NO Low I 1st'!M44</f>
        <v>14.30294117</v>
      </c>
      <c r="N34" s="4">
        <f t="shared" si="1"/>
        <v>0.004730410241</v>
      </c>
    </row>
    <row r="35" ht="12.75" customHeight="1">
      <c r="A35" s="4">
        <f>'NO Low I 1st'!A45</f>
        <v>4</v>
      </c>
      <c r="B35" s="4">
        <f>'NO Low I 1st'!B45</f>
        <v>2483.398</v>
      </c>
      <c r="C35" s="4">
        <f>'NO Low I 1st'!C45</f>
        <v>1167.507</v>
      </c>
      <c r="D35" s="4">
        <f>'NO Low I 1st'!D45</f>
        <v>4057.168</v>
      </c>
      <c r="E35" s="4">
        <f>'NO Low I 1st'!E45</f>
        <v>2481.405</v>
      </c>
      <c r="F35" s="4">
        <f>'NO Low I 1st'!F45</f>
        <v>1002.558</v>
      </c>
      <c r="G35" s="4">
        <f>'NO Low I 1st'!G45</f>
        <v>4117.161</v>
      </c>
      <c r="H35" s="4">
        <f>'NO Low I 1st'!H45</f>
        <v>0.470124911</v>
      </c>
      <c r="I35" s="4">
        <f>'NO Low I 1st'!I45</f>
        <v>1.633716558</v>
      </c>
      <c r="J35" s="4">
        <f>'NO Low I 1st'!J45</f>
        <v>0.4040273493</v>
      </c>
      <c r="K35" s="4">
        <f>'NO Low I 1st'!K45</f>
        <v>1.657116911</v>
      </c>
      <c r="L35" s="4">
        <f>'NO Low I 1st'!L45</f>
        <v>163.5967512</v>
      </c>
      <c r="M35" s="4">
        <f>'NO Low I 1st'!M45</f>
        <v>14.3233858</v>
      </c>
      <c r="N35" s="4">
        <f t="shared" si="1"/>
        <v>0.004730534114</v>
      </c>
    </row>
    <row r="36" ht="12.75" customHeight="1">
      <c r="A36" s="4">
        <f>'NO Low I 1st'!A46</f>
        <v>5</v>
      </c>
      <c r="B36" s="4">
        <f>'NO Low I 1st'!B46</f>
        <v>2480.765</v>
      </c>
      <c r="C36" s="4">
        <f>'NO Low I 1st'!C46</f>
        <v>1166.274</v>
      </c>
      <c r="D36" s="4">
        <f>'NO Low I 1st'!D46</f>
        <v>4062.17</v>
      </c>
      <c r="E36" s="4">
        <f>'NO Low I 1st'!E46</f>
        <v>2478.629</v>
      </c>
      <c r="F36" s="4">
        <f>'NO Low I 1st'!F46</f>
        <v>1001.484</v>
      </c>
      <c r="G36" s="4">
        <f>'NO Low I 1st'!G46</f>
        <v>4120.579</v>
      </c>
      <c r="H36" s="4">
        <f>'NO Low I 1st'!H46</f>
        <v>0.470126764</v>
      </c>
      <c r="I36" s="4">
        <f>'NO Low I 1st'!I46</f>
        <v>1.637466409</v>
      </c>
      <c r="J36" s="4">
        <f>'NO Low I 1st'!J46</f>
        <v>0.4040379616</v>
      </c>
      <c r="K36" s="4">
        <f>'NO Low I 1st'!K46</f>
        <v>1.660824199</v>
      </c>
      <c r="L36" s="4">
        <f>'NO Low I 1st'!L46</f>
        <v>163.5707748</v>
      </c>
      <c r="M36" s="4">
        <f>'NO Low I 1st'!M46</f>
        <v>14.26459164</v>
      </c>
      <c r="N36" s="4">
        <f t="shared" si="1"/>
        <v>0.004730428509</v>
      </c>
    </row>
    <row r="37" ht="12.75" customHeight="1">
      <c r="A37" s="4">
        <f>'NO Low I 1st'!A47</f>
        <v>6</v>
      </c>
      <c r="B37" s="4">
        <f>'NO Low I 1st'!B47</f>
        <v>2478.064</v>
      </c>
      <c r="C37" s="4">
        <f>'NO Low I 1st'!C47</f>
        <v>1165.022</v>
      </c>
      <c r="D37" s="4">
        <f>'NO Low I 1st'!D47</f>
        <v>4064.584</v>
      </c>
      <c r="E37" s="4">
        <f>'NO Low I 1st'!E47</f>
        <v>2475.881</v>
      </c>
      <c r="F37" s="4">
        <f>'NO Low I 1st'!F47</f>
        <v>1000.403</v>
      </c>
      <c r="G37" s="4">
        <f>'NO Low I 1st'!G47</f>
        <v>4122.13</v>
      </c>
      <c r="H37" s="4">
        <f>'NO Low I 1st'!H47</f>
        <v>0.470134044</v>
      </c>
      <c r="I37" s="4">
        <f>'NO Low I 1st'!I47</f>
        <v>1.640225157</v>
      </c>
      <c r="J37" s="4">
        <f>'NO Low I 1st'!J47</f>
        <v>0.4040534818</v>
      </c>
      <c r="K37" s="4">
        <f>'NO Low I 1st'!K47</f>
        <v>1.663678627</v>
      </c>
      <c r="L37" s="4">
        <f>'NO Low I 1st'!L47</f>
        <v>163.5440978</v>
      </c>
      <c r="M37" s="4">
        <f>'NO Low I 1st'!M47</f>
        <v>14.29893344</v>
      </c>
      <c r="N37" s="4">
        <f t="shared" si="1"/>
        <v>0.004730320055</v>
      </c>
    </row>
    <row r="38" ht="12.75" customHeight="1">
      <c r="A38" s="4">
        <f>'NO Low I 1st'!A48</f>
        <v>7</v>
      </c>
      <c r="B38" s="4">
        <f>'NO Low I 1st'!B48</f>
        <v>2475.276</v>
      </c>
      <c r="C38" s="4">
        <f>'NO Low I 1st'!C48</f>
        <v>1163.757</v>
      </c>
      <c r="D38" s="4">
        <f>'NO Low I 1st'!D48</f>
        <v>4065.595</v>
      </c>
      <c r="E38" s="4">
        <f>'NO Low I 1st'!E48</f>
        <v>2473.07</v>
      </c>
      <c r="F38" s="4">
        <f>'NO Low I 1st'!F48</f>
        <v>999.307</v>
      </c>
      <c r="G38" s="4">
        <f>'NO Low I 1st'!G48</f>
        <v>4122.733</v>
      </c>
      <c r="H38" s="4">
        <f>'NO Low I 1st'!H48</f>
        <v>0.470152308</v>
      </c>
      <c r="I38" s="4">
        <f>'NO Low I 1st'!I48</f>
        <v>1.642481701</v>
      </c>
      <c r="J38" s="4">
        <f>'NO Low I 1st'!J48</f>
        <v>0.4040674524</v>
      </c>
      <c r="K38" s="4">
        <f>'NO Low I 1st'!K48</f>
        <v>1.665982549</v>
      </c>
      <c r="L38" s="4">
        <f>'NO Low I 1st'!L48</f>
        <v>163.5490689</v>
      </c>
      <c r="M38" s="4">
        <f>'NO Low I 1st'!M48</f>
        <v>14.30813391</v>
      </c>
      <c r="N38" s="4">
        <f t="shared" si="1"/>
        <v>0.004730340265</v>
      </c>
    </row>
    <row r="39" ht="12.75" customHeight="1">
      <c r="A39" s="4">
        <f>'NO Low I 1st'!A49</f>
        <v>8</v>
      </c>
      <c r="B39" s="4">
        <f>'NO Low I 1st'!B49</f>
        <v>2472.521</v>
      </c>
      <c r="C39" s="4">
        <f>'NO Low I 1st'!C49</f>
        <v>1162.452</v>
      </c>
      <c r="D39" s="4">
        <f>'NO Low I 1st'!D49</f>
        <v>4065.981</v>
      </c>
      <c r="E39" s="4">
        <f>'NO Low I 1st'!E49</f>
        <v>2470.297</v>
      </c>
      <c r="F39" s="4">
        <f>'NO Low I 1st'!F49</f>
        <v>998.203</v>
      </c>
      <c r="G39" s="4">
        <f>'NO Low I 1st'!G49</f>
        <v>4122.293</v>
      </c>
      <c r="H39" s="4">
        <f>'NO Low I 1st'!H49</f>
        <v>0.470148354</v>
      </c>
      <c r="I39" s="4">
        <f>'NO Low I 1st'!I49</f>
        <v>1.644467871</v>
      </c>
      <c r="J39" s="4">
        <f>'NO Low I 1st'!J49</f>
        <v>0.4040788413</v>
      </c>
      <c r="K39" s="4">
        <f>'NO Low I 1st'!K49</f>
        <v>1.667897275</v>
      </c>
      <c r="L39" s="4">
        <f>'NO Low I 1st'!L49</f>
        <v>163.5064893</v>
      </c>
      <c r="M39" s="4">
        <f>'NO Low I 1st'!M49</f>
        <v>14.24740745</v>
      </c>
      <c r="N39" s="4">
        <f t="shared" si="1"/>
        <v>0.00473016716</v>
      </c>
    </row>
    <row r="40" ht="12.75" customHeight="1">
      <c r="A40" s="4">
        <f>'NO Low I 1st'!A50</f>
        <v>9</v>
      </c>
      <c r="B40" s="4">
        <f>'NO Low I 1st'!B50</f>
        <v>2469.908</v>
      </c>
      <c r="C40" s="4">
        <f>'NO Low I 1st'!C50</f>
        <v>1161.244</v>
      </c>
      <c r="D40" s="4">
        <f>'NO Low I 1st'!D50</f>
        <v>4065.224</v>
      </c>
      <c r="E40" s="4">
        <f>'NO Low I 1st'!E50</f>
        <v>2467.637</v>
      </c>
      <c r="F40" s="4">
        <f>'NO Low I 1st'!F50</f>
        <v>997.146</v>
      </c>
      <c r="G40" s="4">
        <f>'NO Low I 1st'!G50</f>
        <v>4121.094</v>
      </c>
      <c r="H40" s="4">
        <f>'NO Low I 1st'!H50</f>
        <v>0.470156709</v>
      </c>
      <c r="I40" s="4">
        <f>'NO Low I 1st'!I50</f>
        <v>1.645900793</v>
      </c>
      <c r="J40" s="4">
        <f>'NO Low I 1st'!J50</f>
        <v>0.4040857998</v>
      </c>
      <c r="K40" s="4">
        <f>'NO Low I 1st'!K50</f>
        <v>1.66940035</v>
      </c>
      <c r="L40" s="4">
        <f>'NO Low I 1st'!L50</f>
        <v>163.5071296</v>
      </c>
      <c r="M40" s="4">
        <f>'NO Low I 1st'!M50</f>
        <v>14.27762643</v>
      </c>
      <c r="N40" s="4">
        <f t="shared" si="1"/>
        <v>0.004730169763</v>
      </c>
    </row>
    <row r="41" ht="12.75" customHeight="1">
      <c r="A41" s="4">
        <f>'NO Low I 1st'!A51</f>
        <v>10</v>
      </c>
      <c r="B41" s="4">
        <f>'NO Low I 1st'!B51</f>
        <v>2467.285</v>
      </c>
      <c r="C41" s="4">
        <f>'NO Low I 1st'!C51</f>
        <v>1160.044</v>
      </c>
      <c r="D41" s="4">
        <f>'NO Low I 1st'!D51</f>
        <v>4064.203</v>
      </c>
      <c r="E41" s="4">
        <f>'NO Low I 1st'!E51</f>
        <v>2465.007</v>
      </c>
      <c r="F41" s="4">
        <f>'NO Low I 1st'!F51</f>
        <v>996.105</v>
      </c>
      <c r="G41" s="4">
        <f>'NO Low I 1st'!G51</f>
        <v>4119.487</v>
      </c>
      <c r="H41" s="4">
        <f>'NO Low I 1st'!H51</f>
        <v>0.470170145</v>
      </c>
      <c r="I41" s="4">
        <f>'NO Low I 1st'!I51</f>
        <v>1.647236432</v>
      </c>
      <c r="J41" s="4">
        <f>'NO Low I 1st'!J51</f>
        <v>0.4040938311</v>
      </c>
      <c r="K41" s="4">
        <f>'NO Low I 1st'!K51</f>
        <v>1.670621777</v>
      </c>
      <c r="L41" s="4">
        <f>'NO Low I 1st'!L51</f>
        <v>163.5172546</v>
      </c>
      <c r="M41" s="4">
        <f>'NO Low I 1st'!M51</f>
        <v>14.19671445</v>
      </c>
      <c r="N41" s="4">
        <f t="shared" si="1"/>
        <v>0.004730210926</v>
      </c>
    </row>
    <row r="42" ht="12.75" customHeight="1">
      <c r="A42" s="4">
        <f>'NO Low I 1st'!A55</f>
        <v>1</v>
      </c>
      <c r="B42" s="4">
        <f>'NO Low I 1st'!B55</f>
        <v>955.745</v>
      </c>
      <c r="C42" s="4">
        <f>'NO Low I 1st'!C55</f>
        <v>446.586</v>
      </c>
      <c r="D42" s="4">
        <f>'NO Low I 1st'!D55</f>
        <v>1542.192</v>
      </c>
      <c r="E42" s="4">
        <f>'NO Low I 1st'!E55</f>
        <v>985.666</v>
      </c>
      <c r="F42" s="4">
        <f>'NO Low I 1st'!F55</f>
        <v>396.861</v>
      </c>
      <c r="G42" s="4">
        <f>'NO Low I 1st'!G55</f>
        <v>1605.043</v>
      </c>
      <c r="H42" s="4">
        <f>'NO Low I 1st'!H55</f>
        <v>0.4672654</v>
      </c>
      <c r="I42" s="4">
        <f>'NO Low I 1st'!I55</f>
        <v>1.613602149</v>
      </c>
      <c r="J42" s="4">
        <f>'NO Low I 1st'!J55</f>
        <v>0.4025800875</v>
      </c>
      <c r="K42" s="4">
        <f>'NO Low I 1st'!K55</f>
        <v>1.632919889</v>
      </c>
      <c r="L42" s="4">
        <f>'NO Low I 1st'!L55</f>
        <v>160.6768803</v>
      </c>
      <c r="M42" s="4">
        <f>'NO Low I 1st'!M55</f>
        <v>11.97181096</v>
      </c>
      <c r="N42" s="4">
        <f t="shared" si="1"/>
        <v>0.004718663551</v>
      </c>
    </row>
    <row r="43" ht="12.75" customHeight="1">
      <c r="A43" s="4">
        <f>'NO Low I 1st'!A56</f>
        <v>2</v>
      </c>
      <c r="B43" s="4">
        <f>'NO Low I 1st'!B56</f>
        <v>955.123</v>
      </c>
      <c r="C43" s="4">
        <f>'NO Low I 1st'!C56</f>
        <v>446.33</v>
      </c>
      <c r="D43" s="4">
        <f>'NO Low I 1st'!D56</f>
        <v>1537.474</v>
      </c>
      <c r="E43" s="4">
        <f>'NO Low I 1st'!E56</f>
        <v>985.272</v>
      </c>
      <c r="F43" s="4">
        <f>'NO Low I 1st'!F56</f>
        <v>396.718</v>
      </c>
      <c r="G43" s="4">
        <f>'NO Low I 1st'!G56</f>
        <v>1603.136</v>
      </c>
      <c r="H43" s="4">
        <f>'NO Low I 1st'!H56</f>
        <v>0.467301171</v>
      </c>
      <c r="I43" s="4">
        <f>'NO Low I 1st'!I56</f>
        <v>1.609712819</v>
      </c>
      <c r="J43" s="4">
        <f>'NO Low I 1st'!J56</f>
        <v>0.4026402673</v>
      </c>
      <c r="K43" s="4">
        <f>'NO Low I 1st'!K56</f>
        <v>1.627742094</v>
      </c>
      <c r="L43" s="4">
        <f>'NO Low I 1st'!L56</f>
        <v>160.5922432</v>
      </c>
      <c r="M43" s="4">
        <f>'NO Low I 1st'!M56</f>
        <v>11.2003052</v>
      </c>
      <c r="N43" s="4">
        <f t="shared" si="1"/>
        <v>0.004718319464</v>
      </c>
    </row>
    <row r="44" ht="12.75" customHeight="1">
      <c r="A44" s="4">
        <f>'NO Low I 1st'!A57</f>
        <v>3</v>
      </c>
      <c r="B44" s="4">
        <f>'NO Low I 1st'!B57</f>
        <v>954.832</v>
      </c>
      <c r="C44" s="4">
        <f>'NO Low I 1st'!C57</f>
        <v>446.222</v>
      </c>
      <c r="D44" s="4">
        <f>'NO Low I 1st'!D57</f>
        <v>1536.031</v>
      </c>
      <c r="E44" s="4">
        <f>'NO Low I 1st'!E57</f>
        <v>984.89</v>
      </c>
      <c r="F44" s="4">
        <f>'NO Low I 1st'!F57</f>
        <v>396.536</v>
      </c>
      <c r="G44" s="4">
        <f>'NO Low I 1st'!G57</f>
        <v>1601.869</v>
      </c>
      <c r="H44" s="4">
        <f>'NO Low I 1st'!H57</f>
        <v>0.467330235</v>
      </c>
      <c r="I44" s="4">
        <f>'NO Low I 1st'!I57</f>
        <v>1.608692745</v>
      </c>
      <c r="J44" s="4">
        <f>'NO Low I 1st'!J57</f>
        <v>0.4026338923</v>
      </c>
      <c r="K44" s="4">
        <f>'NO Low I 1st'!K57</f>
        <v>1.626772253</v>
      </c>
      <c r="L44" s="4">
        <f>'NO Low I 1st'!L57</f>
        <v>160.6828037</v>
      </c>
      <c r="M44" s="4">
        <f>'NO Low I 1st'!M57</f>
        <v>11.23863317</v>
      </c>
      <c r="N44" s="4">
        <f t="shared" si="1"/>
        <v>0.004718687633</v>
      </c>
    </row>
    <row r="45" ht="12.75" customHeight="1">
      <c r="A45" s="4">
        <f>'NO Low I 1st'!A58</f>
        <v>4</v>
      </c>
      <c r="B45" s="4">
        <f>'NO Low I 1st'!B58</f>
        <v>954.498</v>
      </c>
      <c r="C45" s="4">
        <f>'NO Low I 1st'!C58</f>
        <v>446.023</v>
      </c>
      <c r="D45" s="4">
        <f>'NO Low I 1st'!D58</f>
        <v>1534.758</v>
      </c>
      <c r="E45" s="4">
        <f>'NO Low I 1st'!E58</f>
        <v>984.536</v>
      </c>
      <c r="F45" s="4">
        <f>'NO Low I 1st'!F58</f>
        <v>396.417</v>
      </c>
      <c r="G45" s="4">
        <f>'NO Low I 1st'!G58</f>
        <v>1600.712</v>
      </c>
      <c r="H45" s="4">
        <f>'NO Low I 1st'!H58</f>
        <v>0.467284943</v>
      </c>
      <c r="I45" s="4">
        <f>'NO Low I 1st'!I58</f>
        <v>1.607920764</v>
      </c>
      <c r="J45" s="4">
        <f>'NO Low I 1st'!J58</f>
        <v>0.4026315303</v>
      </c>
      <c r="K45" s="4">
        <f>'NO Low I 1st'!K58</f>
        <v>1.626149394</v>
      </c>
      <c r="L45" s="4">
        <f>'NO Low I 1st'!L58</f>
        <v>160.5771228</v>
      </c>
      <c r="M45" s="4">
        <f>'NO Low I 1st'!M58</f>
        <v>11.33677103</v>
      </c>
      <c r="N45" s="4">
        <f t="shared" si="1"/>
        <v>0.004718257993</v>
      </c>
    </row>
    <row r="46" ht="12.75" customHeight="1">
      <c r="A46" s="4">
        <f>'NO Low I 1st'!A59</f>
        <v>5</v>
      </c>
      <c r="B46" s="4">
        <f>'NO Low I 1st'!B59</f>
        <v>954.132</v>
      </c>
      <c r="C46" s="4">
        <f>'NO Low I 1st'!C59</f>
        <v>445.887</v>
      </c>
      <c r="D46" s="4">
        <f>'NO Low I 1st'!D59</f>
        <v>1533.749</v>
      </c>
      <c r="E46" s="4">
        <f>'NO Low I 1st'!E59</f>
        <v>984.059</v>
      </c>
      <c r="F46" s="4">
        <f>'NO Low I 1st'!F59</f>
        <v>396.224</v>
      </c>
      <c r="G46" s="4">
        <f>'NO Low I 1st'!G59</f>
        <v>1599.698</v>
      </c>
      <c r="H46" s="4">
        <f>'NO Low I 1st'!H59</f>
        <v>0.467322592</v>
      </c>
      <c r="I46" s="4">
        <f>'NO Low I 1st'!I59</f>
        <v>1.607481694</v>
      </c>
      <c r="J46" s="4">
        <f>'NO Low I 1st'!J59</f>
        <v>0.4026430016</v>
      </c>
      <c r="K46" s="4">
        <f>'NO Low I 1st'!K59</f>
        <v>1.625733044</v>
      </c>
      <c r="L46" s="4">
        <f>'NO Low I 1st'!L59</f>
        <v>160.6375626</v>
      </c>
      <c r="M46" s="4">
        <f>'NO Low I 1st'!M59</f>
        <v>11.35400191</v>
      </c>
      <c r="N46" s="4">
        <f t="shared" si="1"/>
        <v>0.004718503707</v>
      </c>
    </row>
    <row r="47" ht="12.75" customHeight="1">
      <c r="A47" s="4">
        <f>'NO Low I 1st'!A60</f>
        <v>6</v>
      </c>
      <c r="B47" s="4">
        <f>'NO Low I 1st'!B60</f>
        <v>953.78</v>
      </c>
      <c r="C47" s="4">
        <f>'NO Low I 1st'!C60</f>
        <v>445.714</v>
      </c>
      <c r="D47" s="4">
        <f>'NO Low I 1st'!D60</f>
        <v>1532.903</v>
      </c>
      <c r="E47" s="4">
        <f>'NO Low I 1st'!E60</f>
        <v>983.661</v>
      </c>
      <c r="F47" s="4">
        <f>'NO Low I 1st'!F60</f>
        <v>396.059</v>
      </c>
      <c r="G47" s="4">
        <f>'NO Low I 1st'!G60</f>
        <v>1598.757</v>
      </c>
      <c r="H47" s="4">
        <f>'NO Low I 1st'!H60</f>
        <v>0.467313396</v>
      </c>
      <c r="I47" s="4">
        <f>'NO Low I 1st'!I60</f>
        <v>1.60718654</v>
      </c>
      <c r="J47" s="4">
        <f>'NO Low I 1st'!J60</f>
        <v>0.4026401109</v>
      </c>
      <c r="K47" s="4">
        <f>'NO Low I 1st'!K60</f>
        <v>1.625462434</v>
      </c>
      <c r="L47" s="4">
        <f>'NO Low I 1st'!L60</f>
        <v>160.623056</v>
      </c>
      <c r="M47" s="4">
        <f>'NO Low I 1st'!M60</f>
        <v>11.37135826</v>
      </c>
      <c r="N47" s="4">
        <f t="shared" si="1"/>
        <v>0.004718444732</v>
      </c>
    </row>
    <row r="48" ht="12.75" customHeight="1">
      <c r="A48" s="4">
        <f>'NO Low I 1st'!A61</f>
        <v>7</v>
      </c>
      <c r="B48" s="4">
        <f>'NO Low I 1st'!B61</f>
        <v>953.439</v>
      </c>
      <c r="C48" s="4">
        <f>'NO Low I 1st'!C61</f>
        <v>445.564</v>
      </c>
      <c r="D48" s="4">
        <f>'NO Low I 1st'!D61</f>
        <v>1532.003</v>
      </c>
      <c r="E48" s="4">
        <f>'NO Low I 1st'!E61</f>
        <v>983.288</v>
      </c>
      <c r="F48" s="4">
        <f>'NO Low I 1st'!F61</f>
        <v>395.941</v>
      </c>
      <c r="G48" s="4">
        <f>'NO Low I 1st'!G61</f>
        <v>1598.004</v>
      </c>
      <c r="H48" s="4">
        <f>'NO Low I 1st'!H61</f>
        <v>0.467322885</v>
      </c>
      <c r="I48" s="4">
        <f>'NO Low I 1st'!I61</f>
        <v>1.606818134</v>
      </c>
      <c r="J48" s="4">
        <f>'NO Low I 1st'!J61</f>
        <v>0.4026540628</v>
      </c>
      <c r="K48" s="4">
        <f>'NO Low I 1st'!K61</f>
        <v>1.625238363</v>
      </c>
      <c r="L48" s="4">
        <f>'NO Low I 1st'!L61</f>
        <v>160.6064069</v>
      </c>
      <c r="M48" s="4">
        <f>'NO Low I 1st'!M61</f>
        <v>11.46379186</v>
      </c>
      <c r="N48" s="4">
        <f t="shared" si="1"/>
        <v>0.004718377046</v>
      </c>
    </row>
    <row r="49" ht="12.75" customHeight="1">
      <c r="A49" s="4">
        <f>'NO Low I 1st'!A62</f>
        <v>8</v>
      </c>
      <c r="B49" s="4">
        <f>'NO Low I 1st'!B62</f>
        <v>953.057</v>
      </c>
      <c r="C49" s="4">
        <f>'NO Low I 1st'!C62</f>
        <v>445.368</v>
      </c>
      <c r="D49" s="4">
        <f>'NO Low I 1st'!D62</f>
        <v>1531.375</v>
      </c>
      <c r="E49" s="4">
        <f>'NO Low I 1st'!E62</f>
        <v>982.798</v>
      </c>
      <c r="F49" s="4">
        <f>'NO Low I 1st'!F62</f>
        <v>395.75</v>
      </c>
      <c r="G49" s="4">
        <f>'NO Low I 1st'!G62</f>
        <v>1597.055</v>
      </c>
      <c r="H49" s="4">
        <f>'NO Low I 1st'!H62</f>
        <v>0.467305245</v>
      </c>
      <c r="I49" s="4">
        <f>'NO Low I 1st'!I62</f>
        <v>1.606803943</v>
      </c>
      <c r="J49" s="4">
        <f>'NO Low I 1st'!J62</f>
        <v>0.4026736377</v>
      </c>
      <c r="K49" s="4">
        <f>'NO Low I 1st'!K62</f>
        <v>1.625086065</v>
      </c>
      <c r="L49" s="4">
        <f>'NO Low I 1st'!L62</f>
        <v>160.5061799</v>
      </c>
      <c r="M49" s="4">
        <f>'NO Low I 1st'!M62</f>
        <v>11.37794219</v>
      </c>
      <c r="N49" s="4">
        <f t="shared" si="1"/>
        <v>0.004717969579</v>
      </c>
    </row>
    <row r="50" ht="12.75" customHeight="1">
      <c r="A50" s="4">
        <f>'NO Low I 1st'!A63</f>
        <v>9</v>
      </c>
      <c r="B50" s="4">
        <f>'NO Low I 1st'!B63</f>
        <v>952.722</v>
      </c>
      <c r="C50" s="4">
        <f>'NO Low I 1st'!C63</f>
        <v>445.232</v>
      </c>
      <c r="D50" s="4">
        <f>'NO Low I 1st'!D63</f>
        <v>1530.843</v>
      </c>
      <c r="E50" s="4">
        <f>'NO Low I 1st'!E63</f>
        <v>982.393</v>
      </c>
      <c r="F50" s="4">
        <f>'NO Low I 1st'!F63</f>
        <v>395.588</v>
      </c>
      <c r="G50" s="4">
        <f>'NO Low I 1st'!G63</f>
        <v>1596.29</v>
      </c>
      <c r="H50" s="4">
        <f>'NO Low I 1st'!H63</f>
        <v>0.467326398</v>
      </c>
      <c r="I50" s="4">
        <f>'NO Low I 1st'!I63</f>
        <v>1.606809295</v>
      </c>
      <c r="J50" s="4">
        <f>'NO Low I 1st'!J63</f>
        <v>0.4026773989</v>
      </c>
      <c r="K50" s="4">
        <f>'NO Low I 1st'!K63</f>
        <v>1.624954001</v>
      </c>
      <c r="L50" s="4">
        <f>'NO Low I 1st'!L63</f>
        <v>160.547871</v>
      </c>
      <c r="M50" s="4">
        <f>'NO Low I 1st'!M63</f>
        <v>11.29238295</v>
      </c>
      <c r="N50" s="4">
        <f t="shared" si="1"/>
        <v>0.004718139072</v>
      </c>
    </row>
    <row r="51" ht="12.75" customHeight="1">
      <c r="A51" s="4">
        <f>'NO Low I 1st'!A64</f>
        <v>10</v>
      </c>
      <c r="B51" s="4">
        <f>'NO Low I 1st'!B64</f>
        <v>952.297</v>
      </c>
      <c r="C51" s="4">
        <f>'NO Low I 1st'!C64</f>
        <v>445.044</v>
      </c>
      <c r="D51" s="4">
        <f>'NO Low I 1st'!D64</f>
        <v>1529.916</v>
      </c>
      <c r="E51" s="4">
        <f>'NO Low I 1st'!E64</f>
        <v>981.989</v>
      </c>
      <c r="F51" s="4">
        <f>'NO Low I 1st'!F64</f>
        <v>395.417</v>
      </c>
      <c r="G51" s="4">
        <f>'NO Low I 1st'!G64</f>
        <v>1595.56</v>
      </c>
      <c r="H51" s="4">
        <f>'NO Low I 1st'!H64</f>
        <v>0.467337404</v>
      </c>
      <c r="I51" s="4">
        <f>'NO Low I 1st'!I64</f>
        <v>1.606554079</v>
      </c>
      <c r="J51" s="4">
        <f>'NO Low I 1st'!J64</f>
        <v>0.4026737153</v>
      </c>
      <c r="K51" s="4">
        <f>'NO Low I 1st'!K64</f>
        <v>1.624862163</v>
      </c>
      <c r="L51" s="4">
        <f>'NO Low I 1st'!L64</f>
        <v>160.5858197</v>
      </c>
      <c r="M51" s="4">
        <f>'NO Low I 1st'!M64</f>
        <v>11.39587141</v>
      </c>
      <c r="N51" s="4">
        <f t="shared" si="1"/>
        <v>0.00471829335</v>
      </c>
    </row>
    <row r="52" ht="12.75" customHeight="1">
      <c r="A52" s="4">
        <f>'NO Low I 1st'!A68</f>
        <v>1</v>
      </c>
      <c r="B52" s="4">
        <f>'NO Low I 1st'!B68</f>
        <v>1530.193</v>
      </c>
      <c r="C52" s="4">
        <f>'NO Low I 1st'!C68</f>
        <v>716.802</v>
      </c>
      <c r="D52" s="4">
        <f>'NO Low I 1st'!D68</f>
        <v>2477.287</v>
      </c>
      <c r="E52" s="4">
        <f>'NO Low I 1st'!E68</f>
        <v>1524.911</v>
      </c>
      <c r="F52" s="4">
        <f>'NO Low I 1st'!F68</f>
        <v>614.738</v>
      </c>
      <c r="G52" s="4">
        <f>'NO Low I 1st'!G68</f>
        <v>2502.277</v>
      </c>
      <c r="H52" s="4">
        <f>'NO Low I 1st'!H68</f>
        <v>0.468439093</v>
      </c>
      <c r="I52" s="4">
        <f>'NO Low I 1st'!I68</f>
        <v>1.618937761</v>
      </c>
      <c r="J52" s="4">
        <f>'NO Low I 1st'!J68</f>
        <v>0.4030251036</v>
      </c>
      <c r="K52" s="4">
        <f>'NO Low I 1st'!K68</f>
        <v>1.642000535</v>
      </c>
      <c r="L52" s="4">
        <f>'NO Low I 1st'!L68</f>
        <v>162.307481</v>
      </c>
      <c r="M52" s="4">
        <f>'NO Low I 1st'!M68</f>
        <v>14.24562139</v>
      </c>
      <c r="N52" s="4">
        <f t="shared" si="1"/>
        <v>0.004725292662</v>
      </c>
    </row>
    <row r="53" ht="12.75" customHeight="1">
      <c r="A53" s="4">
        <f>'NO Low I 1st'!A69</f>
        <v>2</v>
      </c>
      <c r="B53" s="4">
        <f>'NO Low I 1st'!B69</f>
        <v>1529.716</v>
      </c>
      <c r="C53" s="4">
        <f>'NO Low I 1st'!C69</f>
        <v>716.656</v>
      </c>
      <c r="D53" s="4">
        <f>'NO Low I 1st'!D69</f>
        <v>2475.445</v>
      </c>
      <c r="E53" s="4">
        <f>'NO Low I 1st'!E69</f>
        <v>1524.137</v>
      </c>
      <c r="F53" s="4">
        <f>'NO Low I 1st'!F69</f>
        <v>614.471</v>
      </c>
      <c r="G53" s="4">
        <f>'NO Low I 1st'!G69</f>
        <v>2500.953</v>
      </c>
      <c r="H53" s="4">
        <f>'NO Low I 1st'!H69</f>
        <v>0.468489715</v>
      </c>
      <c r="I53" s="4">
        <f>'NO Low I 1st'!I69</f>
        <v>1.61823868</v>
      </c>
      <c r="J53" s="4">
        <f>'NO Low I 1st'!J69</f>
        <v>0.4031451822</v>
      </c>
      <c r="K53" s="4">
        <f>'NO Low I 1st'!K69</f>
        <v>1.640915455</v>
      </c>
      <c r="L53" s="4">
        <f>'NO Low I 1st'!L69</f>
        <v>162.0868504</v>
      </c>
      <c r="M53" s="4">
        <f>'NO Low I 1st'!M69</f>
        <v>14.01324496</v>
      </c>
      <c r="N53" s="4">
        <f t="shared" si="1"/>
        <v>0.004724395702</v>
      </c>
    </row>
    <row r="54" ht="12.75" customHeight="1">
      <c r="A54" s="4">
        <f>'NO Low I 1st'!A70</f>
        <v>3</v>
      </c>
      <c r="B54" s="4">
        <f>'NO Low I 1st'!B70</f>
        <v>1528.681</v>
      </c>
      <c r="C54" s="4">
        <f>'NO Low I 1st'!C70</f>
        <v>716.272</v>
      </c>
      <c r="D54" s="4">
        <f>'NO Low I 1st'!D70</f>
        <v>2473.776</v>
      </c>
      <c r="E54" s="4">
        <f>'NO Low I 1st'!E70</f>
        <v>1523.16</v>
      </c>
      <c r="F54" s="4">
        <f>'NO Low I 1st'!F70</f>
        <v>614.097</v>
      </c>
      <c r="G54" s="4">
        <f>'NO Low I 1st'!G70</f>
        <v>2499.466</v>
      </c>
      <c r="H54" s="4">
        <f>'NO Low I 1st'!H70</f>
        <v>0.468555414</v>
      </c>
      <c r="I54" s="4">
        <f>'NO Low I 1st'!I70</f>
        <v>1.618242337</v>
      </c>
      <c r="J54" s="4">
        <f>'NO Low I 1st'!J70</f>
        <v>0.4031664805</v>
      </c>
      <c r="K54" s="4">
        <f>'NO Low I 1st'!K70</f>
        <v>1.640935897</v>
      </c>
      <c r="L54" s="4">
        <f>'NO Low I 1st'!L70</f>
        <v>162.1884177</v>
      </c>
      <c r="M54" s="4">
        <f>'NO Low I 1st'!M70</f>
        <v>14.02358587</v>
      </c>
      <c r="N54" s="4">
        <f t="shared" si="1"/>
        <v>0.004724808618</v>
      </c>
    </row>
    <row r="55" ht="12.75" customHeight="1">
      <c r="A55" s="4">
        <f>'NO Low I 1st'!A71</f>
        <v>4</v>
      </c>
      <c r="B55" s="4">
        <f>'NO Low I 1st'!B71</f>
        <v>1527.744</v>
      </c>
      <c r="C55" s="4">
        <f>'NO Low I 1st'!C71</f>
        <v>715.852</v>
      </c>
      <c r="D55" s="4">
        <f>'NO Low I 1st'!D71</f>
        <v>2472.387</v>
      </c>
      <c r="E55" s="4">
        <f>'NO Low I 1st'!E71</f>
        <v>1522.156</v>
      </c>
      <c r="F55" s="4">
        <f>'NO Low I 1st'!F71</f>
        <v>613.729</v>
      </c>
      <c r="G55" s="4">
        <f>'NO Low I 1st'!G71</f>
        <v>2498.139</v>
      </c>
      <c r="H55" s="4">
        <f>'NO Low I 1st'!H71</f>
        <v>0.468568016</v>
      </c>
      <c r="I55" s="4">
        <f>'NO Low I 1st'!I71</f>
        <v>1.61832551</v>
      </c>
      <c r="J55" s="4">
        <f>'NO Low I 1st'!J71</f>
        <v>0.4031850922</v>
      </c>
      <c r="K55" s="4">
        <f>'NO Low I 1st'!K71</f>
        <v>1.641079318</v>
      </c>
      <c r="L55" s="4">
        <f>'NO Low I 1st'!L71</f>
        <v>162.1660252</v>
      </c>
      <c r="M55" s="4">
        <f>'NO Low I 1st'!M71</f>
        <v>14.06009378</v>
      </c>
      <c r="N55" s="4">
        <f t="shared" si="1"/>
        <v>0.004724717582</v>
      </c>
    </row>
    <row r="56" ht="12.75" customHeight="1">
      <c r="A56" s="4">
        <f>'NO Low I 1st'!A72</f>
        <v>5</v>
      </c>
      <c r="B56" s="4">
        <f>'NO Low I 1st'!B72</f>
        <v>1526.79</v>
      </c>
      <c r="C56" s="4">
        <f>'NO Low I 1st'!C72</f>
        <v>715.385</v>
      </c>
      <c r="D56" s="4">
        <f>'NO Low I 1st'!D72</f>
        <v>2470.94</v>
      </c>
      <c r="E56" s="4">
        <f>'NO Low I 1st'!E72</f>
        <v>1521.118</v>
      </c>
      <c r="F56" s="4">
        <f>'NO Low I 1st'!F72</f>
        <v>613.333</v>
      </c>
      <c r="G56" s="4">
        <f>'NO Low I 1st'!G72</f>
        <v>2496.458</v>
      </c>
      <c r="H56" s="4">
        <f>'NO Low I 1st'!H72</f>
        <v>0.468555083</v>
      </c>
      <c r="I56" s="4">
        <f>'NO Low I 1st'!I72</f>
        <v>1.618389083</v>
      </c>
      <c r="J56" s="4">
        <f>'NO Low I 1st'!J72</f>
        <v>0.4032045776</v>
      </c>
      <c r="K56" s="4">
        <f>'NO Low I 1st'!K72</f>
        <v>1.641192021</v>
      </c>
      <c r="L56" s="4">
        <f>'NO Low I 1st'!L72</f>
        <v>162.0777864</v>
      </c>
      <c r="M56" s="4">
        <f>'NO Low I 1st'!M72</f>
        <v>14.08989879</v>
      </c>
      <c r="N56" s="4">
        <f t="shared" si="1"/>
        <v>0.004724358852</v>
      </c>
    </row>
    <row r="57" ht="12.75" customHeight="1">
      <c r="A57" s="4">
        <f>'NO Low I 1st'!A73</f>
        <v>6</v>
      </c>
      <c r="B57" s="4">
        <f>'NO Low I 1st'!B73</f>
        <v>1525.811</v>
      </c>
      <c r="C57" s="4">
        <f>'NO Low I 1st'!C73</f>
        <v>714.972</v>
      </c>
      <c r="D57" s="4">
        <f>'NO Low I 1st'!D73</f>
        <v>2469.723</v>
      </c>
      <c r="E57" s="4">
        <f>'NO Low I 1st'!E73</f>
        <v>1520.144</v>
      </c>
      <c r="F57" s="4">
        <f>'NO Low I 1st'!F73</f>
        <v>612.94</v>
      </c>
      <c r="G57" s="4">
        <f>'NO Low I 1st'!G73</f>
        <v>2495.231</v>
      </c>
      <c r="H57" s="4">
        <f>'NO Low I 1st'!H73</f>
        <v>0.468585019</v>
      </c>
      <c r="I57" s="4">
        <f>'NO Low I 1st'!I73</f>
        <v>1.618629509</v>
      </c>
      <c r="J57" s="4">
        <f>'NO Low I 1st'!J73</f>
        <v>0.4032118903</v>
      </c>
      <c r="K57" s="4">
        <f>'NO Low I 1st'!K73</f>
        <v>1.641321635</v>
      </c>
      <c r="L57" s="4">
        <f>'NO Low I 1st'!L73</f>
        <v>162.1309547</v>
      </c>
      <c r="M57" s="4">
        <f>'NO Low I 1st'!M73</f>
        <v>14.01934545</v>
      </c>
      <c r="N57" s="4">
        <f t="shared" si="1"/>
        <v>0.004724575005</v>
      </c>
    </row>
    <row r="58" ht="12.75" customHeight="1">
      <c r="A58" s="4">
        <f>'NO Low I 1st'!A74</f>
        <v>7</v>
      </c>
      <c r="B58" s="4">
        <f>'NO Low I 1st'!B74</f>
        <v>1524.885</v>
      </c>
      <c r="C58" s="4">
        <f>'NO Low I 1st'!C74</f>
        <v>714.542</v>
      </c>
      <c r="D58" s="4">
        <f>'NO Low I 1st'!D74</f>
        <v>2468.603</v>
      </c>
      <c r="E58" s="4">
        <f>'NO Low I 1st'!E74</f>
        <v>1519.13</v>
      </c>
      <c r="F58" s="4">
        <f>'NO Low I 1st'!F74</f>
        <v>612.537</v>
      </c>
      <c r="G58" s="4">
        <f>'NO Low I 1st'!G74</f>
        <v>2493.904</v>
      </c>
      <c r="H58" s="4">
        <f>'NO Low I 1st'!H74</f>
        <v>0.468587839</v>
      </c>
      <c r="I58" s="4">
        <f>'NO Low I 1st'!I74</f>
        <v>1.618878616</v>
      </c>
      <c r="J58" s="4">
        <f>'NO Low I 1st'!J74</f>
        <v>0.4032137287</v>
      </c>
      <c r="K58" s="4">
        <f>'NO Low I 1st'!K74</f>
        <v>1.641554895</v>
      </c>
      <c r="L58" s="4">
        <f>'NO Low I 1st'!L74</f>
        <v>162.13265</v>
      </c>
      <c r="M58" s="4">
        <f>'NO Low I 1st'!M74</f>
        <v>14.00739932</v>
      </c>
      <c r="N58" s="4">
        <f t="shared" si="1"/>
        <v>0.004724581897</v>
      </c>
    </row>
    <row r="59" ht="12.75" customHeight="1">
      <c r="A59" s="4">
        <f>'NO Low I 1st'!A75</f>
        <v>8</v>
      </c>
      <c r="B59" s="4">
        <f>'NO Low I 1st'!B75</f>
        <v>1523.893</v>
      </c>
      <c r="C59" s="4">
        <f>'NO Low I 1st'!C75</f>
        <v>714.067</v>
      </c>
      <c r="D59" s="4">
        <f>'NO Low I 1st'!D75</f>
        <v>2467.245</v>
      </c>
      <c r="E59" s="4">
        <f>'NO Low I 1st'!E75</f>
        <v>1518.155</v>
      </c>
      <c r="F59" s="4">
        <f>'NO Low I 1st'!F75</f>
        <v>612.144</v>
      </c>
      <c r="G59" s="4">
        <f>'NO Low I 1st'!G75</f>
        <v>2492.379</v>
      </c>
      <c r="H59" s="4">
        <f>'NO Low I 1st'!H75</f>
        <v>0.468580383</v>
      </c>
      <c r="I59" s="4">
        <f>'NO Low I 1st'!I75</f>
        <v>1.619040535</v>
      </c>
      <c r="J59" s="4">
        <f>'NO Low I 1st'!J75</f>
        <v>0.4032157009</v>
      </c>
      <c r="K59" s="4">
        <f>'NO Low I 1st'!K75</f>
        <v>1.64169086</v>
      </c>
      <c r="L59" s="4">
        <f>'NO Low I 1st'!L75</f>
        <v>162.1084744</v>
      </c>
      <c r="M59" s="4">
        <f>'NO Low I 1st'!M75</f>
        <v>13.98996795</v>
      </c>
      <c r="N59" s="4">
        <f t="shared" si="1"/>
        <v>0.004724483613</v>
      </c>
    </row>
    <row r="60" ht="12.75" customHeight="1">
      <c r="A60" s="4">
        <f>'NO Low I 1st'!A76</f>
        <v>9</v>
      </c>
      <c r="B60" s="4">
        <f>'NO Low I 1st'!B76</f>
        <v>1522.941</v>
      </c>
      <c r="C60" s="4">
        <f>'NO Low I 1st'!C76</f>
        <v>713.647</v>
      </c>
      <c r="D60" s="4">
        <f>'NO Low I 1st'!D76</f>
        <v>2465.808</v>
      </c>
      <c r="E60" s="4">
        <f>'NO Low I 1st'!E76</f>
        <v>1517.124</v>
      </c>
      <c r="F60" s="4">
        <f>'NO Low I 1st'!F76</f>
        <v>611.732</v>
      </c>
      <c r="G60" s="4">
        <f>'NO Low I 1st'!G76</f>
        <v>2490.842</v>
      </c>
      <c r="H60" s="4">
        <f>'NO Low I 1st'!H76</f>
        <v>0.468597941</v>
      </c>
      <c r="I60" s="4">
        <f>'NO Low I 1st'!I76</f>
        <v>1.619109824</v>
      </c>
      <c r="J60" s="4">
        <f>'NO Low I 1st'!J76</f>
        <v>0.4032169699</v>
      </c>
      <c r="K60" s="4">
        <f>'NO Low I 1st'!K76</f>
        <v>1.641767051</v>
      </c>
      <c r="L60" s="4">
        <f>'NO Low I 1st'!L76</f>
        <v>162.1483617</v>
      </c>
      <c r="M60" s="4">
        <f>'NO Low I 1st'!M76</f>
        <v>13.99363199</v>
      </c>
      <c r="N60" s="4">
        <f t="shared" si="1"/>
        <v>0.004724645772</v>
      </c>
    </row>
    <row r="61" ht="12.75" customHeight="1">
      <c r="A61" s="4">
        <f>'NO Low I 1st'!A77</f>
        <v>10</v>
      </c>
      <c r="B61" s="4">
        <f>'NO Low I 1st'!B77</f>
        <v>1522.421</v>
      </c>
      <c r="C61" s="4">
        <f>'NO Low I 1st'!C77</f>
        <v>713.41</v>
      </c>
      <c r="D61" s="4">
        <f>'NO Low I 1st'!D77</f>
        <v>2465.071</v>
      </c>
      <c r="E61" s="4">
        <f>'NO Low I 1st'!E77</f>
        <v>1516.183</v>
      </c>
      <c r="F61" s="4">
        <f>'NO Low I 1st'!F77</f>
        <v>611.334</v>
      </c>
      <c r="G61" s="4">
        <f>'NO Low I 1st'!G77</f>
        <v>2489.556</v>
      </c>
      <c r="H61" s="4">
        <f>'NO Low I 1st'!H77</f>
        <v>0.468601937</v>
      </c>
      <c r="I61" s="4">
        <f>'NO Low I 1st'!I77</f>
        <v>1.619177927</v>
      </c>
      <c r="J61" s="4">
        <f>'NO Low I 1st'!J77</f>
        <v>0.4032120699</v>
      </c>
      <c r="K61" s="4">
        <f>'NO Low I 1st'!K77</f>
        <v>1.641903731</v>
      </c>
      <c r="L61" s="4">
        <f>'NO Low I 1st'!L77</f>
        <v>162.172395</v>
      </c>
      <c r="M61" s="4">
        <f>'NO Low I 1st'!M77</f>
        <v>14.03539633</v>
      </c>
      <c r="N61" s="4">
        <f t="shared" si="1"/>
        <v>0.004724743478</v>
      </c>
    </row>
    <row r="62" ht="12.75" customHeight="1">
      <c r="A62" s="4">
        <f>'NO Low I 1st'!A81</f>
        <v>1</v>
      </c>
      <c r="B62" s="4">
        <f>'NO Low I 1st'!B81</f>
        <v>2021.477</v>
      </c>
      <c r="C62" s="4">
        <f>'NO Low I 1st'!C81</f>
        <v>948.711</v>
      </c>
      <c r="D62" s="4">
        <f>'NO Low I 1st'!D81</f>
        <v>3276.455</v>
      </c>
      <c r="E62" s="4">
        <f>'NO Low I 1st'!E81</f>
        <v>2008.635</v>
      </c>
      <c r="F62" s="4">
        <f>'NO Low I 1st'!F81</f>
        <v>810.552</v>
      </c>
      <c r="G62" s="4">
        <f>'NO Low I 1st'!G81</f>
        <v>3304.023</v>
      </c>
      <c r="H62" s="4">
        <f>'NO Low I 1st'!H81</f>
        <v>0.469316018</v>
      </c>
      <c r="I62" s="4">
        <f>'NO Low I 1st'!I81</f>
        <v>1.62082236</v>
      </c>
      <c r="J62" s="4">
        <f>'NO Low I 1st'!J81</f>
        <v>0.4034569688</v>
      </c>
      <c r="K62" s="4">
        <f>'NO Low I 1st'!K81</f>
        <v>1.644402585</v>
      </c>
      <c r="L62" s="4">
        <f>'NO Low I 1st'!L81</f>
        <v>163.2368612</v>
      </c>
      <c r="M62" s="4">
        <f>'NO Low I 1st'!M81</f>
        <v>14.54830907</v>
      </c>
      <c r="N62" s="4">
        <f t="shared" si="1"/>
        <v>0.004729071003</v>
      </c>
    </row>
    <row r="63" ht="12.75" customHeight="1">
      <c r="A63" s="4">
        <f>'NO Low I 1st'!A82</f>
        <v>2</v>
      </c>
      <c r="B63" s="4">
        <f>'NO Low I 1st'!B82</f>
        <v>2020.162</v>
      </c>
      <c r="C63" s="4">
        <f>'NO Low I 1st'!C82</f>
        <v>948.211</v>
      </c>
      <c r="D63" s="4">
        <f>'NO Low I 1st'!D82</f>
        <v>3277.191</v>
      </c>
      <c r="E63" s="4">
        <f>'NO Low I 1st'!E82</f>
        <v>2006.964</v>
      </c>
      <c r="F63" s="4">
        <f>'NO Low I 1st'!F82</f>
        <v>810.013</v>
      </c>
      <c r="G63" s="4">
        <f>'NO Low I 1st'!G82</f>
        <v>3303.755</v>
      </c>
      <c r="H63" s="4">
        <f>'NO Low I 1st'!H82</f>
        <v>0.469373656</v>
      </c>
      <c r="I63" s="4">
        <f>'NO Low I 1st'!I82</f>
        <v>1.622241375</v>
      </c>
      <c r="J63" s="4">
        <f>'NO Low I 1st'!J82</f>
        <v>0.4035674519</v>
      </c>
      <c r="K63" s="4">
        <f>'NO Low I 1st'!K82</f>
        <v>1.645527612</v>
      </c>
      <c r="L63" s="4">
        <f>'NO Low I 1st'!L82</f>
        <v>163.0612275</v>
      </c>
      <c r="M63" s="4">
        <f>'NO Low I 1st'!M82</f>
        <v>14.3543601</v>
      </c>
      <c r="N63" s="4">
        <f t="shared" si="1"/>
        <v>0.004728356974</v>
      </c>
    </row>
    <row r="64" ht="12.75" customHeight="1">
      <c r="A64" s="4">
        <f>'NO Low I 1st'!A83</f>
        <v>3</v>
      </c>
      <c r="B64" s="4">
        <f>'NO Low I 1st'!B83</f>
        <v>2018.393</v>
      </c>
      <c r="C64" s="4">
        <f>'NO Low I 1st'!C83</f>
        <v>947.464</v>
      </c>
      <c r="D64" s="4">
        <f>'NO Low I 1st'!D83</f>
        <v>3276.492</v>
      </c>
      <c r="E64" s="4">
        <f>'NO Low I 1st'!E83</f>
        <v>2005.192</v>
      </c>
      <c r="F64" s="4">
        <f>'NO Low I 1st'!F83</f>
        <v>809.331</v>
      </c>
      <c r="G64" s="4">
        <f>'NO Low I 1st'!G83</f>
        <v>3302.848</v>
      </c>
      <c r="H64" s="4">
        <f>'NO Low I 1st'!H83</f>
        <v>0.469414879</v>
      </c>
      <c r="I64" s="4">
        <f>'NO Low I 1st'!I83</f>
        <v>1.623317514</v>
      </c>
      <c r="J64" s="4">
        <f>'NO Low I 1st'!J83</f>
        <v>0.4036094346</v>
      </c>
      <c r="K64" s="4">
        <f>'NO Low I 1st'!K83</f>
        <v>1.646646812</v>
      </c>
      <c r="L64" s="4">
        <f>'NO Low I 1st'!L83</f>
        <v>163.042384</v>
      </c>
      <c r="M64" s="4">
        <f>'NO Low I 1st'!M83</f>
        <v>14.37137107</v>
      </c>
      <c r="N64" s="4">
        <f t="shared" si="1"/>
        <v>0.004728280367</v>
      </c>
    </row>
    <row r="65" ht="12.75" customHeight="1">
      <c r="A65" s="4">
        <f>'NO Low I 1st'!A84</f>
        <v>4</v>
      </c>
      <c r="B65" s="4">
        <f>'NO Low I 1st'!B84</f>
        <v>2016.714</v>
      </c>
      <c r="C65" s="4">
        <f>'NO Low I 1st'!C84</f>
        <v>946.679</v>
      </c>
      <c r="D65" s="4">
        <f>'NO Low I 1st'!D84</f>
        <v>3275.497</v>
      </c>
      <c r="E65" s="4">
        <f>'NO Low I 1st'!E84</f>
        <v>2003.561</v>
      </c>
      <c r="F65" s="4">
        <f>'NO Low I 1st'!F84</f>
        <v>808.673</v>
      </c>
      <c r="G65" s="4">
        <f>'NO Low I 1st'!G84</f>
        <v>3301.84</v>
      </c>
      <c r="H65" s="4">
        <f>'NO Low I 1st'!H84</f>
        <v>0.469416447</v>
      </c>
      <c r="I65" s="4">
        <f>'NO Low I 1st'!I84</f>
        <v>1.624175252</v>
      </c>
      <c r="J65" s="4">
        <f>'NO Low I 1st'!J84</f>
        <v>0.4036177834</v>
      </c>
      <c r="K65" s="4">
        <f>'NO Low I 1st'!K84</f>
        <v>1.647566883</v>
      </c>
      <c r="L65" s="4">
        <f>'NO Low I 1st'!L84</f>
        <v>163.0222113</v>
      </c>
      <c r="M65" s="4">
        <f>'NO Low I 1st'!M84</f>
        <v>14.40215921</v>
      </c>
      <c r="N65" s="4">
        <f t="shared" si="1"/>
        <v>0.004728198356</v>
      </c>
    </row>
    <row r="66" ht="12.75" customHeight="1">
      <c r="A66" s="4">
        <f>'NO Low I 1st'!A85</f>
        <v>5</v>
      </c>
      <c r="B66" s="4">
        <f>'NO Low I 1st'!B85</f>
        <v>2015.102</v>
      </c>
      <c r="C66" s="4">
        <f>'NO Low I 1st'!C85</f>
        <v>945.905</v>
      </c>
      <c r="D66" s="4">
        <f>'NO Low I 1st'!D85</f>
        <v>3274.413</v>
      </c>
      <c r="E66" s="4">
        <f>'NO Low I 1st'!E85</f>
        <v>2001.826</v>
      </c>
      <c r="F66" s="4">
        <f>'NO Low I 1st'!F85</f>
        <v>807.963</v>
      </c>
      <c r="G66" s="4">
        <f>'NO Low I 1st'!G85</f>
        <v>3300.347</v>
      </c>
      <c r="H66" s="4">
        <f>'NO Low I 1st'!H85</f>
        <v>0.469407885</v>
      </c>
      <c r="I66" s="4">
        <f>'NO Low I 1st'!I85</f>
        <v>1.624936622</v>
      </c>
      <c r="J66" s="4">
        <f>'NO Low I 1st'!J85</f>
        <v>0.4036154299</v>
      </c>
      <c r="K66" s="4">
        <f>'NO Low I 1st'!K85</f>
        <v>1.648327014</v>
      </c>
      <c r="L66" s="4">
        <f>'NO Low I 1st'!L85</f>
        <v>163.0077798</v>
      </c>
      <c r="M66" s="4">
        <f>'NO Low I 1st'!M85</f>
        <v>14.39464856</v>
      </c>
      <c r="N66" s="4">
        <f t="shared" si="1"/>
        <v>0.004728139686</v>
      </c>
    </row>
    <row r="67" ht="12.75" customHeight="1">
      <c r="A67" s="4">
        <f>'NO Low I 1st'!A86</f>
        <v>6</v>
      </c>
      <c r="B67" s="4">
        <f>'NO Low I 1st'!B86</f>
        <v>2013.709</v>
      </c>
      <c r="C67" s="4">
        <f>'NO Low I 1st'!C86</f>
        <v>945.284</v>
      </c>
      <c r="D67" s="4">
        <f>'NO Low I 1st'!D86</f>
        <v>3273.217</v>
      </c>
      <c r="E67" s="4">
        <f>'NO Low I 1st'!E86</f>
        <v>2000.019</v>
      </c>
      <c r="F67" s="4">
        <f>'NO Low I 1st'!F86</f>
        <v>807.219</v>
      </c>
      <c r="G67" s="4">
        <f>'NO Low I 1st'!G86</f>
        <v>3298.322</v>
      </c>
      <c r="H67" s="4">
        <f>'NO Low I 1st'!H86</f>
        <v>0.469424426</v>
      </c>
      <c r="I67" s="4">
        <f>'NO Low I 1st'!I86</f>
        <v>1.6254666</v>
      </c>
      <c r="J67" s="4">
        <f>'NO Low I 1st'!J86</f>
        <v>0.4036093335</v>
      </c>
      <c r="K67" s="4">
        <f>'NO Low I 1st'!K86</f>
        <v>1.648906799</v>
      </c>
      <c r="L67" s="4">
        <f>'NO Low I 1st'!L86</f>
        <v>163.0663292</v>
      </c>
      <c r="M67" s="4">
        <f>'NO Low I 1st'!M86</f>
        <v>14.42059744</v>
      </c>
      <c r="N67" s="4">
        <f t="shared" si="1"/>
        <v>0.004728377715</v>
      </c>
    </row>
    <row r="68" ht="12.75" customHeight="1">
      <c r="A68" s="4">
        <f>'NO Low I 1st'!A87</f>
        <v>7</v>
      </c>
      <c r="B68" s="4">
        <f>'NO Low I 1st'!B87</f>
        <v>2011.582</v>
      </c>
      <c r="C68" s="4">
        <f>'NO Low I 1st'!C87</f>
        <v>944.275</v>
      </c>
      <c r="D68" s="4">
        <f>'NO Low I 1st'!D87</f>
        <v>3270.737</v>
      </c>
      <c r="E68" s="4">
        <f>'NO Low I 1st'!E87</f>
        <v>1998.283</v>
      </c>
      <c r="F68" s="4">
        <f>'NO Low I 1st'!F87</f>
        <v>806.55</v>
      </c>
      <c r="G68" s="4">
        <f>'NO Low I 1st'!G87</f>
        <v>3296.168</v>
      </c>
      <c r="H68" s="4">
        <f>'NO Low I 1st'!H87</f>
        <v>0.469419202</v>
      </c>
      <c r="I68" s="4">
        <f>'NO Low I 1st'!I87</f>
        <v>1.625952889</v>
      </c>
      <c r="J68" s="4">
        <f>'NO Low I 1st'!J87</f>
        <v>0.4036135874</v>
      </c>
      <c r="K68" s="4">
        <f>'NO Low I 1st'!K87</f>
        <v>1.649322714</v>
      </c>
      <c r="L68" s="4">
        <f>'NO Low I 1st'!L87</f>
        <v>163.0411281</v>
      </c>
      <c r="M68" s="4">
        <f>'NO Low I 1st'!M87</f>
        <v>14.37300283</v>
      </c>
      <c r="N68" s="4">
        <f t="shared" si="1"/>
        <v>0.004728275261</v>
      </c>
    </row>
    <row r="69" ht="12.75" customHeight="1">
      <c r="A69" s="4">
        <f>'NO Low I 1st'!A88</f>
        <v>8</v>
      </c>
      <c r="B69" s="4">
        <f>'NO Low I 1st'!B88</f>
        <v>2009.938</v>
      </c>
      <c r="C69" s="4">
        <f>'NO Low I 1st'!C88</f>
        <v>943.479</v>
      </c>
      <c r="D69" s="4">
        <f>'NO Low I 1st'!D88</f>
        <v>3268.771</v>
      </c>
      <c r="E69" s="4">
        <f>'NO Low I 1st'!E88</f>
        <v>1996.594</v>
      </c>
      <c r="F69" s="4">
        <f>'NO Low I 1st'!F88</f>
        <v>805.905</v>
      </c>
      <c r="G69" s="4">
        <f>'NO Low I 1st'!G88</f>
        <v>3294.34</v>
      </c>
      <c r="H69" s="4">
        <f>'NO Low I 1st'!H88</f>
        <v>0.469406985</v>
      </c>
      <c r="I69" s="4">
        <f>'NO Low I 1st'!I88</f>
        <v>1.626304492</v>
      </c>
      <c r="J69" s="4">
        <f>'NO Low I 1st'!J88</f>
        <v>0.4036307039</v>
      </c>
      <c r="K69" s="4">
        <f>'NO Low I 1st'!K88</f>
        <v>1.649740006</v>
      </c>
      <c r="L69" s="4">
        <f>'NO Low I 1st'!L88</f>
        <v>162.96154</v>
      </c>
      <c r="M69" s="4">
        <f>'NO Low I 1st'!M88</f>
        <v>14.41028659</v>
      </c>
      <c r="N69" s="4">
        <f t="shared" si="1"/>
        <v>0.004727951701</v>
      </c>
    </row>
    <row r="70" ht="12.75" customHeight="1">
      <c r="A70" s="4">
        <f>'NO Low I 1st'!A89</f>
        <v>9</v>
      </c>
      <c r="B70" s="4">
        <f>'NO Low I 1st'!B89</f>
        <v>2008.256</v>
      </c>
      <c r="C70" s="4">
        <f>'NO Low I 1st'!C89</f>
        <v>942.701</v>
      </c>
      <c r="D70" s="4">
        <f>'NO Low I 1st'!D89</f>
        <v>3266.893</v>
      </c>
      <c r="E70" s="4">
        <f>'NO Low I 1st'!E89</f>
        <v>1994.842</v>
      </c>
      <c r="F70" s="4">
        <f>'NO Low I 1st'!F89</f>
        <v>805.199</v>
      </c>
      <c r="G70" s="4">
        <f>'NO Low I 1st'!G89</f>
        <v>3291.96</v>
      </c>
      <c r="H70" s="4">
        <f>'NO Low I 1st'!H89</f>
        <v>0.469412611</v>
      </c>
      <c r="I70" s="4">
        <f>'NO Low I 1st'!I89</f>
        <v>1.626731174</v>
      </c>
      <c r="J70" s="4">
        <f>'NO Low I 1st'!J89</f>
        <v>0.4036401938</v>
      </c>
      <c r="K70" s="4">
        <f>'NO Low I 1st'!K89</f>
        <v>1.650107937</v>
      </c>
      <c r="L70" s="4">
        <f>'NO Low I 1st'!L89</f>
        <v>162.9481361</v>
      </c>
      <c r="M70" s="4">
        <f>'NO Low I 1st'!M89</f>
        <v>14.37039109</v>
      </c>
      <c r="N70" s="4">
        <f t="shared" si="1"/>
        <v>0.004727897208</v>
      </c>
    </row>
    <row r="71" ht="12.75" customHeight="1">
      <c r="A71" s="4">
        <f>'NO Low I 1st'!A90</f>
        <v>10</v>
      </c>
      <c r="B71" s="4">
        <f>'NO Low I 1st'!B90</f>
        <v>2006.61</v>
      </c>
      <c r="C71" s="4">
        <f>'NO Low I 1st'!C90</f>
        <v>941.955</v>
      </c>
      <c r="D71" s="4">
        <f>'NO Low I 1st'!D90</f>
        <v>3264.827</v>
      </c>
      <c r="E71" s="4">
        <f>'NO Low I 1st'!E90</f>
        <v>1993.188</v>
      </c>
      <c r="F71" s="4">
        <f>'NO Low I 1st'!F90</f>
        <v>804.535</v>
      </c>
      <c r="G71" s="4">
        <f>'NO Low I 1st'!G90</f>
        <v>3289.844</v>
      </c>
      <c r="H71" s="4">
        <f>'NO Low I 1st'!H90</f>
        <v>0.469426016</v>
      </c>
      <c r="I71" s="4">
        <f>'NO Low I 1st'!I90</f>
        <v>1.627035909</v>
      </c>
      <c r="J71" s="4">
        <f>'NO Low I 1st'!J90</f>
        <v>0.4036413973</v>
      </c>
      <c r="K71" s="4">
        <f>'NO Low I 1st'!K90</f>
        <v>1.650389855</v>
      </c>
      <c r="L71" s="4">
        <f>'NO Low I 1st'!L90</f>
        <v>162.9778789</v>
      </c>
      <c r="M71" s="4">
        <f>'NO Low I 1st'!M90</f>
        <v>14.353676</v>
      </c>
      <c r="N71" s="4">
        <f t="shared" si="1"/>
        <v>0.004728018125</v>
      </c>
    </row>
    <row r="72" ht="12.75" customHeight="1">
      <c r="A72" s="4">
        <f>'NO Low I 2nd'!A3</f>
        <v>1</v>
      </c>
      <c r="B72" s="4">
        <f>'NO Low I 2nd'!B3</f>
        <v>2523.636</v>
      </c>
      <c r="C72" s="4">
        <f>'NO Low I 2nd'!C3</f>
        <v>1186.305</v>
      </c>
      <c r="D72" s="4">
        <f>'NO Low I 2nd'!D3</f>
        <v>4081.86</v>
      </c>
      <c r="E72" s="4">
        <f>'NO Low I 2nd'!E3</f>
        <v>2452.098</v>
      </c>
      <c r="F72" s="4">
        <f>'NO Low I 2nd'!F3</f>
        <v>990.637</v>
      </c>
      <c r="G72" s="4">
        <f>'NO Low I 2nd'!G3</f>
        <v>4041.429</v>
      </c>
      <c r="H72" s="4">
        <f>'NO Low I 2nd'!H3</f>
        <v>0.470077627</v>
      </c>
      <c r="I72" s="4">
        <f>'NO Low I 2nd'!I3</f>
        <v>1.617451958</v>
      </c>
      <c r="J72" s="4">
        <f>'NO Low I 2nd'!J3</f>
        <v>0.4038988859</v>
      </c>
      <c r="K72" s="4">
        <f>'NO Low I 2nd'!K3</f>
        <v>1.641624863</v>
      </c>
      <c r="L72" s="4">
        <f>'NO Low I 2nd'!L3</f>
        <v>163.8497737</v>
      </c>
      <c r="M72" s="4">
        <f>'NO Low I 2nd'!M3</f>
        <v>14.94505293</v>
      </c>
      <c r="N72" s="4">
        <f t="shared" si="1"/>
        <v>0.004731562763</v>
      </c>
    </row>
    <row r="73" ht="12.75" customHeight="1">
      <c r="A73" s="4">
        <f>'NO Low I 2nd'!A4</f>
        <v>2</v>
      </c>
      <c r="B73" s="4">
        <f>'NO Low I 2nd'!B4</f>
        <v>2519.038</v>
      </c>
      <c r="C73" s="4">
        <f>'NO Low I 2nd'!C4</f>
        <v>1184.311</v>
      </c>
      <c r="D73" s="4">
        <f>'NO Low I 2nd'!D4</f>
        <v>4100</v>
      </c>
      <c r="E73" s="4">
        <f>'NO Low I 2nd'!E4</f>
        <v>2448.639</v>
      </c>
      <c r="F73" s="4">
        <f>'NO Low I 2nd'!F4</f>
        <v>989.286</v>
      </c>
      <c r="G73" s="4">
        <f>'NO Low I 2nd'!G4</f>
        <v>4054.269</v>
      </c>
      <c r="H73" s="4">
        <f>'NO Low I 2nd'!H4</f>
        <v>0.470144344</v>
      </c>
      <c r="I73" s="4">
        <f>'NO Low I 2nd'!I4</f>
        <v>1.62760581</v>
      </c>
      <c r="J73" s="4">
        <f>'NO Low I 2nd'!J4</f>
        <v>0.4040051594</v>
      </c>
      <c r="K73" s="4">
        <f>'NO Low I 2nd'!K4</f>
        <v>1.651937473</v>
      </c>
      <c r="L73" s="4">
        <f>'NO Low I 2nd'!L4</f>
        <v>163.7087623</v>
      </c>
      <c r="M73" s="4">
        <f>'NO Low I 2nd'!M4</f>
        <v>14.94935866</v>
      </c>
      <c r="N73" s="4">
        <f t="shared" si="1"/>
        <v>0.004730989489</v>
      </c>
    </row>
    <row r="74" ht="12.75" customHeight="1">
      <c r="A74" s="4">
        <f>'NO Low I 2nd'!A5</f>
        <v>3</v>
      </c>
      <c r="B74" s="4">
        <f>'NO Low I 2nd'!B5</f>
        <v>2515.898</v>
      </c>
      <c r="C74" s="4">
        <f>'NO Low I 2nd'!C5</f>
        <v>1182.911</v>
      </c>
      <c r="D74" s="4">
        <f>'NO Low I 2nd'!D5</f>
        <v>4109.7</v>
      </c>
      <c r="E74" s="4">
        <f>'NO Low I 2nd'!E5</f>
        <v>2445.755</v>
      </c>
      <c r="F74" s="4">
        <f>'NO Low I 2nd'!F5</f>
        <v>988.127</v>
      </c>
      <c r="G74" s="4">
        <f>'NO Low I 2nd'!G5</f>
        <v>4061.309</v>
      </c>
      <c r="H74" s="4">
        <f>'NO Low I 2nd'!H5</f>
        <v>0.47017441</v>
      </c>
      <c r="I74" s="4">
        <f>'NO Low I 2nd'!I5</f>
        <v>1.633492567</v>
      </c>
      <c r="J74" s="4">
        <f>'NO Low I 2nd'!J5</f>
        <v>0.4040159014</v>
      </c>
      <c r="K74" s="4">
        <f>'NO Low I 2nd'!K5</f>
        <v>1.658138876</v>
      </c>
      <c r="L74" s="4">
        <f>'NO Low I 2nd'!L5</f>
        <v>163.7522394</v>
      </c>
      <c r="M74" s="4">
        <f>'NO Low I 2nd'!M5</f>
        <v>15.08810603</v>
      </c>
      <c r="N74" s="4">
        <f t="shared" si="1"/>
        <v>0.004731166243</v>
      </c>
    </row>
    <row r="75" ht="12.75" customHeight="1">
      <c r="A75" s="4">
        <f>'NO Low I 2nd'!A6</f>
        <v>4</v>
      </c>
      <c r="B75" s="4">
        <f>'NO Low I 2nd'!B6</f>
        <v>2513.679</v>
      </c>
      <c r="C75" s="4">
        <f>'NO Low I 2nd'!C6</f>
        <v>1181.915</v>
      </c>
      <c r="D75" s="4">
        <f>'NO Low I 2nd'!D6</f>
        <v>4116.183</v>
      </c>
      <c r="E75" s="4">
        <f>'NO Low I 2nd'!E6</f>
        <v>2443.127</v>
      </c>
      <c r="F75" s="4">
        <f>'NO Low I 2nd'!F6</f>
        <v>987.116</v>
      </c>
      <c r="G75" s="4">
        <f>'NO Low I 2nd'!G6</f>
        <v>4065.299</v>
      </c>
      <c r="H75" s="4">
        <f>'NO Low I 2nd'!H6</f>
        <v>0.470193026</v>
      </c>
      <c r="I75" s="4">
        <f>'NO Low I 2nd'!I6</f>
        <v>1.637513002</v>
      </c>
      <c r="J75" s="4">
        <f>'NO Low I 2nd'!J6</f>
        <v>0.4040275522</v>
      </c>
      <c r="K75" s="4">
        <f>'NO Low I 2nd'!K6</f>
        <v>1.662263989</v>
      </c>
      <c r="L75" s="4">
        <f>'NO Low I 2nd'!L6</f>
        <v>163.7647568</v>
      </c>
      <c r="M75" s="4">
        <f>'NO Low I 2nd'!M6</f>
        <v>15.1149863</v>
      </c>
      <c r="N75" s="4">
        <f t="shared" si="1"/>
        <v>0.004731217131</v>
      </c>
    </row>
    <row r="76" ht="12.75" customHeight="1">
      <c r="A76" s="4">
        <f>'NO Low I 2nd'!A7</f>
        <v>5</v>
      </c>
      <c r="B76" s="4">
        <f>'NO Low I 2nd'!B7</f>
        <v>2510.41</v>
      </c>
      <c r="C76" s="4">
        <f>'NO Low I 2nd'!C7</f>
        <v>1180.376</v>
      </c>
      <c r="D76" s="4">
        <f>'NO Low I 2nd'!D7</f>
        <v>4117.827</v>
      </c>
      <c r="E76" s="4">
        <f>'NO Low I 2nd'!E7</f>
        <v>2440.495</v>
      </c>
      <c r="F76" s="4">
        <f>'NO Low I 2nd'!F7</f>
        <v>986.031</v>
      </c>
      <c r="G76" s="4">
        <f>'NO Low I 2nd'!G7</f>
        <v>4066.702</v>
      </c>
      <c r="H76" s="4">
        <f>'NO Low I 2nd'!H7</f>
        <v>0.47019247</v>
      </c>
      <c r="I76" s="4">
        <f>'NO Low I 2nd'!I7</f>
        <v>1.640300378</v>
      </c>
      <c r="J76" s="4">
        <f>'NO Low I 2nd'!J7</f>
        <v>0.4040335203</v>
      </c>
      <c r="K76" s="4">
        <f>'NO Low I 2nd'!K7</f>
        <v>1.665158384</v>
      </c>
      <c r="L76" s="4">
        <f>'NO Low I 2nd'!L7</f>
        <v>163.7461904</v>
      </c>
      <c r="M76" s="4">
        <f>'NO Low I 2nd'!M7</f>
        <v>15.15454514</v>
      </c>
      <c r="N76" s="4">
        <f t="shared" si="1"/>
        <v>0.004731141651</v>
      </c>
    </row>
    <row r="77" ht="12.75" customHeight="1">
      <c r="A77" s="4">
        <f>'NO Low I 2nd'!A8</f>
        <v>6</v>
      </c>
      <c r="B77" s="4">
        <f>'NO Low I 2nd'!B8</f>
        <v>2507.666</v>
      </c>
      <c r="C77" s="4">
        <f>'NO Low I 2nd'!C8</f>
        <v>1179.134</v>
      </c>
      <c r="D77" s="4">
        <f>'NO Low I 2nd'!D8</f>
        <v>4118.702</v>
      </c>
      <c r="E77" s="4">
        <f>'NO Low I 2nd'!E8</f>
        <v>2437.83</v>
      </c>
      <c r="F77" s="4">
        <f>'NO Low I 2nd'!F8</f>
        <v>984.962</v>
      </c>
      <c r="G77" s="4">
        <f>'NO Low I 2nd'!G8</f>
        <v>4066.965</v>
      </c>
      <c r="H77" s="4">
        <f>'NO Low I 2nd'!H8</f>
        <v>0.470211609</v>
      </c>
      <c r="I77" s="4">
        <f>'NO Low I 2nd'!I8</f>
        <v>1.642444454</v>
      </c>
      <c r="J77" s="4">
        <f>'NO Low I 2nd'!J8</f>
        <v>0.4040306876</v>
      </c>
      <c r="K77" s="4">
        <f>'NO Low I 2nd'!K8</f>
        <v>1.667307851</v>
      </c>
      <c r="L77" s="4">
        <f>'NO Low I 2nd'!L8</f>
        <v>163.8017195</v>
      </c>
      <c r="M77" s="4">
        <f>'NO Low I 2nd'!M8</f>
        <v>15.13804421</v>
      </c>
      <c r="N77" s="4">
        <f t="shared" si="1"/>
        <v>0.004731367401</v>
      </c>
    </row>
    <row r="78" ht="12.75" customHeight="1">
      <c r="A78" s="4">
        <f>'NO Low I 2nd'!A9</f>
        <v>7</v>
      </c>
      <c r="B78" s="4">
        <f>'NO Low I 2nd'!B9</f>
        <v>2504.958</v>
      </c>
      <c r="C78" s="4">
        <f>'NO Low I 2nd'!C9</f>
        <v>1177.863</v>
      </c>
      <c r="D78" s="4">
        <f>'NO Low I 2nd'!D9</f>
        <v>4118.245</v>
      </c>
      <c r="E78" s="4">
        <f>'NO Low I 2nd'!E9</f>
        <v>2435.275</v>
      </c>
      <c r="F78" s="4">
        <f>'NO Low I 2nd'!F9</f>
        <v>983.997</v>
      </c>
      <c r="G78" s="4">
        <f>'NO Low I 2nd'!G9</f>
        <v>4066.647</v>
      </c>
      <c r="H78" s="4">
        <f>'NO Low I 2nd'!H9</f>
        <v>0.470212625</v>
      </c>
      <c r="I78" s="4">
        <f>'NO Low I 2nd'!I9</f>
        <v>1.644037498</v>
      </c>
      <c r="J78" s="4">
        <f>'NO Low I 2nd'!J9</f>
        <v>0.4040460929</v>
      </c>
      <c r="K78" s="4">
        <f>'NO Low I 2nd'!K9</f>
        <v>1.669082458</v>
      </c>
      <c r="L78" s="4">
        <f>'NO Low I 2nd'!L9</f>
        <v>163.7598614</v>
      </c>
      <c r="M78" s="4">
        <f>'NO Low I 2nd'!M9</f>
        <v>15.23381283</v>
      </c>
      <c r="N78" s="4">
        <f t="shared" si="1"/>
        <v>0.004731197229</v>
      </c>
    </row>
    <row r="79" ht="12.75" customHeight="1">
      <c r="A79" s="4">
        <f>'NO Low I 2nd'!A10</f>
        <v>8</v>
      </c>
      <c r="B79" s="4">
        <f>'NO Low I 2nd'!B10</f>
        <v>2502.424</v>
      </c>
      <c r="C79" s="4">
        <f>'NO Low I 2nd'!C10</f>
        <v>1176.723</v>
      </c>
      <c r="D79" s="4">
        <f>'NO Low I 2nd'!D10</f>
        <v>4117.593</v>
      </c>
      <c r="E79" s="4">
        <f>'NO Low I 2nd'!E10</f>
        <v>2432.723</v>
      </c>
      <c r="F79" s="4">
        <f>'NO Low I 2nd'!F10</f>
        <v>982.932</v>
      </c>
      <c r="G79" s="4">
        <f>'NO Low I 2nd'!G10</f>
        <v>4065.234</v>
      </c>
      <c r="H79" s="4">
        <f>'NO Low I 2nd'!H10</f>
        <v>0.470233237</v>
      </c>
      <c r="I79" s="4">
        <f>'NO Low I 2nd'!I10</f>
        <v>1.645442028</v>
      </c>
      <c r="J79" s="4">
        <f>'NO Low I 2nd'!J10</f>
        <v>0.4040529561</v>
      </c>
      <c r="K79" s="4">
        <f>'NO Low I 2nd'!K10</f>
        <v>1.67047778</v>
      </c>
      <c r="L79" s="4">
        <f>'NO Low I 2nd'!L10</f>
        <v>163.7911068</v>
      </c>
      <c r="M79" s="4">
        <f>'NO Low I 2nd'!M10</f>
        <v>15.2152139</v>
      </c>
      <c r="N79" s="4">
        <f t="shared" si="1"/>
        <v>0.004731324256</v>
      </c>
    </row>
    <row r="80" ht="12.75" customHeight="1">
      <c r="A80" s="4">
        <f>'NO Low I 2nd'!A11</f>
        <v>9</v>
      </c>
      <c r="B80" s="4">
        <f>'NO Low I 2nd'!B11</f>
        <v>2499.729</v>
      </c>
      <c r="C80" s="4">
        <f>'NO Low I 2nd'!C11</f>
        <v>1175.38</v>
      </c>
      <c r="D80" s="4">
        <f>'NO Low I 2nd'!D11</f>
        <v>4115.844</v>
      </c>
      <c r="E80" s="4">
        <f>'NO Low I 2nd'!E11</f>
        <v>2430.161</v>
      </c>
      <c r="F80" s="4">
        <f>'NO Low I 2nd'!F11</f>
        <v>981.886</v>
      </c>
      <c r="G80" s="4">
        <f>'NO Low I 2nd'!G11</f>
        <v>4063.133</v>
      </c>
      <c r="H80" s="4">
        <f>'NO Low I 2nd'!H11</f>
        <v>0.470203082</v>
      </c>
      <c r="I80" s="4">
        <f>'NO Low I 2nd'!I11</f>
        <v>1.646516351</v>
      </c>
      <c r="J80" s="4">
        <f>'NO Low I 2nd'!J11</f>
        <v>0.404043772</v>
      </c>
      <c r="K80" s="4">
        <f>'NO Low I 2nd'!K11</f>
        <v>1.671511833</v>
      </c>
      <c r="L80" s="4">
        <f>'NO Low I 2nd'!L11</f>
        <v>163.7429273</v>
      </c>
      <c r="M80" s="4">
        <f>'NO Low I 2nd'!M11</f>
        <v>15.18082839</v>
      </c>
      <c r="N80" s="4">
        <f t="shared" si="1"/>
        <v>0.004731128385</v>
      </c>
    </row>
    <row r="81" ht="12.75" customHeight="1">
      <c r="A81" s="4">
        <f>'NO Low I 2nd'!A12</f>
        <v>10</v>
      </c>
      <c r="B81" s="4">
        <f>'NO Low I 2nd'!B12</f>
        <v>2497.084</v>
      </c>
      <c r="C81" s="4">
        <f>'NO Low I 2nd'!C12</f>
        <v>1174.073</v>
      </c>
      <c r="D81" s="4">
        <f>'NO Low I 2nd'!D12</f>
        <v>4113.578</v>
      </c>
      <c r="E81" s="4">
        <f>'NO Low I 2nd'!E12</f>
        <v>2427.648</v>
      </c>
      <c r="F81" s="4">
        <f>'NO Low I 2nd'!F12</f>
        <v>980.949</v>
      </c>
      <c r="G81" s="4">
        <f>'NO Low I 2nd'!G12</f>
        <v>4061.005</v>
      </c>
      <c r="H81" s="4">
        <f>'NO Low I 2nd'!H12</f>
        <v>0.470177847</v>
      </c>
      <c r="I81" s="4">
        <f>'NO Low I 2nd'!I12</f>
        <v>1.647352644</v>
      </c>
      <c r="J81" s="4">
        <f>'NO Low I 2nd'!J12</f>
        <v>0.4040576813</v>
      </c>
      <c r="K81" s="4">
        <f>'NO Low I 2nd'!K12</f>
        <v>1.672387505</v>
      </c>
      <c r="L81" s="4">
        <f>'NO Low I 2nd'!L12</f>
        <v>163.6404128</v>
      </c>
      <c r="M81" s="4">
        <f>'NO Low I 2nd'!M12</f>
        <v>15.19702602</v>
      </c>
      <c r="N81" s="4">
        <f t="shared" si="1"/>
        <v>0.004730711618</v>
      </c>
    </row>
    <row r="82" ht="12.75" customHeight="1">
      <c r="A82" s="4">
        <f>'NO Low I 2nd'!A16</f>
        <v>1</v>
      </c>
      <c r="B82" s="4">
        <f>'NO Low I 2nd'!B16</f>
        <v>2988.296</v>
      </c>
      <c r="C82" s="4">
        <f>'NO Low I 2nd'!C16</f>
        <v>1406.277</v>
      </c>
      <c r="D82" s="4">
        <f>'NO Low I 2nd'!D16</f>
        <v>4910.656</v>
      </c>
      <c r="E82" s="4">
        <f>'NO Low I 2nd'!E16</f>
        <v>2998.002</v>
      </c>
      <c r="F82" s="4">
        <f>'NO Low I 2nd'!F16</f>
        <v>1211.909</v>
      </c>
      <c r="G82" s="4">
        <f>'NO Low I 2nd'!G16</f>
        <v>4994.235</v>
      </c>
      <c r="H82" s="4">
        <f>'NO Low I 2nd'!H16</f>
        <v>0.470594801</v>
      </c>
      <c r="I82" s="4">
        <f>'NO Low I 2nd'!I16</f>
        <v>1.643296223</v>
      </c>
      <c r="J82" s="4">
        <f>'NO Low I 2nd'!J16</f>
        <v>0.4041553797</v>
      </c>
      <c r="K82" s="4">
        <f>'NO Low I 2nd'!K16</f>
        <v>1.664461259</v>
      </c>
      <c r="L82" s="4">
        <f>'NO Low I 2nd'!L16</f>
        <v>164.390788</v>
      </c>
      <c r="M82" s="4">
        <f>'NO Low I 2nd'!M16</f>
        <v>12.87962282</v>
      </c>
      <c r="N82" s="4">
        <f t="shared" si="1"/>
        <v>0.004733762224</v>
      </c>
    </row>
    <row r="83" ht="12.75" customHeight="1">
      <c r="A83" s="4">
        <f>'NO Low I 2nd'!A17</f>
        <v>2</v>
      </c>
      <c r="B83" s="4">
        <f>'NO Low I 2nd'!B17</f>
        <v>2985.181</v>
      </c>
      <c r="C83" s="4">
        <f>'NO Low I 2nd'!C17</f>
        <v>1405.022</v>
      </c>
      <c r="D83" s="4">
        <f>'NO Low I 2nd'!D17</f>
        <v>4913.085</v>
      </c>
      <c r="E83" s="4">
        <f>'NO Low I 2nd'!E17</f>
        <v>2994.592</v>
      </c>
      <c r="F83" s="4">
        <f>'NO Low I 2nd'!F17</f>
        <v>1210.645</v>
      </c>
      <c r="G83" s="4">
        <f>'NO Low I 2nd'!G17</f>
        <v>4995.271</v>
      </c>
      <c r="H83" s="4">
        <f>'NO Low I 2nd'!H17</f>
        <v>0.470665558</v>
      </c>
      <c r="I83" s="4">
        <f>'NO Low I 2nd'!I17</f>
        <v>1.645824776</v>
      </c>
      <c r="J83" s="4">
        <f>'NO Low I 2nd'!J17</f>
        <v>0.404258</v>
      </c>
      <c r="K83" s="4">
        <f>'NO Low I 2nd'!K17</f>
        <v>1.666975908</v>
      </c>
      <c r="L83" s="4">
        <f>'NO Low I 2nd'!L17</f>
        <v>164.2702384</v>
      </c>
      <c r="M83" s="4">
        <f>'NO Low I 2nd'!M17</f>
        <v>12.8513875</v>
      </c>
      <c r="N83" s="4">
        <f t="shared" si="1"/>
        <v>0.004733272137</v>
      </c>
    </row>
    <row r="84" ht="12.75" customHeight="1">
      <c r="A84" s="4">
        <f>'NO Low I 2nd'!A18</f>
        <v>3</v>
      </c>
      <c r="B84" s="4">
        <f>'NO Low I 2nd'!B18</f>
        <v>2981.721</v>
      </c>
      <c r="C84" s="4">
        <f>'NO Low I 2nd'!C18</f>
        <v>1403.461</v>
      </c>
      <c r="D84" s="4">
        <f>'NO Low I 2nd'!D18</f>
        <v>4912.526</v>
      </c>
      <c r="E84" s="4">
        <f>'NO Low I 2nd'!E18</f>
        <v>2991.091</v>
      </c>
      <c r="F84" s="4">
        <f>'NO Low I 2nd'!F18</f>
        <v>1209.275</v>
      </c>
      <c r="G84" s="4">
        <f>'NO Low I 2nd'!G18</f>
        <v>4993.676</v>
      </c>
      <c r="H84" s="4">
        <f>'NO Low I 2nd'!H18</f>
        <v>0.470688109</v>
      </c>
      <c r="I84" s="4">
        <f>'NO Low I 2nd'!I18</f>
        <v>1.647547095</v>
      </c>
      <c r="J84" s="4">
        <f>'NO Low I 2nd'!J18</f>
        <v>0.4042846951</v>
      </c>
      <c r="K84" s="4">
        <f>'NO Low I 2nd'!K18</f>
        <v>1.668806966</v>
      </c>
      <c r="L84" s="4">
        <f>'NO Low I 2nd'!L18</f>
        <v>164.2491411</v>
      </c>
      <c r="M84" s="4">
        <f>'NO Low I 2nd'!M18</f>
        <v>12.9039532</v>
      </c>
      <c r="N84" s="4">
        <f t="shared" si="1"/>
        <v>0.004733186367</v>
      </c>
    </row>
    <row r="85" ht="12.75" customHeight="1">
      <c r="A85" s="4">
        <f>'NO Low I 2nd'!A19</f>
        <v>4</v>
      </c>
      <c r="B85" s="4">
        <f>'NO Low I 2nd'!B19</f>
        <v>2978.295</v>
      </c>
      <c r="C85" s="4">
        <f>'NO Low I 2nd'!C19</f>
        <v>1401.88</v>
      </c>
      <c r="D85" s="4">
        <f>'NO Low I 2nd'!D19</f>
        <v>4910.739</v>
      </c>
      <c r="E85" s="4">
        <f>'NO Low I 2nd'!E19</f>
        <v>2987.653</v>
      </c>
      <c r="F85" s="4">
        <f>'NO Low I 2nd'!F19</f>
        <v>1207.923</v>
      </c>
      <c r="G85" s="4">
        <f>'NO Low I 2nd'!G19</f>
        <v>4991.456</v>
      </c>
      <c r="H85" s="4">
        <f>'NO Low I 2nd'!H19</f>
        <v>0.470698634</v>
      </c>
      <c r="I85" s="4">
        <f>'NO Low I 2nd'!I19</f>
        <v>1.648841982</v>
      </c>
      <c r="J85" s="4">
        <f>'NO Low I 2nd'!J19</f>
        <v>0.4042986323</v>
      </c>
      <c r="K85" s="4">
        <f>'NO Low I 2nd'!K19</f>
        <v>1.670105632</v>
      </c>
      <c r="L85" s="4">
        <f>'NO Low I 2nd'!L19</f>
        <v>164.2350393</v>
      </c>
      <c r="M85" s="4">
        <f>'NO Low I 2nd'!M19</f>
        <v>12.89611132</v>
      </c>
      <c r="N85" s="4">
        <f t="shared" si="1"/>
        <v>0.004733129037</v>
      </c>
    </row>
    <row r="86" ht="12.75" customHeight="1">
      <c r="A86" s="4">
        <f>'NO Low I 2nd'!A20</f>
        <v>5</v>
      </c>
      <c r="B86" s="4">
        <f>'NO Low I 2nd'!B20</f>
        <v>2974.907</v>
      </c>
      <c r="C86" s="4">
        <f>'NO Low I 2nd'!C20</f>
        <v>1400.266</v>
      </c>
      <c r="D86" s="4">
        <f>'NO Low I 2nd'!D20</f>
        <v>4908.272</v>
      </c>
      <c r="E86" s="4">
        <f>'NO Low I 2nd'!E20</f>
        <v>2984.168</v>
      </c>
      <c r="F86" s="4">
        <f>'NO Low I 2nd'!F20</f>
        <v>1206.549</v>
      </c>
      <c r="G86" s="4">
        <f>'NO Low I 2nd'!G20</f>
        <v>4988.061</v>
      </c>
      <c r="H86" s="4">
        <f>'NO Low I 2nd'!H20</f>
        <v>0.47069235</v>
      </c>
      <c r="I86" s="4">
        <f>'NO Low I 2nd'!I20</f>
        <v>1.649890723</v>
      </c>
      <c r="J86" s="4">
        <f>'NO Low I 2nd'!J20</f>
        <v>0.4043108493</v>
      </c>
      <c r="K86" s="4">
        <f>'NO Low I 2nd'!K20</f>
        <v>1.671101397</v>
      </c>
      <c r="L86" s="4">
        <f>'NO Low I 2nd'!L20</f>
        <v>164.1843171</v>
      </c>
      <c r="M86" s="4">
        <f>'NO Low I 2nd'!M20</f>
        <v>12.85580553</v>
      </c>
      <c r="N86" s="4">
        <f t="shared" si="1"/>
        <v>0.004732922829</v>
      </c>
    </row>
    <row r="87" ht="12.75" customHeight="1">
      <c r="A87" s="4">
        <f>'NO Low I 2nd'!A21</f>
        <v>6</v>
      </c>
      <c r="B87" s="4">
        <f>'NO Low I 2nd'!B21</f>
        <v>2971.475</v>
      </c>
      <c r="C87" s="4">
        <f>'NO Low I 2nd'!C21</f>
        <v>1398.674</v>
      </c>
      <c r="D87" s="4">
        <f>'NO Low I 2nd'!D21</f>
        <v>4904.891</v>
      </c>
      <c r="E87" s="4">
        <f>'NO Low I 2nd'!E21</f>
        <v>2980.814</v>
      </c>
      <c r="F87" s="4">
        <f>'NO Low I 2nd'!F21</f>
        <v>1205.208</v>
      </c>
      <c r="G87" s="4">
        <f>'NO Low I 2nd'!G21</f>
        <v>4984.591</v>
      </c>
      <c r="H87" s="4">
        <f>'NO Low I 2nd'!H21</f>
        <v>0.470700342</v>
      </c>
      <c r="I87" s="4">
        <f>'NO Low I 2nd'!I21</f>
        <v>1.650658654</v>
      </c>
      <c r="J87" s="4">
        <f>'NO Low I 2nd'!J21</f>
        <v>0.4043192433</v>
      </c>
      <c r="K87" s="4">
        <f>'NO Low I 2nd'!K21</f>
        <v>1.671866437</v>
      </c>
      <c r="L87" s="4">
        <f>'NO Low I 2nd'!L21</f>
        <v>164.1799143</v>
      </c>
      <c r="M87" s="4">
        <f>'NO Low I 2nd'!M21</f>
        <v>12.84807294</v>
      </c>
      <c r="N87" s="4">
        <f t="shared" si="1"/>
        <v>0.00473290493</v>
      </c>
    </row>
    <row r="88" ht="12.75" customHeight="1">
      <c r="A88" s="4">
        <f>'NO Low I 2nd'!A22</f>
        <v>7</v>
      </c>
      <c r="B88" s="4">
        <f>'NO Low I 2nd'!B22</f>
        <v>2968.125</v>
      </c>
      <c r="C88" s="4">
        <f>'NO Low I 2nd'!C22</f>
        <v>1397.12</v>
      </c>
      <c r="D88" s="4">
        <f>'NO Low I 2nd'!D22</f>
        <v>4900.793</v>
      </c>
      <c r="E88" s="4">
        <f>'NO Low I 2nd'!E22</f>
        <v>2977.442</v>
      </c>
      <c r="F88" s="4">
        <f>'NO Low I 2nd'!F22</f>
        <v>1203.834</v>
      </c>
      <c r="G88" s="4">
        <f>'NO Low I 2nd'!G22</f>
        <v>4980.79</v>
      </c>
      <c r="H88" s="4">
        <f>'NO Low I 2nd'!H22</f>
        <v>0.470708043</v>
      </c>
      <c r="I88" s="4">
        <f>'NO Low I 2nd'!I22</f>
        <v>1.651141323</v>
      </c>
      <c r="J88" s="4">
        <f>'NO Low I 2nd'!J22</f>
        <v>0.4043199879</v>
      </c>
      <c r="K88" s="4">
        <f>'NO Low I 2nd'!K22</f>
        <v>1.672533379</v>
      </c>
      <c r="L88" s="4">
        <f>'NO Low I 2nd'!L22</f>
        <v>164.196817</v>
      </c>
      <c r="M88" s="4">
        <f>'NO Low I 2nd'!M22</f>
        <v>12.95592067</v>
      </c>
      <c r="N88" s="4">
        <f t="shared" si="1"/>
        <v>0.004732973647</v>
      </c>
    </row>
    <row r="89" ht="12.75" customHeight="1">
      <c r="A89" s="4">
        <f>'NO Low I 2nd'!A23</f>
        <v>8</v>
      </c>
      <c r="B89" s="4">
        <f>'NO Low I 2nd'!B23</f>
        <v>2964.747</v>
      </c>
      <c r="C89" s="4">
        <f>'NO Low I 2nd'!C23</f>
        <v>1395.591</v>
      </c>
      <c r="D89" s="4">
        <f>'NO Low I 2nd'!D23</f>
        <v>4897.525</v>
      </c>
      <c r="E89" s="4">
        <f>'NO Low I 2nd'!E23</f>
        <v>2973.995</v>
      </c>
      <c r="F89" s="4">
        <f>'NO Low I 2nd'!F23</f>
        <v>1202.438</v>
      </c>
      <c r="G89" s="4">
        <f>'NO Low I 2nd'!G23</f>
        <v>4976.479</v>
      </c>
      <c r="H89" s="4">
        <f>'NO Low I 2nd'!H23</f>
        <v>0.470728626</v>
      </c>
      <c r="I89" s="4">
        <f>'NO Low I 2nd'!I23</f>
        <v>1.651920352</v>
      </c>
      <c r="J89" s="4">
        <f>'NO Low I 2nd'!J23</f>
        <v>0.4043178141</v>
      </c>
      <c r="K89" s="4">
        <f>'NO Low I 2nd'!K23</f>
        <v>1.673086658</v>
      </c>
      <c r="L89" s="4">
        <f>'NO Low I 2nd'!L23</f>
        <v>164.2539843</v>
      </c>
      <c r="M89" s="4">
        <f>'NO Low I 2nd'!M23</f>
        <v>12.81315194</v>
      </c>
      <c r="N89" s="4">
        <f t="shared" si="1"/>
        <v>0.004733206057</v>
      </c>
    </row>
    <row r="90" ht="12.75" customHeight="1">
      <c r="A90" s="4">
        <f>'NO Low I 2nd'!A24</f>
        <v>9</v>
      </c>
      <c r="B90" s="4">
        <f>'NO Low I 2nd'!B24</f>
        <v>2961.39</v>
      </c>
      <c r="C90" s="4">
        <f>'NO Low I 2nd'!C24</f>
        <v>1394.001</v>
      </c>
      <c r="D90" s="4">
        <f>'NO Low I 2nd'!D24</f>
        <v>4893.221</v>
      </c>
      <c r="E90" s="4">
        <f>'NO Low I 2nd'!E24</f>
        <v>2970.569</v>
      </c>
      <c r="F90" s="4">
        <f>'NO Low I 2nd'!F24</f>
        <v>1201.075</v>
      </c>
      <c r="G90" s="4">
        <f>'NO Low I 2nd'!G24</f>
        <v>4972.206</v>
      </c>
      <c r="H90" s="4">
        <f>'NO Low I 2nd'!H24</f>
        <v>0.470725325</v>
      </c>
      <c r="I90" s="4">
        <f>'NO Low I 2nd'!I24</f>
        <v>1.652339563</v>
      </c>
      <c r="J90" s="4">
        <f>'NO Low I 2nd'!J24</f>
        <v>0.4043211601</v>
      </c>
      <c r="K90" s="4">
        <f>'NO Low I 2nd'!K24</f>
        <v>1.673577043</v>
      </c>
      <c r="L90" s="4">
        <f>'NO Low I 2nd'!L24</f>
        <v>164.2361851</v>
      </c>
      <c r="M90" s="4">
        <f>'NO Low I 2nd'!M24</f>
        <v>12.85297563</v>
      </c>
      <c r="N90" s="4">
        <f t="shared" si="1"/>
        <v>0.004733133695</v>
      </c>
    </row>
    <row r="91" ht="12.75" customHeight="1">
      <c r="A91" s="4">
        <f>'NO Low I 2nd'!A25</f>
        <v>10</v>
      </c>
      <c r="B91" s="4">
        <f>'NO Low I 2nd'!B25</f>
        <v>2958.008</v>
      </c>
      <c r="C91" s="4">
        <f>'NO Low I 2nd'!C25</f>
        <v>1392.341</v>
      </c>
      <c r="D91" s="4">
        <f>'NO Low I 2nd'!D25</f>
        <v>4888.654</v>
      </c>
      <c r="E91" s="4">
        <f>'NO Low I 2nd'!E25</f>
        <v>2967.181</v>
      </c>
      <c r="F91" s="4">
        <f>'NO Low I 2nd'!F25</f>
        <v>1199.63</v>
      </c>
      <c r="G91" s="4">
        <f>'NO Low I 2nd'!G25</f>
        <v>4967.438</v>
      </c>
      <c r="H91" s="4">
        <f>'NO Low I 2nd'!H25</f>
        <v>0.470702247</v>
      </c>
      <c r="I91" s="4">
        <f>'NO Low I 2nd'!I25</f>
        <v>1.652684289</v>
      </c>
      <c r="J91" s="4">
        <f>'NO Low I 2nd'!J25</f>
        <v>0.4043122323</v>
      </c>
      <c r="K91" s="4">
        <f>'NO Low I 2nd'!K25</f>
        <v>1.673974909</v>
      </c>
      <c r="L91" s="4">
        <f>'NO Low I 2nd'!L25</f>
        <v>164.2048136</v>
      </c>
      <c r="M91" s="4">
        <f>'NO Low I 2nd'!M25</f>
        <v>12.88244831</v>
      </c>
      <c r="N91" s="4">
        <f t="shared" si="1"/>
        <v>0.004733006156</v>
      </c>
    </row>
    <row r="92" ht="12.75" customHeight="1">
      <c r="A92" s="4">
        <f>'NO Low I 2nd'!A29</f>
        <v>1</v>
      </c>
      <c r="B92" s="4">
        <f>'NO Low I 2nd'!B29</f>
        <v>3494.121</v>
      </c>
      <c r="C92" s="4">
        <f>'NO Low I 2nd'!C29</f>
        <v>1646.508</v>
      </c>
      <c r="D92" s="4">
        <f>'NO Low I 2nd'!D29</f>
        <v>5750.138</v>
      </c>
      <c r="E92" s="4">
        <f>'NO Low I 2nd'!E29</f>
        <v>3477.645</v>
      </c>
      <c r="F92" s="4">
        <f>'NO Low I 2nd'!F29</f>
        <v>1407.078</v>
      </c>
      <c r="G92" s="4">
        <f>'NO Low I 2nd'!G29</f>
        <v>5804.962</v>
      </c>
      <c r="H92" s="4">
        <f>'NO Low I 2nd'!H29</f>
        <v>0.471222348</v>
      </c>
      <c r="I92" s="4">
        <f>'NO Low I 2nd'!I29</f>
        <v>1.645660716</v>
      </c>
      <c r="J92" s="4">
        <f>'NO Low I 2nd'!J29</f>
        <v>0.4045181595</v>
      </c>
      <c r="K92" s="4">
        <f>'NO Low I 2nd'!K29</f>
        <v>1.667220534</v>
      </c>
      <c r="L92" s="4">
        <f>'NO Low I 2nd'!L29</f>
        <v>164.8978839</v>
      </c>
      <c r="M92" s="4">
        <f>'NO Low I 2nd'!M29</f>
        <v>13.10101058</v>
      </c>
      <c r="N92" s="4">
        <f t="shared" si="1"/>
        <v>0.004735823793</v>
      </c>
    </row>
    <row r="93" ht="12.75" customHeight="1">
      <c r="A93" s="4">
        <f>'NO Low I 2nd'!A30</f>
        <v>2</v>
      </c>
      <c r="B93" s="4">
        <f>'NO Low I 2nd'!B30</f>
        <v>3489.55</v>
      </c>
      <c r="C93" s="4">
        <f>'NO Low I 2nd'!C30</f>
        <v>1644.728</v>
      </c>
      <c r="D93" s="4">
        <f>'NO Low I 2nd'!D30</f>
        <v>5754.022</v>
      </c>
      <c r="E93" s="4">
        <f>'NO Low I 2nd'!E30</f>
        <v>3472.977</v>
      </c>
      <c r="F93" s="4">
        <f>'NO Low I 2nd'!F30</f>
        <v>1405.31</v>
      </c>
      <c r="G93" s="4">
        <f>'NO Low I 2nd'!G30</f>
        <v>5806.085</v>
      </c>
      <c r="H93" s="4">
        <f>'NO Low I 2nd'!H30</f>
        <v>0.471329622</v>
      </c>
      <c r="I93" s="4">
        <f>'NO Low I 2nd'!I30</f>
        <v>1.6489295</v>
      </c>
      <c r="J93" s="4">
        <f>'NO Low I 2nd'!J30</f>
        <v>0.4046239432</v>
      </c>
      <c r="K93" s="4">
        <f>'NO Low I 2nd'!K30</f>
        <v>1.670505602</v>
      </c>
      <c r="L93" s="4">
        <f>'NO Low I 2nd'!L30</f>
        <v>164.8584567</v>
      </c>
      <c r="M93" s="4">
        <f>'NO Low I 2nd'!M30</f>
        <v>13.08491504</v>
      </c>
      <c r="N93" s="4">
        <f t="shared" si="1"/>
        <v>0.004735663504</v>
      </c>
    </row>
    <row r="94" ht="12.75" customHeight="1">
      <c r="A94" s="4">
        <f>'NO Low I 2nd'!A31</f>
        <v>3</v>
      </c>
      <c r="B94" s="4">
        <f>'NO Low I 2nd'!B31</f>
        <v>3484.81</v>
      </c>
      <c r="C94" s="4">
        <f>'NO Low I 2nd'!C31</f>
        <v>1642.574</v>
      </c>
      <c r="D94" s="4">
        <f>'NO Low I 2nd'!D31</f>
        <v>5753.714</v>
      </c>
      <c r="E94" s="4">
        <f>'NO Low I 2nd'!E31</f>
        <v>3468.334</v>
      </c>
      <c r="F94" s="4">
        <f>'NO Low I 2nd'!F31</f>
        <v>1403.478</v>
      </c>
      <c r="G94" s="4">
        <f>'NO Low I 2nd'!G31</f>
        <v>5805.062</v>
      </c>
      <c r="H94" s="4">
        <f>'NO Low I 2nd'!H31</f>
        <v>0.471352473</v>
      </c>
      <c r="I94" s="4">
        <f>'NO Low I 2nd'!I31</f>
        <v>1.651083914</v>
      </c>
      <c r="J94" s="4">
        <f>'NO Low I 2nd'!J31</f>
        <v>0.4046480602</v>
      </c>
      <c r="K94" s="4">
        <f>'NO Low I 2nd'!K31</f>
        <v>1.672760594</v>
      </c>
      <c r="L94" s="4">
        <f>'NO Low I 2nd'!L31</f>
        <v>164.8455025</v>
      </c>
      <c r="M94" s="4">
        <f>'NO Low I 2nd'!M31</f>
        <v>13.12875724</v>
      </c>
      <c r="N94" s="4">
        <f t="shared" si="1"/>
        <v>0.004735610839</v>
      </c>
    </row>
    <row r="95" ht="12.75" customHeight="1">
      <c r="A95" s="4">
        <f>'NO Low I 2nd'!A32</f>
        <v>4</v>
      </c>
      <c r="B95" s="4">
        <f>'NO Low I 2nd'!B32</f>
        <v>3480.043</v>
      </c>
      <c r="C95" s="4">
        <f>'NO Low I 2nd'!C32</f>
        <v>1640.324</v>
      </c>
      <c r="D95" s="4">
        <f>'NO Low I 2nd'!D32</f>
        <v>5751.248</v>
      </c>
      <c r="E95" s="4">
        <f>'NO Low I 2nd'!E32</f>
        <v>3463.709</v>
      </c>
      <c r="F95" s="4">
        <f>'NO Low I 2nd'!F32</f>
        <v>1401.63</v>
      </c>
      <c r="G95" s="4">
        <f>'NO Low I 2nd'!G32</f>
        <v>5801.906</v>
      </c>
      <c r="H95" s="4">
        <f>'NO Low I 2nd'!H32</f>
        <v>0.471351555</v>
      </c>
      <c r="I95" s="4">
        <f>'NO Low I 2nd'!I32</f>
        <v>1.65263712</v>
      </c>
      <c r="J95" s="4">
        <f>'NO Low I 2nd'!J32</f>
        <v>0.4046581961</v>
      </c>
      <c r="K95" s="4">
        <f>'NO Low I 2nd'!K32</f>
        <v>1.674393979</v>
      </c>
      <c r="L95" s="4">
        <f>'NO Low I 2nd'!L32</f>
        <v>164.8140567</v>
      </c>
      <c r="M95" s="4">
        <f>'NO Low I 2nd'!M32</f>
        <v>13.16493421</v>
      </c>
      <c r="N95" s="4">
        <f t="shared" si="1"/>
        <v>0.004735482999</v>
      </c>
    </row>
    <row r="96" ht="12.75" customHeight="1">
      <c r="A96" s="4">
        <f>'NO Low I 2nd'!A33</f>
        <v>5</v>
      </c>
      <c r="B96" s="4">
        <f>'NO Low I 2nd'!B33</f>
        <v>3475.325</v>
      </c>
      <c r="C96" s="4">
        <f>'NO Low I 2nd'!C33</f>
        <v>1638.092</v>
      </c>
      <c r="D96" s="4">
        <f>'NO Low I 2nd'!D33</f>
        <v>5747.446</v>
      </c>
      <c r="E96" s="4">
        <f>'NO Low I 2nd'!E33</f>
        <v>3459.032</v>
      </c>
      <c r="F96" s="4">
        <f>'NO Low I 2nd'!F33</f>
        <v>1399.78</v>
      </c>
      <c r="G96" s="4">
        <f>'NO Low I 2nd'!G33</f>
        <v>5797.339</v>
      </c>
      <c r="H96" s="4">
        <f>'NO Low I 2nd'!H33</f>
        <v>0.471349355</v>
      </c>
      <c r="I96" s="4">
        <f>'NO Low I 2nd'!I33</f>
        <v>1.65378673</v>
      </c>
      <c r="J96" s="4">
        <f>'NO Low I 2nd'!J33</f>
        <v>0.4046677506</v>
      </c>
      <c r="K96" s="4">
        <f>'NO Low I 2nd'!K33</f>
        <v>1.675528119</v>
      </c>
      <c r="L96" s="4">
        <f>'NO Low I 2nd'!L33</f>
        <v>164.7811179</v>
      </c>
      <c r="M96" s="4">
        <f>'NO Low I 2nd'!M33</f>
        <v>13.14642874</v>
      </c>
      <c r="N96" s="4">
        <f t="shared" si="1"/>
        <v>0.004735349088</v>
      </c>
    </row>
    <row r="97" ht="12.75" customHeight="1">
      <c r="A97" s="4">
        <f>'NO Low I 2nd'!A34</f>
        <v>6</v>
      </c>
      <c r="B97" s="4">
        <f>'NO Low I 2nd'!B34</f>
        <v>3470.657</v>
      </c>
      <c r="C97" s="4">
        <f>'NO Low I 2nd'!C34</f>
        <v>1635.907</v>
      </c>
      <c r="D97" s="4">
        <f>'NO Low I 2nd'!D34</f>
        <v>5742.678</v>
      </c>
      <c r="E97" s="4">
        <f>'NO Low I 2nd'!E34</f>
        <v>3454.49</v>
      </c>
      <c r="F97" s="4">
        <f>'NO Low I 2nd'!F34</f>
        <v>1397.967</v>
      </c>
      <c r="G97" s="4">
        <f>'NO Low I 2nd'!G34</f>
        <v>5792.545</v>
      </c>
      <c r="H97" s="4">
        <f>'NO Low I 2nd'!H34</f>
        <v>0.471353619</v>
      </c>
      <c r="I97" s="4">
        <f>'NO Low I 2nd'!I34</f>
        <v>1.654637134</v>
      </c>
      <c r="J97" s="4">
        <f>'NO Low I 2nd'!J34</f>
        <v>0.4046775314</v>
      </c>
      <c r="K97" s="4">
        <f>'NO Low I 2nd'!K34</f>
        <v>1.676408327</v>
      </c>
      <c r="L97" s="4">
        <f>'NO Low I 2nd'!L34</f>
        <v>164.7635028</v>
      </c>
      <c r="M97" s="4">
        <f>'NO Low I 2nd'!M34</f>
        <v>13.15768455</v>
      </c>
      <c r="N97" s="4">
        <f t="shared" si="1"/>
        <v>0.004735277474</v>
      </c>
    </row>
    <row r="98" ht="12.75" customHeight="1">
      <c r="A98" s="4">
        <f>'NO Low I 2nd'!A35</f>
        <v>7</v>
      </c>
      <c r="B98" s="4">
        <f>'NO Low I 2nd'!B35</f>
        <v>3466.051</v>
      </c>
      <c r="C98" s="4">
        <f>'NO Low I 2nd'!C35</f>
        <v>1633.69</v>
      </c>
      <c r="D98" s="4">
        <f>'NO Low I 2nd'!D35</f>
        <v>5737.753</v>
      </c>
      <c r="E98" s="4">
        <f>'NO Low I 2nd'!E35</f>
        <v>3449.931</v>
      </c>
      <c r="F98" s="4">
        <f>'NO Low I 2nd'!F35</f>
        <v>1396.039</v>
      </c>
      <c r="G98" s="4">
        <f>'NO Low I 2nd'!G35</f>
        <v>5787.03</v>
      </c>
      <c r="H98" s="4">
        <f>'NO Low I 2nd'!H35</f>
        <v>0.471340427</v>
      </c>
      <c r="I98" s="4">
        <f>'NO Low I 2nd'!I35</f>
        <v>1.655415204</v>
      </c>
      <c r="J98" s="4">
        <f>'NO Low I 2nd'!J35</f>
        <v>0.4046691164</v>
      </c>
      <c r="K98" s="4">
        <f>'NO Low I 2nd'!K35</f>
        <v>1.677124904</v>
      </c>
      <c r="L98" s="4">
        <f>'NO Low I 2nd'!L35</f>
        <v>164.7551245</v>
      </c>
      <c r="M98" s="4">
        <f>'NO Low I 2nd'!M35</f>
        <v>13.11435342</v>
      </c>
      <c r="N98" s="4">
        <f t="shared" si="1"/>
        <v>0.004735243413</v>
      </c>
    </row>
    <row r="99" ht="12.75" customHeight="1">
      <c r="A99" s="4">
        <f>'NO Low I 2nd'!A36</f>
        <v>8</v>
      </c>
      <c r="B99" s="4">
        <f>'NO Low I 2nd'!B36</f>
        <v>3461.438</v>
      </c>
      <c r="C99" s="4">
        <f>'NO Low I 2nd'!C36</f>
        <v>1631.502</v>
      </c>
      <c r="D99" s="4">
        <f>'NO Low I 2nd'!D36</f>
        <v>5732.1</v>
      </c>
      <c r="E99" s="4">
        <f>'NO Low I 2nd'!E36</f>
        <v>3445.392</v>
      </c>
      <c r="F99" s="4">
        <f>'NO Low I 2nd'!F36</f>
        <v>1394.187</v>
      </c>
      <c r="G99" s="4">
        <f>'NO Low I 2nd'!G36</f>
        <v>5781.314</v>
      </c>
      <c r="H99" s="4">
        <f>'NO Low I 2nd'!H36</f>
        <v>0.471336591</v>
      </c>
      <c r="I99" s="4">
        <f>'NO Low I 2nd'!I36</f>
        <v>1.655988084</v>
      </c>
      <c r="J99" s="4">
        <f>'NO Low I 2nd'!J36</f>
        <v>0.4046548639</v>
      </c>
      <c r="K99" s="4">
        <f>'NO Low I 2nd'!K36</f>
        <v>1.67770897</v>
      </c>
      <c r="L99" s="4">
        <f>'NO Low I 2nd'!L36</f>
        <v>164.786669</v>
      </c>
      <c r="M99" s="4">
        <f>'NO Low I 2nd'!M36</f>
        <v>13.11657161</v>
      </c>
      <c r="N99" s="4">
        <f t="shared" si="1"/>
        <v>0.004735371655</v>
      </c>
    </row>
    <row r="100" ht="12.75" customHeight="1">
      <c r="A100" s="4">
        <f>'NO Low I 2nd'!A37</f>
        <v>9</v>
      </c>
      <c r="B100" s="4">
        <f>'NO Low I 2nd'!B37</f>
        <v>3456.87</v>
      </c>
      <c r="C100" s="4">
        <f>'NO Low I 2nd'!C37</f>
        <v>1629.396</v>
      </c>
      <c r="D100" s="4">
        <f>'NO Low I 2nd'!D37</f>
        <v>5726.397</v>
      </c>
      <c r="E100" s="4">
        <f>'NO Low I 2nd'!E37</f>
        <v>3440.904</v>
      </c>
      <c r="F100" s="4">
        <f>'NO Low I 2nd'!F37</f>
        <v>1392.38</v>
      </c>
      <c r="G100" s="4">
        <f>'NO Low I 2nd'!G37</f>
        <v>5775.787</v>
      </c>
      <c r="H100" s="4">
        <f>'NO Low I 2nd'!H37</f>
        <v>0.471350126</v>
      </c>
      <c r="I100" s="4">
        <f>'NO Low I 2nd'!I37</f>
        <v>1.656526357</v>
      </c>
      <c r="J100" s="4">
        <f>'NO Low I 2nd'!J37</f>
        <v>0.4046539687</v>
      </c>
      <c r="K100" s="4">
        <f>'NO Low I 2nd'!K37</f>
        <v>1.678275565</v>
      </c>
      <c r="L100" s="4">
        <f>'NO Low I 2nd'!L37</f>
        <v>164.8226942</v>
      </c>
      <c r="M100" s="4">
        <f>'NO Low I 2nd'!M37</f>
        <v>13.12940625</v>
      </c>
      <c r="N100" s="4">
        <f t="shared" si="1"/>
        <v>0.004735518113</v>
      </c>
    </row>
    <row r="101" ht="12.75" customHeight="1">
      <c r="A101" s="4">
        <f>'NO Low I 2nd'!A38</f>
        <v>10</v>
      </c>
      <c r="B101" s="4">
        <f>'NO Low I 2nd'!B38</f>
        <v>3452.324</v>
      </c>
      <c r="C101" s="4">
        <f>'NO Low I 2nd'!C38</f>
        <v>1627.175</v>
      </c>
      <c r="D101" s="4">
        <f>'NO Low I 2nd'!D38</f>
        <v>5720.486</v>
      </c>
      <c r="E101" s="4">
        <f>'NO Low I 2nd'!E38</f>
        <v>3436.324</v>
      </c>
      <c r="F101" s="4">
        <f>'NO Low I 2nd'!F38</f>
        <v>1390.553</v>
      </c>
      <c r="G101" s="4">
        <f>'NO Low I 2nd'!G38</f>
        <v>5769.557</v>
      </c>
      <c r="H101" s="4">
        <f>'NO Low I 2nd'!H38</f>
        <v>0.471327483</v>
      </c>
      <c r="I101" s="4">
        <f>'NO Low I 2nd'!I38</f>
        <v>1.65699582</v>
      </c>
      <c r="J101" s="4">
        <f>'NO Low I 2nd'!J38</f>
        <v>0.4046591181</v>
      </c>
      <c r="K101" s="4">
        <f>'NO Low I 2nd'!K38</f>
        <v>1.678778859</v>
      </c>
      <c r="L101" s="4">
        <f>'NO Low I 2nd'!L38</f>
        <v>164.7519156</v>
      </c>
      <c r="M101" s="4">
        <f>'NO Low I 2nd'!M38</f>
        <v>13.14610347</v>
      </c>
      <c r="N101" s="4">
        <f t="shared" si="1"/>
        <v>0.004735230367</v>
      </c>
    </row>
    <row r="102" ht="12.75" customHeight="1">
      <c r="A102" s="4">
        <f>'NO Low I 2nd'!A42</f>
        <v>1</v>
      </c>
      <c r="B102" s="4">
        <f>'NO Low I 2nd'!B42</f>
        <v>3948.3</v>
      </c>
      <c r="C102" s="4">
        <f>'NO Low I 2nd'!C42</f>
        <v>1862.845</v>
      </c>
      <c r="D102" s="4">
        <f>'NO Low I 2nd'!D42</f>
        <v>6510.268</v>
      </c>
      <c r="E102" s="4">
        <f>'NO Low I 2nd'!E42</f>
        <v>3986.451</v>
      </c>
      <c r="F102" s="4">
        <f>'NO Low I 2nd'!F42</f>
        <v>1614.66</v>
      </c>
      <c r="G102" s="4">
        <f>'NO Low I 2nd'!G42</f>
        <v>6669.431</v>
      </c>
      <c r="H102" s="4">
        <f>'NO Low I 2nd'!H42</f>
        <v>0.471809363</v>
      </c>
      <c r="I102" s="4">
        <f>'NO Low I 2nd'!I42</f>
        <v>1.648878812</v>
      </c>
      <c r="J102" s="4">
        <f>'NO Low I 2nd'!J42</f>
        <v>0.4049582603</v>
      </c>
      <c r="K102" s="4">
        <f>'NO Low I 2nd'!K42</f>
        <v>1.670701205</v>
      </c>
      <c r="L102" s="4">
        <f>'NO Low I 2nd'!L42</f>
        <v>165.0814646</v>
      </c>
      <c r="M102" s="4">
        <f>'NO Low I 2nd'!M42</f>
        <v>13.23468583</v>
      </c>
      <c r="N102" s="4">
        <f t="shared" si="1"/>
        <v>0.004736570129</v>
      </c>
    </row>
    <row r="103" ht="12.75" customHeight="1">
      <c r="A103" s="4">
        <f>'NO Low I 2nd'!A43</f>
        <v>2</v>
      </c>
      <c r="B103" s="4">
        <f>'NO Low I 2nd'!B43</f>
        <v>3942.419</v>
      </c>
      <c r="C103" s="4">
        <f>'NO Low I 2nd'!C43</f>
        <v>1860.35</v>
      </c>
      <c r="D103" s="4">
        <f>'NO Low I 2nd'!D43</f>
        <v>6515.156</v>
      </c>
      <c r="E103" s="4">
        <f>'NO Low I 2nd'!E43</f>
        <v>3980.265</v>
      </c>
      <c r="F103" s="4">
        <f>'NO Low I 2nd'!F43</f>
        <v>1612.335</v>
      </c>
      <c r="G103" s="4">
        <f>'NO Low I 2nd'!G43</f>
        <v>6670.856</v>
      </c>
      <c r="H103" s="4">
        <f>'NO Low I 2nd'!H43</f>
        <v>0.47188034</v>
      </c>
      <c r="I103" s="4">
        <f>'NO Low I 2nd'!I43</f>
        <v>1.652578404</v>
      </c>
      <c r="J103" s="4">
        <f>'NO Low I 2nd'!J43</f>
        <v>0.4050596432</v>
      </c>
      <c r="K103" s="4">
        <f>'NO Low I 2nd'!K43</f>
        <v>1.674503792</v>
      </c>
      <c r="L103" s="4">
        <f>'NO Low I 2nd'!L43</f>
        <v>164.9650809</v>
      </c>
      <c r="M103" s="4">
        <f>'NO Low I 2nd'!M43</f>
        <v>13.26738125</v>
      </c>
      <c r="N103" s="4">
        <f t="shared" si="1"/>
        <v>0.004736096978</v>
      </c>
    </row>
    <row r="104" ht="12.75" customHeight="1">
      <c r="A104" s="4">
        <f>'NO Low I 2nd'!A44</f>
        <v>3</v>
      </c>
      <c r="B104" s="4">
        <f>'NO Low I 2nd'!B44</f>
        <v>3936.362</v>
      </c>
      <c r="C104" s="4">
        <f>'NO Low I 2nd'!C44</f>
        <v>1857.506</v>
      </c>
      <c r="D104" s="4">
        <f>'NO Low I 2nd'!D44</f>
        <v>6514.943</v>
      </c>
      <c r="E104" s="4">
        <f>'NO Low I 2nd'!E44</f>
        <v>3974.187</v>
      </c>
      <c r="F104" s="4">
        <f>'NO Low I 2nd'!F44</f>
        <v>1609.881</v>
      </c>
      <c r="G104" s="4">
        <f>'NO Low I 2nd'!G44</f>
        <v>6668.64</v>
      </c>
      <c r="H104" s="4">
        <f>'NO Low I 2nd'!H44</f>
        <v>0.471883905</v>
      </c>
      <c r="I104" s="4">
        <f>'NO Low I 2nd'!I44</f>
        <v>1.655066921</v>
      </c>
      <c r="J104" s="4">
        <f>'NO Low I 2nd'!J44</f>
        <v>0.4050833428</v>
      </c>
      <c r="K104" s="4">
        <f>'NO Low I 2nd'!K44</f>
        <v>1.67698568</v>
      </c>
      <c r="L104" s="4">
        <f>'NO Low I 2nd'!L44</f>
        <v>164.9057247</v>
      </c>
      <c r="M104" s="4">
        <f>'NO Low I 2nd'!M44</f>
        <v>13.24342754</v>
      </c>
      <c r="N104" s="4">
        <f t="shared" si="1"/>
        <v>0.004735855669</v>
      </c>
    </row>
    <row r="105" ht="12.75" customHeight="1">
      <c r="A105" s="4">
        <f>'NO Low I 2nd'!A45</f>
        <v>4</v>
      </c>
      <c r="B105" s="4">
        <f>'NO Low I 2nd'!B45</f>
        <v>3930.339</v>
      </c>
      <c r="C105" s="4">
        <f>'NO Low I 2nd'!C45</f>
        <v>1854.778</v>
      </c>
      <c r="D105" s="4">
        <f>'NO Low I 2nd'!D45</f>
        <v>6511.397</v>
      </c>
      <c r="E105" s="4">
        <f>'NO Low I 2nd'!E45</f>
        <v>3968.139</v>
      </c>
      <c r="F105" s="4">
        <f>'NO Low I 2nd'!F45</f>
        <v>1607.441</v>
      </c>
      <c r="G105" s="4">
        <f>'NO Low I 2nd'!G45</f>
        <v>6664.143</v>
      </c>
      <c r="H105" s="4">
        <f>'NO Low I 2nd'!H45</f>
        <v>0.471913106</v>
      </c>
      <c r="I105" s="4">
        <f>'NO Low I 2nd'!I45</f>
        <v>1.656701148</v>
      </c>
      <c r="J105" s="4">
        <f>'NO Low I 2nd'!J45</f>
        <v>0.4050856144</v>
      </c>
      <c r="K105" s="4">
        <f>'NO Low I 2nd'!K45</f>
        <v>1.678700586</v>
      </c>
      <c r="L105" s="4">
        <f>'NO Low I 2nd'!L45</f>
        <v>164.9712782</v>
      </c>
      <c r="M105" s="4">
        <f>'NO Low I 2nd'!M45</f>
        <v>13.27906217</v>
      </c>
      <c r="N105" s="4">
        <f t="shared" si="1"/>
        <v>0.004736122173</v>
      </c>
    </row>
    <row r="106" ht="12.75" customHeight="1">
      <c r="A106" s="4">
        <f>'NO Low I 2nd'!A46</f>
        <v>5</v>
      </c>
      <c r="B106" s="4">
        <f>'NO Low I 2nd'!B46</f>
        <v>3924.412</v>
      </c>
      <c r="C106" s="4">
        <f>'NO Low I 2nd'!C46</f>
        <v>1851.917</v>
      </c>
      <c r="D106" s="4">
        <f>'NO Low I 2nd'!D46</f>
        <v>6506.648</v>
      </c>
      <c r="E106" s="4">
        <f>'NO Low I 2nd'!E46</f>
        <v>3962.128</v>
      </c>
      <c r="F106" s="4">
        <f>'NO Low I 2nd'!F46</f>
        <v>1605.015</v>
      </c>
      <c r="G106" s="4">
        <f>'NO Low I 2nd'!G46</f>
        <v>6658.395</v>
      </c>
      <c r="H106" s="4">
        <f>'NO Low I 2nd'!H46</f>
        <v>0.471896808</v>
      </c>
      <c r="I106" s="4">
        <f>'NO Low I 2nd'!I46</f>
        <v>1.65799322</v>
      </c>
      <c r="J106" s="4">
        <f>'NO Low I 2nd'!J46</f>
        <v>0.405088001</v>
      </c>
      <c r="K106" s="4">
        <f>'NO Low I 2nd'!K46</f>
        <v>1.679961254</v>
      </c>
      <c r="L106" s="4">
        <f>'NO Low I 2nd'!L46</f>
        <v>164.9241814</v>
      </c>
      <c r="M106" s="4">
        <f>'NO Low I 2nd'!M46</f>
        <v>13.24977339</v>
      </c>
      <c r="N106" s="4">
        <f t="shared" si="1"/>
        <v>0.004735930704</v>
      </c>
    </row>
    <row r="107" ht="12.75" customHeight="1">
      <c r="A107" s="4">
        <f>'NO Low I 2nd'!A47</f>
        <v>6</v>
      </c>
      <c r="B107" s="4">
        <f>'NO Low I 2nd'!B47</f>
        <v>3918.514</v>
      </c>
      <c r="C107" s="4">
        <f>'NO Low I 2nd'!C47</f>
        <v>1849.172</v>
      </c>
      <c r="D107" s="4">
        <f>'NO Low I 2nd'!D47</f>
        <v>6500.587</v>
      </c>
      <c r="E107" s="4">
        <f>'NO Low I 2nd'!E47</f>
        <v>3956.151</v>
      </c>
      <c r="F107" s="4">
        <f>'NO Low I 2nd'!F47</f>
        <v>1602.576</v>
      </c>
      <c r="G107" s="4">
        <f>'NO Low I 2nd'!G47</f>
        <v>6651.895</v>
      </c>
      <c r="H107" s="4">
        <f>'NO Low I 2nd'!H47</f>
        <v>0.471906321</v>
      </c>
      <c r="I107" s="4">
        <f>'NO Low I 2nd'!I47</f>
        <v>1.658941928</v>
      </c>
      <c r="J107" s="4">
        <f>'NO Low I 2nd'!J47</f>
        <v>0.4050868865</v>
      </c>
      <c r="K107" s="4">
        <f>'NO Low I 2nd'!K47</f>
        <v>1.680957779</v>
      </c>
      <c r="L107" s="4">
        <f>'NO Low I 2nd'!L47</f>
        <v>164.9508704</v>
      </c>
      <c r="M107" s="4">
        <f>'NO Low I 2nd'!M47</f>
        <v>13.2710194</v>
      </c>
      <c r="N107" s="4">
        <f t="shared" si="1"/>
        <v>0.004736039206</v>
      </c>
    </row>
    <row r="108" ht="12.75" customHeight="1">
      <c r="A108" s="4">
        <f>'NO Low I 2nd'!A48</f>
        <v>7</v>
      </c>
      <c r="B108" s="4">
        <f>'NO Low I 2nd'!B48</f>
        <v>3912.554</v>
      </c>
      <c r="C108" s="4">
        <f>'NO Low I 2nd'!C48</f>
        <v>1846.308</v>
      </c>
      <c r="D108" s="4">
        <f>'NO Low I 2nd'!D48</f>
        <v>6493.967</v>
      </c>
      <c r="E108" s="4">
        <f>'NO Low I 2nd'!E48</f>
        <v>3950.157</v>
      </c>
      <c r="F108" s="4">
        <f>'NO Low I 2nd'!F48</f>
        <v>1600.125</v>
      </c>
      <c r="G108" s="4">
        <f>'NO Low I 2nd'!G48</f>
        <v>6644.567</v>
      </c>
      <c r="H108" s="4">
        <f>'NO Low I 2nd'!H48</f>
        <v>0.47189342</v>
      </c>
      <c r="I108" s="4">
        <f>'NO Low I 2nd'!I48</f>
        <v>1.659777184</v>
      </c>
      <c r="J108" s="4">
        <f>'NO Low I 2nd'!J48</f>
        <v>0.4050817376</v>
      </c>
      <c r="K108" s="4">
        <f>'NO Low I 2nd'!K48</f>
        <v>1.681753871</v>
      </c>
      <c r="L108" s="4">
        <f>'NO Low I 2nd'!L48</f>
        <v>164.9338299</v>
      </c>
      <c r="M108" s="4">
        <f>'NO Low I 2nd'!M48</f>
        <v>13.24074551</v>
      </c>
      <c r="N108" s="4">
        <f t="shared" si="1"/>
        <v>0.004735969929</v>
      </c>
    </row>
    <row r="109" ht="12.75" customHeight="1">
      <c r="A109" s="4">
        <f>'NO Low I 2nd'!A49</f>
        <v>8</v>
      </c>
      <c r="B109" s="4">
        <f>'NO Low I 2nd'!B49</f>
        <v>3906.648</v>
      </c>
      <c r="C109" s="4">
        <f>'NO Low I 2nd'!C49</f>
        <v>1843.527</v>
      </c>
      <c r="D109" s="4">
        <f>'NO Low I 2nd'!D49</f>
        <v>6486.709</v>
      </c>
      <c r="E109" s="4">
        <f>'NO Low I 2nd'!E49</f>
        <v>3944.268</v>
      </c>
      <c r="F109" s="4">
        <f>'NO Low I 2nd'!F49</f>
        <v>1597.729</v>
      </c>
      <c r="G109" s="4">
        <f>'NO Low I 2nd'!G49</f>
        <v>6637.001</v>
      </c>
      <c r="H109" s="4">
        <f>'NO Low I 2nd'!H49</f>
        <v>0.4718949</v>
      </c>
      <c r="I109" s="4">
        <f>'NO Low I 2nd'!I49</f>
        <v>1.660428469</v>
      </c>
      <c r="J109" s="4">
        <f>'NO Low I 2nd'!J49</f>
        <v>0.4050775062</v>
      </c>
      <c r="K109" s="4">
        <f>'NO Low I 2nd'!K49</f>
        <v>1.682398623</v>
      </c>
      <c r="L109" s="4">
        <f>'NO Low I 2nd'!L49</f>
        <v>164.9496522</v>
      </c>
      <c r="M109" s="4">
        <f>'NO Low I 2nd'!M49</f>
        <v>13.23161707</v>
      </c>
      <c r="N109" s="4">
        <f t="shared" si="1"/>
        <v>0.004736034254</v>
      </c>
    </row>
    <row r="110" ht="12.75" customHeight="1">
      <c r="A110" s="4">
        <f>'NO Low I 2nd'!A50</f>
        <v>9</v>
      </c>
      <c r="B110" s="4">
        <f>'NO Low I 2nd'!B50</f>
        <v>3901.089</v>
      </c>
      <c r="C110" s="4">
        <f>'NO Low I 2nd'!C50</f>
        <v>1840.875</v>
      </c>
      <c r="D110" s="4">
        <f>'NO Low I 2nd'!D50</f>
        <v>6479.807</v>
      </c>
      <c r="E110" s="4">
        <f>'NO Low I 2nd'!E50</f>
        <v>3938.37</v>
      </c>
      <c r="F110" s="4">
        <f>'NO Low I 2nd'!F50</f>
        <v>1595.344</v>
      </c>
      <c r="G110" s="4">
        <f>'NO Low I 2nd'!G50</f>
        <v>6629.233</v>
      </c>
      <c r="H110" s="4">
        <f>'NO Low I 2nd'!H50</f>
        <v>0.471887482</v>
      </c>
      <c r="I110" s="4">
        <f>'NO Low I 2nd'!I50</f>
        <v>1.661025378</v>
      </c>
      <c r="J110" s="4">
        <f>'NO Low I 2nd'!J50</f>
        <v>0.4050767019</v>
      </c>
      <c r="K110" s="4">
        <f>'NO Low I 2nd'!K50</f>
        <v>1.682969028</v>
      </c>
      <c r="L110" s="4">
        <f>'NO Low I 2nd'!L50</f>
        <v>164.9336529</v>
      </c>
      <c r="M110" s="4">
        <f>'NO Low I 2nd'!M50</f>
        <v>13.21090606</v>
      </c>
      <c r="N110" s="4">
        <f t="shared" si="1"/>
        <v>0.004735969209</v>
      </c>
    </row>
    <row r="111" ht="12.75" customHeight="1">
      <c r="A111" s="4">
        <f>'NO Low I 2nd'!A51</f>
        <v>10</v>
      </c>
      <c r="B111" s="4">
        <f>'NO Low I 2nd'!B51</f>
        <v>3894.994</v>
      </c>
      <c r="C111" s="4">
        <f>'NO Low I 2nd'!C51</f>
        <v>1837.968</v>
      </c>
      <c r="D111" s="4">
        <f>'NO Low I 2nd'!D51</f>
        <v>6471.739</v>
      </c>
      <c r="E111" s="4">
        <f>'NO Low I 2nd'!E51</f>
        <v>3932.46</v>
      </c>
      <c r="F111" s="4">
        <f>'NO Low I 2nd'!F51</f>
        <v>1592.887</v>
      </c>
      <c r="G111" s="4">
        <f>'NO Low I 2nd'!G51</f>
        <v>6621.433</v>
      </c>
      <c r="H111" s="4">
        <f>'NO Low I 2nd'!H51</f>
        <v>0.471879548</v>
      </c>
      <c r="I111" s="4">
        <f>'NO Low I 2nd'!I51</f>
        <v>1.661552789</v>
      </c>
      <c r="J111" s="4">
        <f>'NO Low I 2nd'!J51</f>
        <v>0.4050692179</v>
      </c>
      <c r="K111" s="4">
        <f>'NO Low I 2nd'!K51</f>
        <v>1.683515921</v>
      </c>
      <c r="L111" s="4">
        <f>'NO Low I 2nd'!L51</f>
        <v>164.935589</v>
      </c>
      <c r="M111" s="4">
        <f>'NO Low I 2nd'!M51</f>
        <v>13.2184375</v>
      </c>
      <c r="N111" s="4">
        <f t="shared" si="1"/>
        <v>0.004735977081</v>
      </c>
    </row>
    <row r="112" ht="12.75" customHeight="1">
      <c r="A112" s="4">
        <f>'NO Low I 2nd'!A55</f>
        <v>1</v>
      </c>
      <c r="B112" s="4">
        <f>'NO Low I 2nd'!B55</f>
        <v>4434.972</v>
      </c>
      <c r="C112" s="4">
        <f>'NO Low I 2nd'!C55</f>
        <v>2095.281</v>
      </c>
      <c r="D112" s="4">
        <f>'NO Low I 2nd'!D55</f>
        <v>7308.291</v>
      </c>
      <c r="E112" s="4">
        <f>'NO Low I 2nd'!E55</f>
        <v>4489.645</v>
      </c>
      <c r="F112" s="4">
        <f>'NO Low I 2nd'!F55</f>
        <v>1820.554</v>
      </c>
      <c r="G112" s="4">
        <f>'NO Low I 2nd'!G55</f>
        <v>7519.375</v>
      </c>
      <c r="H112" s="4">
        <f>'NO Low I 2nd'!H55</f>
        <v>0.472445237</v>
      </c>
      <c r="I112" s="4">
        <f>'NO Low I 2nd'!I55</f>
        <v>1.647877835</v>
      </c>
      <c r="J112" s="4">
        <f>'NO Low I 2nd'!J55</f>
        <v>0.4053981679</v>
      </c>
      <c r="K112" s="4">
        <f>'NO Low I 2nd'!K55</f>
        <v>1.669731541</v>
      </c>
      <c r="L112" s="4">
        <f>'NO Low I 2nd'!L55</f>
        <v>165.385723</v>
      </c>
      <c r="M112" s="4">
        <f>'NO Low I 2nd'!M55</f>
        <v>13.26172687</v>
      </c>
      <c r="N112" s="4">
        <f t="shared" si="1"/>
        <v>0.004737807074</v>
      </c>
    </row>
    <row r="113" ht="12.75" customHeight="1">
      <c r="A113" s="4">
        <f>'NO Low I 2nd'!A56</f>
        <v>2</v>
      </c>
      <c r="B113" s="4">
        <f>'NO Low I 2nd'!B56</f>
        <v>4426.505</v>
      </c>
      <c r="C113" s="4">
        <f>'NO Low I 2nd'!C56</f>
        <v>2091.607</v>
      </c>
      <c r="D113" s="4">
        <f>'NO Low I 2nd'!D56</f>
        <v>7328.502</v>
      </c>
      <c r="E113" s="4">
        <f>'NO Low I 2nd'!E56</f>
        <v>4481.584</v>
      </c>
      <c r="F113" s="4">
        <f>'NO Low I 2nd'!F56</f>
        <v>1817.432</v>
      </c>
      <c r="G113" s="4">
        <f>'NO Low I 2nd'!G56</f>
        <v>7531.861</v>
      </c>
      <c r="H113" s="4">
        <f>'NO Low I 2nd'!H56</f>
        <v>0.472518885</v>
      </c>
      <c r="I113" s="4">
        <f>'NO Low I 2nd'!I56</f>
        <v>1.655595718</v>
      </c>
      <c r="J113" s="4">
        <f>'NO Low I 2nd'!J56</f>
        <v>0.4055170292</v>
      </c>
      <c r="K113" s="4">
        <f>'NO Low I 2nd'!K56</f>
        <v>1.677725468</v>
      </c>
      <c r="L113" s="4">
        <f>'NO Low I 2nd'!L56</f>
        <v>165.2257514</v>
      </c>
      <c r="M113" s="4">
        <f>'NO Low I 2nd'!M56</f>
        <v>13.36663873</v>
      </c>
      <c r="N113" s="4">
        <f t="shared" si="1"/>
        <v>0.004737156719</v>
      </c>
    </row>
    <row r="114" ht="12.75" customHeight="1">
      <c r="A114" s="4">
        <f>'NO Low I 2nd'!A57</f>
        <v>3</v>
      </c>
      <c r="B114" s="4">
        <f>'NO Low I 2nd'!B57</f>
        <v>4418.83</v>
      </c>
      <c r="C114" s="4">
        <f>'NO Low I 2nd'!C57</f>
        <v>2088.008</v>
      </c>
      <c r="D114" s="4">
        <f>'NO Low I 2nd'!D57</f>
        <v>7335.918</v>
      </c>
      <c r="E114" s="4">
        <f>'NO Low I 2nd'!E57</f>
        <v>4473.784</v>
      </c>
      <c r="F114" s="4">
        <f>'NO Low I 2nd'!F57</f>
        <v>1814.347</v>
      </c>
      <c r="G114" s="4">
        <f>'NO Low I 2nd'!G57</f>
        <v>7535.374</v>
      </c>
      <c r="H114" s="4">
        <f>'NO Low I 2nd'!H57</f>
        <v>0.472525136</v>
      </c>
      <c r="I114" s="4">
        <f>'NO Low I 2nd'!I57</f>
        <v>1.660149542</v>
      </c>
      <c r="J114" s="4">
        <f>'NO Low I 2nd'!J57</f>
        <v>0.4055421361</v>
      </c>
      <c r="K114" s="4">
        <f>'NO Low I 2nd'!K57</f>
        <v>1.68248245</v>
      </c>
      <c r="L114" s="4">
        <f>'NO Low I 2nd'!L57</f>
        <v>165.1690267</v>
      </c>
      <c r="M114" s="4">
        <f>'NO Low I 2nd'!M57</f>
        <v>13.45234696</v>
      </c>
      <c r="N114" s="4">
        <f t="shared" si="1"/>
        <v>0.004736926108</v>
      </c>
    </row>
    <row r="115" ht="12.75" customHeight="1">
      <c r="A115" s="4">
        <f>'NO Low I 2nd'!A58</f>
        <v>4</v>
      </c>
      <c r="B115" s="4">
        <f>'NO Low I 2nd'!B58</f>
        <v>4411.218</v>
      </c>
      <c r="C115" s="4">
        <f>'NO Low I 2nd'!C58</f>
        <v>2084.482</v>
      </c>
      <c r="D115" s="4">
        <f>'NO Low I 2nd'!D58</f>
        <v>7336.546</v>
      </c>
      <c r="E115" s="4">
        <f>'NO Low I 2nd'!E58</f>
        <v>4466.167</v>
      </c>
      <c r="F115" s="4">
        <f>'NO Low I 2nd'!F58</f>
        <v>1811.296</v>
      </c>
      <c r="G115" s="4">
        <f>'NO Low I 2nd'!G58</f>
        <v>7533.417</v>
      </c>
      <c r="H115" s="4">
        <f>'NO Low I 2nd'!H58</f>
        <v>0.472541246</v>
      </c>
      <c r="I115" s="4">
        <f>'NO Low I 2nd'!I58</f>
        <v>1.663156586</v>
      </c>
      <c r="J115" s="4">
        <f>'NO Low I 2nd'!J58</f>
        <v>0.4055551348</v>
      </c>
      <c r="K115" s="4">
        <f>'NO Low I 2nd'!K58</f>
        <v>1.685557367</v>
      </c>
      <c r="L115" s="4">
        <f>'NO Low I 2nd'!L58</f>
        <v>165.1714046</v>
      </c>
      <c r="M115" s="4">
        <f>'NO Low I 2nd'!M58</f>
        <v>13.46883481</v>
      </c>
      <c r="N115" s="4">
        <f t="shared" si="1"/>
        <v>0.004736935775</v>
      </c>
    </row>
    <row r="116" ht="12.75" customHeight="1">
      <c r="A116" s="4">
        <f>'NO Low I 2nd'!A59</f>
        <v>5</v>
      </c>
      <c r="B116" s="4">
        <f>'NO Low I 2nd'!B59</f>
        <v>4403.689</v>
      </c>
      <c r="C116" s="4">
        <f>'NO Low I 2nd'!C59</f>
        <v>2080.961</v>
      </c>
      <c r="D116" s="4">
        <f>'NO Low I 2nd'!D59</f>
        <v>7333.471</v>
      </c>
      <c r="E116" s="4">
        <f>'NO Low I 2nd'!E59</f>
        <v>4458.641</v>
      </c>
      <c r="F116" s="4">
        <f>'NO Low I 2nd'!F59</f>
        <v>1808.105</v>
      </c>
      <c r="G116" s="4">
        <f>'NO Low I 2nd'!G59</f>
        <v>7528.887</v>
      </c>
      <c r="H116" s="4">
        <f>'NO Low I 2nd'!H59</f>
        <v>0.472549563</v>
      </c>
      <c r="I116" s="4">
        <f>'NO Low I 2nd'!I59</f>
        <v>1.665301964</v>
      </c>
      <c r="J116" s="4">
        <f>'NO Low I 2nd'!J59</f>
        <v>0.4055438372</v>
      </c>
      <c r="K116" s="4">
        <f>'NO Low I 2nd'!K59</f>
        <v>1.687690188</v>
      </c>
      <c r="L116" s="4">
        <f>'NO Low I 2nd'!L59</f>
        <v>165.2243719</v>
      </c>
      <c r="M116" s="4">
        <f>'NO Low I 2nd'!M59</f>
        <v>13.44394255</v>
      </c>
      <c r="N116" s="4">
        <f t="shared" si="1"/>
        <v>0.00473715111</v>
      </c>
    </row>
    <row r="117" ht="12.75" customHeight="1">
      <c r="A117" s="4">
        <f>'NO Low I 2nd'!A60</f>
        <v>6</v>
      </c>
      <c r="B117" s="4">
        <f>'NO Low I 2nd'!B60</f>
        <v>4396.323</v>
      </c>
      <c r="C117" s="4">
        <f>'NO Low I 2nd'!C60</f>
        <v>2077.36</v>
      </c>
      <c r="D117" s="4">
        <f>'NO Low I 2nd'!D60</f>
        <v>7328.67</v>
      </c>
      <c r="E117" s="4">
        <f>'NO Low I 2nd'!E60</f>
        <v>4451.217</v>
      </c>
      <c r="F117" s="4">
        <f>'NO Low I 2nd'!F60</f>
        <v>1805.139</v>
      </c>
      <c r="G117" s="4">
        <f>'NO Low I 2nd'!G60</f>
        <v>7522.688</v>
      </c>
      <c r="H117" s="4">
        <f>'NO Low I 2nd'!H60</f>
        <v>0.472522126</v>
      </c>
      <c r="I117" s="4">
        <f>'NO Low I 2nd'!I60</f>
        <v>1.666999992</v>
      </c>
      <c r="J117" s="4">
        <f>'NO Low I 2nd'!J60</f>
        <v>0.405533291</v>
      </c>
      <c r="K117" s="4">
        <f>'NO Low I 2nd'!K60</f>
        <v>1.689317639</v>
      </c>
      <c r="L117" s="4">
        <f>'NO Low I 2nd'!L60</f>
        <v>165.1870179</v>
      </c>
      <c r="M117" s="4">
        <f>'NO Low I 2nd'!M60</f>
        <v>13.38791098</v>
      </c>
      <c r="N117" s="4">
        <f t="shared" si="1"/>
        <v>0.00473699925</v>
      </c>
    </row>
    <row r="118" ht="12.75" customHeight="1">
      <c r="A118" s="4">
        <f>'NO Low I 2nd'!A61</f>
        <v>7</v>
      </c>
      <c r="B118" s="4">
        <f>'NO Low I 2nd'!B61</f>
        <v>4388.882</v>
      </c>
      <c r="C118" s="4">
        <f>'NO Low I 2nd'!C61</f>
        <v>2073.811</v>
      </c>
      <c r="D118" s="4">
        <f>'NO Low I 2nd'!D61</f>
        <v>7321.914</v>
      </c>
      <c r="E118" s="4">
        <f>'NO Low I 2nd'!E61</f>
        <v>4443.776</v>
      </c>
      <c r="F118" s="4">
        <f>'NO Low I 2nd'!F61</f>
        <v>1802.045</v>
      </c>
      <c r="G118" s="4">
        <f>'NO Low I 2nd'!G61</f>
        <v>7515.389</v>
      </c>
      <c r="H118" s="4">
        <f>'NO Low I 2nd'!H61</f>
        <v>0.472514698</v>
      </c>
      <c r="I118" s="4">
        <f>'NO Low I 2nd'!I61</f>
        <v>1.668287048</v>
      </c>
      <c r="J118" s="4">
        <f>'NO Low I 2nd'!J61</f>
        <v>0.4055297105</v>
      </c>
      <c r="K118" s="4">
        <f>'NO Low I 2nd'!K61</f>
        <v>1.690623187</v>
      </c>
      <c r="L118" s="4">
        <f>'NO Low I 2nd'!L61</f>
        <v>165.1789888</v>
      </c>
      <c r="M118" s="4">
        <f>'NO Low I 2nd'!M61</f>
        <v>13.3886668</v>
      </c>
      <c r="N118" s="4">
        <f t="shared" si="1"/>
        <v>0.004736966608</v>
      </c>
    </row>
    <row r="119" ht="12.75" customHeight="1">
      <c r="A119" s="4">
        <f>'NO Low I 2nd'!A62</f>
        <v>8</v>
      </c>
      <c r="B119" s="4">
        <f>'NO Low I 2nd'!B62</f>
        <v>4381.629</v>
      </c>
      <c r="C119" s="4">
        <f>'NO Low I 2nd'!C62</f>
        <v>2070.325</v>
      </c>
      <c r="D119" s="4">
        <f>'NO Low I 2nd'!D62</f>
        <v>7314.686</v>
      </c>
      <c r="E119" s="4">
        <f>'NO Low I 2nd'!E62</f>
        <v>4436.423</v>
      </c>
      <c r="F119" s="4">
        <f>'NO Low I 2nd'!F62</f>
        <v>1799.018</v>
      </c>
      <c r="G119" s="4">
        <f>'NO Low I 2nd'!G62</f>
        <v>7507.559</v>
      </c>
      <c r="H119" s="4">
        <f>'NO Low I 2nd'!H62</f>
        <v>0.472501265</v>
      </c>
      <c r="I119" s="4">
        <f>'NO Low I 2nd'!I62</f>
        <v>1.669398996</v>
      </c>
      <c r="J119" s="4">
        <f>'NO Low I 2nd'!J62</f>
        <v>0.4055160208</v>
      </c>
      <c r="K119" s="4">
        <f>'NO Low I 2nd'!K62</f>
        <v>1.691735942</v>
      </c>
      <c r="L119" s="4">
        <f>'NO Low I 2nd'!L62</f>
        <v>165.185198</v>
      </c>
      <c r="M119" s="4">
        <f>'NO Low I 2nd'!M62</f>
        <v>13.38023182</v>
      </c>
      <c r="N119" s="4">
        <f t="shared" si="1"/>
        <v>0.004736991851</v>
      </c>
    </row>
    <row r="120" ht="12.75" customHeight="1">
      <c r="A120" s="4">
        <f>'NO Low I 2nd'!A63</f>
        <v>9</v>
      </c>
      <c r="B120" s="4">
        <f>'NO Low I 2nd'!B63</f>
        <v>4374.417</v>
      </c>
      <c r="C120" s="4">
        <f>'NO Low I 2nd'!C63</f>
        <v>2066.799</v>
      </c>
      <c r="D120" s="4">
        <f>'NO Low I 2nd'!D63</f>
        <v>7306.673</v>
      </c>
      <c r="E120" s="4">
        <f>'NO Low I 2nd'!E63</f>
        <v>4429.119</v>
      </c>
      <c r="F120" s="4">
        <f>'NO Low I 2nd'!F63</f>
        <v>1795.933</v>
      </c>
      <c r="G120" s="4">
        <f>'NO Low I 2nd'!G63</f>
        <v>7498.695</v>
      </c>
      <c r="H120" s="4">
        <f>'NO Low I 2nd'!H63</f>
        <v>0.472474204</v>
      </c>
      <c r="I120" s="4">
        <f>'NO Low I 2nd'!I63</f>
        <v>1.670319372</v>
      </c>
      <c r="J120" s="4">
        <f>'NO Low I 2nd'!J63</f>
        <v>0.4054970241</v>
      </c>
      <c r="K120" s="4">
        <f>'NO Low I 2nd'!K63</f>
        <v>1.692649686</v>
      </c>
      <c r="L120" s="4">
        <f>'NO Low I 2nd'!L63</f>
        <v>165.173049</v>
      </c>
      <c r="M120" s="4">
        <f>'NO Low I 2nd'!M63</f>
        <v>13.36888885</v>
      </c>
      <c r="N120" s="4">
        <f t="shared" si="1"/>
        <v>0.004736942461</v>
      </c>
    </row>
    <row r="121" ht="12.75" customHeight="1">
      <c r="A121" s="4">
        <f>'NO Low I 2nd'!A64</f>
        <v>10</v>
      </c>
      <c r="B121" s="4">
        <f>'NO Low I 2nd'!B64</f>
        <v>4367.251</v>
      </c>
      <c r="C121" s="4">
        <f>'NO Low I 2nd'!C64</f>
        <v>2063.511</v>
      </c>
      <c r="D121" s="4">
        <f>'NO Low I 2nd'!D64</f>
        <v>7297.997</v>
      </c>
      <c r="E121" s="4">
        <f>'NO Low I 2nd'!E64</f>
        <v>4421.871</v>
      </c>
      <c r="F121" s="4">
        <f>'NO Low I 2nd'!F64</f>
        <v>1793.005</v>
      </c>
      <c r="G121" s="4">
        <f>'NO Low I 2nd'!G64</f>
        <v>7489.665</v>
      </c>
      <c r="H121" s="4">
        <f>'NO Low I 2nd'!H64</f>
        <v>0.472496565</v>
      </c>
      <c r="I121" s="4">
        <f>'NO Low I 2nd'!I64</f>
        <v>1.671073251</v>
      </c>
      <c r="J121" s="4">
        <f>'NO Low I 2nd'!J64</f>
        <v>0.4054843593</v>
      </c>
      <c r="K121" s="4">
        <f>'NO Low I 2nd'!K64</f>
        <v>1.693410868</v>
      </c>
      <c r="L121" s="4">
        <f>'NO Low I 2nd'!L64</f>
        <v>165.2645884</v>
      </c>
      <c r="M121" s="4">
        <f>'NO Low I 2nd'!M64</f>
        <v>13.36722776</v>
      </c>
      <c r="N121" s="4">
        <f t="shared" si="1"/>
        <v>0.004737314609</v>
      </c>
    </row>
    <row r="122" ht="12.75" customHeight="1">
      <c r="A122" s="4">
        <f>'NO Low I 2nd'!A68</f>
        <v>1</v>
      </c>
      <c r="B122" s="4">
        <f>'NO Low I 2nd'!B68</f>
        <v>2977.959</v>
      </c>
      <c r="C122" s="4">
        <f>'NO Low I 2nd'!C68</f>
        <v>1401.671</v>
      </c>
      <c r="D122" s="4">
        <f>'NO Low I 2nd'!D68</f>
        <v>4841.393</v>
      </c>
      <c r="E122" s="4">
        <f>'NO Low I 2nd'!E68</f>
        <v>3012.002</v>
      </c>
      <c r="F122" s="4">
        <f>'NO Low I 2nd'!F68</f>
        <v>1217.93</v>
      </c>
      <c r="G122" s="4">
        <f>'NO Low I 2nd'!G68</f>
        <v>4964.813</v>
      </c>
      <c r="H122" s="4">
        <f>'NO Low I 2nd'!H68</f>
        <v>0.470681685</v>
      </c>
      <c r="I122" s="4">
        <f>'NO Low I 2nd'!I68</f>
        <v>1.625742148</v>
      </c>
      <c r="J122" s="4">
        <f>'NO Low I 2nd'!J68</f>
        <v>0.4042713773</v>
      </c>
      <c r="K122" s="4">
        <f>'NO Low I 2nd'!K68</f>
        <v>1.647005751</v>
      </c>
      <c r="L122" s="4">
        <f>'NO Low I 2nd'!L68</f>
        <v>164.2716042</v>
      </c>
      <c r="M122" s="4">
        <f>'NO Low I 2nd'!M68</f>
        <v>13.07932062</v>
      </c>
      <c r="N122" s="4">
        <f t="shared" si="1"/>
        <v>0.00473327769</v>
      </c>
    </row>
    <row r="123" ht="12.75" customHeight="1">
      <c r="A123" s="4">
        <f>'NO Low I 2nd'!A69</f>
        <v>2</v>
      </c>
      <c r="B123" s="4">
        <f>'NO Low I 2nd'!B69</f>
        <v>2975.195</v>
      </c>
      <c r="C123" s="4">
        <f>'NO Low I 2nd'!C69</f>
        <v>1400.511</v>
      </c>
      <c r="D123" s="4">
        <f>'NO Low I 2nd'!D69</f>
        <v>4844.234</v>
      </c>
      <c r="E123" s="4">
        <f>'NO Low I 2nd'!E69</f>
        <v>3008.808</v>
      </c>
      <c r="F123" s="4">
        <f>'NO Low I 2nd'!F69</f>
        <v>1216.825</v>
      </c>
      <c r="G123" s="4">
        <f>'NO Low I 2nd'!G69</f>
        <v>4966.261</v>
      </c>
      <c r="H123" s="4">
        <f>'NO Low I 2nd'!H69</f>
        <v>0.470729094</v>
      </c>
      <c r="I123" s="4">
        <f>'NO Low I 2nd'!I69</f>
        <v>1.628207499</v>
      </c>
      <c r="J123" s="4">
        <f>'NO Low I 2nd'!J69</f>
        <v>0.4043899573</v>
      </c>
      <c r="K123" s="4">
        <f>'NO Low I 2nd'!K69</f>
        <v>1.649458721</v>
      </c>
      <c r="L123" s="4">
        <f>'NO Low I 2nd'!L69</f>
        <v>164.0474385</v>
      </c>
      <c r="M123" s="4">
        <f>'NO Low I 2nd'!M69</f>
        <v>13.05191272</v>
      </c>
      <c r="N123" s="4">
        <f t="shared" si="1"/>
        <v>0.004732366357</v>
      </c>
    </row>
    <row r="124" ht="12.75" customHeight="1">
      <c r="A124" s="4">
        <f>'NO Low I 2nd'!A70</f>
        <v>3</v>
      </c>
      <c r="B124" s="4">
        <f>'NO Low I 2nd'!B70</f>
        <v>2972.089</v>
      </c>
      <c r="C124" s="4">
        <f>'NO Low I 2nd'!C70</f>
        <v>1399.188</v>
      </c>
      <c r="D124" s="4">
        <f>'NO Low I 2nd'!D70</f>
        <v>4844.605</v>
      </c>
      <c r="E124" s="4">
        <f>'NO Low I 2nd'!E70</f>
        <v>3005.587</v>
      </c>
      <c r="F124" s="4">
        <f>'NO Low I 2nd'!F70</f>
        <v>1215.478</v>
      </c>
      <c r="G124" s="4">
        <f>'NO Low I 2nd'!G70</f>
        <v>4965.414</v>
      </c>
      <c r="H124" s="4">
        <f>'NO Low I 2nd'!H70</f>
        <v>0.470775833</v>
      </c>
      <c r="I124" s="4">
        <f>'NO Low I 2nd'!I70</f>
        <v>1.630033524</v>
      </c>
      <c r="J124" s="4">
        <f>'NO Low I 2nd'!J70</f>
        <v>0.4044135738</v>
      </c>
      <c r="K124" s="4">
        <f>'NO Low I 2nd'!K70</f>
        <v>1.651317779</v>
      </c>
      <c r="L124" s="4">
        <f>'NO Low I 2nd'!L70</f>
        <v>164.0950341</v>
      </c>
      <c r="M124" s="4">
        <f>'NO Low I 2nd'!M70</f>
        <v>13.05755675</v>
      </c>
      <c r="N124" s="4">
        <f t="shared" si="1"/>
        <v>0.004732559854</v>
      </c>
    </row>
    <row r="125" ht="12.75" customHeight="1">
      <c r="A125" s="4">
        <f>'NO Low I 2nd'!A71</f>
        <v>4</v>
      </c>
      <c r="B125" s="4">
        <f>'NO Low I 2nd'!B71</f>
        <v>2969.09</v>
      </c>
      <c r="C125" s="4">
        <f>'NO Low I 2nd'!C71</f>
        <v>1397.723</v>
      </c>
      <c r="D125" s="4">
        <f>'NO Low I 2nd'!D71</f>
        <v>4843.589</v>
      </c>
      <c r="E125" s="4">
        <f>'NO Low I 2nd'!E71</f>
        <v>3002.399</v>
      </c>
      <c r="F125" s="4">
        <f>'NO Low I 2nd'!F71</f>
        <v>1214.261</v>
      </c>
      <c r="G125" s="4">
        <f>'NO Low I 2nd'!G71</f>
        <v>4963.651</v>
      </c>
      <c r="H125" s="4">
        <f>'NO Low I 2nd'!H71</f>
        <v>0.470758055</v>
      </c>
      <c r="I125" s="4">
        <f>'NO Low I 2nd'!I71</f>
        <v>1.631337676</v>
      </c>
      <c r="J125" s="4">
        <f>'NO Low I 2nd'!J71</f>
        <v>0.4044182257</v>
      </c>
      <c r="K125" s="4">
        <f>'NO Low I 2nd'!K71</f>
        <v>1.652644806</v>
      </c>
      <c r="L125" s="4">
        <f>'NO Low I 2nd'!L71</f>
        <v>164.0376844</v>
      </c>
      <c r="M125" s="4">
        <f>'NO Low I 2nd'!M71</f>
        <v>13.06114042</v>
      </c>
      <c r="N125" s="4">
        <f t="shared" si="1"/>
        <v>0.004732326702</v>
      </c>
    </row>
    <row r="126" ht="12.75" customHeight="1">
      <c r="A126" s="4">
        <f>'NO Low I 2nd'!A72</f>
        <v>5</v>
      </c>
      <c r="B126" s="4">
        <f>'NO Low I 2nd'!B72</f>
        <v>2965.959</v>
      </c>
      <c r="C126" s="4">
        <f>'NO Low I 2nd'!C72</f>
        <v>1396.259</v>
      </c>
      <c r="D126" s="4">
        <f>'NO Low I 2nd'!D72</f>
        <v>4841.387</v>
      </c>
      <c r="E126" s="4">
        <f>'NO Low I 2nd'!E72</f>
        <v>2999.187</v>
      </c>
      <c r="F126" s="4">
        <f>'NO Low I 2nd'!F72</f>
        <v>1212.926</v>
      </c>
      <c r="G126" s="4">
        <f>'NO Low I 2nd'!G72</f>
        <v>4961.104</v>
      </c>
      <c r="H126" s="4">
        <f>'NO Low I 2nd'!H72</f>
        <v>0.470761254</v>
      </c>
      <c r="I126" s="4">
        <f>'NO Low I 2nd'!I72</f>
        <v>1.632317633</v>
      </c>
      <c r="J126" s="4">
        <f>'NO Low I 2nd'!J72</f>
        <v>0.4044242606</v>
      </c>
      <c r="K126" s="4">
        <f>'NO Low I 2nd'!K72</f>
        <v>1.653688955</v>
      </c>
      <c r="L126" s="4">
        <f>'NO Low I 2nd'!L72</f>
        <v>164.0282243</v>
      </c>
      <c r="M126" s="4">
        <f>'NO Low I 2nd'!M72</f>
        <v>13.09262449</v>
      </c>
      <c r="N126" s="4">
        <f t="shared" si="1"/>
        <v>0.004732288243</v>
      </c>
    </row>
    <row r="127" ht="12.75" customHeight="1">
      <c r="A127" s="4">
        <f>'NO Low I 2nd'!A73</f>
        <v>6</v>
      </c>
      <c r="B127" s="4">
        <f>'NO Low I 2nd'!B73</f>
        <v>2962.835</v>
      </c>
      <c r="C127" s="4">
        <f>'NO Low I 2nd'!C73</f>
        <v>1394.873</v>
      </c>
      <c r="D127" s="4">
        <f>'NO Low I 2nd'!D73</f>
        <v>4838.677</v>
      </c>
      <c r="E127" s="4">
        <f>'NO Low I 2nd'!E73</f>
        <v>2996.037</v>
      </c>
      <c r="F127" s="4">
        <f>'NO Low I 2nd'!F73</f>
        <v>1211.671</v>
      </c>
      <c r="G127" s="4">
        <f>'NO Low I 2nd'!G73</f>
        <v>4958.042</v>
      </c>
      <c r="H127" s="4">
        <f>'NO Low I 2nd'!H73</f>
        <v>0.47079</v>
      </c>
      <c r="I127" s="4">
        <f>'NO Low I 2nd'!I73</f>
        <v>1.633124223</v>
      </c>
      <c r="J127" s="4">
        <f>'NO Low I 2nd'!J73</f>
        <v>0.4044214211</v>
      </c>
      <c r="K127" s="4">
        <f>'NO Low I 2nd'!K73</f>
        <v>1.654508177</v>
      </c>
      <c r="L127" s="4">
        <f>'NO Low I 2nd'!L73</f>
        <v>164.1074766</v>
      </c>
      <c r="M127" s="4">
        <f>'NO Low I 2nd'!M73</f>
        <v>13.09389295</v>
      </c>
      <c r="N127" s="4">
        <f t="shared" si="1"/>
        <v>0.004732610438</v>
      </c>
    </row>
    <row r="128" ht="12.75" customHeight="1">
      <c r="A128" s="4">
        <f>'NO Low I 2nd'!A74</f>
        <v>7</v>
      </c>
      <c r="B128" s="4">
        <f>'NO Low I 2nd'!B74</f>
        <v>2959.801</v>
      </c>
      <c r="C128" s="4">
        <f>'NO Low I 2nd'!C74</f>
        <v>1393.389</v>
      </c>
      <c r="D128" s="4">
        <f>'NO Low I 2nd'!D74</f>
        <v>4835.796</v>
      </c>
      <c r="E128" s="4">
        <f>'NO Low I 2nd'!E74</f>
        <v>2992.859</v>
      </c>
      <c r="F128" s="4">
        <f>'NO Low I 2nd'!F74</f>
        <v>1210.391</v>
      </c>
      <c r="G128" s="4">
        <f>'NO Low I 2nd'!G74</f>
        <v>4954.529</v>
      </c>
      <c r="H128" s="4">
        <f>'NO Low I 2nd'!H74</f>
        <v>0.47077104</v>
      </c>
      <c r="I128" s="4">
        <f>'NO Low I 2nd'!I74</f>
        <v>1.633824704</v>
      </c>
      <c r="J128" s="4">
        <f>'NO Low I 2nd'!J74</f>
        <v>0.4044254572</v>
      </c>
      <c r="K128" s="4">
        <f>'NO Low I 2nd'!K74</f>
        <v>1.655158468</v>
      </c>
      <c r="L128" s="4">
        <f>'NO Low I 2nd'!L74</f>
        <v>164.0489777</v>
      </c>
      <c r="M128" s="4">
        <f>'NO Low I 2nd'!M74</f>
        <v>13.05755981</v>
      </c>
      <c r="N128" s="4">
        <f t="shared" si="1"/>
        <v>0.004732372615</v>
      </c>
    </row>
    <row r="129" ht="12.75" customHeight="1">
      <c r="A129" s="4">
        <f>'NO Low I 2nd'!A75</f>
        <v>8</v>
      </c>
      <c r="B129" s="4">
        <f>'NO Low I 2nd'!B75</f>
        <v>2956.739</v>
      </c>
      <c r="C129" s="4">
        <f>'NO Low I 2nd'!C75</f>
        <v>1392.032</v>
      </c>
      <c r="D129" s="4">
        <f>'NO Low I 2nd'!D75</f>
        <v>4832.458</v>
      </c>
      <c r="E129" s="4">
        <f>'NO Low I 2nd'!E75</f>
        <v>2989.672</v>
      </c>
      <c r="F129" s="4">
        <f>'NO Low I 2nd'!F75</f>
        <v>1209.118</v>
      </c>
      <c r="G129" s="4">
        <f>'NO Low I 2nd'!G75</f>
        <v>4950.752</v>
      </c>
      <c r="H129" s="4">
        <f>'NO Low I 2nd'!H75</f>
        <v>0.470799577</v>
      </c>
      <c r="I129" s="4">
        <f>'NO Low I 2nd'!I75</f>
        <v>1.634387681</v>
      </c>
      <c r="J129" s="4">
        <f>'NO Low I 2nd'!J75</f>
        <v>0.4044289964</v>
      </c>
      <c r="K129" s="4">
        <f>'NO Low I 2nd'!K75</f>
        <v>1.655700873</v>
      </c>
      <c r="L129" s="4">
        <f>'NO Low I 2nd'!L75</f>
        <v>164.1093521</v>
      </c>
      <c r="M129" s="4">
        <f>'NO Low I 2nd'!M75</f>
        <v>13.04047513</v>
      </c>
      <c r="N129" s="4">
        <f t="shared" si="1"/>
        <v>0.004732618063</v>
      </c>
    </row>
    <row r="130" ht="12.75" customHeight="1">
      <c r="A130" s="4">
        <f>'NO Low I 2nd'!A76</f>
        <v>9</v>
      </c>
      <c r="B130" s="4">
        <f>'NO Low I 2nd'!B76</f>
        <v>2953.649</v>
      </c>
      <c r="C130" s="4">
        <f>'NO Low I 2nd'!C76</f>
        <v>1390.485</v>
      </c>
      <c r="D130" s="4">
        <f>'NO Low I 2nd'!D76</f>
        <v>4829.001</v>
      </c>
      <c r="E130" s="4">
        <f>'NO Low I 2nd'!E76</f>
        <v>2986.623</v>
      </c>
      <c r="F130" s="4">
        <f>'NO Low I 2nd'!F76</f>
        <v>1207.838</v>
      </c>
      <c r="G130" s="4">
        <f>'NO Low I 2nd'!G76</f>
        <v>4947.025</v>
      </c>
      <c r="H130" s="4">
        <f>'NO Low I 2nd'!H76</f>
        <v>0.470768363</v>
      </c>
      <c r="I130" s="4">
        <f>'NO Low I 2nd'!I76</f>
        <v>1.634926916</v>
      </c>
      <c r="J130" s="4">
        <f>'NO Low I 2nd'!J76</f>
        <v>0.4044238071</v>
      </c>
      <c r="K130" s="4">
        <f>'NO Low I 2nd'!K76</f>
        <v>1.656172875</v>
      </c>
      <c r="L130" s="4">
        <f>'NO Low I 2nd'!L76</f>
        <v>164.0471079</v>
      </c>
      <c r="M130" s="4">
        <f>'NO Low I 2nd'!M76</f>
        <v>12.9950515</v>
      </c>
      <c r="N130" s="4">
        <f t="shared" si="1"/>
        <v>0.004732365013</v>
      </c>
    </row>
    <row r="131" ht="12.75" customHeight="1">
      <c r="A131" s="4">
        <f>'NO Low I 2nd'!A77</f>
        <v>10</v>
      </c>
      <c r="B131" s="4">
        <f>'NO Low I 2nd'!B77</f>
        <v>2950.704</v>
      </c>
      <c r="C131" s="4">
        <f>'NO Low I 2nd'!C77</f>
        <v>1389.024</v>
      </c>
      <c r="D131" s="4">
        <f>'NO Low I 2nd'!D77</f>
        <v>4825.501</v>
      </c>
      <c r="E131" s="4">
        <f>'NO Low I 2nd'!E77</f>
        <v>2983.376</v>
      </c>
      <c r="F131" s="4">
        <f>'NO Low I 2nd'!F77</f>
        <v>1206.597</v>
      </c>
      <c r="G131" s="4">
        <f>'NO Low I 2nd'!G77</f>
        <v>4942.965</v>
      </c>
      <c r="H131" s="4">
        <f>'NO Low I 2nd'!H77</f>
        <v>0.470743196</v>
      </c>
      <c r="I131" s="4">
        <f>'NO Low I 2nd'!I77</f>
        <v>1.635373036</v>
      </c>
      <c r="J131" s="4">
        <f>'NO Low I 2nd'!J77</f>
        <v>0.4044280475</v>
      </c>
      <c r="K131" s="4">
        <f>'NO Low I 2nd'!K77</f>
        <v>1.656615138</v>
      </c>
      <c r="L131" s="4">
        <f>'NO Low I 2nd'!L77</f>
        <v>163.9726742</v>
      </c>
      <c r="M131" s="4">
        <f>'NO Low I 2nd'!M77</f>
        <v>12.98914777</v>
      </c>
      <c r="N131" s="4">
        <f t="shared" si="1"/>
        <v>0.004732062407</v>
      </c>
    </row>
    <row r="132" ht="12.75" customHeight="1">
      <c r="A132" s="4">
        <f>'NO Low I 2nd'!A81</f>
        <v>1</v>
      </c>
      <c r="B132" s="4">
        <f>'NO Low I 2nd'!B81</f>
        <v>3482.042</v>
      </c>
      <c r="C132" s="4">
        <f>'NO Low I 2nd'!C81</f>
        <v>1641.457</v>
      </c>
      <c r="D132" s="4">
        <f>'NO Low I 2nd'!D81</f>
        <v>5669.693</v>
      </c>
      <c r="E132" s="4">
        <f>'NO Low I 2nd'!E81</f>
        <v>3514.01</v>
      </c>
      <c r="F132" s="4">
        <f>'NO Low I 2nd'!F81</f>
        <v>1422.603</v>
      </c>
      <c r="G132" s="4">
        <f>'NO Low I 2nd'!G81</f>
        <v>5805.391</v>
      </c>
      <c r="H132" s="4">
        <f>'NO Low I 2nd'!H81</f>
        <v>0.471406331</v>
      </c>
      <c r="I132" s="4">
        <f>'NO Low I 2nd'!I81</f>
        <v>1.628266696</v>
      </c>
      <c r="J132" s="4">
        <f>'NO Low I 2nd'!J81</f>
        <v>0.4047611315</v>
      </c>
      <c r="K132" s="4">
        <f>'NO Low I 2nd'!K81</f>
        <v>1.649905277</v>
      </c>
      <c r="L132" s="4">
        <f>'NO Low I 2nd'!L81</f>
        <v>164.6531605</v>
      </c>
      <c r="M132" s="4">
        <f>'NO Low I 2nd'!M81</f>
        <v>13.28933466</v>
      </c>
      <c r="N132" s="4">
        <f t="shared" si="1"/>
        <v>0.004734828884</v>
      </c>
    </row>
    <row r="133" ht="12.75" customHeight="1">
      <c r="A133" s="4">
        <f>'NO Low I 2nd'!A82</f>
        <v>2</v>
      </c>
      <c r="B133" s="4">
        <f>'NO Low I 2nd'!B82</f>
        <v>3477.562</v>
      </c>
      <c r="C133" s="4">
        <f>'NO Low I 2nd'!C82</f>
        <v>1639.57</v>
      </c>
      <c r="D133" s="4">
        <f>'NO Low I 2nd'!D82</f>
        <v>5674.725</v>
      </c>
      <c r="E133" s="4">
        <f>'NO Low I 2nd'!E82</f>
        <v>3509.38</v>
      </c>
      <c r="F133" s="4">
        <f>'NO Low I 2nd'!F82</f>
        <v>1420.86</v>
      </c>
      <c r="G133" s="4">
        <f>'NO Low I 2nd'!G82</f>
        <v>5807.8</v>
      </c>
      <c r="H133" s="4">
        <f>'NO Low I 2nd'!H82</f>
        <v>0.471471161</v>
      </c>
      <c r="I133" s="4">
        <f>'NO Low I 2nd'!I82</f>
        <v>1.631811165</v>
      </c>
      <c r="J133" s="4">
        <f>'NO Low I 2nd'!J82</f>
        <v>0.4048562143</v>
      </c>
      <c r="K133" s="4">
        <f>'NO Low I 2nd'!K82</f>
        <v>1.653503171</v>
      </c>
      <c r="L133" s="4">
        <f>'NO Low I 2nd'!L82</f>
        <v>164.539766</v>
      </c>
      <c r="M133" s="4">
        <f>'NO Low I 2nd'!M82</f>
        <v>13.29320836</v>
      </c>
      <c r="N133" s="4">
        <f t="shared" si="1"/>
        <v>0.004734367885</v>
      </c>
    </row>
    <row r="134" ht="12.75" customHeight="1">
      <c r="A134" s="4">
        <f>'NO Low I 2nd'!A83</f>
        <v>3</v>
      </c>
      <c r="B134" s="4">
        <f>'NO Low I 2nd'!B83</f>
        <v>3472.948</v>
      </c>
      <c r="C134" s="4">
        <f>'NO Low I 2nd'!C83</f>
        <v>1637.437</v>
      </c>
      <c r="D134" s="4">
        <f>'NO Low I 2nd'!D83</f>
        <v>5675.359</v>
      </c>
      <c r="E134" s="4">
        <f>'NO Low I 2nd'!E83</f>
        <v>3504.838</v>
      </c>
      <c r="F134" s="4">
        <f>'NO Low I 2nd'!F83</f>
        <v>1419.034</v>
      </c>
      <c r="G134" s="4">
        <f>'NO Low I 2nd'!G83</f>
        <v>5807.079</v>
      </c>
      <c r="H134" s="4">
        <f>'NO Low I 2nd'!H83</f>
        <v>0.471483297</v>
      </c>
      <c r="I134" s="4">
        <f>'NO Low I 2nd'!I83</f>
        <v>1.634161583</v>
      </c>
      <c r="J134" s="4">
        <f>'NO Low I 2nd'!J83</f>
        <v>0.4048767815</v>
      </c>
      <c r="K134" s="4">
        <f>'NO Low I 2nd'!K83</f>
        <v>1.655905677</v>
      </c>
      <c r="L134" s="4">
        <f>'NO Low I 2nd'!L83</f>
        <v>164.5105834</v>
      </c>
      <c r="M134" s="4">
        <f>'NO Low I 2nd'!M83</f>
        <v>13.30596305</v>
      </c>
      <c r="N134" s="4">
        <f t="shared" si="1"/>
        <v>0.004734249246</v>
      </c>
    </row>
    <row r="135" ht="12.75" customHeight="1">
      <c r="A135" s="4">
        <f>'NO Low I 2nd'!A84</f>
        <v>4</v>
      </c>
      <c r="B135" s="4">
        <f>'NO Low I 2nd'!B84</f>
        <v>3468.447</v>
      </c>
      <c r="C135" s="4">
        <f>'NO Low I 2nd'!C84</f>
        <v>1635.36</v>
      </c>
      <c r="D135" s="4">
        <f>'NO Low I 2nd'!D84</f>
        <v>5673.834</v>
      </c>
      <c r="E135" s="4">
        <f>'NO Low I 2nd'!E84</f>
        <v>3500.257</v>
      </c>
      <c r="F135" s="4">
        <f>'NO Low I 2nd'!F84</f>
        <v>1417.232</v>
      </c>
      <c r="G135" s="4">
        <f>'NO Low I 2nd'!G84</f>
        <v>5804.268</v>
      </c>
      <c r="H135" s="4">
        <f>'NO Low I 2nd'!H84</f>
        <v>0.47149635</v>
      </c>
      <c r="I135" s="4">
        <f>'NO Low I 2nd'!I84</f>
        <v>1.635842685</v>
      </c>
      <c r="J135" s="4">
        <f>'NO Low I 2nd'!J84</f>
        <v>0.4048861628</v>
      </c>
      <c r="K135" s="4">
        <f>'NO Low I 2nd'!K84</f>
        <v>1.657557839</v>
      </c>
      <c r="L135" s="4">
        <f>'NO Low I 2nd'!L84</f>
        <v>164.5158401</v>
      </c>
      <c r="M135" s="4">
        <f>'NO Low I 2nd'!M84</f>
        <v>13.27459773</v>
      </c>
      <c r="N135" s="4">
        <f t="shared" si="1"/>
        <v>0.004734270616</v>
      </c>
    </row>
    <row r="136" ht="12.75" customHeight="1">
      <c r="A136" s="4">
        <f>'NO Low I 2nd'!A85</f>
        <v>5</v>
      </c>
      <c r="B136" s="4">
        <f>'NO Low I 2nd'!B85</f>
        <v>3463.964</v>
      </c>
      <c r="C136" s="4">
        <f>'NO Low I 2nd'!C85</f>
        <v>1633.177</v>
      </c>
      <c r="D136" s="4">
        <f>'NO Low I 2nd'!D85</f>
        <v>5670.835</v>
      </c>
      <c r="E136" s="4">
        <f>'NO Low I 2nd'!E85</f>
        <v>3495.732</v>
      </c>
      <c r="F136" s="4">
        <f>'NO Low I 2nd'!F85</f>
        <v>1415.366</v>
      </c>
      <c r="G136" s="4">
        <f>'NO Low I 2nd'!G85</f>
        <v>5801.112</v>
      </c>
      <c r="H136" s="4">
        <f>'NO Low I 2nd'!H85</f>
        <v>0.4714764</v>
      </c>
      <c r="I136" s="4">
        <f>'NO Low I 2nd'!I85</f>
        <v>1.637094234</v>
      </c>
      <c r="J136" s="4">
        <f>'NO Low I 2nd'!J85</f>
        <v>0.4048888553</v>
      </c>
      <c r="K136" s="4">
        <f>'NO Low I 2nd'!K85</f>
        <v>1.658862359</v>
      </c>
      <c r="L136" s="4">
        <f>'NO Low I 2nd'!L85</f>
        <v>164.4588232</v>
      </c>
      <c r="M136" s="4">
        <f>'NO Low I 2nd'!M85</f>
        <v>13.29680615</v>
      </c>
      <c r="N136" s="4">
        <f t="shared" si="1"/>
        <v>0.004734038817</v>
      </c>
    </row>
    <row r="137" ht="12.75" customHeight="1">
      <c r="A137" s="4">
        <f>'NO Low I 2nd'!A86</f>
        <v>6</v>
      </c>
      <c r="B137" s="4">
        <f>'NO Low I 2nd'!B86</f>
        <v>3459.405</v>
      </c>
      <c r="C137" s="4">
        <f>'NO Low I 2nd'!C86</f>
        <v>1631.077</v>
      </c>
      <c r="D137" s="4">
        <f>'NO Low I 2nd'!D86</f>
        <v>5666.995</v>
      </c>
      <c r="E137" s="4">
        <f>'NO Low I 2nd'!E86</f>
        <v>3491.156</v>
      </c>
      <c r="F137" s="4">
        <f>'NO Low I 2nd'!F86</f>
        <v>1413.579</v>
      </c>
      <c r="G137" s="4">
        <f>'NO Low I 2nd'!G86</f>
        <v>5796.576</v>
      </c>
      <c r="H137" s="4">
        <f>'NO Low I 2nd'!H86</f>
        <v>0.471490681</v>
      </c>
      <c r="I137" s="4">
        <f>'NO Low I 2nd'!I86</f>
        <v>1.63814165</v>
      </c>
      <c r="J137" s="4">
        <f>'NO Low I 2nd'!J86</f>
        <v>0.4048934294</v>
      </c>
      <c r="K137" s="4">
        <f>'NO Low I 2nd'!K86</f>
        <v>1.659922129</v>
      </c>
      <c r="L137" s="4">
        <f>'NO Low I 2nd'!L86</f>
        <v>164.4809394</v>
      </c>
      <c r="M137" s="4">
        <f>'NO Low I 2nd'!M86</f>
        <v>13.29584593</v>
      </c>
      <c r="N137" s="4">
        <f t="shared" si="1"/>
        <v>0.004734128729</v>
      </c>
    </row>
    <row r="138" ht="12.75" customHeight="1">
      <c r="A138" s="4">
        <f>'NO Low I 2nd'!A87</f>
        <v>7</v>
      </c>
      <c r="B138" s="4">
        <f>'NO Low I 2nd'!B87</f>
        <v>3454.857</v>
      </c>
      <c r="C138" s="4">
        <f>'NO Low I 2nd'!C87</f>
        <v>1628.852</v>
      </c>
      <c r="D138" s="4">
        <f>'NO Low I 2nd'!D87</f>
        <v>5662.553</v>
      </c>
      <c r="E138" s="4">
        <f>'NO Low I 2nd'!E87</f>
        <v>3486.685</v>
      </c>
      <c r="F138" s="4">
        <f>'NO Low I 2nd'!F87</f>
        <v>1411.648</v>
      </c>
      <c r="G138" s="4">
        <f>'NO Low I 2nd'!G87</f>
        <v>5791.946</v>
      </c>
      <c r="H138" s="4">
        <f>'NO Low I 2nd'!H87</f>
        <v>0.471467231</v>
      </c>
      <c r="I138" s="4">
        <f>'NO Low I 2nd'!I87</f>
        <v>1.639012112</v>
      </c>
      <c r="J138" s="4">
        <f>'NO Low I 2nd'!J87</f>
        <v>0.4048855402</v>
      </c>
      <c r="K138" s="4">
        <f>'NO Low I 2nd'!K87</f>
        <v>1.660760655</v>
      </c>
      <c r="L138" s="4">
        <f>'NO Low I 2nd'!L87</f>
        <v>164.4457117</v>
      </c>
      <c r="M138" s="4">
        <f>'NO Low I 2nd'!M87</f>
        <v>13.26929987</v>
      </c>
      <c r="N138" s="4">
        <f t="shared" si="1"/>
        <v>0.004733985513</v>
      </c>
    </row>
    <row r="139" ht="12.75" customHeight="1">
      <c r="A139" s="4">
        <f>'NO Low I 2nd'!A88</f>
        <v>8</v>
      </c>
      <c r="B139" s="4">
        <f>'NO Low I 2nd'!B88</f>
        <v>3450.466</v>
      </c>
      <c r="C139" s="4">
        <f>'NO Low I 2nd'!C88</f>
        <v>1626.759</v>
      </c>
      <c r="D139" s="4">
        <f>'NO Low I 2nd'!D88</f>
        <v>5657.565</v>
      </c>
      <c r="E139" s="4">
        <f>'NO Low I 2nd'!E88</f>
        <v>3482.159</v>
      </c>
      <c r="F139" s="4">
        <f>'NO Low I 2nd'!F88</f>
        <v>1409.814</v>
      </c>
      <c r="G139" s="4">
        <f>'NO Low I 2nd'!G88</f>
        <v>5786.876</v>
      </c>
      <c r="H139" s="4">
        <f>'NO Low I 2nd'!H88</f>
        <v>0.471460597</v>
      </c>
      <c r="I139" s="4">
        <f>'NO Low I 2nd'!I88</f>
        <v>1.639652739</v>
      </c>
      <c r="J139" s="4">
        <f>'NO Low I 2nd'!J88</f>
        <v>0.4048680095</v>
      </c>
      <c r="K139" s="4">
        <f>'NO Low I 2nd'!K88</f>
        <v>1.661512812</v>
      </c>
      <c r="L139" s="4">
        <f>'NO Low I 2nd'!L88</f>
        <v>164.4797463</v>
      </c>
      <c r="M139" s="4">
        <f>'NO Low I 2nd'!M88</f>
        <v>13.33213584</v>
      </c>
      <c r="N139" s="4">
        <f t="shared" si="1"/>
        <v>0.004734123879</v>
      </c>
    </row>
    <row r="140" ht="12.75" customHeight="1">
      <c r="A140" s="4">
        <f>'NO Low I 2nd'!A89</f>
        <v>9</v>
      </c>
      <c r="B140" s="4">
        <f>'NO Low I 2nd'!B89</f>
        <v>3446.07</v>
      </c>
      <c r="C140" s="4">
        <f>'NO Low I 2nd'!C89</f>
        <v>1624.659</v>
      </c>
      <c r="D140" s="4">
        <f>'NO Low I 2nd'!D89</f>
        <v>5652.64</v>
      </c>
      <c r="E140" s="4">
        <f>'NO Low I 2nd'!E89</f>
        <v>3477.759</v>
      </c>
      <c r="F140" s="4">
        <f>'NO Low I 2nd'!F89</f>
        <v>1408.006</v>
      </c>
      <c r="G140" s="4">
        <f>'NO Low I 2nd'!G89</f>
        <v>5781.656</v>
      </c>
      <c r="H140" s="4">
        <f>'NO Low I 2nd'!H89</f>
        <v>0.471452695</v>
      </c>
      <c r="I140" s="4">
        <f>'NO Low I 2nd'!I89</f>
        <v>1.640314992</v>
      </c>
      <c r="J140" s="4">
        <f>'NO Low I 2nd'!J89</f>
        <v>0.4048639629</v>
      </c>
      <c r="K140" s="4">
        <f>'NO Low I 2nd'!K89</f>
        <v>1.662165175</v>
      </c>
      <c r="L140" s="4">
        <f>'NO Low I 2nd'!L89</f>
        <v>164.4718675</v>
      </c>
      <c r="M140" s="4">
        <f>'NO Low I 2nd'!M89</f>
        <v>13.3207241</v>
      </c>
      <c r="N140" s="4">
        <f t="shared" si="1"/>
        <v>0.004734091848</v>
      </c>
    </row>
    <row r="141" ht="12.75" customHeight="1">
      <c r="A141" s="4">
        <f>'NO Low I 2nd'!A90</f>
        <v>10</v>
      </c>
      <c r="B141" s="4">
        <f>'NO Low I 2nd'!B90</f>
        <v>3441.895</v>
      </c>
      <c r="C141" s="4">
        <f>'NO Low I 2nd'!C90</f>
        <v>1622.659</v>
      </c>
      <c r="D141" s="4">
        <f>'NO Low I 2nd'!D90</f>
        <v>5647.721</v>
      </c>
      <c r="E141" s="4">
        <f>'NO Low I 2nd'!E90</f>
        <v>3473.513</v>
      </c>
      <c r="F141" s="4">
        <f>'NO Low I 2nd'!F90</f>
        <v>1406.229</v>
      </c>
      <c r="G141" s="4">
        <f>'NO Low I 2nd'!G90</f>
        <v>5776.454</v>
      </c>
      <c r="H141" s="4">
        <f>'NO Low I 2nd'!H90</f>
        <v>0.471443577</v>
      </c>
      <c r="I141" s="4">
        <f>'NO Low I 2nd'!I90</f>
        <v>1.640875466</v>
      </c>
      <c r="J141" s="4">
        <f>'NO Low I 2nd'!J90</f>
        <v>0.4048517976</v>
      </c>
      <c r="K141" s="4">
        <f>'NO Low I 2nd'!K90</f>
        <v>1.662733257</v>
      </c>
      <c r="L141" s="4">
        <f>'NO Low I 2nd'!L90</f>
        <v>164.4843368</v>
      </c>
      <c r="M141" s="4">
        <f>'NO Low I 2nd'!M90</f>
        <v>13.3208106</v>
      </c>
      <c r="N141" s="4">
        <f t="shared" si="1"/>
        <v>0.004734142542</v>
      </c>
    </row>
    <row r="142" ht="12.75" customHeight="1">
      <c r="A142" s="4">
        <f>'NO High I 1st'!A3</f>
        <v>1</v>
      </c>
      <c r="B142" s="4">
        <f>'NO High I 1st'!B3</f>
        <v>3948.859</v>
      </c>
      <c r="C142" s="4">
        <f>'NO High I 1st'!C3</f>
        <v>1864.06</v>
      </c>
      <c r="D142" s="4">
        <f>'NO High I 1st'!D3</f>
        <v>6433.897</v>
      </c>
      <c r="E142" s="4">
        <f>'NO High I 1st'!E3</f>
        <v>3969.936</v>
      </c>
      <c r="F142" s="4">
        <f>'NO High I 1st'!F3</f>
        <v>1608.977</v>
      </c>
      <c r="G142" s="4">
        <f>'NO High I 1st'!G3</f>
        <v>6564.989</v>
      </c>
      <c r="H142" s="4">
        <f>'NO High I 1st'!H3</f>
        <v>0.472050108</v>
      </c>
      <c r="I142" s="4">
        <f>'NO High I 1st'!I3</f>
        <v>1.62930508</v>
      </c>
      <c r="J142" s="4">
        <f>'NO High I 1st'!J3</f>
        <v>0.4051977009</v>
      </c>
      <c r="K142" s="4">
        <f>'NO High I 1st'!K3</f>
        <v>1.651214262</v>
      </c>
      <c r="L142" s="4">
        <f>'NO High I 1st'!L3</f>
        <v>164.9871332</v>
      </c>
      <c r="M142" s="4">
        <f>'NO High I 1st'!M3</f>
        <v>13.44694901</v>
      </c>
      <c r="N142" s="4">
        <f t="shared" si="1"/>
        <v>0.004736186631</v>
      </c>
    </row>
    <row r="143" ht="12.75" customHeight="1">
      <c r="A143" s="4">
        <f>'NO High I 1st'!A4</f>
        <v>2</v>
      </c>
      <c r="B143" s="4">
        <f>'NO High I 1st'!B4</f>
        <v>3943.388</v>
      </c>
      <c r="C143" s="4">
        <f>'NO High I 1st'!C4</f>
        <v>1861.658</v>
      </c>
      <c r="D143" s="4">
        <f>'NO High I 1st'!D4</f>
        <v>6440.321</v>
      </c>
      <c r="E143" s="4">
        <f>'NO High I 1st'!E4</f>
        <v>3964.361</v>
      </c>
      <c r="F143" s="4">
        <f>'NO High I 1st'!F4</f>
        <v>1606.831</v>
      </c>
      <c r="G143" s="4">
        <f>'NO High I 1st'!G4</f>
        <v>6568.402</v>
      </c>
      <c r="H143" s="4">
        <f>'NO High I 1st'!H4</f>
        <v>0.472096105</v>
      </c>
      <c r="I143" s="4">
        <f>'NO High I 1st'!I4</f>
        <v>1.633194831</v>
      </c>
      <c r="J143" s="4">
        <f>'NO High I 1st'!J4</f>
        <v>0.405304727</v>
      </c>
      <c r="K143" s="4">
        <f>'NO High I 1st'!K4</f>
        <v>1.655269507</v>
      </c>
      <c r="L143" s="4">
        <f>'NO High I 1st'!L4</f>
        <v>164.7929903</v>
      </c>
      <c r="M143" s="4">
        <f>'NO High I 1st'!M4</f>
        <v>13.51625379</v>
      </c>
      <c r="N143" s="4">
        <f t="shared" si="1"/>
        <v>0.004735397354</v>
      </c>
    </row>
    <row r="144" ht="12.75" customHeight="1">
      <c r="A144" s="4">
        <f>'NO High I 1st'!A5</f>
        <v>3</v>
      </c>
      <c r="B144" s="4">
        <f>'NO High I 1st'!B5</f>
        <v>3937.746</v>
      </c>
      <c r="C144" s="4">
        <f>'NO High I 1st'!C5</f>
        <v>1859.093</v>
      </c>
      <c r="D144" s="4">
        <f>'NO High I 1st'!D5</f>
        <v>6441.89</v>
      </c>
      <c r="E144" s="4">
        <f>'NO High I 1st'!E5</f>
        <v>3958.522</v>
      </c>
      <c r="F144" s="4">
        <f>'NO High I 1st'!F5</f>
        <v>1604.539</v>
      </c>
      <c r="G144" s="4">
        <f>'NO High I 1st'!G5</f>
        <v>6567.556</v>
      </c>
      <c r="H144" s="4">
        <f>'NO High I 1st'!H5</f>
        <v>0.472121034</v>
      </c>
      <c r="I144" s="4">
        <f>'NO High I 1st'!I5</f>
        <v>1.63593342</v>
      </c>
      <c r="J144" s="4">
        <f>'NO High I 1st'!J5</f>
        <v>0.4053284713</v>
      </c>
      <c r="K144" s="4">
        <f>'NO High I 1st'!K5</f>
        <v>1.657977849</v>
      </c>
      <c r="L144" s="4">
        <f>'NO High I 1st'!L5</f>
        <v>164.7862595</v>
      </c>
      <c r="M144" s="4">
        <f>'NO High I 1st'!M5</f>
        <v>13.47513801</v>
      </c>
      <c r="N144" s="4">
        <f t="shared" si="1"/>
        <v>0.00473536999</v>
      </c>
    </row>
    <row r="145" ht="12.75" customHeight="1">
      <c r="A145" s="4">
        <f>'NO High I 1st'!A6</f>
        <v>4</v>
      </c>
      <c r="B145" s="4">
        <f>'NO High I 1st'!B6</f>
        <v>3931.823</v>
      </c>
      <c r="C145" s="4">
        <f>'NO High I 1st'!C6</f>
        <v>1856.355</v>
      </c>
      <c r="D145" s="4">
        <f>'NO High I 1st'!D6</f>
        <v>6439.292</v>
      </c>
      <c r="E145" s="4">
        <f>'NO High I 1st'!E6</f>
        <v>3952.712</v>
      </c>
      <c r="F145" s="4">
        <f>'NO High I 1st'!F6</f>
        <v>1602.201</v>
      </c>
      <c r="G145" s="4">
        <f>'NO High I 1st'!G6</f>
        <v>6564.312</v>
      </c>
      <c r="H145" s="4">
        <f>'NO High I 1st'!H6</f>
        <v>0.472135913</v>
      </c>
      <c r="I145" s="4">
        <f>'NO High I 1st'!I6</f>
        <v>1.637737121</v>
      </c>
      <c r="J145" s="4">
        <f>'NO High I 1st'!J6</f>
        <v>0.4053400535</v>
      </c>
      <c r="K145" s="4">
        <f>'NO High I 1st'!K6</f>
        <v>1.659901945</v>
      </c>
      <c r="L145" s="4">
        <f>'NO High I 1st'!L6</f>
        <v>164.7896845</v>
      </c>
      <c r="M145" s="4">
        <f>'NO High I 1st'!M6</f>
        <v>13.5338103</v>
      </c>
      <c r="N145" s="4">
        <f t="shared" si="1"/>
        <v>0.004735383915</v>
      </c>
    </row>
    <row r="146" ht="12.75" customHeight="1">
      <c r="A146" s="4">
        <f>'NO High I 1st'!A7</f>
        <v>5</v>
      </c>
      <c r="B146" s="4">
        <f>'NO High I 1st'!B7</f>
        <v>3926.155</v>
      </c>
      <c r="C146" s="4">
        <f>'NO High I 1st'!C7</f>
        <v>1853.599</v>
      </c>
      <c r="D146" s="4">
        <f>'NO High I 1st'!D7</f>
        <v>6435.836</v>
      </c>
      <c r="E146" s="4">
        <f>'NO High I 1st'!E7</f>
        <v>3947.002</v>
      </c>
      <c r="F146" s="4">
        <f>'NO High I 1st'!F7</f>
        <v>1599.765</v>
      </c>
      <c r="G146" s="4">
        <f>'NO High I 1st'!G7</f>
        <v>6560.56</v>
      </c>
      <c r="H146" s="4">
        <f>'NO High I 1st'!H7</f>
        <v>0.472115489</v>
      </c>
      <c r="I146" s="4">
        <f>'NO High I 1st'!I7</f>
        <v>1.639221009</v>
      </c>
      <c r="J146" s="4">
        <f>'NO High I 1st'!J7</f>
        <v>0.4053268146</v>
      </c>
      <c r="K146" s="4">
        <f>'NO High I 1st'!K7</f>
        <v>1.661436875</v>
      </c>
      <c r="L146" s="4">
        <f>'NO High I 1st'!L7</f>
        <v>164.7773401</v>
      </c>
      <c r="M146" s="4">
        <f>'NO High I 1st'!M7</f>
        <v>13.55269749</v>
      </c>
      <c r="N146" s="4">
        <f t="shared" si="1"/>
        <v>0.004735333729</v>
      </c>
    </row>
    <row r="147" ht="12.75" customHeight="1">
      <c r="A147" s="4">
        <f>'NO High I 1st'!A8</f>
        <v>6</v>
      </c>
      <c r="B147" s="4">
        <f>'NO High I 1st'!B8</f>
        <v>3920.525</v>
      </c>
      <c r="C147" s="4">
        <f>'NO High I 1st'!C8</f>
        <v>1850.917</v>
      </c>
      <c r="D147" s="4">
        <f>'NO High I 1st'!D8</f>
        <v>6431.538</v>
      </c>
      <c r="E147" s="4">
        <f>'NO High I 1st'!E8</f>
        <v>3941.544</v>
      </c>
      <c r="F147" s="4">
        <f>'NO High I 1st'!F8</f>
        <v>1597.587</v>
      </c>
      <c r="G147" s="4">
        <f>'NO High I 1st'!G8</f>
        <v>6555.321</v>
      </c>
      <c r="H147" s="4">
        <f>'NO High I 1st'!H8</f>
        <v>0.472109425</v>
      </c>
      <c r="I147" s="4">
        <f>'NO High I 1st'!I8</f>
        <v>1.64047855</v>
      </c>
      <c r="J147" s="4">
        <f>'NO High I 1st'!J8</f>
        <v>0.4053157608</v>
      </c>
      <c r="K147" s="4">
        <f>'NO High I 1st'!K8</f>
        <v>1.662649068</v>
      </c>
      <c r="L147" s="4">
        <f>'NO High I 1st'!L8</f>
        <v>164.7941448</v>
      </c>
      <c r="M147" s="4">
        <f>'NO High I 1st'!M8</f>
        <v>13.51466491</v>
      </c>
      <c r="N147" s="4">
        <f t="shared" si="1"/>
        <v>0.004735402048</v>
      </c>
    </row>
    <row r="148" ht="12.75" customHeight="1">
      <c r="A148" s="4">
        <f>'NO High I 1st'!A9</f>
        <v>7</v>
      </c>
      <c r="B148" s="4">
        <f>'NO High I 1st'!B9</f>
        <v>3914.987</v>
      </c>
      <c r="C148" s="4">
        <f>'NO High I 1st'!C9</f>
        <v>1848.347</v>
      </c>
      <c r="D148" s="4">
        <f>'NO High I 1st'!D9</f>
        <v>6426.33</v>
      </c>
      <c r="E148" s="4">
        <f>'NO High I 1st'!E9</f>
        <v>3935.893</v>
      </c>
      <c r="F148" s="4">
        <f>'NO High I 1st'!F9</f>
        <v>1595.337</v>
      </c>
      <c r="G148" s="4">
        <f>'NO High I 1st'!G9</f>
        <v>6549.856</v>
      </c>
      <c r="H148" s="4">
        <f>'NO High I 1st'!H9</f>
        <v>0.472120765</v>
      </c>
      <c r="I148" s="4">
        <f>'NO High I 1st'!I9</f>
        <v>1.641468964</v>
      </c>
      <c r="J148" s="4">
        <f>'NO High I 1st'!J9</f>
        <v>0.4053252383</v>
      </c>
      <c r="K148" s="4">
        <f>'NO High I 1st'!K9</f>
        <v>1.66363499</v>
      </c>
      <c r="L148" s="4">
        <f>'NO High I 1st'!L9</f>
        <v>164.7948867</v>
      </c>
      <c r="M148" s="4">
        <f>'NO High I 1st'!M9</f>
        <v>13.50377397</v>
      </c>
      <c r="N148" s="4">
        <f t="shared" si="1"/>
        <v>0.004735405064</v>
      </c>
    </row>
    <row r="149" ht="12.75" customHeight="1">
      <c r="A149" s="4">
        <f>'NO High I 1st'!A10</f>
        <v>8</v>
      </c>
      <c r="B149" s="4">
        <f>'NO High I 1st'!B10</f>
        <v>3909.282</v>
      </c>
      <c r="C149" s="4">
        <f>'NO High I 1st'!C10</f>
        <v>1845.601</v>
      </c>
      <c r="D149" s="4">
        <f>'NO High I 1st'!D10</f>
        <v>6420.364</v>
      </c>
      <c r="E149" s="4">
        <f>'NO High I 1st'!E10</f>
        <v>3930.192</v>
      </c>
      <c r="F149" s="4">
        <f>'NO High I 1st'!F10</f>
        <v>1592.924</v>
      </c>
      <c r="G149" s="4">
        <f>'NO High I 1st'!G10</f>
        <v>6543.413</v>
      </c>
      <c r="H149" s="4">
        <f>'NO High I 1st'!H10</f>
        <v>0.472107396</v>
      </c>
      <c r="I149" s="4">
        <f>'NO High I 1st'!I10</f>
        <v>1.642338444</v>
      </c>
      <c r="J149" s="4">
        <f>'NO High I 1st'!J10</f>
        <v>0.4053173753</v>
      </c>
      <c r="K149" s="4">
        <f>'NO High I 1st'!K10</f>
        <v>1.664521958</v>
      </c>
      <c r="L149" s="4">
        <f>'NO High I 1st'!L10</f>
        <v>164.7844993</v>
      </c>
      <c r="M149" s="4">
        <f>'NO High I 1st'!M10</f>
        <v>13.50727332</v>
      </c>
      <c r="N149" s="4">
        <f t="shared" si="1"/>
        <v>0.004735362834</v>
      </c>
    </row>
    <row r="150" ht="12.75" customHeight="1">
      <c r="A150" s="4">
        <f>'NO High I 1st'!A11</f>
        <v>9</v>
      </c>
      <c r="B150" s="4">
        <f>'NO High I 1st'!B11</f>
        <v>3903.464</v>
      </c>
      <c r="C150" s="4">
        <f>'NO High I 1st'!C11</f>
        <v>1842.82</v>
      </c>
      <c r="D150" s="4">
        <f>'NO High I 1st'!D11</f>
        <v>6414.146</v>
      </c>
      <c r="E150" s="4">
        <f>'NO High I 1st'!E11</f>
        <v>3924.336</v>
      </c>
      <c r="F150" s="4">
        <f>'NO High I 1st'!F11</f>
        <v>1590.571</v>
      </c>
      <c r="G150" s="4">
        <f>'NO High I 1st'!G11</f>
        <v>6536.843</v>
      </c>
      <c r="H150" s="4">
        <f>'NO High I 1st'!H11</f>
        <v>0.472098576</v>
      </c>
      <c r="I150" s="4">
        <f>'NO High I 1st'!I11</f>
        <v>1.64319334</v>
      </c>
      <c r="J150" s="4">
        <f>'NO High I 1st'!J11</f>
        <v>0.405306979</v>
      </c>
      <c r="K150" s="4">
        <f>'NO High I 1st'!K11</f>
        <v>1.665314373</v>
      </c>
      <c r="L150" s="4">
        <f>'NO High I 1st'!L11</f>
        <v>164.7926151</v>
      </c>
      <c r="M150" s="4">
        <f>'NO High I 1st'!M11</f>
        <v>13.46222175</v>
      </c>
      <c r="N150" s="4">
        <f t="shared" si="1"/>
        <v>0.004735395829</v>
      </c>
    </row>
    <row r="151" ht="12.75" customHeight="1">
      <c r="A151" s="4">
        <f>'NO High I 1st'!A12</f>
        <v>10</v>
      </c>
      <c r="B151" s="4">
        <f>'NO High I 1st'!B12</f>
        <v>3897.558</v>
      </c>
      <c r="C151" s="4">
        <f>'NO High I 1st'!C12</f>
        <v>1840.017</v>
      </c>
      <c r="D151" s="4">
        <f>'NO High I 1st'!D12</f>
        <v>6406.975</v>
      </c>
      <c r="E151" s="4">
        <f>'NO High I 1st'!E12</f>
        <v>3918.572</v>
      </c>
      <c r="F151" s="4">
        <f>'NO High I 1st'!F12</f>
        <v>1588.226</v>
      </c>
      <c r="G151" s="4">
        <f>'NO High I 1st'!G12</f>
        <v>6529.748</v>
      </c>
      <c r="H151" s="4">
        <f>'NO High I 1st'!H12</f>
        <v>0.472094862</v>
      </c>
      <c r="I151" s="4">
        <f>'NO High I 1st'!I12</f>
        <v>1.643843553</v>
      </c>
      <c r="J151" s="4">
        <f>'NO High I 1st'!J12</f>
        <v>0.4053084638</v>
      </c>
      <c r="K151" s="4">
        <f>'NO High I 1st'!K12</f>
        <v>1.666039286</v>
      </c>
      <c r="L151" s="4">
        <f>'NO High I 1st'!L12</f>
        <v>164.7791845</v>
      </c>
      <c r="M151" s="4">
        <f>'NO High I 1st'!M12</f>
        <v>13.50233896</v>
      </c>
      <c r="N151" s="4">
        <f t="shared" si="1"/>
        <v>0.004735341228</v>
      </c>
    </row>
    <row r="152" ht="12.75" customHeight="1">
      <c r="A152" s="4">
        <f>'NO High I 1st'!A16</f>
        <v>1</v>
      </c>
      <c r="B152" s="4">
        <f>'NO High I 1st'!B16</f>
        <v>4448.897</v>
      </c>
      <c r="C152" s="4">
        <f>'NO High I 1st'!C16</f>
        <v>2102.857</v>
      </c>
      <c r="D152" s="4">
        <f>'NO High I 1st'!D16</f>
        <v>7222.875</v>
      </c>
      <c r="E152" s="4">
        <f>'NO High I 1st'!E16</f>
        <v>4469.948</v>
      </c>
      <c r="F152" s="4">
        <f>'NO High I 1st'!F16</f>
        <v>1813.708</v>
      </c>
      <c r="G152" s="4">
        <f>'NO High I 1st'!G16</f>
        <v>7387.245</v>
      </c>
      <c r="H152" s="4">
        <f>'NO High I 1st'!H16</f>
        <v>0.47266931</v>
      </c>
      <c r="I152" s="4">
        <f>'NO High I 1st'!I16</f>
        <v>1.623520494</v>
      </c>
      <c r="J152" s="4">
        <f>'NO High I 1st'!J16</f>
        <v>0.4056514985</v>
      </c>
      <c r="K152" s="4">
        <f>'NO High I 1st'!K16</f>
        <v>1.645501395</v>
      </c>
      <c r="L152" s="4">
        <f>'NO High I 1st'!L16</f>
        <v>165.210314</v>
      </c>
      <c r="M152" s="4">
        <f>'NO High I 1st'!M16</f>
        <v>13.53903508</v>
      </c>
      <c r="N152" s="4">
        <f t="shared" si="1"/>
        <v>0.004737093959</v>
      </c>
    </row>
    <row r="153" ht="12.75" customHeight="1">
      <c r="A153" s="4">
        <f>'NO High I 1st'!A17</f>
        <v>2</v>
      </c>
      <c r="B153" s="4">
        <f>'NO High I 1st'!B17</f>
        <v>4439.535</v>
      </c>
      <c r="C153" s="4">
        <f>'NO High I 1st'!C17</f>
        <v>2098.779</v>
      </c>
      <c r="D153" s="4">
        <f>'NO High I 1st'!D17</f>
        <v>7257.767</v>
      </c>
      <c r="E153" s="4">
        <f>'NO High I 1st'!E17</f>
        <v>4461.595</v>
      </c>
      <c r="F153" s="4">
        <f>'NO High I 1st'!F17</f>
        <v>1810.488</v>
      </c>
      <c r="G153" s="4">
        <f>'NO High I 1st'!G17</f>
        <v>7412.576</v>
      </c>
      <c r="H153" s="4">
        <f>'NO High I 1st'!H17</f>
        <v>0.472747355</v>
      </c>
      <c r="I153" s="4">
        <f>'NO High I 1st'!I17</f>
        <v>1.634803199</v>
      </c>
      <c r="J153" s="4">
        <f>'NO High I 1st'!J17</f>
        <v>0.4057749214</v>
      </c>
      <c r="K153" s="4">
        <f>'NO High I 1st'!K17</f>
        <v>1.657032568</v>
      </c>
      <c r="L153" s="4">
        <f>'NO High I 1st'!L17</f>
        <v>165.0482327</v>
      </c>
      <c r="M153" s="4">
        <f>'NO High I 1st'!M17</f>
        <v>13.59758114</v>
      </c>
      <c r="N153" s="4">
        <f t="shared" si="1"/>
        <v>0.004736435027</v>
      </c>
    </row>
    <row r="154" ht="12.75" customHeight="1">
      <c r="A154" s="4">
        <f>'NO High I 1st'!A18</f>
        <v>3</v>
      </c>
      <c r="B154" s="4">
        <f>'NO High I 1st'!B18</f>
        <v>4431.735</v>
      </c>
      <c r="C154" s="4">
        <f>'NO High I 1st'!C18</f>
        <v>2095.238</v>
      </c>
      <c r="D154" s="4">
        <f>'NO High I 1st'!D18</f>
        <v>7277.041</v>
      </c>
      <c r="E154" s="4">
        <f>'NO High I 1st'!E18</f>
        <v>4454.016</v>
      </c>
      <c r="F154" s="4">
        <f>'NO High I 1st'!F18</f>
        <v>1807.577</v>
      </c>
      <c r="G154" s="4">
        <f>'NO High I 1st'!G18</f>
        <v>7426.459</v>
      </c>
      <c r="H154" s="4">
        <f>'NO High I 1st'!H18</f>
        <v>0.472780412</v>
      </c>
      <c r="I154" s="4">
        <f>'NO High I 1st'!I18</f>
        <v>1.642029784</v>
      </c>
      <c r="J154" s="4">
        <f>'NO High I 1st'!J18</f>
        <v>0.4058123599</v>
      </c>
      <c r="K154" s="4">
        <f>'NO High I 1st'!K18</f>
        <v>1.664390419</v>
      </c>
      <c r="L154" s="4">
        <f>'NO High I 1st'!L18</f>
        <v>165.022209</v>
      </c>
      <c r="M154" s="4">
        <f>'NO High I 1st'!M18</f>
        <v>13.6176791</v>
      </c>
      <c r="N154" s="4">
        <f t="shared" si="1"/>
        <v>0.004736329229</v>
      </c>
    </row>
    <row r="155" ht="12.75" customHeight="1">
      <c r="A155" s="4">
        <f>'NO High I 1st'!A19</f>
        <v>4</v>
      </c>
      <c r="B155" s="4">
        <f>'NO High I 1st'!B19</f>
        <v>4424.234</v>
      </c>
      <c r="C155" s="4">
        <f>'NO High I 1st'!C19</f>
        <v>2091.824</v>
      </c>
      <c r="D155" s="4">
        <f>'NO High I 1st'!D19</f>
        <v>7287.511</v>
      </c>
      <c r="E155" s="4">
        <f>'NO High I 1st'!E19</f>
        <v>4446.525</v>
      </c>
      <c r="F155" s="4">
        <f>'NO High I 1st'!F19</f>
        <v>1804.567</v>
      </c>
      <c r="G155" s="4">
        <f>'NO High I 1st'!G19</f>
        <v>7433.674</v>
      </c>
      <c r="H155" s="4">
        <f>'NO High I 1st'!H19</f>
        <v>0.472810491</v>
      </c>
      <c r="I155" s="4">
        <f>'NO High I 1st'!I19</f>
        <v>1.647180185</v>
      </c>
      <c r="J155" s="4">
        <f>'NO High I 1st'!J19</f>
        <v>0.40583421</v>
      </c>
      <c r="K155" s="4">
        <f>'NO High I 1st'!K19</f>
        <v>1.669578242</v>
      </c>
      <c r="L155" s="4">
        <f>'NO High I 1st'!L19</f>
        <v>165.0336008</v>
      </c>
      <c r="M155" s="4">
        <f>'NO High I 1st'!M19</f>
        <v>13.59781858</v>
      </c>
      <c r="N155" s="4">
        <f t="shared" si="1"/>
        <v>0.004736375542</v>
      </c>
    </row>
    <row r="156" ht="12.75" customHeight="1">
      <c r="A156" s="4">
        <f>'NO High I 1st'!A20</f>
        <v>5</v>
      </c>
      <c r="B156" s="4">
        <f>'NO High I 1st'!B20</f>
        <v>4416.873</v>
      </c>
      <c r="C156" s="4">
        <f>'NO High I 1st'!C20</f>
        <v>2088.389</v>
      </c>
      <c r="D156" s="4">
        <f>'NO High I 1st'!D20</f>
        <v>7292.443</v>
      </c>
      <c r="E156" s="4">
        <f>'NO High I 1st'!E20</f>
        <v>4439.252</v>
      </c>
      <c r="F156" s="4">
        <f>'NO High I 1st'!F20</f>
        <v>1801.622</v>
      </c>
      <c r="G156" s="4">
        <f>'NO High I 1st'!G20</f>
        <v>7436.447</v>
      </c>
      <c r="H156" s="4">
        <f>'NO High I 1st'!H20</f>
        <v>0.472820606</v>
      </c>
      <c r="I156" s="4">
        <f>'NO High I 1st'!I20</f>
        <v>1.651041894</v>
      </c>
      <c r="J156" s="4">
        <f>'NO High I 1st'!J20</f>
        <v>0.405838342</v>
      </c>
      <c r="K156" s="4">
        <f>'NO High I 1st'!K20</f>
        <v>1.673475852</v>
      </c>
      <c r="L156" s="4">
        <f>'NO High I 1st'!L20</f>
        <v>165.0466627</v>
      </c>
      <c r="M156" s="4">
        <f>'NO High I 1st'!M20</f>
        <v>13.58775791</v>
      </c>
      <c r="N156" s="4">
        <f t="shared" si="1"/>
        <v>0.004736428644</v>
      </c>
    </row>
    <row r="157" ht="12.75" customHeight="1">
      <c r="A157" s="4">
        <f>'NO High I 1st'!A21</f>
        <v>6</v>
      </c>
      <c r="B157" s="4">
        <f>'NO High I 1st'!B21</f>
        <v>4409.528</v>
      </c>
      <c r="C157" s="4">
        <f>'NO High I 1st'!C21</f>
        <v>2084.895</v>
      </c>
      <c r="D157" s="4">
        <f>'NO High I 1st'!D21</f>
        <v>7293.881</v>
      </c>
      <c r="E157" s="4">
        <f>'NO High I 1st'!E21</f>
        <v>4431.831</v>
      </c>
      <c r="F157" s="4">
        <f>'NO High I 1st'!F21</f>
        <v>1798.659</v>
      </c>
      <c r="G157" s="4">
        <f>'NO High I 1st'!G21</f>
        <v>7436.267</v>
      </c>
      <c r="H157" s="4">
        <f>'NO High I 1st'!H21</f>
        <v>0.472815958</v>
      </c>
      <c r="I157" s="4">
        <f>'NO High I 1st'!I21</f>
        <v>1.654118399</v>
      </c>
      <c r="J157" s="4">
        <f>'NO High I 1st'!J21</f>
        <v>0.4058445898</v>
      </c>
      <c r="K157" s="4">
        <f>'NO High I 1st'!K21</f>
        <v>1.676539861</v>
      </c>
      <c r="L157" s="4">
        <f>'NO High I 1st'!L21</f>
        <v>165.0172749</v>
      </c>
      <c r="M157" s="4">
        <f>'NO High I 1st'!M21</f>
        <v>13.55493158</v>
      </c>
      <c r="N157" s="4">
        <f t="shared" si="1"/>
        <v>0.00473630917</v>
      </c>
    </row>
    <row r="158" ht="12.75" customHeight="1">
      <c r="A158" s="4">
        <f>'NO High I 1st'!A22</f>
        <v>7</v>
      </c>
      <c r="B158" s="4">
        <f>'NO High I 1st'!B22</f>
        <v>4402.028</v>
      </c>
      <c r="C158" s="4">
        <f>'NO High I 1st'!C22</f>
        <v>2081.372</v>
      </c>
      <c r="D158" s="4">
        <f>'NO High I 1st'!D22</f>
        <v>7292.199</v>
      </c>
      <c r="E158" s="4">
        <f>'NO High I 1st'!E22</f>
        <v>4424.423</v>
      </c>
      <c r="F158" s="4">
        <f>'NO High I 1st'!F22</f>
        <v>1795.628</v>
      </c>
      <c r="G158" s="4">
        <f>'NO High I 1st'!G22</f>
        <v>7433.807</v>
      </c>
      <c r="H158" s="4">
        <f>'NO High I 1st'!H22</f>
        <v>0.472821038</v>
      </c>
      <c r="I158" s="4">
        <f>'NO High I 1st'!I22</f>
        <v>1.656554348</v>
      </c>
      <c r="J158" s="4">
        <f>'NO High I 1st'!J22</f>
        <v>0.4058473232</v>
      </c>
      <c r="K158" s="4">
        <f>'NO High I 1st'!K22</f>
        <v>1.679048766</v>
      </c>
      <c r="L158" s="4">
        <f>'NO High I 1st'!L22</f>
        <v>165.0219454</v>
      </c>
      <c r="M158" s="4">
        <f>'NO High I 1st'!M22</f>
        <v>13.57903991</v>
      </c>
      <c r="N158" s="4">
        <f t="shared" si="1"/>
        <v>0.004736328157</v>
      </c>
    </row>
    <row r="159" ht="12.75" customHeight="1">
      <c r="A159" s="4">
        <f>'NO High I 1st'!A23</f>
        <v>8</v>
      </c>
      <c r="B159" s="4">
        <f>'NO High I 1st'!B23</f>
        <v>4394.608</v>
      </c>
      <c r="C159" s="4">
        <f>'NO High I 1st'!C23</f>
        <v>2077.743</v>
      </c>
      <c r="D159" s="4">
        <f>'NO High I 1st'!D23</f>
        <v>7289.363</v>
      </c>
      <c r="E159" s="4">
        <f>'NO High I 1st'!E23</f>
        <v>4417.192</v>
      </c>
      <c r="F159" s="4">
        <f>'NO High I 1st'!F23</f>
        <v>1792.569</v>
      </c>
      <c r="G159" s="4">
        <f>'NO High I 1st'!G23</f>
        <v>7430.194</v>
      </c>
      <c r="H159" s="4">
        <f>'NO High I 1st'!H23</f>
        <v>0.47279362</v>
      </c>
      <c r="I159" s="4">
        <f>'NO High I 1st'!I23</f>
        <v>1.658706287</v>
      </c>
      <c r="J159" s="4">
        <f>'NO High I 1st'!J23</f>
        <v>0.4058304844</v>
      </c>
      <c r="K159" s="4">
        <f>'NO High I 1st'!K23</f>
        <v>1.681141736</v>
      </c>
      <c r="L159" s="4">
        <f>'NO High I 1st'!L23</f>
        <v>165.0027245</v>
      </c>
      <c r="M159" s="4">
        <f>'NO High I 1st'!M23</f>
        <v>13.52587184</v>
      </c>
      <c r="N159" s="4">
        <f t="shared" si="1"/>
        <v>0.004736250016</v>
      </c>
    </row>
    <row r="160" ht="12.75" customHeight="1">
      <c r="A160" s="4">
        <f>'NO High I 1st'!A24</f>
        <v>9</v>
      </c>
      <c r="B160" s="4">
        <f>'NO High I 1st'!B24</f>
        <v>4387.518</v>
      </c>
      <c r="C160" s="4">
        <f>'NO High I 1st'!C24</f>
        <v>2074.357</v>
      </c>
      <c r="D160" s="4">
        <f>'NO High I 1st'!D24</f>
        <v>7285.604</v>
      </c>
      <c r="E160" s="4">
        <f>'NO High I 1st'!E24</f>
        <v>4410.223</v>
      </c>
      <c r="F160" s="4">
        <f>'NO High I 1st'!F24</f>
        <v>1789.772</v>
      </c>
      <c r="G160" s="4">
        <f>'NO High I 1st'!G24</f>
        <v>7425.342</v>
      </c>
      <c r="H160" s="4">
        <f>'NO High I 1st'!H24</f>
        <v>0.472786027</v>
      </c>
      <c r="I160" s="4">
        <f>'NO High I 1st'!I24</f>
        <v>1.660529684</v>
      </c>
      <c r="J160" s="4">
        <f>'NO High I 1st'!J24</f>
        <v>0.4058199399</v>
      </c>
      <c r="K160" s="4">
        <f>'NO High I 1st'!K24</f>
        <v>1.682886941</v>
      </c>
      <c r="L160" s="4">
        <f>'NO High I 1st'!L24</f>
        <v>165.0142848</v>
      </c>
      <c r="M160" s="4">
        <f>'NO High I 1st'!M24</f>
        <v>13.46393109</v>
      </c>
      <c r="N160" s="4">
        <f t="shared" si="1"/>
        <v>0.004736297014</v>
      </c>
    </row>
    <row r="161" ht="12.75" customHeight="1">
      <c r="A161" s="4">
        <f>'NO High I 1st'!A25</f>
        <v>10</v>
      </c>
      <c r="B161" s="4">
        <f>'NO High I 1st'!B25</f>
        <v>4380.483</v>
      </c>
      <c r="C161" s="4">
        <f>'NO High I 1st'!C25</f>
        <v>2071.024</v>
      </c>
      <c r="D161" s="4">
        <f>'NO High I 1st'!D25</f>
        <v>7280.76</v>
      </c>
      <c r="E161" s="4">
        <f>'NO High I 1st'!E25</f>
        <v>4403.203</v>
      </c>
      <c r="F161" s="4">
        <f>'NO High I 1st'!F25</f>
        <v>1786.865</v>
      </c>
      <c r="G161" s="4">
        <f>'NO High I 1st'!G25</f>
        <v>7420.029</v>
      </c>
      <c r="H161" s="4">
        <f>'NO High I 1st'!H25</f>
        <v>0.472784448</v>
      </c>
      <c r="I161" s="4">
        <f>'NO High I 1st'!I25</f>
        <v>1.66209072</v>
      </c>
      <c r="J161" s="4">
        <f>'NO High I 1st'!J25</f>
        <v>0.40581687</v>
      </c>
      <c r="K161" s="4">
        <f>'NO High I 1st'!K25</f>
        <v>1.684404701</v>
      </c>
      <c r="L161" s="4">
        <f>'NO High I 1st'!L25</f>
        <v>165.0192067</v>
      </c>
      <c r="M161" s="4">
        <f>'NO High I 1st'!M25</f>
        <v>13.42524855</v>
      </c>
      <c r="N161" s="4">
        <f t="shared" si="1"/>
        <v>0.004736317024</v>
      </c>
    </row>
    <row r="162" ht="12.75" customHeight="1">
      <c r="A162" s="4">
        <f>'NO High I 1st'!A29</f>
        <v>1</v>
      </c>
      <c r="B162" s="4">
        <f>'NO High I 1st'!B29</f>
        <v>1003.714</v>
      </c>
      <c r="C162" s="4">
        <f>'NO High I 1st'!C29</f>
        <v>468.442</v>
      </c>
      <c r="D162" s="4">
        <f>'NO High I 1st'!D29</f>
        <v>1608.72</v>
      </c>
      <c r="E162" s="4">
        <f>'NO High I 1st'!E29</f>
        <v>1026.598</v>
      </c>
      <c r="F162" s="4">
        <f>'NO High I 1st'!F29</f>
        <v>412.834</v>
      </c>
      <c r="G162" s="4">
        <f>'NO High I 1st'!G29</f>
        <v>1670.596</v>
      </c>
      <c r="H162" s="4">
        <f>'NO High I 1st'!H29</f>
        <v>0.46670846</v>
      </c>
      <c r="I162" s="4">
        <f>'NO High I 1st'!I29</f>
        <v>1.602766776</v>
      </c>
      <c r="J162" s="4">
        <f>'NO High I 1st'!J29</f>
        <v>0.4020551471</v>
      </c>
      <c r="K162" s="4">
        <f>'NO High I 1st'!K29</f>
        <v>1.616873433</v>
      </c>
      <c r="L162" s="4">
        <f>'NO High I 1st'!L29</f>
        <v>160.8070769</v>
      </c>
      <c r="M162" s="4">
        <f>'NO High I 1st'!M29</f>
        <v>8.801440622</v>
      </c>
      <c r="N162" s="4">
        <f t="shared" si="1"/>
        <v>0.004719192858</v>
      </c>
    </row>
    <row r="163" ht="12.75" customHeight="1">
      <c r="A163" s="4">
        <f>'NO High I 1st'!A30</f>
        <v>2</v>
      </c>
      <c r="B163" s="4">
        <f>'NO High I 1st'!B30</f>
        <v>1002.832</v>
      </c>
      <c r="C163" s="4">
        <f>'NO High I 1st'!C30</f>
        <v>468.167</v>
      </c>
      <c r="D163" s="4">
        <f>'NO High I 1st'!D30</f>
        <v>1620.227</v>
      </c>
      <c r="E163" s="4">
        <f>'NO High I 1st'!E30</f>
        <v>1025.613</v>
      </c>
      <c r="F163" s="4">
        <f>'NO High I 1st'!F30</f>
        <v>412.479</v>
      </c>
      <c r="G163" s="4">
        <f>'NO High I 1st'!G30</f>
        <v>1678.014</v>
      </c>
      <c r="H163" s="4">
        <f>'NO High I 1st'!H30</f>
        <v>0.466844894</v>
      </c>
      <c r="I163" s="4">
        <f>'NO High I 1st'!I30</f>
        <v>1.61565186</v>
      </c>
      <c r="J163" s="4">
        <f>'NO High I 1st'!J30</f>
        <v>0.4021579749</v>
      </c>
      <c r="K163" s="4">
        <f>'NO High I 1st'!K30</f>
        <v>1.631710546</v>
      </c>
      <c r="L163" s="4">
        <f>'NO High I 1st'!L30</f>
        <v>160.8495248</v>
      </c>
      <c r="M163" s="4">
        <f>'NO High I 1st'!M30</f>
        <v>9.939447138</v>
      </c>
      <c r="N163" s="4">
        <f t="shared" si="1"/>
        <v>0.004719365427</v>
      </c>
    </row>
    <row r="164" ht="12.75" customHeight="1">
      <c r="A164" s="4">
        <f>'NO High I 1st'!A31</f>
        <v>3</v>
      </c>
      <c r="B164" s="4">
        <f>'NO High I 1st'!B31</f>
        <v>1002.023</v>
      </c>
      <c r="C164" s="4">
        <f>'NO High I 1st'!C31</f>
        <v>467.865</v>
      </c>
      <c r="D164" s="4">
        <f>'NO High I 1st'!D31</f>
        <v>1625.482</v>
      </c>
      <c r="E164" s="4">
        <f>'NO High I 1st'!E31</f>
        <v>1024.91</v>
      </c>
      <c r="F164" s="4">
        <f>'NO High I 1st'!F31</f>
        <v>412.272</v>
      </c>
      <c r="G164" s="4">
        <f>'NO High I 1st'!G31</f>
        <v>1682</v>
      </c>
      <c r="H164" s="4">
        <f>'NO High I 1st'!H31</f>
        <v>0.466920085</v>
      </c>
      <c r="I164" s="4">
        <f>'NO High I 1st'!I31</f>
        <v>1.622200176</v>
      </c>
      <c r="J164" s="4">
        <f>'NO High I 1st'!J31</f>
        <v>0.4022149598</v>
      </c>
      <c r="K164" s="4">
        <f>'NO High I 1st'!K31</f>
        <v>1.638614032</v>
      </c>
      <c r="L164" s="4">
        <f>'NO High I 1st'!L31</f>
        <v>160.8720005</v>
      </c>
      <c r="M164" s="4">
        <f>'NO High I 1st'!M31</f>
        <v>10.11826815</v>
      </c>
      <c r="N164" s="4">
        <f t="shared" si="1"/>
        <v>0.004719456801</v>
      </c>
    </row>
    <row r="165" ht="12.75" customHeight="1">
      <c r="A165" s="4">
        <f>'NO High I 1st'!A32</f>
        <v>4</v>
      </c>
      <c r="B165" s="4">
        <f>'NO High I 1st'!B32</f>
        <v>1001.433</v>
      </c>
      <c r="C165" s="4">
        <f>'NO High I 1st'!C32</f>
        <v>467.609</v>
      </c>
      <c r="D165" s="4">
        <f>'NO High I 1st'!D32</f>
        <v>1628.571</v>
      </c>
      <c r="E165" s="4">
        <f>'NO High I 1st'!E32</f>
        <v>1024.316</v>
      </c>
      <c r="F165" s="4">
        <f>'NO High I 1st'!F32</f>
        <v>412.033</v>
      </c>
      <c r="G165" s="4">
        <f>'NO High I 1st'!G32</f>
        <v>1684.389</v>
      </c>
      <c r="H165" s="4">
        <f>'NO High I 1st'!H32</f>
        <v>0.466939846</v>
      </c>
      <c r="I165" s="4">
        <f>'NO High I 1st'!I32</f>
        <v>1.626240388</v>
      </c>
      <c r="J165" s="4">
        <f>'NO High I 1st'!J32</f>
        <v>0.4022518746</v>
      </c>
      <c r="K165" s="4">
        <f>'NO High I 1st'!K32</f>
        <v>1.642761694</v>
      </c>
      <c r="L165" s="4">
        <f>'NO High I 1st'!L32</f>
        <v>160.8145928</v>
      </c>
      <c r="M165" s="4">
        <f>'NO High I 1st'!M32</f>
        <v>10.15920292</v>
      </c>
      <c r="N165" s="4">
        <f t="shared" si="1"/>
        <v>0.004719223413</v>
      </c>
    </row>
    <row r="166" ht="12.75" customHeight="1">
      <c r="A166" s="4">
        <f>'NO High I 1st'!A33</f>
        <v>5</v>
      </c>
      <c r="B166" s="4">
        <f>'NO High I 1st'!B33</f>
        <v>1000.946</v>
      </c>
      <c r="C166" s="4">
        <f>'NO High I 1st'!C33</f>
        <v>467.39</v>
      </c>
      <c r="D166" s="4">
        <f>'NO High I 1st'!D33</f>
        <v>1630.414</v>
      </c>
      <c r="E166" s="4">
        <f>'NO High I 1st'!E33</f>
        <v>1023.832</v>
      </c>
      <c r="F166" s="4">
        <f>'NO High I 1st'!F33</f>
        <v>411.852</v>
      </c>
      <c r="G166" s="4">
        <f>'NO High I 1st'!G33</f>
        <v>1686.075</v>
      </c>
      <c r="H166" s="4">
        <f>'NO High I 1st'!H33</f>
        <v>0.466947779</v>
      </c>
      <c r="I166" s="4">
        <f>'NO High I 1st'!I33</f>
        <v>1.628871889</v>
      </c>
      <c r="J166" s="4">
        <f>'NO High I 1st'!J33</f>
        <v>0.4022585298</v>
      </c>
      <c r="K166" s="4">
        <f>'NO High I 1st'!K33</f>
        <v>1.64561574</v>
      </c>
      <c r="L166" s="4">
        <f>'NO High I 1st'!L33</f>
        <v>160.8151088</v>
      </c>
      <c r="M166" s="4">
        <f>'NO High I 1st'!M33</f>
        <v>10.27941553</v>
      </c>
      <c r="N166" s="4">
        <f t="shared" si="1"/>
        <v>0.004719225511</v>
      </c>
    </row>
    <row r="167" ht="12.75" customHeight="1">
      <c r="A167" s="4">
        <f>'NO High I 1st'!A34</f>
        <v>6</v>
      </c>
      <c r="B167" s="4">
        <f>'NO High I 1st'!B34</f>
        <v>1000.523</v>
      </c>
      <c r="C167" s="4">
        <f>'NO High I 1st'!C34</f>
        <v>467.244</v>
      </c>
      <c r="D167" s="4">
        <f>'NO High I 1st'!D34</f>
        <v>1631.831</v>
      </c>
      <c r="E167" s="4">
        <f>'NO High I 1st'!E34</f>
        <v>1023.391</v>
      </c>
      <c r="F167" s="4">
        <f>'NO High I 1st'!F34</f>
        <v>411.698</v>
      </c>
      <c r="G167" s="4">
        <f>'NO High I 1st'!G34</f>
        <v>1686.894</v>
      </c>
      <c r="H167" s="4">
        <f>'NO High I 1st'!H34</f>
        <v>0.46700021</v>
      </c>
      <c r="I167" s="4">
        <f>'NO High I 1st'!I34</f>
        <v>1.630979022</v>
      </c>
      <c r="J167" s="4">
        <f>'NO High I 1st'!J34</f>
        <v>0.4022766475</v>
      </c>
      <c r="K167" s="4">
        <f>'NO High I 1st'!K34</f>
        <v>1.647582766</v>
      </c>
      <c r="L167" s="4">
        <f>'NO High I 1st'!L34</f>
        <v>160.8931638</v>
      </c>
      <c r="M167" s="4">
        <f>'NO High I 1st'!M34</f>
        <v>10.18023148</v>
      </c>
      <c r="N167" s="4">
        <f t="shared" si="1"/>
        <v>0.004719542839</v>
      </c>
    </row>
    <row r="168" ht="12.75" customHeight="1">
      <c r="A168" s="4">
        <f>'NO High I 1st'!A35</f>
        <v>7</v>
      </c>
      <c r="B168" s="4">
        <f>'NO High I 1st'!B35</f>
        <v>1000.124</v>
      </c>
      <c r="C168" s="4">
        <f>'NO High I 1st'!C35</f>
        <v>467.027</v>
      </c>
      <c r="D168" s="4">
        <f>'NO High I 1st'!D35</f>
        <v>1632.615</v>
      </c>
      <c r="E168" s="4">
        <f>'NO High I 1st'!E35</f>
        <v>1022.974</v>
      </c>
      <c r="F168" s="4">
        <f>'NO High I 1st'!F35</f>
        <v>411.52</v>
      </c>
      <c r="G168" s="4">
        <f>'NO High I 1st'!G35</f>
        <v>1687.584</v>
      </c>
      <c r="H168" s="4">
        <f>'NO High I 1st'!H35</f>
        <v>0.466969383</v>
      </c>
      <c r="I168" s="4">
        <f>'NO High I 1st'!I35</f>
        <v>1.632412452</v>
      </c>
      <c r="J168" s="4">
        <f>'NO High I 1st'!J35</f>
        <v>0.4022830716</v>
      </c>
      <c r="K168" s="4">
        <f>'NO High I 1st'!K35</f>
        <v>1.649010944</v>
      </c>
      <c r="L168" s="4">
        <f>'NO High I 1st'!L35</f>
        <v>160.797995</v>
      </c>
      <c r="M168" s="4">
        <f>'NO High I 1st'!M35</f>
        <v>10.16807494</v>
      </c>
      <c r="N168" s="4">
        <f t="shared" si="1"/>
        <v>0.004719155936</v>
      </c>
    </row>
    <row r="169" ht="12.75" customHeight="1">
      <c r="A169" s="4">
        <f>'NO High I 1st'!A36</f>
        <v>8</v>
      </c>
      <c r="B169" s="4">
        <f>'NO High I 1st'!B36</f>
        <v>999.806</v>
      </c>
      <c r="C169" s="4">
        <f>'NO High I 1st'!C36</f>
        <v>466.876</v>
      </c>
      <c r="D169" s="4">
        <f>'NO High I 1st'!D36</f>
        <v>1633.267</v>
      </c>
      <c r="E169" s="4">
        <f>'NO High I 1st'!E36</f>
        <v>1022.528</v>
      </c>
      <c r="F169" s="4">
        <f>'NO High I 1st'!F36</f>
        <v>411.368</v>
      </c>
      <c r="G169" s="4">
        <f>'NO High I 1st'!G36</f>
        <v>1687.933</v>
      </c>
      <c r="H169" s="4">
        <f>'NO High I 1st'!H36</f>
        <v>0.466966759</v>
      </c>
      <c r="I169" s="4">
        <f>'NO High I 1st'!I36</f>
        <v>1.633583718</v>
      </c>
      <c r="J169" s="4">
        <f>'NO High I 1st'!J36</f>
        <v>0.4022914698</v>
      </c>
      <c r="K169" s="4">
        <f>'NO High I 1st'!K36</f>
        <v>1.650214586</v>
      </c>
      <c r="L169" s="4">
        <f>'NO High I 1st'!L36</f>
        <v>160.7672399</v>
      </c>
      <c r="M169" s="4">
        <f>'NO High I 1st'!M36</f>
        <v>10.18060357</v>
      </c>
      <c r="N169" s="4">
        <f t="shared" si="1"/>
        <v>0.004719030903</v>
      </c>
    </row>
    <row r="170" ht="12.75" customHeight="1">
      <c r="A170" s="4">
        <f>'NO High I 1st'!A37</f>
        <v>9</v>
      </c>
      <c r="B170" s="4">
        <f>'NO High I 1st'!B37</f>
        <v>999.345</v>
      </c>
      <c r="C170" s="4">
        <f>'NO High I 1st'!C37</f>
        <v>466.613</v>
      </c>
      <c r="D170" s="4">
        <f>'NO High I 1st'!D37</f>
        <v>1633.35</v>
      </c>
      <c r="E170" s="4">
        <f>'NO High I 1st'!E37</f>
        <v>1022.106</v>
      </c>
      <c r="F170" s="4">
        <f>'NO High I 1st'!F37</f>
        <v>411.235</v>
      </c>
      <c r="G170" s="4">
        <f>'NO High I 1st'!G37</f>
        <v>1687.978</v>
      </c>
      <c r="H170" s="4">
        <f>'NO High I 1st'!H37</f>
        <v>0.466918681</v>
      </c>
      <c r="I170" s="4">
        <f>'NO High I 1st'!I37</f>
        <v>1.634421092</v>
      </c>
      <c r="J170" s="4">
        <f>'NO High I 1st'!J37</f>
        <v>0.4023228644</v>
      </c>
      <c r="K170" s="4">
        <f>'NO High I 1st'!K37</f>
        <v>1.651107804</v>
      </c>
      <c r="L170" s="4">
        <f>'NO High I 1st'!L37</f>
        <v>160.5571601</v>
      </c>
      <c r="M170" s="4">
        <f>'NO High I 1st'!M37</f>
        <v>10.20955479</v>
      </c>
      <c r="N170" s="4">
        <f t="shared" si="1"/>
        <v>0.004718176836</v>
      </c>
    </row>
    <row r="171" ht="12.75" customHeight="1">
      <c r="A171" s="4">
        <f>'NO High I 1st'!A38</f>
        <v>10</v>
      </c>
      <c r="B171" s="4">
        <f>'NO High I 1st'!B38</f>
        <v>998.96</v>
      </c>
      <c r="C171" s="4">
        <f>'NO High I 1st'!C38</f>
        <v>466.5</v>
      </c>
      <c r="D171" s="4">
        <f>'NO High I 1st'!D38</f>
        <v>1633.731</v>
      </c>
      <c r="E171" s="4">
        <f>'NO High I 1st'!E38</f>
        <v>1021.657</v>
      </c>
      <c r="F171" s="4">
        <f>'NO High I 1st'!F38</f>
        <v>411.012</v>
      </c>
      <c r="G171" s="4">
        <f>'NO High I 1st'!G38</f>
        <v>1688.106</v>
      </c>
      <c r="H171" s="4">
        <f>'NO High I 1st'!H38</f>
        <v>0.466985439</v>
      </c>
      <c r="I171" s="4">
        <f>'NO High I 1st'!I38</f>
        <v>1.635432141</v>
      </c>
      <c r="J171" s="4">
        <f>'NO High I 1st'!J38</f>
        <v>0.4023201275</v>
      </c>
      <c r="K171" s="4">
        <f>'NO High I 1st'!K38</f>
        <v>1.65189613</v>
      </c>
      <c r="L171" s="4">
        <f>'NO High I 1st'!L38</f>
        <v>160.7309879</v>
      </c>
      <c r="M171" s="4">
        <f>'NO High I 1st'!M38</f>
        <v>10.06705747</v>
      </c>
      <c r="N171" s="4">
        <f t="shared" si="1"/>
        <v>0.004718883522</v>
      </c>
    </row>
    <row r="172" ht="12.75" customHeight="1">
      <c r="A172" s="4">
        <f>'NO High I 1st'!A42</f>
        <v>1</v>
      </c>
      <c r="B172" s="4">
        <f>'NO High I 1st'!B42</f>
        <v>1009.317</v>
      </c>
      <c r="C172" s="4">
        <f>'NO High I 1st'!C42</f>
        <v>471.574</v>
      </c>
      <c r="D172" s="4">
        <f>'NO High I 1st'!D42</f>
        <v>1616.952</v>
      </c>
      <c r="E172" s="4">
        <f>'NO High I 1st'!E42</f>
        <v>1032.69</v>
      </c>
      <c r="F172" s="4">
        <f>'NO High I 1st'!F42</f>
        <v>415.744</v>
      </c>
      <c r="G172" s="4">
        <f>'NO High I 1st'!G42</f>
        <v>1679.511</v>
      </c>
      <c r="H172" s="4">
        <f>'NO High I 1st'!H42</f>
        <v>0.467221479</v>
      </c>
      <c r="I172" s="4">
        <f>'NO High I 1st'!I42</f>
        <v>1.602026931</v>
      </c>
      <c r="J172" s="4">
        <f>'NO High I 1st'!J42</f>
        <v>0.4024975211</v>
      </c>
      <c r="K172" s="4">
        <f>'NO High I 1st'!K42</f>
        <v>1.616036</v>
      </c>
      <c r="L172" s="4">
        <f>'NO High I 1st'!L42</f>
        <v>160.8058548</v>
      </c>
      <c r="M172" s="4">
        <f>'NO High I 1st'!M42</f>
        <v>8.744590278</v>
      </c>
      <c r="N172" s="4">
        <f t="shared" si="1"/>
        <v>0.004719187889</v>
      </c>
    </row>
    <row r="173" ht="12.75" customHeight="1">
      <c r="A173" s="4">
        <f>'NO High I 1st'!A43</f>
        <v>2</v>
      </c>
      <c r="B173" s="4">
        <f>'NO High I 1st'!B43</f>
        <v>1008.417</v>
      </c>
      <c r="C173" s="4">
        <f>'NO High I 1st'!C43</f>
        <v>471.282</v>
      </c>
      <c r="D173" s="4">
        <f>'NO High I 1st'!D43</f>
        <v>1628.439</v>
      </c>
      <c r="E173" s="4">
        <f>'NO High I 1st'!E43</f>
        <v>1031.709</v>
      </c>
      <c r="F173" s="4">
        <f>'NO High I 1st'!F43</f>
        <v>415.405</v>
      </c>
      <c r="G173" s="4">
        <f>'NO High I 1st'!G43</f>
        <v>1687.053</v>
      </c>
      <c r="H173" s="4">
        <f>'NO High I 1st'!H43</f>
        <v>0.467348196</v>
      </c>
      <c r="I173" s="4">
        <f>'NO High I 1st'!I43</f>
        <v>1.61484661</v>
      </c>
      <c r="J173" s="4">
        <f>'NO High I 1st'!J43</f>
        <v>0.4026106516</v>
      </c>
      <c r="K173" s="4">
        <f>'NO High I 1st'!K43</f>
        <v>1.630774063</v>
      </c>
      <c r="L173" s="4">
        <f>'NO High I 1st'!L43</f>
        <v>160.7944154</v>
      </c>
      <c r="M173" s="4">
        <f>'NO High I 1st'!M43</f>
        <v>9.86313657</v>
      </c>
      <c r="N173" s="4">
        <f t="shared" si="1"/>
        <v>0.004719141383</v>
      </c>
    </row>
    <row r="174" ht="12.75" customHeight="1">
      <c r="A174" s="4">
        <f>'NO High I 1st'!A44</f>
        <v>3</v>
      </c>
      <c r="B174" s="4">
        <f>'NO High I 1st'!B44</f>
        <v>1007.613</v>
      </c>
      <c r="C174" s="4">
        <f>'NO High I 1st'!C44</f>
        <v>470.936</v>
      </c>
      <c r="D174" s="4">
        <f>'NO High I 1st'!D44</f>
        <v>1633.569</v>
      </c>
      <c r="E174" s="4">
        <f>'NO High I 1st'!E44</f>
        <v>1030.975</v>
      </c>
      <c r="F174" s="4">
        <f>'NO High I 1st'!F44</f>
        <v>415.15</v>
      </c>
      <c r="G174" s="4">
        <f>'NO High I 1st'!G44</f>
        <v>1690.897</v>
      </c>
      <c r="H174" s="4">
        <f>'NO High I 1st'!H44</f>
        <v>0.467378179</v>
      </c>
      <c r="I174" s="4">
        <f>'NO High I 1st'!I44</f>
        <v>1.6212271</v>
      </c>
      <c r="J174" s="4">
        <f>'NO High I 1st'!J44</f>
        <v>0.4026574184</v>
      </c>
      <c r="K174" s="4">
        <f>'NO High I 1st'!K44</f>
        <v>1.637648712</v>
      </c>
      <c r="L174" s="4">
        <f>'NO High I 1st'!L44</f>
        <v>160.7340574</v>
      </c>
      <c r="M174" s="4">
        <f>'NO High I 1st'!M44</f>
        <v>10.12912496</v>
      </c>
      <c r="N174" s="4">
        <f t="shared" si="1"/>
        <v>0.004718896001</v>
      </c>
    </row>
    <row r="175" ht="12.75" customHeight="1">
      <c r="A175" s="4">
        <f>'NO High I 1st'!A45</f>
        <v>4</v>
      </c>
      <c r="B175" s="4">
        <f>'NO High I 1st'!B45</f>
        <v>1007.03</v>
      </c>
      <c r="C175" s="4">
        <f>'NO High I 1st'!C45</f>
        <v>470.686</v>
      </c>
      <c r="D175" s="4">
        <f>'NO High I 1st'!D45</f>
        <v>1636.51</v>
      </c>
      <c r="E175" s="4">
        <f>'NO High I 1st'!E45</f>
        <v>1030.443</v>
      </c>
      <c r="F175" s="4">
        <f>'NO High I 1st'!F45</f>
        <v>414.965</v>
      </c>
      <c r="G175" s="4">
        <f>'NO High I 1st'!G45</f>
        <v>1693.204</v>
      </c>
      <c r="H175" s="4">
        <f>'NO High I 1st'!H45</f>
        <v>0.467400457</v>
      </c>
      <c r="I175" s="4">
        <f>'NO High I 1st'!I45</f>
        <v>1.625086212</v>
      </c>
      <c r="J175" s="4">
        <f>'NO High I 1st'!J45</f>
        <v>0.4026912579</v>
      </c>
      <c r="K175" s="4">
        <f>'NO High I 1st'!K45</f>
        <v>1.641637854</v>
      </c>
      <c r="L175" s="4">
        <f>'NO High I 1st'!L45</f>
        <v>160.6918397</v>
      </c>
      <c r="M175" s="4">
        <f>'NO High I 1st'!M45</f>
        <v>10.18508521</v>
      </c>
      <c r="N175" s="4">
        <f t="shared" si="1"/>
        <v>0.004718724368</v>
      </c>
    </row>
    <row r="176" ht="12.75" customHeight="1">
      <c r="A176" s="4">
        <f>'NO High I 1st'!A46</f>
        <v>5</v>
      </c>
      <c r="B176" s="4">
        <f>'NO High I 1st'!B46</f>
        <v>1006.568</v>
      </c>
      <c r="C176" s="4">
        <f>'NO High I 1st'!C46</f>
        <v>470.459</v>
      </c>
      <c r="D176" s="4">
        <f>'NO High I 1st'!D46</f>
        <v>1638.423</v>
      </c>
      <c r="E176" s="4">
        <f>'NO High I 1st'!E46</f>
        <v>1029.979</v>
      </c>
      <c r="F176" s="4">
        <f>'NO High I 1st'!F46</f>
        <v>414.764</v>
      </c>
      <c r="G176" s="4">
        <f>'NO High I 1st'!G46</f>
        <v>1694.908</v>
      </c>
      <c r="H176" s="4">
        <f>'NO High I 1st'!H46</f>
        <v>0.467389396</v>
      </c>
      <c r="I176" s="4">
        <f>'NO High I 1st'!I46</f>
        <v>1.627730811</v>
      </c>
      <c r="J176" s="4">
        <f>'NO High I 1st'!J46</f>
        <v>0.4026985719</v>
      </c>
      <c r="K176" s="4">
        <f>'NO High I 1st'!K46</f>
        <v>1.644377975</v>
      </c>
      <c r="L176" s="4">
        <f>'NO High I 1st'!L46</f>
        <v>160.6432917</v>
      </c>
      <c r="M176" s="4">
        <f>'NO High I 1st'!M46</f>
        <v>10.22722165</v>
      </c>
      <c r="N176" s="4">
        <f t="shared" si="1"/>
        <v>0.004718526999</v>
      </c>
    </row>
    <row r="177" ht="12.75" customHeight="1">
      <c r="A177" s="4">
        <f>'NO High I 1st'!A47</f>
        <v>6</v>
      </c>
      <c r="B177" s="4">
        <f>'NO High I 1st'!B47</f>
        <v>1006.146</v>
      </c>
      <c r="C177" s="4">
        <f>'NO High I 1st'!C47</f>
        <v>470.306</v>
      </c>
      <c r="D177" s="4">
        <f>'NO High I 1st'!D47</f>
        <v>1639.517</v>
      </c>
      <c r="E177" s="4">
        <f>'NO High I 1st'!E47</f>
        <v>1029.532</v>
      </c>
      <c r="F177" s="4">
        <f>'NO High I 1st'!F47</f>
        <v>414.578</v>
      </c>
      <c r="G177" s="4">
        <f>'NO High I 1st'!G47</f>
        <v>1695.738</v>
      </c>
      <c r="H177" s="4">
        <f>'NO High I 1st'!H47</f>
        <v>0.467433158</v>
      </c>
      <c r="I177" s="4">
        <f>'NO High I 1st'!I47</f>
        <v>1.629502013</v>
      </c>
      <c r="J177" s="4">
        <f>'NO High I 1st'!J47</f>
        <v>0.402688793</v>
      </c>
      <c r="K177" s="4">
        <f>'NO High I 1st'!K47</f>
        <v>1.64633563</v>
      </c>
      <c r="L177" s="4">
        <f>'NO High I 1st'!L47</f>
        <v>160.7801512</v>
      </c>
      <c r="M177" s="4">
        <f>'NO High I 1st'!M47</f>
        <v>10.33052857</v>
      </c>
      <c r="N177" s="4">
        <f t="shared" si="1"/>
        <v>0.004719083393</v>
      </c>
    </row>
    <row r="178" ht="12.75" customHeight="1">
      <c r="A178" s="4">
        <f>'NO High I 1st'!A48</f>
        <v>7</v>
      </c>
      <c r="B178" s="4">
        <f>'NO High I 1st'!B48</f>
        <v>1005.761</v>
      </c>
      <c r="C178" s="4">
        <f>'NO High I 1st'!C48</f>
        <v>470.129</v>
      </c>
      <c r="D178" s="4">
        <f>'NO High I 1st'!D48</f>
        <v>1640.418</v>
      </c>
      <c r="E178" s="4">
        <f>'NO High I 1st'!E48</f>
        <v>1029.108</v>
      </c>
      <c r="F178" s="4">
        <f>'NO High I 1st'!F48</f>
        <v>414.421</v>
      </c>
      <c r="G178" s="4">
        <f>'NO High I 1st'!G48</f>
        <v>1696.142</v>
      </c>
      <c r="H178" s="4">
        <f>'NO High I 1st'!H48</f>
        <v>0.467436536</v>
      </c>
      <c r="I178" s="4">
        <f>'NO High I 1st'!I48</f>
        <v>1.631021282</v>
      </c>
      <c r="J178" s="4">
        <f>'NO High I 1st'!J48</f>
        <v>0.4026925557</v>
      </c>
      <c r="K178" s="4">
        <f>'NO High I 1st'!K48</f>
        <v>1.647631556</v>
      </c>
      <c r="L178" s="4">
        <f>'NO High I 1st'!L48</f>
        <v>160.7776936</v>
      </c>
      <c r="M178" s="4">
        <f>'NO High I 1st'!M48</f>
        <v>10.18397154</v>
      </c>
      <c r="N178" s="4">
        <f t="shared" si="1"/>
        <v>0.004719073402</v>
      </c>
    </row>
    <row r="179" ht="12.75" customHeight="1">
      <c r="A179" s="4">
        <f>'NO High I 1st'!A49</f>
        <v>8</v>
      </c>
      <c r="B179" s="4">
        <f>'NO High I 1st'!B49</f>
        <v>1005.381</v>
      </c>
      <c r="C179" s="4">
        <f>'NO High I 1st'!C49</f>
        <v>469.949</v>
      </c>
      <c r="D179" s="4">
        <f>'NO High I 1st'!D49</f>
        <v>1641.005</v>
      </c>
      <c r="E179" s="4">
        <f>'NO High I 1st'!E49</f>
        <v>1028.708</v>
      </c>
      <c r="F179" s="4">
        <f>'NO High I 1st'!F49</f>
        <v>414.264</v>
      </c>
      <c r="G179" s="4">
        <f>'NO High I 1st'!G49</f>
        <v>1696.675</v>
      </c>
      <c r="H179" s="4">
        <f>'NO High I 1st'!H49</f>
        <v>0.467433537</v>
      </c>
      <c r="I179" s="4">
        <f>'NO High I 1st'!I49</f>
        <v>1.632222576</v>
      </c>
      <c r="J179" s="4">
        <f>'NO High I 1st'!J49</f>
        <v>0.4027012137</v>
      </c>
      <c r="K179" s="4">
        <f>'NO High I 1st'!K49</f>
        <v>1.648746648</v>
      </c>
      <c r="L179" s="4">
        <f>'NO High I 1st'!L49</f>
        <v>160.7452898</v>
      </c>
      <c r="M179" s="4">
        <f>'NO High I 1st'!M49</f>
        <v>10.12366331</v>
      </c>
      <c r="N179" s="4">
        <f t="shared" si="1"/>
        <v>0.004718941666</v>
      </c>
    </row>
    <row r="180" ht="12.75" customHeight="1">
      <c r="A180" s="4">
        <f>'NO High I 1st'!A50</f>
        <v>9</v>
      </c>
      <c r="B180" s="4">
        <f>'NO High I 1st'!B50</f>
        <v>1005.135</v>
      </c>
      <c r="C180" s="4">
        <f>'NO High I 1st'!C50</f>
        <v>469.855</v>
      </c>
      <c r="D180" s="4">
        <f>'NO High I 1st'!D50</f>
        <v>1641.492</v>
      </c>
      <c r="E180" s="4">
        <f>'NO High I 1st'!E50</f>
        <v>1028.263</v>
      </c>
      <c r="F180" s="4">
        <f>'NO High I 1st'!F50</f>
        <v>414.09</v>
      </c>
      <c r="G180" s="4">
        <f>'NO High I 1st'!G50</f>
        <v>1696.752</v>
      </c>
      <c r="H180" s="4">
        <f>'NO High I 1st'!H50</f>
        <v>0.467454838</v>
      </c>
      <c r="I180" s="4">
        <f>'NO High I 1st'!I50</f>
        <v>1.633105911</v>
      </c>
      <c r="J180" s="4">
        <f>'NO High I 1st'!J50</f>
        <v>0.4027057266</v>
      </c>
      <c r="K180" s="4">
        <f>'NO High I 1st'!K50</f>
        <v>1.649720475</v>
      </c>
      <c r="L180" s="4">
        <f>'NO High I 1st'!L50</f>
        <v>160.7851767</v>
      </c>
      <c r="M180" s="4">
        <f>'NO High I 1st'!M50</f>
        <v>10.17359868</v>
      </c>
      <c r="N180" s="4">
        <f t="shared" si="1"/>
        <v>0.004719103824</v>
      </c>
    </row>
    <row r="181" ht="12.75" customHeight="1">
      <c r="A181" s="4">
        <f>'NO High I 1st'!A51</f>
        <v>10</v>
      </c>
      <c r="B181" s="4">
        <f>'NO High I 1st'!B51</f>
        <v>1004.598</v>
      </c>
      <c r="C181" s="4">
        <f>'NO High I 1st'!C51</f>
        <v>469.597</v>
      </c>
      <c r="D181" s="4">
        <f>'NO High I 1st'!D51</f>
        <v>1641.256</v>
      </c>
      <c r="E181" s="4">
        <f>'NO High I 1st'!E51</f>
        <v>1027.81</v>
      </c>
      <c r="F181" s="4">
        <f>'NO High I 1st'!F51</f>
        <v>413.923</v>
      </c>
      <c r="G181" s="4">
        <f>'NO High I 1st'!G51</f>
        <v>1696.667</v>
      </c>
      <c r="H181" s="4">
        <f>'NO High I 1st'!H51</f>
        <v>0.467447796</v>
      </c>
      <c r="I181" s="4">
        <f>'NO High I 1st'!I51</f>
        <v>1.633743452</v>
      </c>
      <c r="J181" s="4">
        <f>'NO High I 1st'!J51</f>
        <v>0.4027157613</v>
      </c>
      <c r="K181" s="4">
        <f>'NO High I 1st'!K51</f>
        <v>1.650437093</v>
      </c>
      <c r="L181" s="4">
        <f>'NO High I 1st'!L51</f>
        <v>160.7387666</v>
      </c>
      <c r="M181" s="4">
        <f>'NO High I 1st'!M51</f>
        <v>10.21803112</v>
      </c>
      <c r="N181" s="4">
        <f t="shared" si="1"/>
        <v>0.004718915146</v>
      </c>
    </row>
    <row r="182" ht="12.75" customHeight="1">
      <c r="A182" s="4">
        <f>'NO High I 1st'!A55</f>
        <v>1</v>
      </c>
      <c r="B182" s="4">
        <f>'NO High I 1st'!B55</f>
        <v>1013.272</v>
      </c>
      <c r="C182" s="4">
        <f>'NO High I 1st'!C55</f>
        <v>473.369</v>
      </c>
      <c r="D182" s="4">
        <f>'NO High I 1st'!D55</f>
        <v>1629.199</v>
      </c>
      <c r="E182" s="4">
        <f>'NO High I 1st'!E55</f>
        <v>1036.992</v>
      </c>
      <c r="F182" s="4">
        <f>'NO High I 1st'!F55</f>
        <v>417.449</v>
      </c>
      <c r="G182" s="4">
        <f>'NO High I 1st'!G55</f>
        <v>1690.106</v>
      </c>
      <c r="H182" s="4">
        <f>'NO High I 1st'!H55</f>
        <v>0.467169246</v>
      </c>
      <c r="I182" s="4">
        <f>'NO High I 1st'!I55</f>
        <v>1.607859833</v>
      </c>
      <c r="J182" s="4">
        <f>'NO High I 1st'!J55</f>
        <v>0.4024451427</v>
      </c>
      <c r="K182" s="4">
        <f>'NO High I 1st'!K55</f>
        <v>1.623423257</v>
      </c>
      <c r="L182" s="4">
        <f>'NO High I 1st'!L55</f>
        <v>160.827145</v>
      </c>
      <c r="M182" s="4">
        <f>'NO High I 1st'!M55</f>
        <v>9.679590257</v>
      </c>
      <c r="N182" s="4">
        <f t="shared" si="1"/>
        <v>0.004719274444</v>
      </c>
    </row>
    <row r="183" ht="12.75" customHeight="1">
      <c r="A183" s="4">
        <f>'NO High I 1st'!A56</f>
        <v>2</v>
      </c>
      <c r="B183" s="4">
        <f>'NO High I 1st'!B56</f>
        <v>1012.264</v>
      </c>
      <c r="C183" s="4">
        <f>'NO High I 1st'!C56</f>
        <v>472.978</v>
      </c>
      <c r="D183" s="4">
        <f>'NO High I 1st'!D56</f>
        <v>1636.572</v>
      </c>
      <c r="E183" s="4">
        <f>'NO High I 1st'!E56</f>
        <v>1036.103</v>
      </c>
      <c r="F183" s="4">
        <f>'NO High I 1st'!F56</f>
        <v>417.15</v>
      </c>
      <c r="G183" s="4">
        <f>'NO High I 1st'!G56</f>
        <v>1695.148</v>
      </c>
      <c r="H183" s="4">
        <f>'NO High I 1st'!H56</f>
        <v>0.467247748</v>
      </c>
      <c r="I183" s="4">
        <f>'NO High I 1st'!I56</f>
        <v>1.616744785</v>
      </c>
      <c r="J183" s="4">
        <f>'NO High I 1st'!J56</f>
        <v>0.4025860008</v>
      </c>
      <c r="K183" s="4">
        <f>'NO High I 1st'!K56</f>
        <v>1.632948217</v>
      </c>
      <c r="L183" s="4">
        <f>'NO High I 1st'!L56</f>
        <v>160.6159854</v>
      </c>
      <c r="M183" s="4">
        <f>'NO High I 1st'!M56</f>
        <v>10.02225739</v>
      </c>
      <c r="N183" s="4">
        <f t="shared" si="1"/>
        <v>0.004718415987</v>
      </c>
    </row>
    <row r="184" ht="12.75" customHeight="1">
      <c r="A184" s="4">
        <f>'NO High I 1st'!A57</f>
        <v>3</v>
      </c>
      <c r="B184" s="4">
        <f>'NO High I 1st'!B57</f>
        <v>1011.586</v>
      </c>
      <c r="C184" s="4">
        <f>'NO High I 1st'!C57</f>
        <v>472.721</v>
      </c>
      <c r="D184" s="4">
        <f>'NO High I 1st'!D57</f>
        <v>1640.206</v>
      </c>
      <c r="E184" s="4">
        <f>'NO High I 1st'!E57</f>
        <v>1035.51</v>
      </c>
      <c r="F184" s="4">
        <f>'NO High I 1st'!F57</f>
        <v>416.947</v>
      </c>
      <c r="G184" s="4">
        <f>'NO High I 1st'!G57</f>
        <v>1697.858</v>
      </c>
      <c r="H184" s="4">
        <f>'NO High I 1st'!H57</f>
        <v>0.467306212</v>
      </c>
      <c r="I184" s="4">
        <f>'NO High I 1st'!I57</f>
        <v>1.621419808</v>
      </c>
      <c r="J184" s="4">
        <f>'NO High I 1st'!J57</f>
        <v>0.4026316741</v>
      </c>
      <c r="K184" s="4">
        <f>'NO High I 1st'!K57</f>
        <v>1.637857579</v>
      </c>
      <c r="L184" s="4">
        <f>'NO High I 1st'!L57</f>
        <v>160.6295334</v>
      </c>
      <c r="M184" s="4">
        <f>'NO High I 1st'!M57</f>
        <v>10.13788741</v>
      </c>
      <c r="N184" s="4">
        <f t="shared" si="1"/>
        <v>0.004718471065</v>
      </c>
    </row>
    <row r="185" ht="12.75" customHeight="1">
      <c r="A185" s="4">
        <f>'NO High I 1st'!A58</f>
        <v>4</v>
      </c>
      <c r="B185" s="4">
        <f>'NO High I 1st'!B58</f>
        <v>1011.091</v>
      </c>
      <c r="C185" s="4">
        <f>'NO High I 1st'!C58</f>
        <v>472.501</v>
      </c>
      <c r="D185" s="4">
        <f>'NO High I 1st'!D58</f>
        <v>1642.199</v>
      </c>
      <c r="E185" s="4">
        <f>'NO High I 1st'!E58</f>
        <v>1035.038</v>
      </c>
      <c r="F185" s="4">
        <f>'NO High I 1st'!F58</f>
        <v>416.743</v>
      </c>
      <c r="G185" s="4">
        <f>'NO High I 1st'!G58</f>
        <v>1699.447</v>
      </c>
      <c r="H185" s="4">
        <f>'NO High I 1st'!H58</f>
        <v>0.467318105</v>
      </c>
      <c r="I185" s="4">
        <f>'NO High I 1st'!I58</f>
        <v>1.624184783</v>
      </c>
      <c r="J185" s="4">
        <f>'NO High I 1st'!J58</f>
        <v>0.4026421975</v>
      </c>
      <c r="K185" s="4">
        <f>'NO High I 1st'!K58</f>
        <v>1.640776036</v>
      </c>
      <c r="L185" s="4">
        <f>'NO High I 1st'!L58</f>
        <v>160.6287365</v>
      </c>
      <c r="M185" s="4">
        <f>'NO High I 1st'!M58</f>
        <v>10.21512619</v>
      </c>
      <c r="N185" s="4">
        <f t="shared" si="1"/>
        <v>0.004718467826</v>
      </c>
    </row>
    <row r="186" ht="12.75" customHeight="1">
      <c r="A186" s="4">
        <f>'NO High I 1st'!A59</f>
        <v>5</v>
      </c>
      <c r="B186" s="4">
        <f>'NO High I 1st'!B59</f>
        <v>1010.67</v>
      </c>
      <c r="C186" s="4">
        <f>'NO High I 1st'!C59</f>
        <v>472.334</v>
      </c>
      <c r="D186" s="4">
        <f>'NO High I 1st'!D59</f>
        <v>1643.534</v>
      </c>
      <c r="E186" s="4">
        <f>'NO High I 1st'!E59</f>
        <v>1034.569</v>
      </c>
      <c r="F186" s="4">
        <f>'NO High I 1st'!F59</f>
        <v>416.599</v>
      </c>
      <c r="G186" s="4">
        <f>'NO High I 1st'!G59</f>
        <v>1700.24</v>
      </c>
      <c r="H186" s="4">
        <f>'NO High I 1st'!H59</f>
        <v>0.467347626</v>
      </c>
      <c r="I186" s="4">
        <f>'NO High I 1st'!I59</f>
        <v>1.626181975</v>
      </c>
      <c r="J186" s="4">
        <f>'NO High I 1st'!J59</f>
        <v>0.4026571277</v>
      </c>
      <c r="K186" s="4">
        <f>'NO High I 1st'!K59</f>
        <v>1.642672911</v>
      </c>
      <c r="L186" s="4">
        <f>'NO High I 1st'!L59</f>
        <v>160.6590168</v>
      </c>
      <c r="M186" s="4">
        <f>'NO High I 1st'!M59</f>
        <v>10.14089183</v>
      </c>
      <c r="N186" s="4">
        <f t="shared" si="1"/>
        <v>0.004718590928</v>
      </c>
    </row>
    <row r="187" ht="12.75" customHeight="1">
      <c r="A187" s="4">
        <f>'NO High I 1st'!A60</f>
        <v>6</v>
      </c>
      <c r="B187" s="4">
        <f>'NO High I 1st'!B60</f>
        <v>1010.288</v>
      </c>
      <c r="C187" s="4">
        <f>'NO High I 1st'!C60</f>
        <v>472.184</v>
      </c>
      <c r="D187" s="4">
        <f>'NO High I 1st'!D60</f>
        <v>1644.099</v>
      </c>
      <c r="E187" s="4">
        <f>'NO High I 1st'!E60</f>
        <v>1034.179</v>
      </c>
      <c r="F187" s="4">
        <f>'NO High I 1st'!F60</f>
        <v>416.444</v>
      </c>
      <c r="G187" s="4">
        <f>'NO High I 1st'!G60</f>
        <v>1700.614</v>
      </c>
      <c r="H187" s="4">
        <f>'NO High I 1st'!H60</f>
        <v>0.467375392</v>
      </c>
      <c r="I187" s="4">
        <f>'NO High I 1st'!I60</f>
        <v>1.627356132</v>
      </c>
      <c r="J187" s="4">
        <f>'NO High I 1st'!J60</f>
        <v>0.4026797853</v>
      </c>
      <c r="K187" s="4">
        <f>'NO High I 1st'!K60</f>
        <v>1.643919023</v>
      </c>
      <c r="L187" s="4">
        <f>'NO High I 1st'!L60</f>
        <v>160.6626633</v>
      </c>
      <c r="M187" s="4">
        <f>'NO High I 1st'!M60</f>
        <v>10.17779136</v>
      </c>
      <c r="N187" s="4">
        <f t="shared" si="1"/>
        <v>0.004718605753</v>
      </c>
    </row>
    <row r="188" ht="12.75" customHeight="1">
      <c r="A188" s="4">
        <f>'NO High I 1st'!A61</f>
        <v>7</v>
      </c>
      <c r="B188" s="4">
        <f>'NO High I 1st'!B61</f>
        <v>1009.924</v>
      </c>
      <c r="C188" s="4">
        <f>'NO High I 1st'!C61</f>
        <v>472.021</v>
      </c>
      <c r="D188" s="4">
        <f>'NO High I 1st'!D61</f>
        <v>1644.448</v>
      </c>
      <c r="E188" s="4">
        <f>'NO High I 1st'!E61</f>
        <v>1033.772</v>
      </c>
      <c r="F188" s="4">
        <f>'NO High I 1st'!F61</f>
        <v>416.263</v>
      </c>
      <c r="G188" s="4">
        <f>'NO High I 1st'!G61</f>
        <v>1700.91</v>
      </c>
      <c r="H188" s="4">
        <f>'NO High I 1st'!H61</f>
        <v>0.467382274</v>
      </c>
      <c r="I188" s="4">
        <f>'NO High I 1st'!I61</f>
        <v>1.628288025</v>
      </c>
      <c r="J188" s="4">
        <f>'NO High I 1st'!J61</f>
        <v>0.4026724988</v>
      </c>
      <c r="K188" s="4">
        <f>'NO High I 1st'!K61</f>
        <v>1.64487659</v>
      </c>
      <c r="L188" s="4">
        <f>'NO High I 1st'!L61</f>
        <v>160.7007565</v>
      </c>
      <c r="M188" s="4">
        <f>'NO High I 1st'!M61</f>
        <v>10.18773408</v>
      </c>
      <c r="N188" s="4">
        <f t="shared" si="1"/>
        <v>0.004718760618</v>
      </c>
    </row>
    <row r="189" ht="12.75" customHeight="1">
      <c r="A189" s="4">
        <f>'NO High I 1st'!A62</f>
        <v>8</v>
      </c>
      <c r="B189" s="4">
        <f>'NO High I 1st'!B62</f>
        <v>1009.587</v>
      </c>
      <c r="C189" s="4">
        <f>'NO High I 1st'!C62</f>
        <v>471.867</v>
      </c>
      <c r="D189" s="4">
        <f>'NO High I 1st'!D62</f>
        <v>1644.553</v>
      </c>
      <c r="E189" s="4">
        <f>'NO High I 1st'!E62</f>
        <v>1033.395</v>
      </c>
      <c r="F189" s="4">
        <f>'NO High I 1st'!F62</f>
        <v>416.1</v>
      </c>
      <c r="G189" s="4">
        <f>'NO High I 1st'!G62</f>
        <v>1700.973</v>
      </c>
      <c r="H189" s="4">
        <f>'NO High I 1st'!H62</f>
        <v>0.467386545</v>
      </c>
      <c r="I189" s="4">
        <f>'NO High I 1st'!I62</f>
        <v>1.628936838</v>
      </c>
      <c r="J189" s="4">
        <f>'NO High I 1st'!J62</f>
        <v>0.4026588069</v>
      </c>
      <c r="K189" s="4">
        <f>'NO High I 1st'!K62</f>
        <v>1.645674067</v>
      </c>
      <c r="L189" s="4">
        <f>'NO High I 1st'!L62</f>
        <v>160.7508316</v>
      </c>
      <c r="M189" s="4">
        <f>'NO High I 1st'!M62</f>
        <v>10.27494062</v>
      </c>
      <c r="N189" s="4">
        <f t="shared" si="1"/>
        <v>0.004718964196</v>
      </c>
    </row>
    <row r="190" ht="12.75" customHeight="1">
      <c r="A190" s="4">
        <f>'NO High I 1st'!A63</f>
        <v>9</v>
      </c>
      <c r="B190" s="4">
        <f>'NO High I 1st'!B63</f>
        <v>1009.212</v>
      </c>
      <c r="C190" s="4">
        <f>'NO High I 1st'!C63</f>
        <v>471.651</v>
      </c>
      <c r="D190" s="4">
        <f>'NO High I 1st'!D63</f>
        <v>1644.523</v>
      </c>
      <c r="E190" s="4">
        <f>'NO High I 1st'!E63</f>
        <v>1032.978</v>
      </c>
      <c r="F190" s="4">
        <f>'NO High I 1st'!F63</f>
        <v>415.978</v>
      </c>
      <c r="G190" s="4">
        <f>'NO High I 1st'!G63</f>
        <v>1700.872</v>
      </c>
      <c r="H190" s="4">
        <f>'NO High I 1st'!H63</f>
        <v>0.467346087</v>
      </c>
      <c r="I190" s="4">
        <f>'NO High I 1st'!I63</f>
        <v>1.62951198</v>
      </c>
      <c r="J190" s="4">
        <f>'NO High I 1st'!J63</f>
        <v>0.4026756105</v>
      </c>
      <c r="K190" s="4">
        <f>'NO High I 1st'!K63</f>
        <v>1.646288022</v>
      </c>
      <c r="L190" s="4">
        <f>'NO High I 1st'!L63</f>
        <v>160.6019208</v>
      </c>
      <c r="M190" s="4">
        <f>'NO High I 1st'!M63</f>
        <v>10.29513244</v>
      </c>
      <c r="N190" s="4">
        <f t="shared" si="1"/>
        <v>0.004718358808</v>
      </c>
    </row>
    <row r="191" ht="12.75" customHeight="1">
      <c r="A191" s="4">
        <f>'NO High I 1st'!A64</f>
        <v>10</v>
      </c>
      <c r="B191" s="4">
        <f>'NO High I 1st'!B64</f>
        <v>1008.812</v>
      </c>
      <c r="C191" s="4">
        <f>'NO High I 1st'!C64</f>
        <v>471.516</v>
      </c>
      <c r="D191" s="4">
        <f>'NO High I 1st'!D64</f>
        <v>1644.435</v>
      </c>
      <c r="E191" s="4">
        <f>'NO High I 1st'!E64</f>
        <v>1032.544</v>
      </c>
      <c r="F191" s="4">
        <f>'NO High I 1st'!F64</f>
        <v>415.806</v>
      </c>
      <c r="G191" s="4">
        <f>'NO High I 1st'!G64</f>
        <v>1700.624</v>
      </c>
      <c r="H191" s="4">
        <f>'NO High I 1st'!H64</f>
        <v>0.467397376</v>
      </c>
      <c r="I191" s="4">
        <f>'NO High I 1st'!I64</f>
        <v>1.630071188</v>
      </c>
      <c r="J191" s="4">
        <f>'NO High I 1st'!J64</f>
        <v>0.4026991727</v>
      </c>
      <c r="K191" s="4">
        <f>'NO High I 1st'!K64</f>
        <v>1.646797322</v>
      </c>
      <c r="L191" s="4">
        <f>'NO High I 1st'!L64</f>
        <v>160.6613763</v>
      </c>
      <c r="M191" s="4">
        <f>'NO High I 1st'!M64</f>
        <v>10.26098375</v>
      </c>
      <c r="N191" s="4">
        <f t="shared" si="1"/>
        <v>0.00471860052</v>
      </c>
    </row>
    <row r="192" ht="12.75" customHeight="1">
      <c r="A192" s="4">
        <f>'NO High I 1st'!A68</f>
        <v>1</v>
      </c>
      <c r="B192" s="4">
        <f>'NO High I 1st'!B68</f>
        <v>1015.084</v>
      </c>
      <c r="C192" s="4">
        <f>'NO High I 1st'!C68</f>
        <v>474.375</v>
      </c>
      <c r="D192" s="4">
        <f>'NO High I 1st'!D68</f>
        <v>1665.107</v>
      </c>
      <c r="E192" s="4">
        <f>'NO High I 1st'!E68</f>
        <v>1060.207</v>
      </c>
      <c r="F192" s="4">
        <f>'NO High I 1st'!F68</f>
        <v>426.816</v>
      </c>
      <c r="G192" s="4">
        <f>'NO High I 1st'!G68</f>
        <v>1741.885</v>
      </c>
      <c r="H192" s="4">
        <f>'NO High I 1st'!H68</f>
        <v>0.467326266</v>
      </c>
      <c r="I192" s="4">
        <f>'NO High I 1st'!I68</f>
        <v>1.640364775</v>
      </c>
      <c r="J192" s="4">
        <f>'NO High I 1st'!J68</f>
        <v>0.4025489418</v>
      </c>
      <c r="K192" s="4">
        <f>'NO High I 1st'!K68</f>
        <v>1.657120904</v>
      </c>
      <c r="L192" s="4">
        <f>'NO High I 1st'!L68</f>
        <v>160.9178848</v>
      </c>
      <c r="M192" s="4">
        <f>'NO High I 1st'!M68</f>
        <v>10.21487967</v>
      </c>
      <c r="N192" s="4">
        <f t="shared" si="1"/>
        <v>0.004719643341</v>
      </c>
    </row>
    <row r="193" ht="12.75" customHeight="1">
      <c r="A193" s="4">
        <f>'NO High I 1st'!A69</f>
        <v>2</v>
      </c>
      <c r="B193" s="4">
        <f>'NO High I 1st'!B69</f>
        <v>1015.69</v>
      </c>
      <c r="C193" s="4">
        <f>'NO High I 1st'!C69</f>
        <v>474.69</v>
      </c>
      <c r="D193" s="4">
        <f>'NO High I 1st'!D69</f>
        <v>1648.727</v>
      </c>
      <c r="E193" s="4">
        <f>'NO High I 1st'!E69</f>
        <v>1060.493</v>
      </c>
      <c r="F193" s="4">
        <f>'NO High I 1st'!F69</f>
        <v>426.906</v>
      </c>
      <c r="G193" s="4">
        <f>'NO High I 1st'!G69</f>
        <v>1732.381</v>
      </c>
      <c r="H193" s="4">
        <f>'NO High I 1st'!H69</f>
        <v>0.467357574</v>
      </c>
      <c r="I193" s="4">
        <f>'NO High I 1st'!I69</f>
        <v>1.623258317</v>
      </c>
      <c r="J193" s="4">
        <f>'NO High I 1st'!J69</f>
        <v>0.4025661354</v>
      </c>
      <c r="K193" s="4">
        <f>'NO High I 1st'!K69</f>
        <v>1.638264415</v>
      </c>
      <c r="L193" s="4">
        <f>'NO High I 1st'!L69</f>
        <v>160.9460729</v>
      </c>
      <c r="M193" s="4">
        <f>'NO High I 1st'!M69</f>
        <v>9.244430077</v>
      </c>
      <c r="N193" s="4">
        <f t="shared" si="1"/>
        <v>0.004719757938</v>
      </c>
    </row>
    <row r="194" ht="12.75" customHeight="1">
      <c r="A194" s="4">
        <f>'NO High I 1st'!A70</f>
        <v>3</v>
      </c>
      <c r="B194" s="4">
        <f>'NO High I 1st'!B70</f>
        <v>1015.81</v>
      </c>
      <c r="C194" s="4">
        <f>'NO High I 1st'!C70</f>
        <v>474.664</v>
      </c>
      <c r="D194" s="4">
        <f>'NO High I 1st'!D70</f>
        <v>1640.211</v>
      </c>
      <c r="E194" s="4">
        <f>'NO High I 1st'!E70</f>
        <v>1060.39</v>
      </c>
      <c r="F194" s="4">
        <f>'NO High I 1st'!F70</f>
        <v>426.906</v>
      </c>
      <c r="G194" s="4">
        <f>'NO High I 1st'!G70</f>
        <v>1725.317</v>
      </c>
      <c r="H194" s="4">
        <f>'NO High I 1st'!H70</f>
        <v>0.467276225</v>
      </c>
      <c r="I194" s="4">
        <f>'NO High I 1st'!I70</f>
        <v>1.61468339</v>
      </c>
      <c r="J194" s="4">
        <f>'NO High I 1st'!J70</f>
        <v>0.4025738346</v>
      </c>
      <c r="K194" s="4">
        <f>'NO High I 1st'!K70</f>
        <v>1.630310425</v>
      </c>
      <c r="L194" s="4">
        <f>'NO High I 1st'!L70</f>
        <v>160.7217977</v>
      </c>
      <c r="M194" s="4">
        <f>'NO High I 1st'!M70</f>
        <v>9.678079982</v>
      </c>
      <c r="N194" s="4">
        <f t="shared" si="1"/>
        <v>0.00471884616</v>
      </c>
    </row>
    <row r="195" ht="12.75" customHeight="1">
      <c r="A195" s="4">
        <f>'NO High I 1st'!A71</f>
        <v>4</v>
      </c>
      <c r="B195" s="4">
        <f>'NO High I 1st'!B71</f>
        <v>1015.698</v>
      </c>
      <c r="C195" s="4">
        <f>'NO High I 1st'!C71</f>
        <v>474.602</v>
      </c>
      <c r="D195" s="4">
        <f>'NO High I 1st'!D71</f>
        <v>1634.254</v>
      </c>
      <c r="E195" s="4">
        <f>'NO High I 1st'!E71</f>
        <v>1060.11</v>
      </c>
      <c r="F195" s="4">
        <f>'NO High I 1st'!F71</f>
        <v>426.733</v>
      </c>
      <c r="G195" s="4">
        <f>'NO High I 1st'!G71</f>
        <v>1720.134</v>
      </c>
      <c r="H195" s="4">
        <f>'NO High I 1st'!H71</f>
        <v>0.467267095</v>
      </c>
      <c r="I195" s="4">
        <f>'NO High I 1st'!I71</f>
        <v>1.608995016</v>
      </c>
      <c r="J195" s="4">
        <f>'NO High I 1st'!J71</f>
        <v>0.4025649573</v>
      </c>
      <c r="K195" s="4">
        <f>'NO High I 1st'!K71</f>
        <v>1.624829227</v>
      </c>
      <c r="L195" s="4">
        <f>'NO High I 1st'!L71</f>
        <v>160.7247141</v>
      </c>
      <c r="M195" s="4">
        <f>'NO High I 1st'!M71</f>
        <v>9.841056538</v>
      </c>
      <c r="N195" s="4">
        <f t="shared" si="1"/>
        <v>0.004718858017</v>
      </c>
    </row>
    <row r="196" ht="12.75" customHeight="1">
      <c r="A196" s="4">
        <f>'NO High I 1st'!A72</f>
        <v>5</v>
      </c>
      <c r="B196" s="4">
        <f>'NO High I 1st'!B72</f>
        <v>1015.386</v>
      </c>
      <c r="C196" s="4">
        <f>'NO High I 1st'!C72</f>
        <v>474.452</v>
      </c>
      <c r="D196" s="4">
        <f>'NO High I 1st'!D72</f>
        <v>1629.741</v>
      </c>
      <c r="E196" s="4">
        <f>'NO High I 1st'!E72</f>
        <v>1059.727</v>
      </c>
      <c r="F196" s="4">
        <f>'NO High I 1st'!F72</f>
        <v>426.61</v>
      </c>
      <c r="G196" s="4">
        <f>'NO High I 1st'!G72</f>
        <v>1716.139</v>
      </c>
      <c r="H196" s="4">
        <f>'NO High I 1st'!H72</f>
        <v>0.467262496</v>
      </c>
      <c r="I196" s="4">
        <f>'NO High I 1st'!I72</f>
        <v>1.605045695</v>
      </c>
      <c r="J196" s="4">
        <f>'NO High I 1st'!J72</f>
        <v>0.4025512365</v>
      </c>
      <c r="K196" s="4">
        <f>'NO High I 1st'!K72</f>
        <v>1.621007837</v>
      </c>
      <c r="L196" s="4">
        <f>'NO High I 1st'!L72</f>
        <v>160.7528522</v>
      </c>
      <c r="M196" s="4">
        <f>'NO High I 1st'!M72</f>
        <v>9.944976739</v>
      </c>
      <c r="N196" s="4">
        <f t="shared" si="1"/>
        <v>0.004718972411</v>
      </c>
    </row>
    <row r="197" ht="12.75" customHeight="1">
      <c r="A197" s="4">
        <f>'NO High I 1st'!A73</f>
        <v>6</v>
      </c>
      <c r="B197" s="4">
        <f>'NO High I 1st'!B73</f>
        <v>1015.071</v>
      </c>
      <c r="C197" s="4">
        <f>'NO High I 1st'!C73</f>
        <v>474.338</v>
      </c>
      <c r="D197" s="4">
        <f>'NO High I 1st'!D73</f>
        <v>1626.386</v>
      </c>
      <c r="E197" s="4">
        <f>'NO High I 1st'!E73</f>
        <v>1059.351</v>
      </c>
      <c r="F197" s="4">
        <f>'NO High I 1st'!F73</f>
        <v>426.446</v>
      </c>
      <c r="G197" s="4">
        <f>'NO High I 1st'!G73</f>
        <v>1712.987</v>
      </c>
      <c r="H197" s="4">
        <f>'NO High I 1st'!H73</f>
        <v>0.467295396</v>
      </c>
      <c r="I197" s="4">
        <f>'NO High I 1st'!I73</f>
        <v>1.602238569</v>
      </c>
      <c r="J197" s="4">
        <f>'NO High I 1st'!J73</f>
        <v>0.4025599802</v>
      </c>
      <c r="K197" s="4">
        <f>'NO High I 1st'!K73</f>
        <v>1.618215822</v>
      </c>
      <c r="L197" s="4">
        <f>'NO High I 1st'!L73</f>
        <v>160.8093675</v>
      </c>
      <c r="M197" s="4">
        <f>'NO High I 1st'!M73</f>
        <v>9.971831783</v>
      </c>
      <c r="N197" s="4">
        <f t="shared" si="1"/>
        <v>0.00471920217</v>
      </c>
    </row>
    <row r="198" ht="12.75" customHeight="1">
      <c r="A198" s="4">
        <f>'NO High I 1st'!A74</f>
        <v>7</v>
      </c>
      <c r="B198" s="4">
        <f>'NO High I 1st'!B74</f>
        <v>1014.988</v>
      </c>
      <c r="C198" s="4">
        <f>'NO High I 1st'!C74</f>
        <v>474.303</v>
      </c>
      <c r="D198" s="4">
        <f>'NO High I 1st'!D74</f>
        <v>1623.986</v>
      </c>
      <c r="E198" s="4">
        <f>'NO High I 1st'!E74</f>
        <v>1058.924</v>
      </c>
      <c r="F198" s="4">
        <f>'NO High I 1st'!F74</f>
        <v>426.262</v>
      </c>
      <c r="G198" s="4">
        <f>'NO High I 1st'!G74</f>
        <v>1710.088</v>
      </c>
      <c r="H198" s="4">
        <f>'NO High I 1st'!H74</f>
        <v>0.467299055</v>
      </c>
      <c r="I198" s="4">
        <f>'NO High I 1st'!I74</f>
        <v>1.600004742</v>
      </c>
      <c r="J198" s="4">
        <f>'NO High I 1st'!J74</f>
        <v>0.4025482988</v>
      </c>
      <c r="K198" s="4">
        <f>'NO High I 1st'!K74</f>
        <v>1.615972692</v>
      </c>
      <c r="L198" s="4">
        <f>'NO High I 1st'!L74</f>
        <v>160.8521423</v>
      </c>
      <c r="M198" s="4">
        <f>'NO High I 1st'!M74</f>
        <v>9.97993934</v>
      </c>
      <c r="N198" s="4">
        <f t="shared" si="1"/>
        <v>0.004719376069</v>
      </c>
    </row>
    <row r="199" ht="12.75" customHeight="1">
      <c r="A199" s="4">
        <f>'NO High I 1st'!A75</f>
        <v>8</v>
      </c>
      <c r="B199" s="4">
        <f>'NO High I 1st'!B75</f>
        <v>1014.371</v>
      </c>
      <c r="C199" s="4">
        <f>'NO High I 1st'!C75</f>
        <v>474.036</v>
      </c>
      <c r="D199" s="4">
        <f>'NO High I 1st'!D75</f>
        <v>1621.324</v>
      </c>
      <c r="E199" s="4">
        <f>'NO High I 1st'!E75</f>
        <v>1058.529</v>
      </c>
      <c r="F199" s="4">
        <f>'NO High I 1st'!F75</f>
        <v>426.141</v>
      </c>
      <c r="G199" s="4">
        <f>'NO High I 1st'!G75</f>
        <v>1708.018</v>
      </c>
      <c r="H199" s="4">
        <f>'NO High I 1st'!H75</f>
        <v>0.467320449</v>
      </c>
      <c r="I199" s="4">
        <f>'NO High I 1st'!I75</f>
        <v>1.598353445</v>
      </c>
      <c r="J199" s="4">
        <f>'NO High I 1st'!J75</f>
        <v>0.4025605324</v>
      </c>
      <c r="K199" s="4">
        <f>'NO High I 1st'!K75</f>
        <v>1.614253413</v>
      </c>
      <c r="L199" s="4">
        <f>'NO High I 1st'!L75</f>
        <v>160.8700092</v>
      </c>
      <c r="M199" s="4">
        <f>'NO High I 1st'!M75</f>
        <v>9.947717366</v>
      </c>
      <c r="N199" s="4">
        <f t="shared" si="1"/>
        <v>0.004719448705</v>
      </c>
    </row>
    <row r="200" ht="12.75" customHeight="1">
      <c r="A200" s="4">
        <f>'NO High I 1st'!A76</f>
        <v>9</v>
      </c>
      <c r="B200" s="4">
        <f>'NO High I 1st'!B76</f>
        <v>1014.022</v>
      </c>
      <c r="C200" s="4">
        <f>'NO High I 1st'!C76</f>
        <v>473.833</v>
      </c>
      <c r="D200" s="4">
        <f>'NO High I 1st'!D76</f>
        <v>1619.198</v>
      </c>
      <c r="E200" s="4">
        <f>'NO High I 1st'!E76</f>
        <v>1058.12</v>
      </c>
      <c r="F200" s="4">
        <f>'NO High I 1st'!F76</f>
        <v>425.961</v>
      </c>
      <c r="G200" s="4">
        <f>'NO High I 1st'!G76</f>
        <v>1706.18</v>
      </c>
      <c r="H200" s="4">
        <f>'NO High I 1st'!H76</f>
        <v>0.467280508</v>
      </c>
      <c r="I200" s="4">
        <f>'NO High I 1st'!I76</f>
        <v>1.596807322</v>
      </c>
      <c r="J200" s="4">
        <f>'NO High I 1st'!J76</f>
        <v>0.4025712327</v>
      </c>
      <c r="K200" s="4">
        <f>'NO High I 1st'!K76</f>
        <v>1.613020285</v>
      </c>
      <c r="L200" s="4">
        <f>'NO High I 1st'!L76</f>
        <v>160.7399389</v>
      </c>
      <c r="M200" s="4">
        <f>'NO High I 1st'!M76</f>
        <v>10.15336187</v>
      </c>
      <c r="N200" s="4">
        <f t="shared" si="1"/>
        <v>0.004718919912</v>
      </c>
    </row>
    <row r="201" ht="12.75" customHeight="1">
      <c r="A201" s="4">
        <f>'NO High I 1st'!A77</f>
        <v>10</v>
      </c>
      <c r="B201" s="4">
        <f>'NO High I 1st'!B77</f>
        <v>1013.677</v>
      </c>
      <c r="C201" s="4">
        <f>'NO High I 1st'!C77</f>
        <v>473.71</v>
      </c>
      <c r="D201" s="4">
        <f>'NO High I 1st'!D77</f>
        <v>1617.547</v>
      </c>
      <c r="E201" s="4">
        <f>'NO High I 1st'!E77</f>
        <v>1057.712</v>
      </c>
      <c r="F201" s="4">
        <f>'NO High I 1st'!F77</f>
        <v>425.736</v>
      </c>
      <c r="G201" s="4">
        <f>'NO High I 1st'!G77</f>
        <v>1704.434</v>
      </c>
      <c r="H201" s="4">
        <f>'NO High I 1st'!H77</f>
        <v>0.467318768</v>
      </c>
      <c r="I201" s="4">
        <f>'NO High I 1st'!I77</f>
        <v>1.595722436</v>
      </c>
      <c r="J201" s="4">
        <f>'NO High I 1st'!J77</f>
        <v>0.4025352619</v>
      </c>
      <c r="K201" s="4">
        <f>'NO High I 1st'!K77</f>
        <v>1.611949243</v>
      </c>
      <c r="L201" s="4">
        <f>'NO High I 1st'!L77</f>
        <v>160.9387108</v>
      </c>
      <c r="M201" s="4">
        <f>'NO High I 1st'!M77</f>
        <v>10.16894064</v>
      </c>
      <c r="N201" s="4">
        <f t="shared" si="1"/>
        <v>0.004719728007</v>
      </c>
    </row>
    <row r="202" ht="12.75" customHeight="1">
      <c r="A202" s="4">
        <f>'NO High I 1st'!A81</f>
        <v>1</v>
      </c>
      <c r="B202" s="4">
        <f>'NO High I 1st'!B81</f>
        <v>860.395</v>
      </c>
      <c r="C202" s="4">
        <f>'NO High I 1st'!C81</f>
        <v>400.952</v>
      </c>
      <c r="D202" s="4">
        <f>'NO High I 1st'!D81</f>
        <v>1466.285</v>
      </c>
      <c r="E202" s="4">
        <f>'NO High I 1st'!E81</f>
        <v>842.878</v>
      </c>
      <c r="F202" s="4">
        <f>'NO High I 1st'!F81</f>
        <v>338.458</v>
      </c>
      <c r="G202" s="4">
        <f>'NO High I 1st'!G81</f>
        <v>1465.896</v>
      </c>
      <c r="H202" s="4">
        <f>'NO High I 1st'!H81</f>
        <v>0.466009015</v>
      </c>
      <c r="I202" s="4">
        <f>'NO High I 1st'!I81</f>
        <v>1.7041991</v>
      </c>
      <c r="J202" s="4">
        <f>'NO High I 1st'!J81</f>
        <v>0.4014182121</v>
      </c>
      <c r="K202" s="4">
        <f>'NO High I 1st'!K81</f>
        <v>1.723918572</v>
      </c>
      <c r="L202" s="4">
        <f>'NO High I 1st'!L81</f>
        <v>160.9065083</v>
      </c>
      <c r="M202" s="4">
        <f>'NO High I 1st'!M81</f>
        <v>11.57110821</v>
      </c>
      <c r="N202" s="4">
        <f t="shared" si="1"/>
        <v>0.00471959709</v>
      </c>
    </row>
    <row r="203" ht="12.75" customHeight="1">
      <c r="A203" s="4">
        <f>'NO High I 1st'!A82</f>
        <v>2</v>
      </c>
      <c r="B203" s="4">
        <f>'NO High I 1st'!B82</f>
        <v>859.143</v>
      </c>
      <c r="C203" s="4">
        <f>'NO High I 1st'!C82</f>
        <v>400.525</v>
      </c>
      <c r="D203" s="4">
        <f>'NO High I 1st'!D82</f>
        <v>1483.288</v>
      </c>
      <c r="E203" s="4">
        <f>'NO High I 1st'!E82</f>
        <v>841.277</v>
      </c>
      <c r="F203" s="4">
        <f>'NO High I 1st'!F82</f>
        <v>337.889</v>
      </c>
      <c r="G203" s="4">
        <f>'NO High I 1st'!G82</f>
        <v>1477.376</v>
      </c>
      <c r="H203" s="4">
        <f>'NO High I 1st'!H82</f>
        <v>0.466190646</v>
      </c>
      <c r="I203" s="4">
        <f>'NO High I 1st'!I82</f>
        <v>1.726473684</v>
      </c>
      <c r="J203" s="4">
        <f>'NO High I 1st'!J82</f>
        <v>0.4015943131</v>
      </c>
      <c r="K203" s="4">
        <f>'NO High I 1st'!K82</f>
        <v>1.747633426</v>
      </c>
      <c r="L203" s="4">
        <f>'NO High I 1st'!L82</f>
        <v>160.8497203</v>
      </c>
      <c r="M203" s="4">
        <f>'NO High I 1st'!M82</f>
        <v>12.25604679</v>
      </c>
      <c r="N203" s="4">
        <f t="shared" si="1"/>
        <v>0.004719366222</v>
      </c>
    </row>
    <row r="204" ht="12.75" customHeight="1">
      <c r="A204" s="4">
        <f>'NO High I 1st'!A83</f>
        <v>3</v>
      </c>
      <c r="B204" s="4">
        <f>'NO High I 1st'!B83</f>
        <v>857.637</v>
      </c>
      <c r="C204" s="4">
        <f>'NO High I 1st'!C83</f>
        <v>399.922</v>
      </c>
      <c r="D204" s="4">
        <f>'NO High I 1st'!D83</f>
        <v>1492.116</v>
      </c>
      <c r="E204" s="4">
        <f>'NO High I 1st'!E83</f>
        <v>839.718</v>
      </c>
      <c r="F204" s="4">
        <f>'NO High I 1st'!F83</f>
        <v>337.311</v>
      </c>
      <c r="G204" s="4">
        <f>'NO High I 1st'!G83</f>
        <v>1483.98</v>
      </c>
      <c r="H204" s="4">
        <f>'NO High I 1st'!H83</f>
        <v>0.466306857</v>
      </c>
      <c r="I204" s="4">
        <f>'NO High I 1st'!I83</f>
        <v>1.73979768</v>
      </c>
      <c r="J204" s="4">
        <f>'NO High I 1st'!J83</f>
        <v>0.4016668965</v>
      </c>
      <c r="K204" s="4">
        <f>'NO High I 1st'!K83</f>
        <v>1.761673694</v>
      </c>
      <c r="L204" s="4">
        <f>'NO High I 1st'!L83</f>
        <v>160.9292701</v>
      </c>
      <c r="M204" s="4">
        <f>'NO High I 1st'!M83</f>
        <v>12.57388409</v>
      </c>
      <c r="N204" s="4">
        <f t="shared" si="1"/>
        <v>0.004719689627</v>
      </c>
    </row>
    <row r="205" ht="12.75" customHeight="1">
      <c r="A205" s="4">
        <f>'NO High I 1st'!A84</f>
        <v>4</v>
      </c>
      <c r="B205" s="4">
        <f>'NO High I 1st'!B84</f>
        <v>856.208</v>
      </c>
      <c r="C205" s="4">
        <f>'NO High I 1st'!C84</f>
        <v>399.278</v>
      </c>
      <c r="D205" s="4">
        <f>'NO High I 1st'!D84</f>
        <v>1497.418</v>
      </c>
      <c r="E205" s="4">
        <f>'NO High I 1st'!E84</f>
        <v>838.283</v>
      </c>
      <c r="F205" s="4">
        <f>'NO High I 1st'!F84</f>
        <v>336.749</v>
      </c>
      <c r="G205" s="4">
        <f>'NO High I 1st'!G84</f>
        <v>1487.945</v>
      </c>
      <c r="H205" s="4">
        <f>'NO High I 1st'!H84</f>
        <v>0.466332777</v>
      </c>
      <c r="I205" s="4">
        <f>'NO High I 1st'!I84</f>
        <v>1.748894212</v>
      </c>
      <c r="J205" s="4">
        <f>'NO High I 1st'!J84</f>
        <v>0.401704178</v>
      </c>
      <c r="K205" s="4">
        <f>'NO High I 1st'!K84</f>
        <v>1.771113703</v>
      </c>
      <c r="L205" s="4">
        <f>'NO High I 1st'!L84</f>
        <v>160.8860514</v>
      </c>
      <c r="M205" s="4">
        <f>'NO High I 1st'!M84</f>
        <v>12.70487979</v>
      </c>
      <c r="N205" s="4">
        <f t="shared" si="1"/>
        <v>0.004719513924</v>
      </c>
    </row>
    <row r="206" ht="12.75" customHeight="1">
      <c r="A206" s="4">
        <f>'NO High I 1st'!A85</f>
        <v>5</v>
      </c>
      <c r="B206" s="4">
        <f>'NO High I 1st'!B85</f>
        <v>854.907</v>
      </c>
      <c r="C206" s="4">
        <f>'NO High I 1st'!C85</f>
        <v>398.71</v>
      </c>
      <c r="D206" s="4">
        <f>'NO High I 1st'!D85</f>
        <v>1500.678</v>
      </c>
      <c r="E206" s="4">
        <f>'NO High I 1st'!E85</f>
        <v>836.915</v>
      </c>
      <c r="F206" s="4">
        <f>'NO High I 1st'!F85</f>
        <v>336.191</v>
      </c>
      <c r="G206" s="4">
        <f>'NO High I 1st'!G85</f>
        <v>1490.503</v>
      </c>
      <c r="H206" s="4">
        <f>'NO High I 1st'!H85</f>
        <v>0.466377999</v>
      </c>
      <c r="I206" s="4">
        <f>'NO High I 1st'!I85</f>
        <v>1.755369678</v>
      </c>
      <c r="J206" s="4">
        <f>'NO High I 1st'!J85</f>
        <v>0.4017077343</v>
      </c>
      <c r="K206" s="4">
        <f>'NO High I 1st'!K85</f>
        <v>1.777970171</v>
      </c>
      <c r="L206" s="4">
        <f>'NO High I 1st'!L85</f>
        <v>160.9883484</v>
      </c>
      <c r="M206" s="4">
        <f>'NO High I 1st'!M85</f>
        <v>12.87506196</v>
      </c>
      <c r="N206" s="4">
        <f t="shared" si="1"/>
        <v>0.004719929807</v>
      </c>
    </row>
    <row r="207" ht="12.75" customHeight="1">
      <c r="A207" s="4">
        <f>'NO High I 1st'!A86</f>
        <v>6</v>
      </c>
      <c r="B207" s="4">
        <f>'NO High I 1st'!B86</f>
        <v>853.65</v>
      </c>
      <c r="C207" s="4">
        <f>'NO High I 1st'!C86</f>
        <v>398.118</v>
      </c>
      <c r="D207" s="4">
        <f>'NO High I 1st'!D86</f>
        <v>1503.005</v>
      </c>
      <c r="E207" s="4">
        <f>'NO High I 1st'!E86</f>
        <v>835.586</v>
      </c>
      <c r="F207" s="4">
        <f>'NO High I 1st'!F86</f>
        <v>335.675</v>
      </c>
      <c r="G207" s="4">
        <f>'NO High I 1st'!G86</f>
        <v>1491.877</v>
      </c>
      <c r="H207" s="4">
        <f>'NO High I 1st'!H86</f>
        <v>0.466372085</v>
      </c>
      <c r="I207" s="4">
        <f>'NO High I 1st'!I86</f>
        <v>1.760681696</v>
      </c>
      <c r="J207" s="4">
        <f>'NO High I 1st'!J86</f>
        <v>0.4017133707</v>
      </c>
      <c r="K207" s="4">
        <f>'NO High I 1st'!K86</f>
        <v>1.783187559</v>
      </c>
      <c r="L207" s="4">
        <f>'NO High I 1st'!L86</f>
        <v>160.9573368</v>
      </c>
      <c r="M207" s="4">
        <f>'NO High I 1st'!M86</f>
        <v>12.78247093</v>
      </c>
      <c r="N207" s="4">
        <f t="shared" si="1"/>
        <v>0.004719803731</v>
      </c>
    </row>
    <row r="208" ht="12.75" customHeight="1">
      <c r="A208" s="4">
        <f>'NO High I 1st'!A87</f>
        <v>7</v>
      </c>
      <c r="B208" s="4">
        <f>'NO High I 1st'!B87</f>
        <v>852.435</v>
      </c>
      <c r="C208" s="4">
        <f>'NO High I 1st'!C87</f>
        <v>397.55</v>
      </c>
      <c r="D208" s="4">
        <f>'NO High I 1st'!D87</f>
        <v>1504.267</v>
      </c>
      <c r="E208" s="4">
        <f>'NO High I 1st'!E87</f>
        <v>834.271</v>
      </c>
      <c r="F208" s="4">
        <f>'NO High I 1st'!F87</f>
        <v>335.156</v>
      </c>
      <c r="G208" s="4">
        <f>'NO High I 1st'!G87</f>
        <v>1492.624</v>
      </c>
      <c r="H208" s="4">
        <f>'NO High I 1st'!H87</f>
        <v>0.466369513</v>
      </c>
      <c r="I208" s="4">
        <f>'NO High I 1st'!I87</f>
        <v>1.764670248</v>
      </c>
      <c r="J208" s="4">
        <f>'NO High I 1st'!J87</f>
        <v>0.4017296136</v>
      </c>
      <c r="K208" s="4">
        <f>'NO High I 1st'!K87</f>
        <v>1.78728085</v>
      </c>
      <c r="L208" s="4">
        <f>'NO High I 1st'!L87</f>
        <v>160.9039943</v>
      </c>
      <c r="M208" s="4">
        <f>'NO High I 1st'!M87</f>
        <v>12.81293345</v>
      </c>
      <c r="N208" s="4">
        <f t="shared" si="1"/>
        <v>0.00471958687</v>
      </c>
    </row>
    <row r="209" ht="12.75" customHeight="1">
      <c r="A209" s="4">
        <f>'NO High I 1st'!A88</f>
        <v>8</v>
      </c>
      <c r="B209" s="4">
        <f>'NO High I 1st'!B88</f>
        <v>851.208</v>
      </c>
      <c r="C209" s="4">
        <f>'NO High I 1st'!C88</f>
        <v>397.004</v>
      </c>
      <c r="D209" s="4">
        <f>'NO High I 1st'!D88</f>
        <v>1504.812</v>
      </c>
      <c r="E209" s="4">
        <f>'NO High I 1st'!E88</f>
        <v>832.995</v>
      </c>
      <c r="F209" s="4">
        <f>'NO High I 1st'!F88</f>
        <v>334.672</v>
      </c>
      <c r="G209" s="4">
        <f>'NO High I 1st'!G88</f>
        <v>1492.971</v>
      </c>
      <c r="H209" s="4">
        <f>'NO High I 1st'!H88</f>
        <v>0.466400923</v>
      </c>
      <c r="I209" s="4">
        <f>'NO High I 1st'!I88</f>
        <v>1.767855162</v>
      </c>
      <c r="J209" s="4">
        <f>'NO High I 1st'!J88</f>
        <v>0.401752343</v>
      </c>
      <c r="K209" s="4">
        <f>'NO High I 1st'!K88</f>
        <v>1.790714268</v>
      </c>
      <c r="L209" s="4">
        <f>'NO High I 1st'!L88</f>
        <v>160.9164977</v>
      </c>
      <c r="M209" s="4">
        <f>'NO High I 1st'!M88</f>
        <v>12.93041773</v>
      </c>
      <c r="N209" s="4">
        <f t="shared" si="1"/>
        <v>0.004719637702</v>
      </c>
    </row>
    <row r="210" ht="12.75" customHeight="1">
      <c r="A210" s="4">
        <f>'NO High I 1st'!A89</f>
        <v>9</v>
      </c>
      <c r="B210" s="4">
        <f>'NO High I 1st'!B89</f>
        <v>850.033</v>
      </c>
      <c r="C210" s="4">
        <f>'NO High I 1st'!C89</f>
        <v>396.469</v>
      </c>
      <c r="D210" s="4">
        <f>'NO High I 1st'!D89</f>
        <v>1504.967</v>
      </c>
      <c r="E210" s="4">
        <f>'NO High I 1st'!E89</f>
        <v>831.713</v>
      </c>
      <c r="F210" s="4">
        <f>'NO High I 1st'!F89</f>
        <v>334.124</v>
      </c>
      <c r="G210" s="4">
        <f>'NO High I 1st'!G89</f>
        <v>1492.657</v>
      </c>
      <c r="H210" s="4">
        <f>'NO High I 1st'!H89</f>
        <v>0.466415747</v>
      </c>
      <c r="I210" s="4">
        <f>'NO High I 1st'!I89</f>
        <v>1.770480652</v>
      </c>
      <c r="J210" s="4">
        <f>'NO High I 1st'!J89</f>
        <v>0.401749721</v>
      </c>
      <c r="K210" s="4">
        <f>'NO High I 1st'!K89</f>
        <v>1.793485421</v>
      </c>
      <c r="L210" s="4">
        <f>'NO High I 1st'!L89</f>
        <v>160.9609729</v>
      </c>
      <c r="M210" s="4">
        <f>'NO High I 1st'!M89</f>
        <v>12.99351639</v>
      </c>
      <c r="N210" s="4">
        <f t="shared" si="1"/>
        <v>0.004719818513</v>
      </c>
    </row>
    <row r="211" ht="12.75" customHeight="1">
      <c r="A211" s="4">
        <f>'NO High I 1st'!A90</f>
        <v>10</v>
      </c>
      <c r="B211" s="4">
        <f>'NO High I 1st'!B90</f>
        <v>848.849</v>
      </c>
      <c r="C211" s="4">
        <f>'NO High I 1st'!C90</f>
        <v>395.907</v>
      </c>
      <c r="D211" s="4">
        <f>'NO High I 1st'!D90</f>
        <v>1504.8</v>
      </c>
      <c r="E211" s="4">
        <f>'NO High I 1st'!E90</f>
        <v>830.46</v>
      </c>
      <c r="F211" s="4">
        <f>'NO High I 1st'!F90</f>
        <v>333.672</v>
      </c>
      <c r="G211" s="4">
        <f>'NO High I 1st'!G90</f>
        <v>1492.176</v>
      </c>
      <c r="H211" s="4">
        <f>'NO High I 1st'!H90</f>
        <v>0.466404315</v>
      </c>
      <c r="I211" s="4">
        <f>'NO High I 1st'!I90</f>
        <v>1.772753537</v>
      </c>
      <c r="J211" s="4">
        <f>'NO High I 1st'!J90</f>
        <v>0.4017608509</v>
      </c>
      <c r="K211" s="4">
        <f>'NO High I 1st'!K90</f>
        <v>1.79574228</v>
      </c>
      <c r="L211" s="4">
        <f>'NO High I 1st'!L90</f>
        <v>160.9003565</v>
      </c>
      <c r="M211" s="4">
        <f>'NO High I 1st'!M90</f>
        <v>12.96781702</v>
      </c>
      <c r="N211" s="4">
        <f t="shared" si="1"/>
        <v>0.004719572081</v>
      </c>
    </row>
    <row r="212" ht="12.75" customHeight="1">
      <c r="A212" s="4">
        <f>'NO High I 1st'!A94</f>
        <v>1</v>
      </c>
      <c r="B212" s="4">
        <f>'NO High I 1st'!B94</f>
        <v>658.609</v>
      </c>
      <c r="C212" s="4">
        <f>'NO High I 1st'!C94</f>
        <v>307.059</v>
      </c>
      <c r="D212" s="4">
        <f>'NO High I 1st'!D94</f>
        <v>1120.745</v>
      </c>
      <c r="E212" s="4">
        <f>'NO High I 1st'!E94</f>
        <v>657.225</v>
      </c>
      <c r="F212" s="4">
        <f>'NO High I 1st'!F94</f>
        <v>264.163</v>
      </c>
      <c r="G212" s="4">
        <f>'NO High I 1st'!G94</f>
        <v>1129.036</v>
      </c>
      <c r="H212" s="4">
        <f>'NO High I 1st'!H94</f>
        <v>0.466223672</v>
      </c>
      <c r="I212" s="4">
        <f>'NO High I 1st'!I94</f>
        <v>1.701685891</v>
      </c>
      <c r="J212" s="4">
        <f>'NO High I 1st'!J94</f>
        <v>0.4018443531</v>
      </c>
      <c r="K212" s="4">
        <f>'NO High I 1st'!K94</f>
        <v>1.720484975</v>
      </c>
      <c r="L212" s="4">
        <f>'NO High I 1st'!L94</f>
        <v>160.2095898</v>
      </c>
      <c r="M212" s="4">
        <f>'NO High I 1st'!M94</f>
        <v>11.04732913</v>
      </c>
      <c r="N212" s="4">
        <f t="shared" si="1"/>
        <v>0.004716763809</v>
      </c>
    </row>
    <row r="213" ht="12.75" customHeight="1">
      <c r="A213" s="4">
        <f>'NO High I 1st'!A95</f>
        <v>2</v>
      </c>
      <c r="B213" s="4">
        <f>'NO High I 1st'!B95</f>
        <v>657.646</v>
      </c>
      <c r="C213" s="4">
        <f>'NO High I 1st'!C95</f>
        <v>306.676</v>
      </c>
      <c r="D213" s="4">
        <f>'NO High I 1st'!D95</f>
        <v>1117.895</v>
      </c>
      <c r="E213" s="4">
        <f>'NO High I 1st'!E95</f>
        <v>656.359</v>
      </c>
      <c r="F213" s="4">
        <f>'NO High I 1st'!F95</f>
        <v>263.838</v>
      </c>
      <c r="G213" s="4">
        <f>'NO High I 1st'!G95</f>
        <v>1127.426</v>
      </c>
      <c r="H213" s="4">
        <f>'NO High I 1st'!H95</f>
        <v>0.466324505</v>
      </c>
      <c r="I213" s="4">
        <f>'NO High I 1st'!I95</f>
        <v>1.699843218</v>
      </c>
      <c r="J213" s="4">
        <f>'NO High I 1st'!J95</f>
        <v>0.4019545116</v>
      </c>
      <c r="K213" s="4">
        <f>'NO High I 1st'!K95</f>
        <v>1.71779035</v>
      </c>
      <c r="L213" s="4">
        <f>'NO High I 1st'!L95</f>
        <v>160.1424825</v>
      </c>
      <c r="M213" s="4">
        <f>'NO High I 1st'!M95</f>
        <v>10.55811028</v>
      </c>
      <c r="N213" s="4">
        <f t="shared" si="1"/>
        <v>0.004716490988</v>
      </c>
    </row>
    <row r="214" ht="12.75" customHeight="1">
      <c r="A214" s="4">
        <f>'NO High I 1st'!A96</f>
        <v>3</v>
      </c>
      <c r="B214" s="4">
        <f>'NO High I 1st'!B96</f>
        <v>656.931</v>
      </c>
      <c r="C214" s="4">
        <f>'NO High I 1st'!C96</f>
        <v>306.343</v>
      </c>
      <c r="D214" s="4">
        <f>'NO High I 1st'!D96</f>
        <v>1116.714</v>
      </c>
      <c r="E214" s="4">
        <f>'NO High I 1st'!E96</f>
        <v>655.525</v>
      </c>
      <c r="F214" s="4">
        <f>'NO High I 1st'!F96</f>
        <v>263.507</v>
      </c>
      <c r="G214" s="4">
        <f>'NO High I 1st'!G96</f>
        <v>1126.263</v>
      </c>
      <c r="H214" s="4">
        <f>'NO High I 1st'!H96</f>
        <v>0.4663247</v>
      </c>
      <c r="I214" s="4">
        <f>'NO High I 1st'!I96</f>
        <v>1.699895545</v>
      </c>
      <c r="J214" s="4">
        <f>'NO High I 1st'!J96</f>
        <v>0.4019753291</v>
      </c>
      <c r="K214" s="4">
        <f>'NO High I 1st'!K96</f>
        <v>1.717902781</v>
      </c>
      <c r="L214" s="4">
        <f>'NO High I 1st'!L96</f>
        <v>160.0828862</v>
      </c>
      <c r="M214" s="4">
        <f>'NO High I 1st'!M96</f>
        <v>10.59314244</v>
      </c>
      <c r="N214" s="4">
        <f t="shared" si="1"/>
        <v>0.004716248703</v>
      </c>
    </row>
    <row r="215" ht="12.75" customHeight="1">
      <c r="A215" s="4">
        <f>'NO High I 1st'!A97</f>
        <v>4</v>
      </c>
      <c r="B215" s="4">
        <f>'NO High I 1st'!B97</f>
        <v>656.217</v>
      </c>
      <c r="C215" s="4">
        <f>'NO High I 1st'!C97</f>
        <v>306.01</v>
      </c>
      <c r="D215" s="4">
        <f>'NO High I 1st'!D97</f>
        <v>1115.792</v>
      </c>
      <c r="E215" s="4">
        <f>'NO High I 1st'!E97</f>
        <v>654.717</v>
      </c>
      <c r="F215" s="4">
        <f>'NO High I 1st'!F97</f>
        <v>263.18</v>
      </c>
      <c r="G215" s="4">
        <f>'NO High I 1st'!G97</f>
        <v>1125.2</v>
      </c>
      <c r="H215" s="4">
        <f>'NO High I 1st'!H97</f>
        <v>0.466324458</v>
      </c>
      <c r="I215" s="4">
        <f>'NO High I 1st'!I97</f>
        <v>1.700340912</v>
      </c>
      <c r="J215" s="4">
        <f>'NO High I 1st'!J97</f>
        <v>0.4019768857</v>
      </c>
      <c r="K215" s="4">
        <f>'NO High I 1st'!K97</f>
        <v>1.718356762</v>
      </c>
      <c r="L215" s="4">
        <f>'NO High I 1st'!L97</f>
        <v>160.0777921</v>
      </c>
      <c r="M215" s="4">
        <f>'NO High I 1st'!M97</f>
        <v>10.59543411</v>
      </c>
      <c r="N215" s="4">
        <f t="shared" si="1"/>
        <v>0.004716227993</v>
      </c>
    </row>
    <row r="216" ht="12.75" customHeight="1">
      <c r="A216" s="4">
        <f>'NO High I 1st'!A98</f>
        <v>5</v>
      </c>
      <c r="B216" s="4">
        <f>'NO High I 1st'!B98</f>
        <v>655.506</v>
      </c>
      <c r="C216" s="4">
        <f>'NO High I 1st'!C98</f>
        <v>305.664</v>
      </c>
      <c r="D216" s="4">
        <f>'NO High I 1st'!D98</f>
        <v>1114.811</v>
      </c>
      <c r="E216" s="4">
        <f>'NO High I 1st'!E98</f>
        <v>653.927</v>
      </c>
      <c r="F216" s="4">
        <f>'NO High I 1st'!F98</f>
        <v>262.88</v>
      </c>
      <c r="G216" s="4">
        <f>'NO High I 1st'!G98</f>
        <v>1124.144</v>
      </c>
      <c r="H216" s="4">
        <f>'NO High I 1st'!H98</f>
        <v>0.466302363</v>
      </c>
      <c r="I216" s="4">
        <f>'NO High I 1st'!I98</f>
        <v>1.700688736</v>
      </c>
      <c r="J216" s="4">
        <f>'NO High I 1st'!J98</f>
        <v>0.4019886314</v>
      </c>
      <c r="K216" s="4">
        <f>'NO High I 1st'!K98</f>
        <v>1.71883582</v>
      </c>
      <c r="L216" s="4">
        <f>'NO High I 1st'!L98</f>
        <v>159.9889313</v>
      </c>
      <c r="M216" s="4">
        <f>'NO High I 1st'!M98</f>
        <v>10.67043202</v>
      </c>
      <c r="N216" s="4">
        <f t="shared" si="1"/>
        <v>0.004715866735</v>
      </c>
    </row>
    <row r="217" ht="12.75" customHeight="1">
      <c r="A217" s="4">
        <f>'NO High I 1st'!A99</f>
        <v>6</v>
      </c>
      <c r="B217" s="4">
        <f>'NO High I 1st'!B99</f>
        <v>654.781</v>
      </c>
      <c r="C217" s="4">
        <f>'NO High I 1st'!C99</f>
        <v>305.312</v>
      </c>
      <c r="D217" s="4">
        <f>'NO High I 1st'!D99</f>
        <v>1113.964</v>
      </c>
      <c r="E217" s="4">
        <f>'NO High I 1st'!E99</f>
        <v>653.091</v>
      </c>
      <c r="F217" s="4">
        <f>'NO High I 1st'!F99</f>
        <v>262.53</v>
      </c>
      <c r="G217" s="4">
        <f>'NO High I 1st'!G99</f>
        <v>1122.992</v>
      </c>
      <c r="H217" s="4">
        <f>'NO High I 1st'!H99</f>
        <v>0.466281037</v>
      </c>
      <c r="I217" s="4">
        <f>'NO High I 1st'!I99</f>
        <v>1.701277822</v>
      </c>
      <c r="J217" s="4">
        <f>'NO High I 1st'!J99</f>
        <v>0.4019913965</v>
      </c>
      <c r="K217" s="4">
        <f>'NO High I 1st'!K99</f>
        <v>1.719284801</v>
      </c>
      <c r="L217" s="4">
        <f>'NO High I 1st'!L99</f>
        <v>159.9279016</v>
      </c>
      <c r="M217" s="4">
        <f>'NO High I 1st'!M99</f>
        <v>10.58438494</v>
      </c>
      <c r="N217" s="4">
        <f t="shared" si="1"/>
        <v>0.004715618622</v>
      </c>
    </row>
    <row r="218" ht="12.75" customHeight="1">
      <c r="A218" s="4">
        <f>'NO High I 1st'!A100</f>
        <v>7</v>
      </c>
      <c r="B218" s="4">
        <f>'NO High I 1st'!B100</f>
        <v>654.073</v>
      </c>
      <c r="C218" s="4">
        <f>'NO High I 1st'!C100</f>
        <v>304.982</v>
      </c>
      <c r="D218" s="4">
        <f>'NO High I 1st'!D100</f>
        <v>1113.042</v>
      </c>
      <c r="E218" s="4">
        <f>'NO High I 1st'!E100</f>
        <v>652.296</v>
      </c>
      <c r="F218" s="4">
        <f>'NO High I 1st'!F100</f>
        <v>262.234</v>
      </c>
      <c r="G218" s="4">
        <f>'NO High I 1st'!G100</f>
        <v>1121.765</v>
      </c>
      <c r="H218" s="4">
        <f>'NO High I 1st'!H100</f>
        <v>0.466280745</v>
      </c>
      <c r="I218" s="4">
        <f>'NO High I 1st'!I100</f>
        <v>1.701708958</v>
      </c>
      <c r="J218" s="4">
        <f>'NO High I 1st'!J100</f>
        <v>0.4019988052</v>
      </c>
      <c r="K218" s="4">
        <f>'NO High I 1st'!K100</f>
        <v>1.719610418</v>
      </c>
      <c r="L218" s="4">
        <f>'NO High I 1st'!L100</f>
        <v>159.9057981</v>
      </c>
      <c r="M218" s="4">
        <f>'NO High I 1st'!M100</f>
        <v>10.51969573</v>
      </c>
      <c r="N218" s="4">
        <f t="shared" si="1"/>
        <v>0.004715528762</v>
      </c>
    </row>
    <row r="219" ht="12.75" customHeight="1">
      <c r="A219" s="4">
        <f>'NO High I 1st'!A101</f>
        <v>8</v>
      </c>
      <c r="B219" s="4">
        <f>'NO High I 1st'!B101</f>
        <v>653.373</v>
      </c>
      <c r="C219" s="4">
        <f>'NO High I 1st'!C101</f>
        <v>304.678</v>
      </c>
      <c r="D219" s="4">
        <f>'NO High I 1st'!D101</f>
        <v>1112.13</v>
      </c>
      <c r="E219" s="4">
        <f>'NO High I 1st'!E101</f>
        <v>651.501</v>
      </c>
      <c r="F219" s="4">
        <f>'NO High I 1st'!F101</f>
        <v>261.877</v>
      </c>
      <c r="G219" s="4">
        <f>'NO High I 1st'!G101</f>
        <v>1120.811</v>
      </c>
      <c r="H219" s="4">
        <f>'NO High I 1st'!H101</f>
        <v>0.466316204</v>
      </c>
      <c r="I219" s="4">
        <f>'NO High I 1st'!I101</f>
        <v>1.702137217</v>
      </c>
      <c r="J219" s="4">
        <f>'NO High I 1st'!J101</f>
        <v>0.4019881754</v>
      </c>
      <c r="K219" s="4">
        <f>'NO High I 1st'!K101</f>
        <v>1.720034831</v>
      </c>
      <c r="L219" s="4">
        <f>'NO High I 1st'!L101</f>
        <v>160.0246785</v>
      </c>
      <c r="M219" s="4">
        <f>'NO High I 1st'!M101</f>
        <v>10.51478898</v>
      </c>
      <c r="N219" s="4">
        <f t="shared" si="1"/>
        <v>0.004716012063</v>
      </c>
    </row>
    <row r="220" ht="12.75" customHeight="1">
      <c r="A220" s="4">
        <f>'NO High I 1st'!A102</f>
        <v>9</v>
      </c>
      <c r="B220" s="4">
        <f>'NO High I 1st'!B102</f>
        <v>652.639</v>
      </c>
      <c r="C220" s="4">
        <f>'NO High I 1st'!C102</f>
        <v>304.296</v>
      </c>
      <c r="D220" s="4">
        <f>'NO High I 1st'!D102</f>
        <v>1110.994</v>
      </c>
      <c r="E220" s="4">
        <f>'NO High I 1st'!E102</f>
        <v>650.658</v>
      </c>
      <c r="F220" s="4">
        <f>'NO High I 1st'!F102</f>
        <v>261.537</v>
      </c>
      <c r="G220" s="4">
        <f>'NO High I 1st'!G102</f>
        <v>1119.535</v>
      </c>
      <c r="H220" s="4">
        <f>'NO High I 1st'!H102</f>
        <v>0.466254723</v>
      </c>
      <c r="I220" s="4">
        <f>'NO High I 1st'!I102</f>
        <v>1.702308797</v>
      </c>
      <c r="J220" s="4">
        <f>'NO High I 1st'!J102</f>
        <v>0.4019585928</v>
      </c>
      <c r="K220" s="4">
        <f>'NO High I 1st'!K102</f>
        <v>1.720485834</v>
      </c>
      <c r="L220" s="4">
        <f>'NO High I 1st'!L102</f>
        <v>159.9570984</v>
      </c>
      <c r="M220" s="4">
        <f>'NO High I 1st'!M102</f>
        <v>10.67787281</v>
      </c>
      <c r="N220" s="4">
        <f t="shared" si="1"/>
        <v>0.00471573732</v>
      </c>
    </row>
    <row r="221" ht="12.75" customHeight="1">
      <c r="A221" s="4">
        <f>'NO High I 1st'!A103</f>
        <v>10</v>
      </c>
      <c r="B221" s="4">
        <f>'NO High I 1st'!B103</f>
        <v>651.924</v>
      </c>
      <c r="C221" s="4">
        <f>'NO High I 1st'!C103</f>
        <v>303.966</v>
      </c>
      <c r="D221" s="4">
        <f>'NO High I 1st'!D103</f>
        <v>1110.153</v>
      </c>
      <c r="E221" s="4">
        <f>'NO High I 1st'!E103</f>
        <v>649.875</v>
      </c>
      <c r="F221" s="4">
        <f>'NO High I 1st'!F103</f>
        <v>261.236</v>
      </c>
      <c r="G221" s="4">
        <f>'NO High I 1st'!G103</f>
        <v>1118.524</v>
      </c>
      <c r="H221" s="4">
        <f>'NO High I 1st'!H103</f>
        <v>0.466259932</v>
      </c>
      <c r="I221" s="4">
        <f>'NO High I 1st'!I103</f>
        <v>1.702886843</v>
      </c>
      <c r="J221" s="4">
        <f>'NO High I 1st'!J103</f>
        <v>0.4019682763</v>
      </c>
      <c r="K221" s="4">
        <f>'NO High I 1st'!K103</f>
        <v>1.720878442</v>
      </c>
      <c r="L221" s="4">
        <f>'NO High I 1st'!L103</f>
        <v>159.9421136</v>
      </c>
      <c r="M221" s="4">
        <f>'NO High I 1st'!M103</f>
        <v>10.56535194</v>
      </c>
      <c r="N221" s="4">
        <f t="shared" si="1"/>
        <v>0.0047156764</v>
      </c>
    </row>
    <row r="222" ht="12.75" customHeight="1">
      <c r="A222" s="4">
        <f>'NO High I 2nd'!A3</f>
        <v>1</v>
      </c>
      <c r="B222" s="4">
        <f>'NO High I 2nd'!B3</f>
        <v>410.895</v>
      </c>
      <c r="C222" s="4">
        <f>'NO High I 2nd'!C3</f>
        <v>191.127</v>
      </c>
      <c r="D222" s="4">
        <f>'NO High I 2nd'!D3</f>
        <v>705.613</v>
      </c>
      <c r="E222" s="4">
        <f>'NO High I 2nd'!E3</f>
        <v>409.474</v>
      </c>
      <c r="F222" s="4">
        <f>'NO High I 2nd'!F3</f>
        <v>164.406</v>
      </c>
      <c r="G222" s="4">
        <f>'NO High I 2nd'!G3</f>
        <v>707.415</v>
      </c>
      <c r="H222" s="4">
        <f>'NO High I 2nd'!H3</f>
        <v>0.465148595</v>
      </c>
      <c r="I222" s="4">
        <f>'NO High I 2nd'!I3</f>
        <v>1.717256301</v>
      </c>
      <c r="J222" s="4">
        <f>'NO High I 2nd'!J3</f>
        <v>0.4014693923</v>
      </c>
      <c r="K222" s="4">
        <f>'NO High I 2nd'!K3</f>
        <v>1.736052062</v>
      </c>
      <c r="L222" s="4">
        <f>'NO High I 2nd'!L3</f>
        <v>158.6153363</v>
      </c>
      <c r="M222" s="4">
        <f>'NO High I 2nd'!M3</f>
        <v>10.94522751</v>
      </c>
      <c r="N222" s="4">
        <f t="shared" si="1"/>
        <v>0.004710282465</v>
      </c>
    </row>
    <row r="223" ht="12.75" customHeight="1">
      <c r="A223" s="4">
        <f>'NO High I 2nd'!A4</f>
        <v>2</v>
      </c>
      <c r="B223" s="4">
        <f>'NO High I 2nd'!B4</f>
        <v>410.223</v>
      </c>
      <c r="C223" s="4">
        <f>'NO High I 2nd'!C4</f>
        <v>190.818</v>
      </c>
      <c r="D223" s="4">
        <f>'NO High I 2nd'!D4</f>
        <v>700.165</v>
      </c>
      <c r="E223" s="4">
        <f>'NO High I 2nd'!E4</f>
        <v>408.943</v>
      </c>
      <c r="F223" s="4">
        <f>'NO High I 2nd'!F4</f>
        <v>164.207</v>
      </c>
      <c r="G223" s="4">
        <f>'NO High I 2nd'!G4</f>
        <v>703.792</v>
      </c>
      <c r="H223" s="4">
        <f>'NO High I 2nd'!H4</f>
        <v>0.465157543</v>
      </c>
      <c r="I223" s="4">
        <f>'NO High I 2nd'!I4</f>
        <v>1.706791678</v>
      </c>
      <c r="J223" s="4">
        <f>'NO High I 2nd'!J4</f>
        <v>0.4015227069</v>
      </c>
      <c r="K223" s="4">
        <f>'NO High I 2nd'!K4</f>
        <v>1.724310765</v>
      </c>
      <c r="L223" s="4">
        <f>'NO High I 2nd'!L4</f>
        <v>158.4837794</v>
      </c>
      <c r="M223" s="4">
        <f>'NO High I 2nd'!M4</f>
        <v>10.26433822</v>
      </c>
      <c r="N223" s="4">
        <f t="shared" si="1"/>
        <v>0.004709747628</v>
      </c>
    </row>
    <row r="224" ht="12.75" customHeight="1">
      <c r="A224" s="4">
        <f>'NO High I 2nd'!A5</f>
        <v>3</v>
      </c>
      <c r="B224" s="4">
        <f>'NO High I 2nd'!B5</f>
        <v>409.856</v>
      </c>
      <c r="C224" s="4">
        <f>'NO High I 2nd'!C5</f>
        <v>190.635</v>
      </c>
      <c r="D224" s="4">
        <f>'NO High I 2nd'!D5</f>
        <v>697.475</v>
      </c>
      <c r="E224" s="4">
        <f>'NO High I 2nd'!E5</f>
        <v>408.58</v>
      </c>
      <c r="F224" s="4">
        <f>'NO High I 2nd'!F5</f>
        <v>164.048</v>
      </c>
      <c r="G224" s="4">
        <f>'NO High I 2nd'!G5</f>
        <v>701.773</v>
      </c>
      <c r="H224" s="4">
        <f>'NO High I 2nd'!H5</f>
        <v>0.465125561</v>
      </c>
      <c r="I224" s="4">
        <f>'NO High I 2nd'!I5</f>
        <v>1.701755113</v>
      </c>
      <c r="J224" s="4">
        <f>'NO High I 2nd'!J5</f>
        <v>0.4015238643</v>
      </c>
      <c r="K224" s="4">
        <f>'NO High I 2nd'!K5</f>
        <v>1.719296436</v>
      </c>
      <c r="L224" s="4">
        <f>'NO High I 2nd'!L5</f>
        <v>158.4007885</v>
      </c>
      <c r="M224" s="4">
        <f>'NO High I 2nd'!M5</f>
        <v>10.30778361</v>
      </c>
      <c r="N224" s="4">
        <f t="shared" si="1"/>
        <v>0.004709410234</v>
      </c>
    </row>
    <row r="225" ht="12.75" customHeight="1">
      <c r="A225" s="4">
        <f>'NO High I 2nd'!A6</f>
        <v>4</v>
      </c>
      <c r="B225" s="4">
        <f>'NO High I 2nd'!B6</f>
        <v>409.529</v>
      </c>
      <c r="C225" s="4">
        <f>'NO High I 2nd'!C6</f>
        <v>190.497</v>
      </c>
      <c r="D225" s="4">
        <f>'NO High I 2nd'!D6</f>
        <v>695.777</v>
      </c>
      <c r="E225" s="4">
        <f>'NO High I 2nd'!E6</f>
        <v>408.207</v>
      </c>
      <c r="F225" s="4">
        <f>'NO High I 2nd'!F6</f>
        <v>163.92</v>
      </c>
      <c r="G225" s="4">
        <f>'NO High I 2nd'!G6</f>
        <v>700.209</v>
      </c>
      <c r="H225" s="4">
        <f>'NO High I 2nd'!H6</f>
        <v>0.465161036</v>
      </c>
      <c r="I225" s="4">
        <f>'NO High I 2nd'!I6</f>
        <v>1.698970614</v>
      </c>
      <c r="J225" s="4">
        <f>'NO High I 2nd'!J6</f>
        <v>0.4015343167</v>
      </c>
      <c r="K225" s="4">
        <f>'NO High I 2nd'!K6</f>
        <v>1.716459221</v>
      </c>
      <c r="L225" s="4">
        <f>'NO High I 2nd'!L6</f>
        <v>158.4589826</v>
      </c>
      <c r="M225" s="4">
        <f>'NO High I 2nd'!M6</f>
        <v>10.2936492</v>
      </c>
      <c r="N225" s="4">
        <f t="shared" si="1"/>
        <v>0.004709646818</v>
      </c>
    </row>
    <row r="226" ht="12.75" customHeight="1">
      <c r="A226" s="4">
        <f>'NO High I 2nd'!A7</f>
        <v>5</v>
      </c>
      <c r="B226" s="4">
        <f>'NO High I 2nd'!B7</f>
        <v>409.223</v>
      </c>
      <c r="C226" s="4">
        <f>'NO High I 2nd'!C7</f>
        <v>190.347</v>
      </c>
      <c r="D226" s="4">
        <f>'NO High I 2nd'!D7</f>
        <v>694.495</v>
      </c>
      <c r="E226" s="4">
        <f>'NO High I 2nd'!E7</f>
        <v>407.873</v>
      </c>
      <c r="F226" s="4">
        <f>'NO High I 2nd'!F7</f>
        <v>163.797</v>
      </c>
      <c r="G226" s="4">
        <f>'NO High I 2nd'!G7</f>
        <v>699.008</v>
      </c>
      <c r="H226" s="4">
        <f>'NO High I 2nd'!H7</f>
        <v>0.465143992</v>
      </c>
      <c r="I226" s="4">
        <f>'NO High I 2nd'!I7</f>
        <v>1.697109206</v>
      </c>
      <c r="J226" s="4">
        <f>'NO High I 2nd'!J7</f>
        <v>0.4015746061</v>
      </c>
      <c r="K226" s="4">
        <f>'NO High I 2nd'!K7</f>
        <v>1.714558307</v>
      </c>
      <c r="L226" s="4">
        <f>'NO High I 2nd'!L7</f>
        <v>158.3003131</v>
      </c>
      <c r="M226" s="4">
        <f>'NO High I 2nd'!M7</f>
        <v>10.28166044</v>
      </c>
      <c r="N226" s="4">
        <f t="shared" si="1"/>
        <v>0.004709001757</v>
      </c>
    </row>
    <row r="227" ht="12.75" customHeight="1">
      <c r="A227" s="4">
        <f>'NO High I 2nd'!A8</f>
        <v>6</v>
      </c>
      <c r="B227" s="4">
        <f>'NO High I 2nd'!B8</f>
        <v>408.917</v>
      </c>
      <c r="C227" s="4">
        <f>'NO High I 2nd'!C8</f>
        <v>190.2</v>
      </c>
      <c r="D227" s="4">
        <f>'NO High I 2nd'!D8</f>
        <v>693.506</v>
      </c>
      <c r="E227" s="4">
        <f>'NO High I 2nd'!E8</f>
        <v>407.499</v>
      </c>
      <c r="F227" s="4">
        <f>'NO High I 2nd'!F8</f>
        <v>163.618</v>
      </c>
      <c r="G227" s="4">
        <f>'NO High I 2nd'!G8</f>
        <v>697.918</v>
      </c>
      <c r="H227" s="4">
        <f>'NO High I 2nd'!H8</f>
        <v>0.465131329</v>
      </c>
      <c r="I227" s="4">
        <f>'NO High I 2nd'!I8</f>
        <v>1.695956532</v>
      </c>
      <c r="J227" s="4">
        <f>'NO High I 2nd'!J8</f>
        <v>0.4015528946</v>
      </c>
      <c r="K227" s="4">
        <f>'NO High I 2nd'!K8</f>
        <v>1.713237386</v>
      </c>
      <c r="L227" s="4">
        <f>'NO High I 2nd'!L8</f>
        <v>158.331406</v>
      </c>
      <c r="M227" s="4">
        <f>'NO High I 2nd'!M8</f>
        <v>10.18944396</v>
      </c>
      <c r="N227" s="4">
        <f t="shared" si="1"/>
        <v>0.004709128164</v>
      </c>
    </row>
    <row r="228" ht="12.75" customHeight="1">
      <c r="A228" s="4">
        <f>'NO High I 2nd'!A9</f>
        <v>7</v>
      </c>
      <c r="B228" s="4">
        <f>'NO High I 2nd'!B9</f>
        <v>408.617</v>
      </c>
      <c r="C228" s="4">
        <f>'NO High I 2nd'!C9</f>
        <v>190.065</v>
      </c>
      <c r="D228" s="4">
        <f>'NO High I 2nd'!D9</f>
        <v>692.552</v>
      </c>
      <c r="E228" s="4">
        <f>'NO High I 2nd'!E9</f>
        <v>407.169</v>
      </c>
      <c r="F228" s="4">
        <f>'NO High I 2nd'!F9</f>
        <v>163.481</v>
      </c>
      <c r="G228" s="4">
        <f>'NO High I 2nd'!G9</f>
        <v>696.901</v>
      </c>
      <c r="H228" s="4">
        <f>'NO High I 2nd'!H9</f>
        <v>0.465143416</v>
      </c>
      <c r="I228" s="4">
        <f>'NO High I 2nd'!I9</f>
        <v>1.694868983</v>
      </c>
      <c r="J228" s="4">
        <f>'NO High I 2nd'!J9</f>
        <v>0.4015120247</v>
      </c>
      <c r="K228" s="4">
        <f>'NO High I 2nd'!K9</f>
        <v>1.712131588</v>
      </c>
      <c r="L228" s="4">
        <f>'NO High I 2nd'!L9</f>
        <v>158.4794161</v>
      </c>
      <c r="M228" s="4">
        <f>'NO High I 2nd'!M9</f>
        <v>10.18521528</v>
      </c>
      <c r="N228" s="4">
        <f t="shared" si="1"/>
        <v>0.00470972989</v>
      </c>
    </row>
    <row r="229" ht="12.75" customHeight="1">
      <c r="A229" s="4">
        <f>'NO High I 2nd'!A10</f>
        <v>8</v>
      </c>
      <c r="B229" s="4">
        <f>'NO High I 2nd'!B10</f>
        <v>408.311</v>
      </c>
      <c r="C229" s="4">
        <f>'NO High I 2nd'!C10</f>
        <v>189.922</v>
      </c>
      <c r="D229" s="4">
        <f>'NO High I 2nd'!D10</f>
        <v>691.656</v>
      </c>
      <c r="E229" s="4">
        <f>'NO High I 2nd'!E10</f>
        <v>406.804</v>
      </c>
      <c r="F229" s="4">
        <f>'NO High I 2nd'!F10</f>
        <v>163.327</v>
      </c>
      <c r="G229" s="4">
        <f>'NO High I 2nd'!G10</f>
        <v>696.078</v>
      </c>
      <c r="H229" s="4">
        <f>'NO High I 2nd'!H10</f>
        <v>0.465140473</v>
      </c>
      <c r="I229" s="4">
        <f>'NO High I 2nd'!I10</f>
        <v>1.693942597</v>
      </c>
      <c r="J229" s="4">
        <f>'NO High I 2nd'!J10</f>
        <v>0.4014973429</v>
      </c>
      <c r="K229" s="4">
        <f>'NO High I 2nd'!K10</f>
        <v>1.711333068</v>
      </c>
      <c r="L229" s="4">
        <f>'NO High I 2nd'!L10</f>
        <v>158.5144492</v>
      </c>
      <c r="M229" s="4">
        <f>'NO High I 2nd'!M10</f>
        <v>10.26626915</v>
      </c>
      <c r="N229" s="4">
        <f t="shared" si="1"/>
        <v>0.004709872315</v>
      </c>
    </row>
    <row r="230" ht="12.75" customHeight="1">
      <c r="A230" s="4">
        <f>'NO High I 2nd'!A11</f>
        <v>9</v>
      </c>
      <c r="B230" s="4">
        <f>'NO High I 2nd'!B11</f>
        <v>408.039</v>
      </c>
      <c r="C230" s="4">
        <f>'NO High I 2nd'!C11</f>
        <v>189.759</v>
      </c>
      <c r="D230" s="4">
        <f>'NO High I 2nd'!D11</f>
        <v>690.997</v>
      </c>
      <c r="E230" s="4">
        <f>'NO High I 2nd'!E11</f>
        <v>406.437</v>
      </c>
      <c r="F230" s="4">
        <f>'NO High I 2nd'!F11</f>
        <v>163.169</v>
      </c>
      <c r="G230" s="4">
        <f>'NO High I 2nd'!G11</f>
        <v>695.279</v>
      </c>
      <c r="H230" s="4">
        <f>'NO High I 2nd'!H11</f>
        <v>0.465051425</v>
      </c>
      <c r="I230" s="4">
        <f>'NO High I 2nd'!I11</f>
        <v>1.693460502</v>
      </c>
      <c r="J230" s="4">
        <f>'NO High I 2nd'!J11</f>
        <v>0.4014750796</v>
      </c>
      <c r="K230" s="4">
        <f>'NO High I 2nd'!K11</f>
        <v>1.710878968</v>
      </c>
      <c r="L230" s="4">
        <f>'NO High I 2nd'!L11</f>
        <v>158.356891</v>
      </c>
      <c r="M230" s="4">
        <f>'NO High I 2nd'!M11</f>
        <v>10.28572319</v>
      </c>
      <c r="N230" s="4">
        <f t="shared" si="1"/>
        <v>0.004709231771</v>
      </c>
    </row>
    <row r="231" ht="12.75" customHeight="1">
      <c r="A231" s="4">
        <f>'NO High I 2nd'!A12</f>
        <v>10</v>
      </c>
      <c r="B231" s="4">
        <f>'NO High I 2nd'!B12</f>
        <v>407.693</v>
      </c>
      <c r="C231" s="4">
        <f>'NO High I 2nd'!C12</f>
        <v>189.622</v>
      </c>
      <c r="D231" s="4">
        <f>'NO High I 2nd'!D12</f>
        <v>690.197</v>
      </c>
      <c r="E231" s="4">
        <f>'NO High I 2nd'!E12</f>
        <v>406.087</v>
      </c>
      <c r="F231" s="4">
        <f>'NO High I 2nd'!F12</f>
        <v>163.048</v>
      </c>
      <c r="G231" s="4">
        <f>'NO High I 2nd'!G12</f>
        <v>694.481</v>
      </c>
      <c r="H231" s="4">
        <f>'NO High I 2nd'!H12</f>
        <v>0.465109945</v>
      </c>
      <c r="I231" s="4">
        <f>'NO High I 2nd'!I12</f>
        <v>1.692932149</v>
      </c>
      <c r="J231" s="4">
        <f>'NO High I 2nd'!J12</f>
        <v>0.4014859972</v>
      </c>
      <c r="K231" s="4">
        <f>'NO High I 2nd'!K12</f>
        <v>1.710423217</v>
      </c>
      <c r="L231" s="4">
        <f>'NO High I 2nd'!L12</f>
        <v>158.4711502</v>
      </c>
      <c r="M231" s="4">
        <f>'NO High I 2nd'!M12</f>
        <v>10.33181879</v>
      </c>
      <c r="N231" s="4">
        <f t="shared" si="1"/>
        <v>0.004709696285</v>
      </c>
    </row>
    <row r="232" ht="12.75" customHeight="1">
      <c r="A232" s="4">
        <f>'NO High I 2nd'!A16</f>
        <v>1</v>
      </c>
      <c r="B232" s="4">
        <f>'NO High I 2nd'!B16</f>
        <v>292.647</v>
      </c>
      <c r="C232" s="4">
        <f>'NO High I 2nd'!C16</f>
        <v>135.991</v>
      </c>
      <c r="D232" s="4">
        <f>'NO High I 2nd'!D16</f>
        <v>505.241</v>
      </c>
      <c r="E232" s="4">
        <f>'NO High I 2nd'!E16</f>
        <v>288.523</v>
      </c>
      <c r="F232" s="4">
        <f>'NO High I 2nd'!F16</f>
        <v>115.868</v>
      </c>
      <c r="G232" s="4">
        <f>'NO High I 2nd'!G16</f>
        <v>501.901</v>
      </c>
      <c r="H232" s="4">
        <f>'NO High I 2nd'!H16</f>
        <v>0.464694966</v>
      </c>
      <c r="I232" s="4">
        <f>'NO High I 2nd'!I16</f>
        <v>1.726454342</v>
      </c>
      <c r="J232" s="4">
        <f>'NO High I 2nd'!J16</f>
        <v>0.4015343872</v>
      </c>
      <c r="K232" s="4">
        <f>'NO High I 2nd'!K16</f>
        <v>1.747301042</v>
      </c>
      <c r="L232" s="4">
        <f>'NO High I 2nd'!L16</f>
        <v>157.2980568</v>
      </c>
      <c r="M232" s="4">
        <f>'NO High I 2nd'!M16</f>
        <v>12.07486321</v>
      </c>
      <c r="N232" s="4">
        <f t="shared" si="1"/>
        <v>0.004704927143</v>
      </c>
    </row>
    <row r="233" ht="12.75" customHeight="1">
      <c r="A233" s="4">
        <f>'NO High I 2nd'!A17</f>
        <v>2</v>
      </c>
      <c r="B233" s="4">
        <f>'NO High I 2nd'!B17</f>
        <v>292.152</v>
      </c>
      <c r="C233" s="4">
        <f>'NO High I 2nd'!C17</f>
        <v>135.732</v>
      </c>
      <c r="D233" s="4">
        <f>'NO High I 2nd'!D17</f>
        <v>501.584</v>
      </c>
      <c r="E233" s="4">
        <f>'NO High I 2nd'!E17</f>
        <v>288.115</v>
      </c>
      <c r="F233" s="4">
        <f>'NO High I 2nd'!F17</f>
        <v>115.717</v>
      </c>
      <c r="G233" s="4">
        <f>'NO High I 2nd'!G17</f>
        <v>499.411</v>
      </c>
      <c r="H233" s="4">
        <f>'NO High I 2nd'!H17</f>
        <v>0.464593682</v>
      </c>
      <c r="I233" s="4">
        <f>'NO High I 2nd'!I17</f>
        <v>1.716861154</v>
      </c>
      <c r="J233" s="4">
        <f>'NO High I 2nd'!J17</f>
        <v>0.4016124659</v>
      </c>
      <c r="K233" s="4">
        <f>'NO High I 2nd'!K17</f>
        <v>1.736463326</v>
      </c>
      <c r="L233" s="4">
        <f>'NO High I 2nd'!L17</f>
        <v>156.8208696</v>
      </c>
      <c r="M233" s="4">
        <f>'NO High I 2nd'!M17</f>
        <v>11.41744755</v>
      </c>
      <c r="N233" s="4">
        <f t="shared" si="1"/>
        <v>0.004702987166</v>
      </c>
    </row>
    <row r="234" ht="12.75" customHeight="1">
      <c r="A234" s="4">
        <f>'NO High I 2nd'!A18</f>
        <v>3</v>
      </c>
      <c r="B234" s="4">
        <f>'NO High I 2nd'!B18</f>
        <v>291.889</v>
      </c>
      <c r="C234" s="4">
        <f>'NO High I 2nd'!C18</f>
        <v>135.642</v>
      </c>
      <c r="D234" s="4">
        <f>'NO High I 2nd'!D18</f>
        <v>499.769</v>
      </c>
      <c r="E234" s="4">
        <f>'NO High I 2nd'!E18</f>
        <v>287.903</v>
      </c>
      <c r="F234" s="4">
        <f>'NO High I 2nd'!F18</f>
        <v>115.628</v>
      </c>
      <c r="G234" s="4">
        <f>'NO High I 2nd'!G18</f>
        <v>497.917</v>
      </c>
      <c r="H234" s="4">
        <f>'NO High I 2nd'!H18</f>
        <v>0.464702656</v>
      </c>
      <c r="I234" s="4">
        <f>'NO High I 2nd'!I18</f>
        <v>1.712186383</v>
      </c>
      <c r="J234" s="4">
        <f>'NO High I 2nd'!J18</f>
        <v>0.4016280717</v>
      </c>
      <c r="K234" s="4">
        <f>'NO High I 2nd'!K18</f>
        <v>1.731417395</v>
      </c>
      <c r="L234" s="4">
        <f>'NO High I 2nd'!L18</f>
        <v>157.0472504</v>
      </c>
      <c r="M234" s="4">
        <f>'NO High I 2nd'!M18</f>
        <v>11.23184517</v>
      </c>
      <c r="N234" s="4">
        <f t="shared" si="1"/>
        <v>0.004703907504</v>
      </c>
    </row>
    <row r="235" ht="12.75" customHeight="1">
      <c r="A235" s="4">
        <f>'NO High I 2nd'!A19</f>
        <v>4</v>
      </c>
      <c r="B235" s="4">
        <f>'NO High I 2nd'!B19</f>
        <v>291.686</v>
      </c>
      <c r="C235" s="4">
        <f>'NO High I 2nd'!C19</f>
        <v>135.535</v>
      </c>
      <c r="D235" s="4">
        <f>'NO High I 2nd'!D19</f>
        <v>498.702</v>
      </c>
      <c r="E235" s="4">
        <f>'NO High I 2nd'!E19</f>
        <v>287.67</v>
      </c>
      <c r="F235" s="4">
        <f>'NO High I 2nd'!F19</f>
        <v>115.539</v>
      </c>
      <c r="G235" s="4">
        <f>'NO High I 2nd'!G19</f>
        <v>496.904</v>
      </c>
      <c r="H235" s="4">
        <f>'NO High I 2nd'!H19</f>
        <v>0.464660467</v>
      </c>
      <c r="I235" s="4">
        <f>'NO High I 2nd'!I19</f>
        <v>1.7097241</v>
      </c>
      <c r="J235" s="4">
        <f>'NO High I 2nd'!J19</f>
        <v>0.4016293361</v>
      </c>
      <c r="K235" s="4">
        <f>'NO High I 2nd'!K19</f>
        <v>1.72840066</v>
      </c>
      <c r="L235" s="4">
        <f>'NO High I 2nd'!L19</f>
        <v>156.9385632</v>
      </c>
      <c r="M235" s="4">
        <f>'NO High I 2nd'!M19</f>
        <v>10.92372727</v>
      </c>
      <c r="N235" s="4">
        <f t="shared" si="1"/>
        <v>0.004703465643</v>
      </c>
    </row>
    <row r="236" ht="12.75" customHeight="1">
      <c r="A236" s="4">
        <f>'NO High I 2nd'!A20</f>
        <v>5</v>
      </c>
      <c r="B236" s="4">
        <f>'NO High I 2nd'!B20</f>
        <v>291.516</v>
      </c>
      <c r="C236" s="4">
        <f>'NO High I 2nd'!C20</f>
        <v>135.463</v>
      </c>
      <c r="D236" s="4">
        <f>'NO High I 2nd'!D20</f>
        <v>497.818</v>
      </c>
      <c r="E236" s="4">
        <f>'NO High I 2nd'!E20</f>
        <v>287.492</v>
      </c>
      <c r="F236" s="4">
        <f>'NO High I 2nd'!F20</f>
        <v>115.468</v>
      </c>
      <c r="G236" s="4">
        <f>'NO High I 2nd'!G20</f>
        <v>496.136</v>
      </c>
      <c r="H236" s="4">
        <f>'NO High I 2nd'!H20</f>
        <v>0.464683485</v>
      </c>
      <c r="I236" s="4">
        <f>'NO High I 2nd'!I20</f>
        <v>1.707686684</v>
      </c>
      <c r="J236" s="4">
        <f>'NO High I 2nd'!J20</f>
        <v>0.4016381474</v>
      </c>
      <c r="K236" s="4">
        <f>'NO High I 2nd'!K20</f>
        <v>1.726539405</v>
      </c>
      <c r="L236" s="4">
        <f>'NO High I 2nd'!L20</f>
        <v>156.9704919</v>
      </c>
      <c r="M236" s="4">
        <f>'NO High I 2nd'!M20</f>
        <v>11.0399182</v>
      </c>
      <c r="N236" s="4">
        <f t="shared" si="1"/>
        <v>0.004703595447</v>
      </c>
    </row>
    <row r="237" ht="12.75" customHeight="1">
      <c r="A237" s="4">
        <f>'NO High I 2nd'!A21</f>
        <v>6</v>
      </c>
      <c r="B237" s="4">
        <f>'NO High I 2nd'!B21</f>
        <v>291.361</v>
      </c>
      <c r="C237" s="4">
        <f>'NO High I 2nd'!C21</f>
        <v>135.388</v>
      </c>
      <c r="D237" s="4">
        <f>'NO High I 2nd'!D21</f>
        <v>497.073</v>
      </c>
      <c r="E237" s="4">
        <f>'NO High I 2nd'!E21</f>
        <v>287.31</v>
      </c>
      <c r="F237" s="4">
        <f>'NO High I 2nd'!F21</f>
        <v>115.389</v>
      </c>
      <c r="G237" s="4">
        <f>'NO High I 2nd'!G21</f>
        <v>495.413</v>
      </c>
      <c r="H237" s="4">
        <f>'NO High I 2nd'!H21</f>
        <v>0.46467335</v>
      </c>
      <c r="I237" s="4">
        <f>'NO High I 2nd'!I21</f>
        <v>1.706037152</v>
      </c>
      <c r="J237" s="4">
        <f>'NO High I 2nd'!J21</f>
        <v>0.4016287315</v>
      </c>
      <c r="K237" s="4">
        <f>'NO High I 2nd'!K21</f>
        <v>1.725026827</v>
      </c>
      <c r="L237" s="4">
        <f>'NO High I 2nd'!L21</f>
        <v>156.9723816</v>
      </c>
      <c r="M237" s="4">
        <f>'NO High I 2nd'!M21</f>
        <v>11.13086866</v>
      </c>
      <c r="N237" s="4">
        <f t="shared" si="1"/>
        <v>0.00470360313</v>
      </c>
    </row>
    <row r="238" ht="12.75" customHeight="1">
      <c r="A238" s="4">
        <f>'NO High I 2nd'!A22</f>
        <v>7</v>
      </c>
      <c r="B238" s="4">
        <f>'NO High I 2nd'!B22</f>
        <v>291.207</v>
      </c>
      <c r="C238" s="4">
        <f>'NO High I 2nd'!C22</f>
        <v>135.293</v>
      </c>
      <c r="D238" s="4">
        <f>'NO High I 2nd'!D22</f>
        <v>496.396</v>
      </c>
      <c r="E238" s="4">
        <f>'NO High I 2nd'!E22</f>
        <v>287.118</v>
      </c>
      <c r="F238" s="4">
        <f>'NO High I 2nd'!F22</f>
        <v>115.32</v>
      </c>
      <c r="G238" s="4">
        <f>'NO High I 2nd'!G22</f>
        <v>494.784</v>
      </c>
      <c r="H238" s="4">
        <f>'NO High I 2nd'!H22</f>
        <v>0.46459252</v>
      </c>
      <c r="I238" s="4">
        <f>'NO High I 2nd'!I22</f>
        <v>1.704612742</v>
      </c>
      <c r="J238" s="4">
        <f>'NO High I 2nd'!J22</f>
        <v>0.4016325853</v>
      </c>
      <c r="K238" s="4">
        <f>'NO High I 2nd'!K22</f>
        <v>1.723796369</v>
      </c>
      <c r="L238" s="4">
        <f>'NO High I 2nd'!L22</f>
        <v>156.7600264</v>
      </c>
      <c r="M238" s="4">
        <f>'NO High I 2nd'!M22</f>
        <v>11.25394998</v>
      </c>
      <c r="N238" s="4">
        <f t="shared" si="1"/>
        <v>0.004702739812</v>
      </c>
    </row>
    <row r="239" ht="12.75" customHeight="1">
      <c r="A239" s="4">
        <f>'NO High I 2nd'!A23</f>
        <v>8</v>
      </c>
      <c r="B239" s="4">
        <f>'NO High I 2nd'!B23</f>
        <v>291.046</v>
      </c>
      <c r="C239" s="4">
        <f>'NO High I 2nd'!C23</f>
        <v>135.211</v>
      </c>
      <c r="D239" s="4">
        <f>'NO High I 2nd'!D23</f>
        <v>495.865</v>
      </c>
      <c r="E239" s="4">
        <f>'NO High I 2nd'!E23</f>
        <v>286.928</v>
      </c>
      <c r="F239" s="4">
        <f>'NO High I 2nd'!F23</f>
        <v>115.235</v>
      </c>
      <c r="G239" s="4">
        <f>'NO High I 2nd'!G23</f>
        <v>494.196</v>
      </c>
      <c r="H239" s="4">
        <f>'NO High I 2nd'!H23</f>
        <v>0.464569553</v>
      </c>
      <c r="I239" s="4">
        <f>'NO High I 2nd'!I23</f>
        <v>1.703735235</v>
      </c>
      <c r="J239" s="4">
        <f>'NO High I 2nd'!J23</f>
        <v>0.4016315716</v>
      </c>
      <c r="K239" s="4">
        <f>'NO High I 2nd'!K23</f>
        <v>1.722823456</v>
      </c>
      <c r="L239" s="4">
        <f>'NO High I 2nd'!L23</f>
        <v>156.705762</v>
      </c>
      <c r="M239" s="4">
        <f>'NO High I 2nd'!M23</f>
        <v>11.20374855</v>
      </c>
      <c r="N239" s="4">
        <f t="shared" si="1"/>
        <v>0.004702519203</v>
      </c>
    </row>
    <row r="240" ht="12.75" customHeight="1">
      <c r="A240" s="4">
        <f>'NO High I 2nd'!A24</f>
        <v>9</v>
      </c>
      <c r="B240" s="4">
        <f>'NO High I 2nd'!B24</f>
        <v>290.886</v>
      </c>
      <c r="C240" s="4">
        <f>'NO High I 2nd'!C24</f>
        <v>135.151</v>
      </c>
      <c r="D240" s="4">
        <f>'NO High I 2nd'!D24</f>
        <v>495.417</v>
      </c>
      <c r="E240" s="4">
        <f>'NO High I 2nd'!E24</f>
        <v>286.75</v>
      </c>
      <c r="F240" s="4">
        <f>'NO High I 2nd'!F24</f>
        <v>115.159</v>
      </c>
      <c r="G240" s="4">
        <f>'NO High I 2nd'!G24</f>
        <v>493.599</v>
      </c>
      <c r="H240" s="4">
        <f>'NO High I 2nd'!H24</f>
        <v>0.464617189</v>
      </c>
      <c r="I240" s="4">
        <f>'NO High I 2nd'!I24</f>
        <v>1.703130631</v>
      </c>
      <c r="J240" s="4">
        <f>'NO High I 2nd'!J24</f>
        <v>0.4016085654</v>
      </c>
      <c r="K240" s="4">
        <f>'NO High I 2nd'!K24</f>
        <v>1.721862979</v>
      </c>
      <c r="L240" s="4">
        <f>'NO High I 2nd'!L24</f>
        <v>156.8906368</v>
      </c>
      <c r="M240" s="4">
        <f>'NO High I 2nd'!M24</f>
        <v>10.99877326</v>
      </c>
      <c r="N240" s="4">
        <f t="shared" si="1"/>
        <v>0.004703270801</v>
      </c>
    </row>
    <row r="241" ht="12.75" customHeight="1">
      <c r="A241" s="4">
        <f>'NO High I 2nd'!A25</f>
        <v>10</v>
      </c>
      <c r="B241" s="4">
        <f>'NO High I 2nd'!B25</f>
        <v>290.807</v>
      </c>
      <c r="C241" s="4">
        <f>'NO High I 2nd'!C25</f>
        <v>135.129</v>
      </c>
      <c r="D241" s="4">
        <f>'NO High I 2nd'!D25</f>
        <v>494.963</v>
      </c>
      <c r="E241" s="4">
        <f>'NO High I 2nd'!E25</f>
        <v>286.556</v>
      </c>
      <c r="F241" s="4">
        <f>'NO High I 2nd'!F25</f>
        <v>115.081</v>
      </c>
      <c r="G241" s="4">
        <f>'NO High I 2nd'!G25</f>
        <v>493.158</v>
      </c>
      <c r="H241" s="4">
        <f>'NO High I 2nd'!H25</f>
        <v>0.464669792</v>
      </c>
      <c r="I241" s="4">
        <f>'NO High I 2nd'!I25</f>
        <v>1.702034103</v>
      </c>
      <c r="J241" s="4">
        <f>'NO High I 2nd'!J25</f>
        <v>0.4016005414</v>
      </c>
      <c r="K241" s="4">
        <f>'NO High I 2nd'!K25</f>
        <v>1.721169783</v>
      </c>
      <c r="L241" s="4">
        <f>'NO High I 2nd'!L25</f>
        <v>157.0447351</v>
      </c>
      <c r="M241" s="4">
        <f>'NO High I 2nd'!M25</f>
        <v>11.24283011</v>
      </c>
      <c r="N241" s="4">
        <f t="shared" si="1"/>
        <v>0.004703897279</v>
      </c>
    </row>
    <row r="242" ht="12.75" customHeight="1">
      <c r="A242" s="4">
        <f>'NO High I 2nd'!A29</f>
        <v>1</v>
      </c>
      <c r="B242" s="4">
        <f>'NO High I 2nd'!B29</f>
        <v>842.073</v>
      </c>
      <c r="C242" s="4">
        <f>'NO High I 2nd'!C29</f>
        <v>393.057</v>
      </c>
      <c r="D242" s="4">
        <f>'NO High I 2nd'!D29</f>
        <v>1432.115</v>
      </c>
      <c r="E242" s="4">
        <f>'NO High I 2nd'!E29</f>
        <v>841.514</v>
      </c>
      <c r="F242" s="4">
        <f>'NO High I 2nd'!F29</f>
        <v>338.524</v>
      </c>
      <c r="G242" s="4">
        <f>'NO High I 2nd'!G29</f>
        <v>1453.405</v>
      </c>
      <c r="H242" s="4">
        <f>'NO High I 2nd'!H29</f>
        <v>0.466773321</v>
      </c>
      <c r="I242" s="4">
        <f>'NO High I 2nd'!I29</f>
        <v>1.700700654</v>
      </c>
      <c r="J242" s="4">
        <f>'NO High I 2nd'!J29</f>
        <v>0.4021815664</v>
      </c>
      <c r="K242" s="4">
        <f>'NO High I 2nd'!K29</f>
        <v>1.717528342</v>
      </c>
      <c r="L242" s="4">
        <f>'NO High I 2nd'!L29</f>
        <v>160.6034686</v>
      </c>
      <c r="M242" s="4">
        <f>'NO High I 2nd'!M29</f>
        <v>9.894562065</v>
      </c>
      <c r="N242" s="4">
        <f t="shared" si="1"/>
        <v>0.0047183651</v>
      </c>
    </row>
    <row r="243" ht="12.75" customHeight="1">
      <c r="A243" s="4">
        <f>'NO High I 2nd'!A30</f>
        <v>2</v>
      </c>
      <c r="B243" s="4">
        <f>'NO High I 2nd'!B30</f>
        <v>840.297</v>
      </c>
      <c r="C243" s="4">
        <f>'NO High I 2nd'!C30</f>
        <v>392.375</v>
      </c>
      <c r="D243" s="4">
        <f>'NO High I 2nd'!D30</f>
        <v>1441.541</v>
      </c>
      <c r="E243" s="4">
        <f>'NO High I 2nd'!E30</f>
        <v>839.772</v>
      </c>
      <c r="F243" s="4">
        <f>'NO High I 2nd'!F30</f>
        <v>337.89</v>
      </c>
      <c r="G243" s="4">
        <f>'NO High I 2nd'!G30</f>
        <v>1459.932</v>
      </c>
      <c r="H243" s="4">
        <f>'NO High I 2nd'!H30</f>
        <v>0.466948816</v>
      </c>
      <c r="I243" s="4">
        <f>'NO High I 2nd'!I30</f>
        <v>1.715514051</v>
      </c>
      <c r="J243" s="4">
        <f>'NO High I 2nd'!J30</f>
        <v>0.4023194562</v>
      </c>
      <c r="K243" s="4">
        <f>'NO High I 2nd'!K30</f>
        <v>1.73280863</v>
      </c>
      <c r="L243" s="4">
        <f>'NO High I 2nd'!L30</f>
        <v>160.6418949</v>
      </c>
      <c r="M243" s="4">
        <f>'NO High I 2nd'!M30</f>
        <v>10.08128087</v>
      </c>
      <c r="N243" s="4">
        <f t="shared" si="1"/>
        <v>0.00471852132</v>
      </c>
    </row>
    <row r="244" ht="12.75" customHeight="1">
      <c r="A244" s="4">
        <f>'NO High I 2nd'!A31</f>
        <v>3</v>
      </c>
      <c r="B244" s="4">
        <f>'NO High I 2nd'!B31</f>
        <v>838.802</v>
      </c>
      <c r="C244" s="4">
        <f>'NO High I 2nd'!C31</f>
        <v>391.707</v>
      </c>
      <c r="D244" s="4">
        <f>'NO High I 2nd'!D31</f>
        <v>1446.554</v>
      </c>
      <c r="E244" s="4">
        <f>'NO High I 2nd'!E31</f>
        <v>838.179</v>
      </c>
      <c r="F244" s="4">
        <f>'NO High I 2nd'!F31</f>
        <v>337.284</v>
      </c>
      <c r="G244" s="4">
        <f>'NO High I 2nd'!G31</f>
        <v>1463.347</v>
      </c>
      <c r="H244" s="4">
        <f>'NO High I 2nd'!H31</f>
        <v>0.466984141</v>
      </c>
      <c r="I244" s="4">
        <f>'NO High I 2nd'!I31</f>
        <v>1.724547418</v>
      </c>
      <c r="J244" s="4">
        <f>'NO High I 2nd'!J31</f>
        <v>0.4023800655</v>
      </c>
      <c r="K244" s="4">
        <f>'NO High I 2nd'!K31</f>
        <v>1.742175354</v>
      </c>
      <c r="L244" s="4">
        <f>'NO High I 2nd'!L31</f>
        <v>160.5548611</v>
      </c>
      <c r="M244" s="4">
        <f>'NO High I 2nd'!M31</f>
        <v>10.221775</v>
      </c>
      <c r="N244" s="4">
        <f t="shared" si="1"/>
        <v>0.004718167489</v>
      </c>
    </row>
    <row r="245" ht="12.75" customHeight="1">
      <c r="A245" s="4">
        <f>'NO High I 2nd'!A32</f>
        <v>4</v>
      </c>
      <c r="B245" s="4">
        <f>'NO High I 2nd'!B32</f>
        <v>837.448</v>
      </c>
      <c r="C245" s="4">
        <f>'NO High I 2nd'!C32</f>
        <v>391.122</v>
      </c>
      <c r="D245" s="4">
        <f>'NO High I 2nd'!D32</f>
        <v>1449.438</v>
      </c>
      <c r="E245" s="4">
        <f>'NO High I 2nd'!E32</f>
        <v>836.719</v>
      </c>
      <c r="F245" s="4">
        <f>'NO High I 2nd'!F32</f>
        <v>336.703</v>
      </c>
      <c r="G245" s="4">
        <f>'NO High I 2nd'!G32</f>
        <v>1465.399</v>
      </c>
      <c r="H245" s="4">
        <f>'NO High I 2nd'!H32</f>
        <v>0.46704073</v>
      </c>
      <c r="I245" s="4">
        <f>'NO High I 2nd'!I32</f>
        <v>1.730779297</v>
      </c>
      <c r="J245" s="4">
        <f>'NO High I 2nd'!J32</f>
        <v>0.4024048065</v>
      </c>
      <c r="K245" s="4">
        <f>'NO High I 2nd'!K32</f>
        <v>1.748613954</v>
      </c>
      <c r="L245" s="4">
        <f>'NO High I 2nd'!L32</f>
        <v>160.6241337</v>
      </c>
      <c r="M245" s="4">
        <f>'NO High I 2nd'!M32</f>
        <v>10.30440849</v>
      </c>
      <c r="N245" s="4">
        <f t="shared" si="1"/>
        <v>0.004718449113</v>
      </c>
    </row>
    <row r="246" ht="12.75" customHeight="1">
      <c r="A246" s="4">
        <f>'NO High I 2nd'!A33</f>
        <v>5</v>
      </c>
      <c r="B246" s="4">
        <f>'NO High I 2nd'!B33</f>
        <v>836.183</v>
      </c>
      <c r="C246" s="4">
        <f>'NO High I 2nd'!C33</f>
        <v>390.555</v>
      </c>
      <c r="D246" s="4">
        <f>'NO High I 2nd'!D33</f>
        <v>1451.372</v>
      </c>
      <c r="E246" s="4">
        <f>'NO High I 2nd'!E33</f>
        <v>835.257</v>
      </c>
      <c r="F246" s="4">
        <f>'NO High I 2nd'!F33</f>
        <v>336.105</v>
      </c>
      <c r="G246" s="4">
        <f>'NO High I 2nd'!G33</f>
        <v>1466.29</v>
      </c>
      <c r="H246" s="4">
        <f>'NO High I 2nd'!H33</f>
        <v>0.467068961</v>
      </c>
      <c r="I246" s="4">
        <f>'NO High I 2nd'!I33</f>
        <v>1.7357114</v>
      </c>
      <c r="J246" s="4">
        <f>'NO High I 2nd'!J33</f>
        <v>0.4024029002</v>
      </c>
      <c r="K246" s="4">
        <f>'NO High I 2nd'!K33</f>
        <v>1.753429487</v>
      </c>
      <c r="L246" s="4">
        <f>'NO High I 2nd'!L33</f>
        <v>160.699788</v>
      </c>
      <c r="M246" s="4">
        <f>'NO High I 2nd'!M33</f>
        <v>10.20796858</v>
      </c>
      <c r="N246" s="4">
        <f t="shared" si="1"/>
        <v>0.004718756681</v>
      </c>
    </row>
    <row r="247" ht="12.75" customHeight="1">
      <c r="A247" s="4">
        <f>'NO High I 2nd'!A34</f>
        <v>6</v>
      </c>
      <c r="B247" s="4">
        <f>'NO High I 2nd'!B34</f>
        <v>834.912</v>
      </c>
      <c r="C247" s="4">
        <f>'NO High I 2nd'!C34</f>
        <v>389.938</v>
      </c>
      <c r="D247" s="4">
        <f>'NO High I 2nd'!D34</f>
        <v>1452.098</v>
      </c>
      <c r="E247" s="4">
        <f>'NO High I 2nd'!E34</f>
        <v>833.854</v>
      </c>
      <c r="F247" s="4">
        <f>'NO High I 2nd'!F34</f>
        <v>335.582</v>
      </c>
      <c r="G247" s="4">
        <f>'NO High I 2nd'!G34</f>
        <v>1466.595</v>
      </c>
      <c r="H247" s="4">
        <f>'NO High I 2nd'!H34</f>
        <v>0.467040729</v>
      </c>
      <c r="I247" s="4">
        <f>'NO High I 2nd'!I34</f>
        <v>1.73922279</v>
      </c>
      <c r="J247" s="4">
        <f>'NO High I 2nd'!J34</f>
        <v>0.4024220288</v>
      </c>
      <c r="K247" s="4">
        <f>'NO High I 2nd'!K34</f>
        <v>1.757155353</v>
      </c>
      <c r="L247" s="4">
        <f>'NO High I 2nd'!L34</f>
        <v>160.5744605</v>
      </c>
      <c r="M247" s="4">
        <f>'NO High I 2nd'!M34</f>
        <v>10.31067626</v>
      </c>
      <c r="N247" s="4">
        <f t="shared" si="1"/>
        <v>0.004718247169</v>
      </c>
    </row>
    <row r="248" ht="12.75" customHeight="1">
      <c r="A248" s="4">
        <f>'NO High I 2nd'!A35</f>
        <v>7</v>
      </c>
      <c r="B248" s="4">
        <f>'NO High I 2nd'!B35</f>
        <v>833.626</v>
      </c>
      <c r="C248" s="4">
        <f>'NO High I 2nd'!C35</f>
        <v>389.359</v>
      </c>
      <c r="D248" s="4">
        <f>'NO High I 2nd'!D35</f>
        <v>1452.261</v>
      </c>
      <c r="E248" s="4">
        <f>'NO High I 2nd'!E35</f>
        <v>832.44</v>
      </c>
      <c r="F248" s="4">
        <f>'NO High I 2nd'!F35</f>
        <v>335.003</v>
      </c>
      <c r="G248" s="4">
        <f>'NO High I 2nd'!G35</f>
        <v>1466.393</v>
      </c>
      <c r="H248" s="4">
        <f>'NO High I 2nd'!H35</f>
        <v>0.467066919</v>
      </c>
      <c r="I248" s="4">
        <f>'NO High I 2nd'!I35</f>
        <v>1.742102126</v>
      </c>
      <c r="J248" s="4">
        <f>'NO High I 2nd'!J35</f>
        <v>0.4024409807</v>
      </c>
      <c r="K248" s="4">
        <f>'NO High I 2nd'!K35</f>
        <v>1.760187542</v>
      </c>
      <c r="L248" s="4">
        <f>'NO High I 2nd'!L35</f>
        <v>160.5848841</v>
      </c>
      <c r="M248" s="4">
        <f>'NO High I 2nd'!M35</f>
        <v>10.3813755</v>
      </c>
      <c r="N248" s="4">
        <f t="shared" si="1"/>
        <v>0.004718289546</v>
      </c>
    </row>
    <row r="249" ht="12.75" customHeight="1">
      <c r="A249" s="4">
        <f>'NO High I 2nd'!A36</f>
        <v>8</v>
      </c>
      <c r="B249" s="4">
        <f>'NO High I 2nd'!B36</f>
        <v>832.357</v>
      </c>
      <c r="C249" s="4">
        <f>'NO High I 2nd'!C36</f>
        <v>388.786</v>
      </c>
      <c r="D249" s="4">
        <f>'NO High I 2nd'!D36</f>
        <v>1452.138</v>
      </c>
      <c r="E249" s="4">
        <f>'NO High I 2nd'!E36</f>
        <v>830.979</v>
      </c>
      <c r="F249" s="4">
        <f>'NO High I 2nd'!F36</f>
        <v>334.439</v>
      </c>
      <c r="G249" s="4">
        <f>'NO High I 2nd'!G36</f>
        <v>1465.703</v>
      </c>
      <c r="H249" s="4">
        <f>'NO High I 2nd'!H36</f>
        <v>0.467090207</v>
      </c>
      <c r="I249" s="4">
        <f>'NO High I 2nd'!I36</f>
        <v>1.744609244</v>
      </c>
      <c r="J249" s="4">
        <f>'NO High I 2nd'!J36</f>
        <v>0.4024494256</v>
      </c>
      <c r="K249" s="4">
        <f>'NO High I 2nd'!K36</f>
        <v>1.762693378</v>
      </c>
      <c r="L249" s="4">
        <f>'NO High I 2nd'!L36</f>
        <v>160.6183965</v>
      </c>
      <c r="M249" s="4">
        <f>'NO High I 2nd'!M36</f>
        <v>10.36572167</v>
      </c>
      <c r="N249" s="4">
        <f t="shared" si="1"/>
        <v>0.004718425789</v>
      </c>
    </row>
    <row r="250" ht="12.75" customHeight="1">
      <c r="A250" s="4">
        <f>'NO High I 2nd'!A37</f>
        <v>9</v>
      </c>
      <c r="B250" s="4">
        <f>'NO High I 2nd'!B37</f>
        <v>831.116</v>
      </c>
      <c r="C250" s="4">
        <f>'NO High I 2nd'!C37</f>
        <v>388.183</v>
      </c>
      <c r="D250" s="4">
        <f>'NO High I 2nd'!D37</f>
        <v>1451.529</v>
      </c>
      <c r="E250" s="4">
        <f>'NO High I 2nd'!E37</f>
        <v>829.628</v>
      </c>
      <c r="F250" s="4">
        <f>'NO High I 2nd'!F37</f>
        <v>333.877</v>
      </c>
      <c r="G250" s="4">
        <f>'NO High I 2nd'!G37</f>
        <v>1464.732</v>
      </c>
      <c r="H250" s="4">
        <f>'NO High I 2nd'!H37</f>
        <v>0.467061933</v>
      </c>
      <c r="I250" s="4">
        <f>'NO High I 2nd'!I37</f>
        <v>1.746481661</v>
      </c>
      <c r="J250" s="4">
        <f>'NO High I 2nd'!J37</f>
        <v>0.4024528291</v>
      </c>
      <c r="K250" s="4">
        <f>'NO High I 2nd'!K37</f>
        <v>1.764677705</v>
      </c>
      <c r="L250" s="4">
        <f>'NO High I 2nd'!L37</f>
        <v>160.5383271</v>
      </c>
      <c r="M250" s="4">
        <f>'NO High I 2nd'!M37</f>
        <v>10.41868597</v>
      </c>
      <c r="N250" s="4">
        <f t="shared" si="1"/>
        <v>0.004718100271</v>
      </c>
    </row>
    <row r="251" ht="12.75" customHeight="1">
      <c r="A251" s="4">
        <f>'NO High I 2nd'!A38</f>
        <v>10</v>
      </c>
      <c r="B251" s="4">
        <f>'NO High I 2nd'!B38</f>
        <v>829.92</v>
      </c>
      <c r="C251" s="4">
        <f>'NO High I 2nd'!C38</f>
        <v>387.646</v>
      </c>
      <c r="D251" s="4">
        <f>'NO High I 2nd'!D38</f>
        <v>1450.851</v>
      </c>
      <c r="E251" s="4">
        <f>'NO High I 2nd'!E38</f>
        <v>828.293</v>
      </c>
      <c r="F251" s="4">
        <f>'NO High I 2nd'!F38</f>
        <v>333.368</v>
      </c>
      <c r="G251" s="4">
        <f>'NO High I 2nd'!G38</f>
        <v>1463.67</v>
      </c>
      <c r="H251" s="4">
        <f>'NO High I 2nd'!H38</f>
        <v>0.467087874</v>
      </c>
      <c r="I251" s="4">
        <f>'NO High I 2nd'!I38</f>
        <v>1.748181829</v>
      </c>
      <c r="J251" s="4">
        <f>'NO High I 2nd'!J38</f>
        <v>0.4024588764</v>
      </c>
      <c r="K251" s="4">
        <f>'NO High I 2nd'!K38</f>
        <v>1.766310363</v>
      </c>
      <c r="L251" s="4">
        <f>'NO High I 2nd'!L38</f>
        <v>160.5853453</v>
      </c>
      <c r="M251" s="4">
        <f>'NO High I 2nd'!M38</f>
        <v>10.36993627</v>
      </c>
      <c r="N251" s="4">
        <f t="shared" si="1"/>
        <v>0.004718291421</v>
      </c>
    </row>
    <row r="252" ht="12.75" customHeight="1">
      <c r="A252" s="4">
        <f>'NO High I 2nd'!A42</f>
        <v>1</v>
      </c>
      <c r="B252" s="4">
        <f>'NO High I 2nd'!B42</f>
        <v>656.845</v>
      </c>
      <c r="C252" s="4">
        <f>'NO High I 2nd'!C42</f>
        <v>306.3</v>
      </c>
      <c r="D252" s="4">
        <f>'NO High I 2nd'!D42</f>
        <v>1117.206</v>
      </c>
      <c r="E252" s="4">
        <f>'NO High I 2nd'!E42</f>
        <v>657.076</v>
      </c>
      <c r="F252" s="4">
        <f>'NO High I 2nd'!F42</f>
        <v>264.214</v>
      </c>
      <c r="G252" s="4">
        <f>'NO High I 2nd'!G42</f>
        <v>1127.989</v>
      </c>
      <c r="H252" s="4">
        <f>'NO High I 2nd'!H42</f>
        <v>0.466320004</v>
      </c>
      <c r="I252" s="4">
        <f>'NO High I 2nd'!I42</f>
        <v>1.700868328</v>
      </c>
      <c r="J252" s="4">
        <f>'NO High I 2nd'!J42</f>
        <v>0.4020427379</v>
      </c>
      <c r="K252" s="4">
        <f>'NO High I 2nd'!K42</f>
        <v>1.719269381</v>
      </c>
      <c r="L252" s="4">
        <f>'NO High I 2nd'!L42</f>
        <v>159.8766997</v>
      </c>
      <c r="M252" s="4">
        <f>'NO High I 2nd'!M42</f>
        <v>10.81862287</v>
      </c>
      <c r="N252" s="4">
        <f t="shared" si="1"/>
        <v>0.004715410464</v>
      </c>
    </row>
    <row r="253" ht="12.75" customHeight="1">
      <c r="A253" s="4">
        <f>'NO High I 2nd'!A43</f>
        <v>2</v>
      </c>
      <c r="B253" s="4">
        <f>'NO High I 2nd'!B43</f>
        <v>655.707</v>
      </c>
      <c r="C253" s="4">
        <f>'NO High I 2nd'!C43</f>
        <v>305.804</v>
      </c>
      <c r="D253" s="4">
        <f>'NO High I 2nd'!D43</f>
        <v>1114.119</v>
      </c>
      <c r="E253" s="4">
        <f>'NO High I 2nd'!E43</f>
        <v>656.143</v>
      </c>
      <c r="F253" s="4">
        <f>'NO High I 2nd'!F43</f>
        <v>263.882</v>
      </c>
      <c r="G253" s="4">
        <f>'NO High I 2nd'!G43</f>
        <v>1126.064</v>
      </c>
      <c r="H253" s="4">
        <f>'NO High I 2nd'!H43</f>
        <v>0.466372855</v>
      </c>
      <c r="I253" s="4">
        <f>'NO High I 2nd'!I43</f>
        <v>1.699111172</v>
      </c>
      <c r="J253" s="4">
        <f>'NO High I 2nd'!J43</f>
        <v>0.4021385852</v>
      </c>
      <c r="K253" s="4">
        <f>'NO High I 2nd'!K43</f>
        <v>1.716433261</v>
      </c>
      <c r="L253" s="4">
        <f>'NO High I 2nd'!L43</f>
        <v>159.7316751</v>
      </c>
      <c r="M253" s="4">
        <f>'NO High I 2nd'!M43</f>
        <v>10.19479416</v>
      </c>
      <c r="N253" s="4">
        <f t="shared" si="1"/>
        <v>0.004714820875</v>
      </c>
    </row>
    <row r="254" ht="12.75" customHeight="1">
      <c r="A254" s="4">
        <f>'NO High I 2nd'!A44</f>
        <v>3</v>
      </c>
      <c r="B254" s="4">
        <f>'NO High I 2nd'!B44</f>
        <v>654.949</v>
      </c>
      <c r="C254" s="4">
        <f>'NO High I 2nd'!C44</f>
        <v>305.461</v>
      </c>
      <c r="D254" s="4">
        <f>'NO High I 2nd'!D44</f>
        <v>1112.833</v>
      </c>
      <c r="E254" s="4">
        <f>'NO High I 2nd'!E44</f>
        <v>655.291</v>
      </c>
      <c r="F254" s="4">
        <f>'NO High I 2nd'!F44</f>
        <v>263.538</v>
      </c>
      <c r="G254" s="4">
        <f>'NO High I 2nd'!G44</f>
        <v>1124.72</v>
      </c>
      <c r="H254" s="4">
        <f>'NO High I 2nd'!H44</f>
        <v>0.466389734</v>
      </c>
      <c r="I254" s="4">
        <f>'NO High I 2nd'!I44</f>
        <v>1.699114005</v>
      </c>
      <c r="J254" s="4">
        <f>'NO High I 2nd'!J44</f>
        <v>0.4021704479</v>
      </c>
      <c r="K254" s="4">
        <f>'NO High I 2nd'!K44</f>
        <v>1.71627705</v>
      </c>
      <c r="L254" s="4">
        <f>'NO High I 2nd'!L44</f>
        <v>159.681763</v>
      </c>
      <c r="M254" s="4">
        <f>'NO High I 2nd'!M44</f>
        <v>10.10117331</v>
      </c>
      <c r="N254" s="4">
        <f t="shared" si="1"/>
        <v>0.00471461796</v>
      </c>
    </row>
    <row r="255" ht="12.75" customHeight="1">
      <c r="A255" s="4">
        <f>'NO High I 2nd'!A45</f>
        <v>4</v>
      </c>
      <c r="B255" s="4">
        <f>'NO High I 2nd'!B45</f>
        <v>654.214</v>
      </c>
      <c r="C255" s="4">
        <f>'NO High I 2nd'!C45</f>
        <v>305.137</v>
      </c>
      <c r="D255" s="4">
        <f>'NO High I 2nd'!D45</f>
        <v>1111.669</v>
      </c>
      <c r="E255" s="4">
        <f>'NO High I 2nd'!E45</f>
        <v>654.435</v>
      </c>
      <c r="F255" s="4">
        <f>'NO High I 2nd'!F45</f>
        <v>263.222</v>
      </c>
      <c r="G255" s="4">
        <f>'NO High I 2nd'!G45</f>
        <v>1123.402</v>
      </c>
      <c r="H255" s="4">
        <f>'NO High I 2nd'!H45</f>
        <v>0.46641725</v>
      </c>
      <c r="I255" s="4">
        <f>'NO High I 2nd'!I45</f>
        <v>1.699244487</v>
      </c>
      <c r="J255" s="4">
        <f>'NO High I 2nd'!J45</f>
        <v>0.4021910067</v>
      </c>
      <c r="K255" s="4">
        <f>'NO High I 2nd'!K45</f>
        <v>1.71648276</v>
      </c>
      <c r="L255" s="4">
        <f>'NO High I 2nd'!L45</f>
        <v>159.6908986</v>
      </c>
      <c r="M255" s="4">
        <f>'NO High I 2nd'!M45</f>
        <v>10.14466888</v>
      </c>
      <c r="N255" s="4">
        <f t="shared" si="1"/>
        <v>0.004714655101</v>
      </c>
    </row>
    <row r="256" ht="12.75" customHeight="1">
      <c r="A256" s="4">
        <f>'NO High I 2nd'!A46</f>
        <v>5</v>
      </c>
      <c r="B256" s="4">
        <f>'NO High I 2nd'!B46</f>
        <v>653.483</v>
      </c>
      <c r="C256" s="4">
        <f>'NO High I 2nd'!C46</f>
        <v>304.819</v>
      </c>
      <c r="D256" s="4">
        <f>'NO High I 2nd'!D46</f>
        <v>1110.542</v>
      </c>
      <c r="E256" s="4">
        <f>'NO High I 2nd'!E46</f>
        <v>653.596</v>
      </c>
      <c r="F256" s="4">
        <f>'NO High I 2nd'!F46</f>
        <v>262.853</v>
      </c>
      <c r="G256" s="4">
        <f>'NO High I 2nd'!G46</f>
        <v>1122.174</v>
      </c>
      <c r="H256" s="4">
        <f>'NO High I 2nd'!H46</f>
        <v>0.466453137</v>
      </c>
      <c r="I256" s="4">
        <f>'NO High I 2nd'!I46</f>
        <v>1.699420282</v>
      </c>
      <c r="J256" s="4">
        <f>'NO High I 2nd'!J46</f>
        <v>0.4021884648</v>
      </c>
      <c r="K256" s="4">
        <f>'NO High I 2nd'!K46</f>
        <v>1.71676064</v>
      </c>
      <c r="L256" s="4">
        <f>'NO High I 2nd'!L46</f>
        <v>159.7874575</v>
      </c>
      <c r="M256" s="4">
        <f>'NO High I 2nd'!M46</f>
        <v>10.20368994</v>
      </c>
      <c r="N256" s="4">
        <f t="shared" si="1"/>
        <v>0.004715047655</v>
      </c>
    </row>
    <row r="257" ht="12.75" customHeight="1">
      <c r="A257" s="4">
        <f>'NO High I 2nd'!A47</f>
        <v>6</v>
      </c>
      <c r="B257" s="4">
        <f>'NO High I 2nd'!B47</f>
        <v>652.916</v>
      </c>
      <c r="C257" s="4">
        <f>'NO High I 2nd'!C47</f>
        <v>304.534</v>
      </c>
      <c r="D257" s="4">
        <f>'NO High I 2nd'!D47</f>
        <v>1109.8</v>
      </c>
      <c r="E257" s="4">
        <f>'NO High I 2nd'!E47</f>
        <v>652.747</v>
      </c>
      <c r="F257" s="4">
        <f>'NO High I 2nd'!F47</f>
        <v>262.512</v>
      </c>
      <c r="G257" s="4">
        <f>'NO High I 2nd'!G47</f>
        <v>1121.018</v>
      </c>
      <c r="H257" s="4">
        <f>'NO High I 2nd'!H47</f>
        <v>0.466421975</v>
      </c>
      <c r="I257" s="4">
        <f>'NO High I 2nd'!I47</f>
        <v>1.699758939</v>
      </c>
      <c r="J257" s="4">
        <f>'NO High I 2nd'!J47</f>
        <v>0.4021646691</v>
      </c>
      <c r="K257" s="4">
        <f>'NO High I 2nd'!K47</f>
        <v>1.717154068</v>
      </c>
      <c r="L257" s="4">
        <f>'NO High I 2nd'!L47</f>
        <v>159.7785954</v>
      </c>
      <c r="M257" s="4">
        <f>'NO High I 2nd'!M47</f>
        <v>10.23387978</v>
      </c>
      <c r="N257" s="4">
        <f t="shared" si="1"/>
        <v>0.004715011627</v>
      </c>
    </row>
    <row r="258" ht="12.75" customHeight="1">
      <c r="A258" s="4">
        <f>'NO High I 2nd'!A48</f>
        <v>7</v>
      </c>
      <c r="B258" s="4">
        <f>'NO High I 2nd'!B48</f>
        <v>652.008</v>
      </c>
      <c r="C258" s="4">
        <f>'NO High I 2nd'!C48</f>
        <v>304.109</v>
      </c>
      <c r="D258" s="4">
        <f>'NO High I 2nd'!D48</f>
        <v>1108.5</v>
      </c>
      <c r="E258" s="4">
        <f>'NO High I 2nd'!E48</f>
        <v>651.895</v>
      </c>
      <c r="F258" s="4">
        <f>'NO High I 2nd'!F48</f>
        <v>262.168</v>
      </c>
      <c r="G258" s="4">
        <f>'NO High I 2nd'!G48</f>
        <v>1119.665</v>
      </c>
      <c r="H258" s="4">
        <f>'NO High I 2nd'!H48</f>
        <v>0.466419756</v>
      </c>
      <c r="I258" s="4">
        <f>'NO High I 2nd'!I48</f>
        <v>1.700132967</v>
      </c>
      <c r="J258" s="4">
        <f>'NO High I 2nd'!J48</f>
        <v>0.4021639646</v>
      </c>
      <c r="K258" s="4">
        <f>'NO High I 2nd'!K48</f>
        <v>1.717469675</v>
      </c>
      <c r="L258" s="4">
        <f>'NO High I 2nd'!L48</f>
        <v>159.7751093</v>
      </c>
      <c r="M258" s="4">
        <f>'NO High I 2nd'!M48</f>
        <v>10.19726607</v>
      </c>
      <c r="N258" s="4">
        <f t="shared" si="1"/>
        <v>0.004714997454</v>
      </c>
    </row>
    <row r="259" ht="12.75" customHeight="1">
      <c r="A259" s="4">
        <f>'NO High I 2nd'!A49</f>
        <v>8</v>
      </c>
      <c r="B259" s="4">
        <f>'NO High I 2nd'!B49</f>
        <v>651.274</v>
      </c>
      <c r="C259" s="4">
        <f>'NO High I 2nd'!C49</f>
        <v>303.754</v>
      </c>
      <c r="D259" s="4">
        <f>'NO High I 2nd'!D49</f>
        <v>1107.405</v>
      </c>
      <c r="E259" s="4">
        <f>'NO High I 2nd'!E49</f>
        <v>651.059</v>
      </c>
      <c r="F259" s="4">
        <f>'NO High I 2nd'!F49</f>
        <v>261.852</v>
      </c>
      <c r="G259" s="4">
        <f>'NO High I 2nd'!G49</f>
        <v>1118.282</v>
      </c>
      <c r="H259" s="4">
        <f>'NO High I 2nd'!H49</f>
        <v>0.466399545</v>
      </c>
      <c r="I259" s="4">
        <f>'NO High I 2nd'!I49</f>
        <v>1.700366243</v>
      </c>
      <c r="J259" s="4">
        <f>'NO High I 2nd'!J49</f>
        <v>0.4021784445</v>
      </c>
      <c r="K259" s="4">
        <f>'NO High I 2nd'!K49</f>
        <v>1.717594815</v>
      </c>
      <c r="L259" s="4">
        <f>'NO High I 2nd'!L49</f>
        <v>159.6830993</v>
      </c>
      <c r="M259" s="4">
        <f>'NO High I 2nd'!M49</f>
        <v>10.13227096</v>
      </c>
      <c r="N259" s="4">
        <f t="shared" si="1"/>
        <v>0.004714623393</v>
      </c>
    </row>
    <row r="260" ht="12.75" customHeight="1">
      <c r="A260" s="4">
        <f>'NO High I 2nd'!A50</f>
        <v>9</v>
      </c>
      <c r="B260" s="4">
        <f>'NO High I 2nd'!B50</f>
        <v>650.552</v>
      </c>
      <c r="C260" s="4">
        <f>'NO High I 2nd'!C50</f>
        <v>303.445</v>
      </c>
      <c r="D260" s="4">
        <f>'NO High I 2nd'!D50</f>
        <v>1106.198</v>
      </c>
      <c r="E260" s="4">
        <f>'NO High I 2nd'!E50</f>
        <v>650.211</v>
      </c>
      <c r="F260" s="4">
        <f>'NO High I 2nd'!F50</f>
        <v>261.516</v>
      </c>
      <c r="G260" s="4">
        <f>'NO High I 2nd'!G50</f>
        <v>1116.855</v>
      </c>
      <c r="H260" s="4">
        <f>'NO High I 2nd'!H50</f>
        <v>0.466442247</v>
      </c>
      <c r="I260" s="4">
        <f>'NO High I 2nd'!I50</f>
        <v>1.700399519</v>
      </c>
      <c r="J260" s="4">
        <f>'NO High I 2nd'!J50</f>
        <v>0.4021978554</v>
      </c>
      <c r="K260" s="4">
        <f>'NO High I 2nd'!K50</f>
        <v>1.717658149</v>
      </c>
      <c r="L260" s="4">
        <f>'NO High I 2nd'!L50</f>
        <v>159.7333022</v>
      </c>
      <c r="M260" s="4">
        <f>'NO High I 2nd'!M50</f>
        <v>10.14974986</v>
      </c>
      <c r="N260" s="4">
        <f t="shared" si="1"/>
        <v>0.00471482749</v>
      </c>
    </row>
    <row r="261" ht="12.75" customHeight="1">
      <c r="A261" s="4">
        <f>'NO High I 2nd'!A51</f>
        <v>10</v>
      </c>
      <c r="B261" s="4">
        <f>'NO High I 2nd'!B51</f>
        <v>649.805</v>
      </c>
      <c r="C261" s="4">
        <f>'NO High I 2nd'!C51</f>
        <v>303.088</v>
      </c>
      <c r="D261" s="4">
        <f>'NO High I 2nd'!D51</f>
        <v>1105.099</v>
      </c>
      <c r="E261" s="4">
        <f>'NO High I 2nd'!E51</f>
        <v>649.346</v>
      </c>
      <c r="F261" s="4">
        <f>'NO High I 2nd'!F51</f>
        <v>261.148</v>
      </c>
      <c r="G261" s="4">
        <f>'NO High I 2nd'!G51</f>
        <v>1115.694</v>
      </c>
      <c r="H261" s="4">
        <f>'NO High I 2nd'!H51</f>
        <v>0.46642945</v>
      </c>
      <c r="I261" s="4">
        <f>'NO High I 2nd'!I51</f>
        <v>1.70066243</v>
      </c>
      <c r="J261" s="4">
        <f>'NO High I 2nd'!J51</f>
        <v>0.4021862732</v>
      </c>
      <c r="K261" s="4">
        <f>'NO High I 2nd'!K51</f>
        <v>1.717930969</v>
      </c>
      <c r="L261" s="4">
        <f>'NO High I 2nd'!L51</f>
        <v>159.7348818</v>
      </c>
      <c r="M261" s="4">
        <f>'NO High I 2nd'!M51</f>
        <v>10.15400748</v>
      </c>
      <c r="N261" s="4">
        <f t="shared" si="1"/>
        <v>0.004714833912</v>
      </c>
    </row>
    <row r="262" ht="12.75" customHeight="1">
      <c r="A262" s="4">
        <f>'NO High I 2nd'!A55</f>
        <v>1</v>
      </c>
      <c r="B262" s="4">
        <f>'NO High I 2nd'!B55</f>
        <v>410.099</v>
      </c>
      <c r="C262" s="4">
        <f>'NO High I 2nd'!C55</f>
        <v>190.819</v>
      </c>
      <c r="D262" s="4">
        <f>'NO High I 2nd'!D55</f>
        <v>702.793</v>
      </c>
      <c r="E262" s="4">
        <f>'NO High I 2nd'!E55</f>
        <v>406.793</v>
      </c>
      <c r="F262" s="4">
        <f>'NO High I 2nd'!F55</f>
        <v>163.389</v>
      </c>
      <c r="G262" s="4">
        <f>'NO High I 2nd'!G55</f>
        <v>701.524</v>
      </c>
      <c r="H262" s="4">
        <f>'NO High I 2nd'!H55</f>
        <v>0.465300343</v>
      </c>
      <c r="I262" s="4">
        <f>'NO High I 2nd'!I55</f>
        <v>1.7137126</v>
      </c>
      <c r="J262" s="4">
        <f>'NO High I 2nd'!J55</f>
        <v>0.4016042651</v>
      </c>
      <c r="K262" s="4">
        <f>'NO High I 2nd'!K55</f>
        <v>1.733436627</v>
      </c>
      <c r="L262" s="4">
        <f>'NO High I 2nd'!L55</f>
        <v>158.6040872</v>
      </c>
      <c r="M262" s="4">
        <f>'NO High I 2nd'!M55</f>
        <v>11.50952998</v>
      </c>
      <c r="N262" s="4">
        <f t="shared" si="1"/>
        <v>0.004710236733</v>
      </c>
    </row>
    <row r="263" ht="12.75" customHeight="1">
      <c r="A263" s="4">
        <f>'NO High I 2nd'!A56</f>
        <v>2</v>
      </c>
      <c r="B263" s="4">
        <f>'NO High I 2nd'!B56</f>
        <v>409.434</v>
      </c>
      <c r="C263" s="4">
        <f>'NO High I 2nd'!C56</f>
        <v>190.498</v>
      </c>
      <c r="D263" s="4">
        <f>'NO High I 2nd'!D56</f>
        <v>697.289</v>
      </c>
      <c r="E263" s="4">
        <f>'NO High I 2nd'!E56</f>
        <v>406.295</v>
      </c>
      <c r="F263" s="4">
        <f>'NO High I 2nd'!F56</f>
        <v>163.2</v>
      </c>
      <c r="G263" s="4">
        <f>'NO High I 2nd'!G56</f>
        <v>697.833</v>
      </c>
      <c r="H263" s="4">
        <f>'NO High I 2nd'!H56</f>
        <v>0.465272201</v>
      </c>
      <c r="I263" s="4">
        <f>'NO High I 2nd'!I56</f>
        <v>1.703054174</v>
      </c>
      <c r="J263" s="4">
        <f>'NO High I 2nd'!J56</f>
        <v>0.4016650187</v>
      </c>
      <c r="K263" s="4">
        <f>'NO High I 2nd'!K56</f>
        <v>1.7210379</v>
      </c>
      <c r="L263" s="4">
        <f>'NO High I 2nd'!L56</f>
        <v>158.3587798</v>
      </c>
      <c r="M263" s="4">
        <f>'NO High I 2nd'!M56</f>
        <v>10.55969127</v>
      </c>
      <c r="N263" s="4">
        <f t="shared" si="1"/>
        <v>0.00470923945</v>
      </c>
    </row>
    <row r="264" ht="12.75" customHeight="1">
      <c r="A264" s="4">
        <f>'NO High I 2nd'!A57</f>
        <v>3</v>
      </c>
      <c r="B264" s="4">
        <f>'NO High I 2nd'!B57</f>
        <v>409.091</v>
      </c>
      <c r="C264" s="4">
        <f>'NO High I 2nd'!C57</f>
        <v>190.352</v>
      </c>
      <c r="D264" s="4">
        <f>'NO High I 2nd'!D57</f>
        <v>694.525</v>
      </c>
      <c r="E264" s="4">
        <f>'NO High I 2nd'!E57</f>
        <v>405.907</v>
      </c>
      <c r="F264" s="4">
        <f>'NO High I 2nd'!F57</f>
        <v>163.084</v>
      </c>
      <c r="G264" s="4">
        <f>'NO High I 2nd'!G57</f>
        <v>695.581</v>
      </c>
      <c r="H264" s="4">
        <f>'NO High I 2nd'!H57</f>
        <v>0.465304067</v>
      </c>
      <c r="I264" s="4">
        <f>'NO High I 2nd'!I57</f>
        <v>1.697727237</v>
      </c>
      <c r="J264" s="4">
        <f>'NO High I 2nd'!J57</f>
        <v>0.4017276725</v>
      </c>
      <c r="K264" s="4">
        <f>'NO High I 2nd'!K57</f>
        <v>1.715599373</v>
      </c>
      <c r="L264" s="4">
        <f>'NO High I 2nd'!L57</f>
        <v>158.2574437</v>
      </c>
      <c r="M264" s="4">
        <f>'NO High I 2nd'!M57</f>
        <v>10.52709522</v>
      </c>
      <c r="N264" s="4">
        <f t="shared" si="1"/>
        <v>0.004708827474</v>
      </c>
    </row>
    <row r="265" ht="12.75" customHeight="1">
      <c r="A265" s="4">
        <f>'NO High I 2nd'!A58</f>
        <v>4</v>
      </c>
      <c r="B265" s="4">
        <f>'NO High I 2nd'!B58</f>
        <v>408.783</v>
      </c>
      <c r="C265" s="4">
        <f>'NO High I 2nd'!C58</f>
        <v>190.186</v>
      </c>
      <c r="D265" s="4">
        <f>'NO High I 2nd'!D58</f>
        <v>692.681</v>
      </c>
      <c r="E265" s="4">
        <f>'NO High I 2nd'!E58</f>
        <v>405.573</v>
      </c>
      <c r="F265" s="4">
        <f>'NO High I 2nd'!F58</f>
        <v>162.919</v>
      </c>
      <c r="G265" s="4">
        <f>'NO High I 2nd'!G58</f>
        <v>693.922</v>
      </c>
      <c r="H265" s="4">
        <f>'NO High I 2nd'!H58</f>
        <v>0.465249706</v>
      </c>
      <c r="I265" s="4">
        <f>'NO High I 2nd'!I58</f>
        <v>1.69449604</v>
      </c>
      <c r="J265" s="4">
        <f>'NO High I 2nd'!J58</f>
        <v>0.4017387826</v>
      </c>
      <c r="K265" s="4">
        <f>'NO High I 2nd'!K58</f>
        <v>1.712306591</v>
      </c>
      <c r="L265" s="4">
        <f>'NO High I 2nd'!L58</f>
        <v>158.0900977</v>
      </c>
      <c r="M265" s="4">
        <f>'NO High I 2nd'!M58</f>
        <v>10.51082487</v>
      </c>
      <c r="N265" s="4">
        <f t="shared" si="1"/>
        <v>0.004708147139</v>
      </c>
    </row>
    <row r="266" ht="12.75" customHeight="1">
      <c r="A266" s="4">
        <f>'NO High I 2nd'!A59</f>
        <v>5</v>
      </c>
      <c r="B266" s="4">
        <f>'NO High I 2nd'!B59</f>
        <v>408.495</v>
      </c>
      <c r="C266" s="4">
        <f>'NO High I 2nd'!C59</f>
        <v>190.021</v>
      </c>
      <c r="D266" s="4">
        <f>'NO High I 2nd'!D59</f>
        <v>691.298</v>
      </c>
      <c r="E266" s="4">
        <f>'NO High I 2nd'!E59</f>
        <v>405.235</v>
      </c>
      <c r="F266" s="4">
        <f>'NO High I 2nd'!F59</f>
        <v>162.778</v>
      </c>
      <c r="G266" s="4">
        <f>'NO High I 2nd'!G59</f>
        <v>692.643</v>
      </c>
      <c r="H266" s="4">
        <f>'NO High I 2nd'!H59</f>
        <v>0.465173249</v>
      </c>
      <c r="I266" s="4">
        <f>'NO High I 2nd'!I59</f>
        <v>1.692305424</v>
      </c>
      <c r="J266" s="4">
        <f>'NO High I 2nd'!J59</f>
        <v>0.4016943565</v>
      </c>
      <c r="K266" s="4">
        <f>'NO High I 2nd'!K59</f>
        <v>1.710102401</v>
      </c>
      <c r="L266" s="4">
        <f>'NO High I 2nd'!L59</f>
        <v>158.0278424</v>
      </c>
      <c r="M266" s="4">
        <f>'NO High I 2nd'!M59</f>
        <v>10.51640976</v>
      </c>
      <c r="N266" s="4">
        <f t="shared" si="1"/>
        <v>0.004707894044</v>
      </c>
    </row>
    <row r="267" ht="12.75" customHeight="1">
      <c r="A267" s="4">
        <f>'NO High I 2nd'!A60</f>
        <v>6</v>
      </c>
      <c r="B267" s="4">
        <f>'NO High I 2nd'!B60</f>
        <v>408.204</v>
      </c>
      <c r="C267" s="4">
        <f>'NO High I 2nd'!C60</f>
        <v>189.923</v>
      </c>
      <c r="D267" s="4">
        <f>'NO High I 2nd'!D60</f>
        <v>690.151</v>
      </c>
      <c r="E267" s="4">
        <f>'NO High I 2nd'!E60</f>
        <v>404.887</v>
      </c>
      <c r="F267" s="4">
        <f>'NO High I 2nd'!F60</f>
        <v>162.653</v>
      </c>
      <c r="G267" s="4">
        <f>'NO High I 2nd'!G60</f>
        <v>691.595</v>
      </c>
      <c r="H267" s="4">
        <f>'NO High I 2nd'!H60</f>
        <v>0.465264031</v>
      </c>
      <c r="I267" s="4">
        <f>'NO High I 2nd'!I60</f>
        <v>1.690700777</v>
      </c>
      <c r="J267" s="4">
        <f>'NO High I 2nd'!J60</f>
        <v>0.4017061706</v>
      </c>
      <c r="K267" s="4">
        <f>'NO High I 2nd'!K60</f>
        <v>1.708678206</v>
      </c>
      <c r="L267" s="4">
        <f>'NO High I 2nd'!L60</f>
        <v>158.2197761</v>
      </c>
      <c r="M267" s="4">
        <f>'NO High I 2nd'!M60</f>
        <v>10.63312255</v>
      </c>
      <c r="N267" s="4">
        <f t="shared" si="1"/>
        <v>0.004708674339</v>
      </c>
    </row>
    <row r="268" ht="12.75" customHeight="1">
      <c r="A268" s="4">
        <f>'NO High I 2nd'!A61</f>
        <v>7</v>
      </c>
      <c r="B268" s="4">
        <f>'NO High I 2nd'!B61</f>
        <v>407.907</v>
      </c>
      <c r="C268" s="4">
        <f>'NO High I 2nd'!C61</f>
        <v>189.781</v>
      </c>
      <c r="D268" s="4">
        <f>'NO High I 2nd'!D61</f>
        <v>689.18</v>
      </c>
      <c r="E268" s="4">
        <f>'NO High I 2nd'!E61</f>
        <v>404.546</v>
      </c>
      <c r="F268" s="4">
        <f>'NO High I 2nd'!F61</f>
        <v>162.5</v>
      </c>
      <c r="G268" s="4">
        <f>'NO High I 2nd'!G61</f>
        <v>690.494</v>
      </c>
      <c r="H268" s="4">
        <f>'NO High I 2nd'!H61</f>
        <v>0.465255671</v>
      </c>
      <c r="I268" s="4">
        <f>'NO High I 2nd'!I61</f>
        <v>1.689549739</v>
      </c>
      <c r="J268" s="4">
        <f>'NO High I 2nd'!J61</f>
        <v>0.4017046417</v>
      </c>
      <c r="K268" s="4">
        <f>'NO High I 2nd'!K61</f>
        <v>1.707477681</v>
      </c>
      <c r="L268" s="4">
        <f>'NO High I 2nd'!L61</f>
        <v>158.2033731</v>
      </c>
      <c r="M268" s="4">
        <f>'NO High I 2nd'!M61</f>
        <v>10.61107655</v>
      </c>
      <c r="N268" s="4">
        <f t="shared" si="1"/>
        <v>0.004708607653</v>
      </c>
    </row>
    <row r="269" ht="12.75" customHeight="1">
      <c r="A269" s="4">
        <f>'NO High I 2nd'!A62</f>
        <v>8</v>
      </c>
      <c r="B269" s="4">
        <f>'NO High I 2nd'!B62</f>
        <v>407.618</v>
      </c>
      <c r="C269" s="4">
        <f>'NO High I 2nd'!C62</f>
        <v>189.656</v>
      </c>
      <c r="D269" s="4">
        <f>'NO High I 2nd'!D62</f>
        <v>688.296</v>
      </c>
      <c r="E269" s="4">
        <f>'NO High I 2nd'!E62</f>
        <v>404.209</v>
      </c>
      <c r="F269" s="4">
        <f>'NO High I 2nd'!F62</f>
        <v>162.382</v>
      </c>
      <c r="G269" s="4">
        <f>'NO High I 2nd'!G62</f>
        <v>689.597</v>
      </c>
      <c r="H269" s="4">
        <f>'NO High I 2nd'!H62</f>
        <v>0.465278694</v>
      </c>
      <c r="I269" s="4">
        <f>'NO High I 2nd'!I62</f>
        <v>1.688583792</v>
      </c>
      <c r="J269" s="4">
        <f>'NO High I 2nd'!J62</f>
        <v>0.4017063353</v>
      </c>
      <c r="K269" s="4">
        <f>'NO High I 2nd'!K62</f>
        <v>1.706438743</v>
      </c>
      <c r="L269" s="4">
        <f>'NO High I 2nd'!L62</f>
        <v>158.255803</v>
      </c>
      <c r="M269" s="4">
        <f>'NO High I 2nd'!M62</f>
        <v>10.57392082</v>
      </c>
      <c r="N269" s="4">
        <f t="shared" si="1"/>
        <v>0.004708820804</v>
      </c>
    </row>
    <row r="270" ht="12.75" customHeight="1">
      <c r="A270" s="4">
        <f>'NO High I 2nd'!A63</f>
        <v>9</v>
      </c>
      <c r="B270" s="4">
        <f>'NO High I 2nd'!B63</f>
        <v>407.322</v>
      </c>
      <c r="C270" s="4">
        <f>'NO High I 2nd'!C63</f>
        <v>189.524</v>
      </c>
      <c r="D270" s="4">
        <f>'NO High I 2nd'!D63</f>
        <v>687.512</v>
      </c>
      <c r="E270" s="4">
        <f>'NO High I 2nd'!E63</f>
        <v>403.869</v>
      </c>
      <c r="F270" s="4">
        <f>'NO High I 2nd'!F63</f>
        <v>162.237</v>
      </c>
      <c r="G270" s="4">
        <f>'NO High I 2nd'!G63</f>
        <v>688.731</v>
      </c>
      <c r="H270" s="4">
        <f>'NO High I 2nd'!H63</f>
        <v>0.465291979</v>
      </c>
      <c r="I270" s="4">
        <f>'NO High I 2nd'!I63</f>
        <v>1.687884411</v>
      </c>
      <c r="J270" s="4">
        <f>'NO High I 2nd'!J63</f>
        <v>0.4017174041</v>
      </c>
      <c r="K270" s="4">
        <f>'NO High I 2nd'!K63</f>
        <v>1.705686678</v>
      </c>
      <c r="L270" s="4">
        <f>'NO High I 2nd'!L63</f>
        <v>158.2569594</v>
      </c>
      <c r="M270" s="4">
        <f>'NO High I 2nd'!M63</f>
        <v>10.54708912</v>
      </c>
      <c r="N270" s="4">
        <f t="shared" si="1"/>
        <v>0.004708825505</v>
      </c>
    </row>
    <row r="271" ht="12.75" customHeight="1">
      <c r="A271" s="4">
        <f>'NO High I 2nd'!A64</f>
        <v>10</v>
      </c>
      <c r="B271" s="4">
        <f>'NO High I 2nd'!B64</f>
        <v>407.033</v>
      </c>
      <c r="C271" s="4">
        <f>'NO High I 2nd'!C64</f>
        <v>189.356</v>
      </c>
      <c r="D271" s="4">
        <f>'NO High I 2nd'!D64</f>
        <v>686.778</v>
      </c>
      <c r="E271" s="4">
        <f>'NO High I 2nd'!E64</f>
        <v>403.53</v>
      </c>
      <c r="F271" s="4">
        <f>'NO High I 2nd'!F64</f>
        <v>162.096</v>
      </c>
      <c r="G271" s="4">
        <f>'NO High I 2nd'!G64</f>
        <v>687.958</v>
      </c>
      <c r="H271" s="4">
        <f>'NO High I 2nd'!H64</f>
        <v>0.465209801</v>
      </c>
      <c r="I271" s="4">
        <f>'NO High I 2nd'!I64</f>
        <v>1.687276919</v>
      </c>
      <c r="J271" s="4">
        <f>'NO High I 2nd'!J64</f>
        <v>0.4017010152</v>
      </c>
      <c r="K271" s="4">
        <f>'NO High I 2nd'!K64</f>
        <v>1.705091186</v>
      </c>
      <c r="L271" s="4">
        <f>'NO High I 2nd'!L64</f>
        <v>158.0996398</v>
      </c>
      <c r="M271" s="4">
        <f>'NO High I 2nd'!M64</f>
        <v>10.55799814</v>
      </c>
      <c r="N271" s="4">
        <f t="shared" si="1"/>
        <v>0.004708185931</v>
      </c>
    </row>
    <row r="272" ht="12.75" customHeight="1">
      <c r="A272" s="4">
        <f>'NO High I 2nd'!A68</f>
        <v>1</v>
      </c>
      <c r="B272" s="4">
        <f>'NO High I 2nd'!B68</f>
        <v>292.039</v>
      </c>
      <c r="C272" s="4">
        <f>'NO High I 2nd'!C68</f>
        <v>135.632</v>
      </c>
      <c r="D272" s="4">
        <f>'NO High I 2nd'!D68</f>
        <v>502.956</v>
      </c>
      <c r="E272" s="4">
        <f>'NO High I 2nd'!E68</f>
        <v>286.412</v>
      </c>
      <c r="F272" s="4">
        <f>'NO High I 2nd'!F68</f>
        <v>114.976</v>
      </c>
      <c r="G272" s="4">
        <f>'NO High I 2nd'!G68</f>
        <v>497.225</v>
      </c>
      <c r="H272" s="4">
        <f>'NO High I 2nd'!H68</f>
        <v>0.464430809</v>
      </c>
      <c r="I272" s="4">
        <f>'NO High I 2nd'!I68</f>
        <v>1.72222352</v>
      </c>
      <c r="J272" s="4">
        <f>'NO High I 2nd'!J68</f>
        <v>0.4014467206</v>
      </c>
      <c r="K272" s="4">
        <f>'NO High I 2nd'!K68</f>
        <v>1.743861666</v>
      </c>
      <c r="L272" s="4">
        <f>'NO High I 2nd'!L68</f>
        <v>156.8927709</v>
      </c>
      <c r="M272" s="4">
        <f>'NO High I 2nd'!M68</f>
        <v>12.56407542</v>
      </c>
      <c r="N272" s="4">
        <f t="shared" si="1"/>
        <v>0.004703279477</v>
      </c>
    </row>
    <row r="273" ht="12.75" customHeight="1">
      <c r="A273" s="4">
        <f>'NO High I 2nd'!A69</f>
        <v>2</v>
      </c>
      <c r="B273" s="4">
        <f>'NO High I 2nd'!B69</f>
        <v>291.516</v>
      </c>
      <c r="C273" s="4">
        <f>'NO High I 2nd'!C69</f>
        <v>135.409</v>
      </c>
      <c r="D273" s="4">
        <f>'NO High I 2nd'!D69</f>
        <v>499.277</v>
      </c>
      <c r="E273" s="4">
        <f>'NO High I 2nd'!E69</f>
        <v>286.047</v>
      </c>
      <c r="F273" s="4">
        <f>'NO High I 2nd'!F69</f>
        <v>114.854</v>
      </c>
      <c r="G273" s="4">
        <f>'NO High I 2nd'!G69</f>
        <v>494.847</v>
      </c>
      <c r="H273" s="4">
        <f>'NO High I 2nd'!H69</f>
        <v>0.464498814</v>
      </c>
      <c r="I273" s="4">
        <f>'NO High I 2nd'!I69</f>
        <v>1.712689232</v>
      </c>
      <c r="J273" s="4">
        <f>'NO High I 2nd'!J69</f>
        <v>0.4014785612</v>
      </c>
      <c r="K273" s="4">
        <f>'NO High I 2nd'!K69</f>
        <v>1.732999022</v>
      </c>
      <c r="L273" s="4">
        <f>'NO High I 2nd'!L69</f>
        <v>156.9704062</v>
      </c>
      <c r="M273" s="4">
        <f>'NO High I 2nd'!M69</f>
        <v>11.85842099</v>
      </c>
      <c r="N273" s="4">
        <f t="shared" si="1"/>
        <v>0.004703595099</v>
      </c>
    </row>
    <row r="274" ht="12.75" customHeight="1">
      <c r="A274" s="4">
        <f>'NO High I 2nd'!A70</f>
        <v>3</v>
      </c>
      <c r="B274" s="4">
        <f>'NO High I 2nd'!B70</f>
        <v>291.234</v>
      </c>
      <c r="C274" s="4">
        <f>'NO High I 2nd'!C70</f>
        <v>135.274</v>
      </c>
      <c r="D274" s="4">
        <f>'NO High I 2nd'!D70</f>
        <v>497.491</v>
      </c>
      <c r="E274" s="4">
        <f>'NO High I 2nd'!E70</f>
        <v>285.775</v>
      </c>
      <c r="F274" s="4">
        <f>'NO High I 2nd'!F70</f>
        <v>114.758</v>
      </c>
      <c r="G274" s="4">
        <f>'NO High I 2nd'!G70</f>
        <v>493.576</v>
      </c>
      <c r="H274" s="4">
        <f>'NO High I 2nd'!H70</f>
        <v>0.464485235</v>
      </c>
      <c r="I274" s="4">
        <f>'NO High I 2nd'!I70</f>
        <v>1.708216737</v>
      </c>
      <c r="J274" s="4">
        <f>'NO High I 2nd'!J70</f>
        <v>0.4015445476</v>
      </c>
      <c r="K274" s="4">
        <f>'NO High I 2nd'!K70</f>
        <v>1.728549477</v>
      </c>
      <c r="L274" s="4">
        <f>'NO High I 2nd'!L70</f>
        <v>156.7464626</v>
      </c>
      <c r="M274" s="4">
        <f>'NO High I 2nd'!M70</f>
        <v>11.90290413</v>
      </c>
      <c r="N274" s="4">
        <f t="shared" si="1"/>
        <v>0.004702684669</v>
      </c>
    </row>
    <row r="275" ht="12.75" customHeight="1">
      <c r="A275" s="4">
        <f>'NO High I 2nd'!A71</f>
        <v>4</v>
      </c>
      <c r="B275" s="4">
        <f>'NO High I 2nd'!B71</f>
        <v>291.023</v>
      </c>
      <c r="C275" s="4">
        <f>'NO High I 2nd'!C71</f>
        <v>135.18</v>
      </c>
      <c r="D275" s="4">
        <f>'NO High I 2nd'!D71</f>
        <v>496.548</v>
      </c>
      <c r="E275" s="4">
        <f>'NO High I 2nd'!E71</f>
        <v>285.529</v>
      </c>
      <c r="F275" s="4">
        <f>'NO High I 2nd'!F71</f>
        <v>114.629</v>
      </c>
      <c r="G275" s="4">
        <f>'NO High I 2nd'!G71</f>
        <v>492.587</v>
      </c>
      <c r="H275" s="4">
        <f>'NO High I 2nd'!H71</f>
        <v>0.464499406</v>
      </c>
      <c r="I275" s="4">
        <f>'NO High I 2nd'!I71</f>
        <v>1.70621395</v>
      </c>
      <c r="J275" s="4">
        <f>'NO High I 2nd'!J71</f>
        <v>0.4015147574</v>
      </c>
      <c r="K275" s="4">
        <f>'NO High I 2nd'!K71</f>
        <v>1.726161128</v>
      </c>
      <c r="L275" s="4">
        <f>'NO High I 2nd'!L71</f>
        <v>156.8675806</v>
      </c>
      <c r="M275" s="4">
        <f>'NO High I 2nd'!M71</f>
        <v>11.6909007</v>
      </c>
      <c r="N275" s="4">
        <f t="shared" si="1"/>
        <v>0.004703177067</v>
      </c>
    </row>
    <row r="276" ht="12.75" customHeight="1">
      <c r="A276" s="4">
        <f>'NO High I 2nd'!A72</f>
        <v>5</v>
      </c>
      <c r="B276" s="4">
        <f>'NO High I 2nd'!B72</f>
        <v>290.838</v>
      </c>
      <c r="C276" s="4">
        <f>'NO High I 2nd'!C72</f>
        <v>135.09</v>
      </c>
      <c r="D276" s="4">
        <f>'NO High I 2nd'!D72</f>
        <v>495.801</v>
      </c>
      <c r="E276" s="4">
        <f>'NO High I 2nd'!E72</f>
        <v>285.339</v>
      </c>
      <c r="F276" s="4">
        <f>'NO High I 2nd'!F72</f>
        <v>114.572</v>
      </c>
      <c r="G276" s="4">
        <f>'NO High I 2nd'!G72</f>
        <v>491.97</v>
      </c>
      <c r="H276" s="4">
        <f>'NO High I 2nd'!H72</f>
        <v>0.464486916</v>
      </c>
      <c r="I276" s="4">
        <f>'NO High I 2nd'!I72</f>
        <v>1.704732736</v>
      </c>
      <c r="J276" s="4">
        <f>'NO High I 2nd'!J72</f>
        <v>0.4014956284</v>
      </c>
      <c r="K276" s="4">
        <f>'NO High I 2nd'!K72</f>
        <v>1.724666479</v>
      </c>
      <c r="L276" s="4">
        <f>'NO High I 2nd'!L72</f>
        <v>156.8915901</v>
      </c>
      <c r="M276" s="4">
        <f>'NO High I 2nd'!M72</f>
        <v>11.69317799</v>
      </c>
      <c r="N276" s="4">
        <f t="shared" si="1"/>
        <v>0.004703274677</v>
      </c>
    </row>
    <row r="277" ht="12.75" customHeight="1">
      <c r="A277" s="4">
        <f>'NO High I 2nd'!A73</f>
        <v>6</v>
      </c>
      <c r="B277" s="4">
        <f>'NO High I 2nd'!B73</f>
        <v>290.662</v>
      </c>
      <c r="C277" s="4">
        <f>'NO High I 2nd'!C73</f>
        <v>134.999</v>
      </c>
      <c r="D277" s="4">
        <f>'NO High I 2nd'!D73</f>
        <v>495.253</v>
      </c>
      <c r="E277" s="4">
        <f>'NO High I 2nd'!E73</f>
        <v>285.118</v>
      </c>
      <c r="F277" s="4">
        <f>'NO High I 2nd'!F73</f>
        <v>114.465</v>
      </c>
      <c r="G277" s="4">
        <f>'NO High I 2nd'!G73</f>
        <v>491.368</v>
      </c>
      <c r="H277" s="4">
        <f>'NO High I 2nd'!H73</f>
        <v>0.464453584</v>
      </c>
      <c r="I277" s="4">
        <f>'NO High I 2nd'!I73</f>
        <v>1.703876796</v>
      </c>
      <c r="J277" s="4">
        <f>'NO High I 2nd'!J73</f>
        <v>0.4014973835</v>
      </c>
      <c r="K277" s="4">
        <f>'NO High I 2nd'!K73</f>
        <v>1.723772194</v>
      </c>
      <c r="L277" s="4">
        <f>'NO High I 2nd'!L73</f>
        <v>156.8035136</v>
      </c>
      <c r="M277" s="4">
        <f>'NO High I 2nd'!M73</f>
        <v>11.67654719</v>
      </c>
      <c r="N277" s="4">
        <f t="shared" si="1"/>
        <v>0.004702916607</v>
      </c>
    </row>
    <row r="278" ht="12.75" customHeight="1">
      <c r="A278" s="4">
        <f>'NO High I 2nd'!A74</f>
        <v>7</v>
      </c>
      <c r="B278" s="4">
        <f>'NO High I 2nd'!B74</f>
        <v>290.559</v>
      </c>
      <c r="C278" s="4">
        <f>'NO High I 2nd'!C74</f>
        <v>134.945</v>
      </c>
      <c r="D278" s="4">
        <f>'NO High I 2nd'!D74</f>
        <v>494.844</v>
      </c>
      <c r="E278" s="4">
        <f>'NO High I 2nd'!E74</f>
        <v>284.946</v>
      </c>
      <c r="F278" s="4">
        <f>'NO High I 2nd'!F74</f>
        <v>114.396</v>
      </c>
      <c r="G278" s="4">
        <f>'NO High I 2nd'!G74</f>
        <v>490.907</v>
      </c>
      <c r="H278" s="4">
        <f>'NO High I 2nd'!H74</f>
        <v>0.464433612</v>
      </c>
      <c r="I278" s="4">
        <f>'NO High I 2nd'!I74</f>
        <v>1.703074697</v>
      </c>
      <c r="J278" s="4">
        <f>'NO High I 2nd'!J74</f>
        <v>0.4014654495</v>
      </c>
      <c r="K278" s="4">
        <f>'NO High I 2nd'!K74</f>
        <v>1.723095916</v>
      </c>
      <c r="L278" s="4">
        <f>'NO High I 2nd'!L74</f>
        <v>156.8457823</v>
      </c>
      <c r="M278" s="4">
        <f>'NO High I 2nd'!M74</f>
        <v>11.75592542</v>
      </c>
      <c r="N278" s="4">
        <f t="shared" si="1"/>
        <v>0.004703088448</v>
      </c>
    </row>
    <row r="279" ht="12.75" customHeight="1">
      <c r="A279" s="4">
        <f>'NO High I 2nd'!A75</f>
        <v>8</v>
      </c>
      <c r="B279" s="4">
        <f>'NO High I 2nd'!B75</f>
        <v>290.298</v>
      </c>
      <c r="C279" s="4">
        <f>'NO High I 2nd'!C75</f>
        <v>134.838</v>
      </c>
      <c r="D279" s="4">
        <f>'NO High I 2nd'!D75</f>
        <v>494.31</v>
      </c>
      <c r="E279" s="4">
        <f>'NO High I 2nd'!E75</f>
        <v>284.716</v>
      </c>
      <c r="F279" s="4">
        <f>'NO High I 2nd'!F75</f>
        <v>114.324</v>
      </c>
      <c r="G279" s="4">
        <f>'NO High I 2nd'!G75</f>
        <v>490.551</v>
      </c>
      <c r="H279" s="4">
        <f>'NO High I 2nd'!H75</f>
        <v>0.464482785</v>
      </c>
      <c r="I279" s="4">
        <f>'NO High I 2nd'!I75</f>
        <v>1.702770755</v>
      </c>
      <c r="J279" s="4">
        <f>'NO High I 2nd'!J75</f>
        <v>0.4015012555</v>
      </c>
      <c r="K279" s="4">
        <f>'NO High I 2nd'!K75</f>
        <v>1.722877805</v>
      </c>
      <c r="L279" s="4">
        <f>'NO High I 2nd'!L75</f>
        <v>156.8650873</v>
      </c>
      <c r="M279" s="4">
        <f>'NO High I 2nd'!M75</f>
        <v>11.80843054</v>
      </c>
      <c r="N279" s="4">
        <f t="shared" si="1"/>
        <v>0.004703166931</v>
      </c>
    </row>
    <row r="280" ht="12.75" customHeight="1">
      <c r="A280" s="4">
        <f>'NO High I 2nd'!A76</f>
        <v>9</v>
      </c>
      <c r="B280" s="4">
        <f>'NO High I 2nd'!B76</f>
        <v>290.114</v>
      </c>
      <c r="C280" s="4">
        <f>'NO High I 2nd'!C76</f>
        <v>134.743</v>
      </c>
      <c r="D280" s="4">
        <f>'NO High I 2nd'!D76</f>
        <v>493.934</v>
      </c>
      <c r="E280" s="4">
        <f>'NO High I 2nd'!E76</f>
        <v>284.543</v>
      </c>
      <c r="F280" s="4">
        <f>'NO High I 2nd'!F76</f>
        <v>114.239</v>
      </c>
      <c r="G280" s="4">
        <f>'NO High I 2nd'!G76</f>
        <v>490.13</v>
      </c>
      <c r="H280" s="4">
        <f>'NO High I 2nd'!H76</f>
        <v>0.464449669</v>
      </c>
      <c r="I280" s="4">
        <f>'NO High I 2nd'!I76</f>
        <v>1.7025513</v>
      </c>
      <c r="J280" s="4">
        <f>'NO High I 2nd'!J76</f>
        <v>0.4015096736</v>
      </c>
      <c r="K280" s="4">
        <f>'NO High I 2nd'!K76</f>
        <v>1.722732469</v>
      </c>
      <c r="L280" s="4">
        <f>'NO High I 2nd'!L76</f>
        <v>156.7583537</v>
      </c>
      <c r="M280" s="4">
        <f>'NO High I 2nd'!M76</f>
        <v>11.85348665</v>
      </c>
      <c r="N280" s="4">
        <f t="shared" si="1"/>
        <v>0.004702733012</v>
      </c>
    </row>
    <row r="281" ht="12.75" customHeight="1">
      <c r="A281" s="4">
        <f>'NO High I 2nd'!A77</f>
        <v>10</v>
      </c>
      <c r="B281" s="4">
        <f>'NO High I 2nd'!B77</f>
        <v>289.943</v>
      </c>
      <c r="C281" s="4">
        <f>'NO High I 2nd'!C77</f>
        <v>134.659</v>
      </c>
      <c r="D281" s="4">
        <f>'NO High I 2nd'!D77</f>
        <v>493.624</v>
      </c>
      <c r="E281" s="4">
        <f>'NO High I 2nd'!E77</f>
        <v>284.333</v>
      </c>
      <c r="F281" s="4">
        <f>'NO High I 2nd'!F77</f>
        <v>114.155</v>
      </c>
      <c r="G281" s="4">
        <f>'NO High I 2nd'!G77</f>
        <v>489.744</v>
      </c>
      <c r="H281" s="4">
        <f>'NO High I 2nd'!H77</f>
        <v>0.464432675</v>
      </c>
      <c r="I281" s="4">
        <f>'NO High I 2nd'!I77</f>
        <v>1.702484866</v>
      </c>
      <c r="J281" s="4">
        <f>'NO High I 2nd'!J77</f>
        <v>0.4014829244</v>
      </c>
      <c r="K281" s="4">
        <f>'NO High I 2nd'!K77</f>
        <v>1.722473775</v>
      </c>
      <c r="L281" s="4">
        <f>'NO High I 2nd'!L77</f>
        <v>156.7930957</v>
      </c>
      <c r="M281" s="4">
        <f>'NO High I 2nd'!M77</f>
        <v>11.74101989</v>
      </c>
      <c r="N281" s="4">
        <f t="shared" si="1"/>
        <v>0.004702874253</v>
      </c>
    </row>
    <row r="282" ht="12.75" customHeight="1">
      <c r="B282" s="4">
        <f t="shared" ref="B282:C282" si="2">min(B2:B281)</f>
        <v>289.943</v>
      </c>
      <c r="C282" s="4">
        <f t="shared" si="2"/>
        <v>134.659</v>
      </c>
    </row>
    <row r="283" ht="12.75" customHeight="1">
      <c r="B283" s="4">
        <f t="shared" ref="B283:C283" si="3">max(B2:B281)</f>
        <v>4448.897</v>
      </c>
      <c r="C283" s="4">
        <f t="shared" si="3"/>
        <v>2102.857</v>
      </c>
    </row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O$28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3" t="s">
        <v>42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X1" s="4" t="s">
        <v>43</v>
      </c>
      <c r="Y1" s="4" t="s">
        <v>44</v>
      </c>
    </row>
    <row r="2" ht="12.75" customHeight="1">
      <c r="A2" s="4" t="s">
        <v>45</v>
      </c>
      <c r="E2" s="4">
        <v>1018.285</v>
      </c>
      <c r="F2" s="4">
        <v>783.198</v>
      </c>
      <c r="G2" s="4">
        <v>726.58</v>
      </c>
      <c r="W2" s="4" t="s">
        <v>46</v>
      </c>
      <c r="X2" s="4">
        <f>AVERAGE(L3:L12)</f>
        <v>1009.04669</v>
      </c>
      <c r="Y2" s="4">
        <f>STDEV(N3:N12)</f>
        <v>0.03955352334</v>
      </c>
    </row>
    <row r="3" ht="12.75" customHeight="1">
      <c r="A3" s="4">
        <v>1.0</v>
      </c>
      <c r="B3" s="4">
        <v>1029.775</v>
      </c>
      <c r="C3" s="4">
        <v>1591.141</v>
      </c>
      <c r="D3" s="4">
        <v>747.209</v>
      </c>
      <c r="E3" s="4">
        <v>1010.908</v>
      </c>
      <c r="F3" s="4">
        <v>777.457</v>
      </c>
      <c r="G3" s="4">
        <v>721.197</v>
      </c>
      <c r="H3" s="4">
        <v>1.545134026</v>
      </c>
      <c r="I3" s="4">
        <v>0.725604251</v>
      </c>
      <c r="J3" s="4">
        <v>0.015542331</v>
      </c>
      <c r="K3" s="4">
        <v>0.002055894</v>
      </c>
      <c r="L3" s="4">
        <v>1009.01349304989</v>
      </c>
      <c r="M3" s="4">
        <v>17.00229259953</v>
      </c>
      <c r="N3" s="4">
        <v>1009.01349304989</v>
      </c>
      <c r="O3" s="4">
        <v>17.00229259953</v>
      </c>
      <c r="P3" s="4">
        <v>-6.24965496861</v>
      </c>
      <c r="Q3" s="4">
        <v>1061.2878656371</v>
      </c>
      <c r="R3" s="4">
        <v>-3.2297143746</v>
      </c>
      <c r="S3" s="4">
        <v>0.752477745</v>
      </c>
      <c r="T3" s="4">
        <v>0.198870536</v>
      </c>
      <c r="W3" s="4" t="s">
        <v>47</v>
      </c>
      <c r="X3" s="4">
        <f>AVERAGE(M3:M12)</f>
        <v>17.01069639</v>
      </c>
      <c r="Y3" s="4">
        <f>STDEV(O3:O12)</f>
        <v>0.04316411966</v>
      </c>
    </row>
    <row r="4" ht="12.75" customHeight="1">
      <c r="A4" s="4">
        <v>2.0</v>
      </c>
      <c r="B4" s="4">
        <v>1025.714</v>
      </c>
      <c r="C4" s="4">
        <v>1584.818</v>
      </c>
      <c r="D4" s="4">
        <v>744.164</v>
      </c>
      <c r="E4" s="4">
        <v>1008.143</v>
      </c>
      <c r="F4" s="4">
        <v>775.311</v>
      </c>
      <c r="G4" s="4">
        <v>719.108</v>
      </c>
      <c r="H4" s="4">
        <v>1.545088068</v>
      </c>
      <c r="I4" s="4">
        <v>0.725507944</v>
      </c>
      <c r="J4" s="4">
        <v>0.01554273</v>
      </c>
      <c r="K4" s="4">
        <v>0.002055958</v>
      </c>
      <c r="L4" s="4">
        <v>1009.06509482243</v>
      </c>
      <c r="M4" s="4">
        <v>17.03379829794</v>
      </c>
      <c r="N4" s="4">
        <v>1009.06509482243</v>
      </c>
      <c r="O4" s="4">
        <v>17.03379829794</v>
      </c>
      <c r="P4" s="4">
        <v>-6.21949893271</v>
      </c>
      <c r="Q4" s="4">
        <v>1061.34132622006</v>
      </c>
      <c r="R4" s="4">
        <v>-3.21410668734</v>
      </c>
      <c r="S4" s="4">
        <v>0.752497114</v>
      </c>
      <c r="T4" s="4">
        <v>0.198876559</v>
      </c>
      <c r="W4" s="4" t="s">
        <v>48</v>
      </c>
      <c r="X4" s="4">
        <f>AVERAGE(P3:P12)</f>
        <v>-6.242207595</v>
      </c>
      <c r="Y4" s="4">
        <f>STDEV(P3:P12)</f>
        <v>0.04355753481</v>
      </c>
    </row>
    <row r="5" ht="12.75" customHeight="1">
      <c r="A5" s="4">
        <v>3.0</v>
      </c>
      <c r="B5" s="4">
        <v>1023.686</v>
      </c>
      <c r="C5" s="4">
        <v>1581.639</v>
      </c>
      <c r="D5" s="4">
        <v>742.588</v>
      </c>
      <c r="E5" s="4">
        <v>1006.632</v>
      </c>
      <c r="F5" s="4">
        <v>774.179</v>
      </c>
      <c r="G5" s="4">
        <v>718.02</v>
      </c>
      <c r="H5" s="4">
        <v>1.545042582</v>
      </c>
      <c r="I5" s="4">
        <v>0.725405683</v>
      </c>
      <c r="J5" s="4">
        <v>0.015542162</v>
      </c>
      <c r="K5" s="4">
        <v>0.002055849</v>
      </c>
      <c r="L5" s="4">
        <v>1008.99157678435</v>
      </c>
      <c r="M5" s="4">
        <v>16.97996914144</v>
      </c>
      <c r="N5" s="4">
        <v>1008.99157678435</v>
      </c>
      <c r="O5" s="4">
        <v>16.97996914144</v>
      </c>
      <c r="P5" s="4">
        <v>-6.27147164602</v>
      </c>
      <c r="Q5" s="4">
        <v>1061.26540069536</v>
      </c>
      <c r="R5" s="4">
        <v>-3.24100605064</v>
      </c>
      <c r="S5" s="4">
        <v>0.752469606</v>
      </c>
      <c r="T5" s="4">
        <v>0.198866179</v>
      </c>
      <c r="W5" s="4" t="s">
        <v>49</v>
      </c>
      <c r="X5" s="4">
        <f>AVERAGE(Q3:Q12)</f>
        <v>1061.322578</v>
      </c>
      <c r="Y5" s="4">
        <f>STDEV(Q3:Q12)</f>
        <v>0.04169824214</v>
      </c>
    </row>
    <row r="6" ht="12.75" customHeight="1">
      <c r="A6" s="4">
        <v>4.0</v>
      </c>
      <c r="B6" s="4">
        <v>1022.412</v>
      </c>
      <c r="C6" s="4">
        <v>1579.686</v>
      </c>
      <c r="D6" s="4">
        <v>741.665</v>
      </c>
      <c r="E6" s="4">
        <v>1005.55</v>
      </c>
      <c r="F6" s="4">
        <v>773.29</v>
      </c>
      <c r="G6" s="4">
        <v>717.22</v>
      </c>
      <c r="H6" s="4">
        <v>1.545057847</v>
      </c>
      <c r="I6" s="4">
        <v>0.725407272</v>
      </c>
      <c r="J6" s="4">
        <v>0.015542588</v>
      </c>
      <c r="K6" s="4">
        <v>0.002055908</v>
      </c>
      <c r="L6" s="4">
        <v>1009.04676311028</v>
      </c>
      <c r="M6" s="4">
        <v>17.00918449578</v>
      </c>
      <c r="N6" s="4">
        <v>1009.04676311028</v>
      </c>
      <c r="O6" s="4">
        <v>17.00918449578</v>
      </c>
      <c r="P6" s="4">
        <v>-6.24373296709</v>
      </c>
      <c r="Q6" s="4">
        <v>1061.32269554869</v>
      </c>
      <c r="R6" s="4">
        <v>-3.22664934001</v>
      </c>
      <c r="S6" s="4">
        <v>0.752490364</v>
      </c>
      <c r="T6" s="4">
        <v>0.198871719</v>
      </c>
      <c r="W6" s="4" t="s">
        <v>50</v>
      </c>
      <c r="X6" s="4">
        <f>AVERAGE(R3:R12)</f>
        <v>-3.225860074</v>
      </c>
      <c r="Y6" s="4">
        <f>STDEV(R3:R12)</f>
        <v>0.0225441583</v>
      </c>
    </row>
    <row r="7" ht="12.75" customHeight="1">
      <c r="A7" s="4">
        <v>5.0</v>
      </c>
      <c r="B7" s="4">
        <v>1021.456</v>
      </c>
      <c r="C7" s="4">
        <v>1578.092</v>
      </c>
      <c r="D7" s="4">
        <v>740.952</v>
      </c>
      <c r="E7" s="4">
        <v>1004.687</v>
      </c>
      <c r="F7" s="4">
        <v>772.597</v>
      </c>
      <c r="G7" s="4">
        <v>716.539</v>
      </c>
      <c r="H7" s="4">
        <v>1.544944609</v>
      </c>
      <c r="I7" s="4">
        <v>0.725388703</v>
      </c>
      <c r="J7" s="4">
        <v>0.015542323</v>
      </c>
      <c r="K7" s="4">
        <v>0.00205599</v>
      </c>
      <c r="L7" s="4">
        <v>1009.01239245309</v>
      </c>
      <c r="M7" s="4">
        <v>17.04939777181</v>
      </c>
      <c r="N7" s="4">
        <v>1009.01239245309</v>
      </c>
      <c r="O7" s="4">
        <v>17.04939777181</v>
      </c>
      <c r="P7" s="4">
        <v>-6.20216606425</v>
      </c>
      <c r="Q7" s="4">
        <v>1061.28543891983</v>
      </c>
      <c r="R7" s="4">
        <v>-3.20513591735</v>
      </c>
      <c r="S7" s="4">
        <v>0.752476866</v>
      </c>
      <c r="T7" s="4">
        <v>0.198880021</v>
      </c>
    </row>
    <row r="8" ht="12.75" customHeight="1">
      <c r="A8" s="4">
        <v>6.0</v>
      </c>
      <c r="B8" s="4">
        <v>1020.669</v>
      </c>
      <c r="C8" s="4">
        <v>1576.942</v>
      </c>
      <c r="D8" s="4">
        <v>740.296</v>
      </c>
      <c r="E8" s="4">
        <v>1003.949</v>
      </c>
      <c r="F8" s="4">
        <v>772.026</v>
      </c>
      <c r="G8" s="4">
        <v>715.988</v>
      </c>
      <c r="H8" s="4">
        <v>1.545007446</v>
      </c>
      <c r="I8" s="4">
        <v>0.725304648</v>
      </c>
      <c r="J8" s="4">
        <v>0.015543283</v>
      </c>
      <c r="K8" s="4">
        <v>0.002055881</v>
      </c>
      <c r="L8" s="4">
        <v>1009.13659926363</v>
      </c>
      <c r="M8" s="4">
        <v>16.99564653519</v>
      </c>
      <c r="N8" s="4">
        <v>1009.13659926363</v>
      </c>
      <c r="O8" s="4">
        <v>16.99564653519</v>
      </c>
      <c r="P8" s="4">
        <v>-6.26012875908</v>
      </c>
      <c r="Q8" s="4">
        <v>1061.41760926258</v>
      </c>
      <c r="R8" s="4">
        <v>-3.23513528815</v>
      </c>
      <c r="S8" s="4">
        <v>0.752524752</v>
      </c>
      <c r="T8" s="4">
        <v>0.198868444</v>
      </c>
    </row>
    <row r="9" ht="12.75" customHeight="1">
      <c r="A9" s="4">
        <v>7.0</v>
      </c>
      <c r="B9" s="4">
        <v>1020.017</v>
      </c>
      <c r="C9" s="4">
        <v>1575.863</v>
      </c>
      <c r="D9" s="4">
        <v>739.861</v>
      </c>
      <c r="E9" s="4">
        <v>1003.266</v>
      </c>
      <c r="F9" s="4">
        <v>771.493</v>
      </c>
      <c r="G9" s="4">
        <v>715.512</v>
      </c>
      <c r="H9" s="4">
        <v>1.54493782</v>
      </c>
      <c r="I9" s="4">
        <v>0.725341555</v>
      </c>
      <c r="J9" s="4">
        <v>0.0155427</v>
      </c>
      <c r="K9" s="4">
        <v>0.002056005</v>
      </c>
      <c r="L9" s="4">
        <v>1009.0612173588</v>
      </c>
      <c r="M9" s="4">
        <v>17.05684417174</v>
      </c>
      <c r="N9" s="4">
        <v>1009.0612173588</v>
      </c>
      <c r="O9" s="4">
        <v>17.05684417174</v>
      </c>
      <c r="P9" s="4">
        <v>-6.19616284103</v>
      </c>
      <c r="Q9" s="4">
        <v>1061.33662479452</v>
      </c>
      <c r="R9" s="4">
        <v>-3.20202891698</v>
      </c>
      <c r="S9" s="4">
        <v>0.752495411</v>
      </c>
      <c r="T9" s="4">
        <v>0.19888122</v>
      </c>
    </row>
    <row r="10" ht="12.75" customHeight="1">
      <c r="A10" s="4">
        <v>8.0</v>
      </c>
      <c r="B10" s="4">
        <v>1019.409</v>
      </c>
      <c r="C10" s="4">
        <v>1574.934</v>
      </c>
      <c r="D10" s="4">
        <v>739.322</v>
      </c>
      <c r="E10" s="4">
        <v>1002.75</v>
      </c>
      <c r="F10" s="4">
        <v>771.119</v>
      </c>
      <c r="G10" s="4">
        <v>715.147</v>
      </c>
      <c r="H10" s="4">
        <v>1.544948549</v>
      </c>
      <c r="I10" s="4">
        <v>0.725245601</v>
      </c>
      <c r="J10" s="4">
        <v>0.015542659</v>
      </c>
      <c r="K10" s="4">
        <v>0.002055712</v>
      </c>
      <c r="L10" s="4">
        <v>1009.05587508774</v>
      </c>
      <c r="M10" s="4">
        <v>16.91214688495</v>
      </c>
      <c r="N10" s="4">
        <v>1009.05587508774</v>
      </c>
      <c r="O10" s="4">
        <v>16.91214688495</v>
      </c>
      <c r="P10" s="4">
        <v>-6.34177114561</v>
      </c>
      <c r="Q10" s="4">
        <v>1061.3348985374</v>
      </c>
      <c r="R10" s="4">
        <v>-3.27739183787</v>
      </c>
      <c r="S10" s="4">
        <v>0.752494785</v>
      </c>
      <c r="T10" s="4">
        <v>0.198852138</v>
      </c>
    </row>
    <row r="11" ht="12.75" customHeight="1">
      <c r="A11" s="4">
        <v>9.0</v>
      </c>
      <c r="B11" s="4">
        <v>1018.876</v>
      </c>
      <c r="C11" s="4">
        <v>1574.098</v>
      </c>
      <c r="D11" s="4">
        <v>738.978</v>
      </c>
      <c r="E11" s="4">
        <v>1002.158</v>
      </c>
      <c r="F11" s="4">
        <v>770.638</v>
      </c>
      <c r="G11" s="4">
        <v>714.655</v>
      </c>
      <c r="H11" s="4">
        <v>1.544935098</v>
      </c>
      <c r="I11" s="4">
        <v>0.725286667</v>
      </c>
      <c r="J11" s="4">
        <v>0.015542544</v>
      </c>
      <c r="K11" s="4">
        <v>0.002055924</v>
      </c>
      <c r="L11" s="4">
        <v>1009.04104706474</v>
      </c>
      <c r="M11" s="4">
        <v>17.01681055969</v>
      </c>
      <c r="N11" s="4">
        <v>1009.04104706474</v>
      </c>
      <c r="O11" s="4">
        <v>17.01681055969</v>
      </c>
      <c r="P11" s="4">
        <v>-6.23587481464</v>
      </c>
      <c r="Q11" s="4">
        <v>1061.31647428041</v>
      </c>
      <c r="R11" s="4">
        <v>-3.22258223058</v>
      </c>
      <c r="S11" s="4">
        <v>0.75248811</v>
      </c>
      <c r="T11" s="4">
        <v>0.198873288</v>
      </c>
    </row>
    <row r="12" ht="12.75" customHeight="1">
      <c r="A12" s="4">
        <v>10.0</v>
      </c>
      <c r="B12" s="4">
        <v>1018.355</v>
      </c>
      <c r="C12" s="4">
        <v>1573.301</v>
      </c>
      <c r="D12" s="4">
        <v>738.585</v>
      </c>
      <c r="E12" s="4">
        <v>1001.763</v>
      </c>
      <c r="F12" s="4">
        <v>770.367</v>
      </c>
      <c r="G12" s="4">
        <v>714.368</v>
      </c>
      <c r="H12" s="4">
        <v>1.544943833</v>
      </c>
      <c r="I12" s="4">
        <v>0.725272768</v>
      </c>
      <c r="J12" s="4">
        <v>0.015542558</v>
      </c>
      <c r="K12" s="4">
        <v>0.002055993</v>
      </c>
      <c r="L12" s="4">
        <v>1009.04283852079</v>
      </c>
      <c r="M12" s="4">
        <v>17.05087348177</v>
      </c>
      <c r="N12" s="4">
        <v>1009.04283852079</v>
      </c>
      <c r="O12" s="4">
        <v>17.05087348177</v>
      </c>
      <c r="P12" s="4">
        <v>-6.2016138147</v>
      </c>
      <c r="Q12" s="4">
        <v>1061.31744252628</v>
      </c>
      <c r="R12" s="4">
        <v>-3.20485009725</v>
      </c>
      <c r="S12" s="4">
        <v>0.752488461</v>
      </c>
      <c r="T12" s="4">
        <v>0.198880131</v>
      </c>
    </row>
    <row r="13" ht="12.75" customHeight="1"/>
    <row r="14" ht="12.75" customHeight="1">
      <c r="A14" s="3" t="s">
        <v>51</v>
      </c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  <c r="G14" s="4" t="s">
        <v>15</v>
      </c>
      <c r="H14" s="4" t="s">
        <v>16</v>
      </c>
      <c r="I14" s="4" t="s">
        <v>17</v>
      </c>
      <c r="J14" s="4" t="s">
        <v>18</v>
      </c>
      <c r="K14" s="4" t="s">
        <v>19</v>
      </c>
      <c r="L14" s="4" t="s">
        <v>20</v>
      </c>
      <c r="M14" s="4" t="s">
        <v>21</v>
      </c>
      <c r="N14" s="4" t="s">
        <v>22</v>
      </c>
      <c r="O14" s="4" t="s">
        <v>23</v>
      </c>
      <c r="P14" s="4" t="s">
        <v>24</v>
      </c>
      <c r="Q14" s="4" t="s">
        <v>25</v>
      </c>
      <c r="R14" s="4" t="s">
        <v>26</v>
      </c>
      <c r="S14" s="4" t="s">
        <v>27</v>
      </c>
      <c r="T14" s="4" t="s">
        <v>28</v>
      </c>
      <c r="X14" s="4" t="s">
        <v>43</v>
      </c>
      <c r="Y14" s="4" t="s">
        <v>44</v>
      </c>
    </row>
    <row r="15" ht="12.75" customHeight="1">
      <c r="A15" s="4" t="s">
        <v>45</v>
      </c>
      <c r="E15" s="4">
        <v>1503.617</v>
      </c>
      <c r="F15" s="4">
        <v>1156.801</v>
      </c>
      <c r="G15" s="4">
        <v>1073.435</v>
      </c>
      <c r="W15" s="4" t="s">
        <v>46</v>
      </c>
      <c r="X15" s="4">
        <f>AVERAGE(L16:L25)</f>
        <v>1008.856438</v>
      </c>
      <c r="Y15" s="4">
        <f>STDEV(N16:N25)</f>
        <v>0.07981228049</v>
      </c>
    </row>
    <row r="16" ht="12.75" customHeight="1">
      <c r="A16" s="4">
        <v>1.0</v>
      </c>
      <c r="B16" s="4">
        <v>1529.632</v>
      </c>
      <c r="C16" s="4">
        <v>2363.899</v>
      </c>
      <c r="D16" s="4">
        <v>1110.327</v>
      </c>
      <c r="E16" s="4">
        <v>1495.495</v>
      </c>
      <c r="F16" s="4">
        <v>1150.547</v>
      </c>
      <c r="G16" s="4">
        <v>1067.34</v>
      </c>
      <c r="H16" s="4">
        <v>1.545404235</v>
      </c>
      <c r="I16" s="4">
        <v>0.725878682</v>
      </c>
      <c r="J16" s="4">
        <v>0.015540145</v>
      </c>
      <c r="K16" s="4">
        <v>0.002055724</v>
      </c>
      <c r="L16" s="4">
        <v>1008.73090479389</v>
      </c>
      <c r="M16" s="4">
        <v>16.91791948952</v>
      </c>
      <c r="N16" s="4">
        <v>1008.73090479389</v>
      </c>
      <c r="O16" s="4">
        <v>16.91791948952</v>
      </c>
      <c r="P16" s="4">
        <v>-6.3259826213</v>
      </c>
      <c r="Q16" s="4">
        <v>1060.99272407484</v>
      </c>
      <c r="R16" s="4">
        <v>-3.2692198663</v>
      </c>
      <c r="S16" s="4">
        <v>0.752370814</v>
      </c>
      <c r="T16" s="4">
        <v>0.198855292</v>
      </c>
      <c r="W16" s="4" t="s">
        <v>47</v>
      </c>
      <c r="X16" s="4">
        <f>AVERAGE(M16:M25)</f>
        <v>16.97236551</v>
      </c>
      <c r="Y16" s="4">
        <f>STDEV(O16:O25)</f>
        <v>0.04849869009</v>
      </c>
    </row>
    <row r="17" ht="12.75" customHeight="1">
      <c r="A17" s="4">
        <v>2.0</v>
      </c>
      <c r="B17" s="4">
        <v>1525.493</v>
      </c>
      <c r="C17" s="4">
        <v>2357.458</v>
      </c>
      <c r="D17" s="4">
        <v>1107.19</v>
      </c>
      <c r="E17" s="4">
        <v>1492.802</v>
      </c>
      <c r="F17" s="4">
        <v>1148.39</v>
      </c>
      <c r="G17" s="4">
        <v>1065.307</v>
      </c>
      <c r="H17" s="4">
        <v>1.54537461</v>
      </c>
      <c r="I17" s="4">
        <v>0.725791724</v>
      </c>
      <c r="J17" s="4">
        <v>0.015540458</v>
      </c>
      <c r="K17" s="4">
        <v>0.002055871</v>
      </c>
      <c r="L17" s="4">
        <v>1008.77131205627</v>
      </c>
      <c r="M17" s="4">
        <v>16.99062186379</v>
      </c>
      <c r="N17" s="4">
        <v>1008.77131205627</v>
      </c>
      <c r="O17" s="4">
        <v>16.99062186379</v>
      </c>
      <c r="P17" s="4">
        <v>-6.25398009702</v>
      </c>
      <c r="Q17" s="4">
        <v>1061.03329351004</v>
      </c>
      <c r="R17" s="4">
        <v>-3.23195292541</v>
      </c>
      <c r="S17" s="4">
        <v>0.752385512</v>
      </c>
      <c r="T17" s="4">
        <v>0.198869672</v>
      </c>
      <c r="W17" s="4" t="s">
        <v>48</v>
      </c>
      <c r="X17" s="4">
        <f>AVERAGE(P16:P25)</f>
        <v>-6.274984455</v>
      </c>
      <c r="Y17" s="4">
        <f>STDEV(P16:P25)</f>
        <v>0.04790022186</v>
      </c>
    </row>
    <row r="18" ht="12.75" customHeight="1">
      <c r="A18" s="4">
        <v>3.0</v>
      </c>
      <c r="B18" s="4">
        <v>1523.45</v>
      </c>
      <c r="C18" s="4">
        <v>2354.356</v>
      </c>
      <c r="D18" s="4">
        <v>1105.639</v>
      </c>
      <c r="E18" s="4">
        <v>1491.173</v>
      </c>
      <c r="F18" s="4">
        <v>1147.165</v>
      </c>
      <c r="G18" s="4">
        <v>1064.14</v>
      </c>
      <c r="H18" s="4">
        <v>1.545410219</v>
      </c>
      <c r="I18" s="4">
        <v>0.725746464</v>
      </c>
      <c r="J18" s="4">
        <v>0.015541202</v>
      </c>
      <c r="K18" s="4">
        <v>0.002055854</v>
      </c>
      <c r="L18" s="4">
        <v>1008.86748569875</v>
      </c>
      <c r="M18" s="4">
        <v>16.98239714128</v>
      </c>
      <c r="N18" s="4">
        <v>1008.86748569875</v>
      </c>
      <c r="O18" s="4">
        <v>16.98239714128</v>
      </c>
      <c r="P18" s="4">
        <v>-6.26521729888</v>
      </c>
      <c r="Q18" s="4">
        <v>1061.13473411495</v>
      </c>
      <c r="R18" s="4">
        <v>-3.23776897067</v>
      </c>
      <c r="S18" s="4">
        <v>0.752422265</v>
      </c>
      <c r="T18" s="4">
        <v>0.198867428</v>
      </c>
      <c r="W18" s="4" t="s">
        <v>49</v>
      </c>
      <c r="X18" s="4">
        <f>AVERAGE(Q16:Q25)</f>
        <v>1061.123377</v>
      </c>
      <c r="Y18" s="4">
        <f>STDEV(Q16:Q25)</f>
        <v>0.08346898779</v>
      </c>
    </row>
    <row r="19" ht="12.75" customHeight="1">
      <c r="A19" s="4">
        <v>4.0</v>
      </c>
      <c r="B19" s="4">
        <v>1522.113</v>
      </c>
      <c r="C19" s="4">
        <v>2352.195</v>
      </c>
      <c r="D19" s="4">
        <v>1104.699</v>
      </c>
      <c r="E19" s="4">
        <v>1490.011</v>
      </c>
      <c r="F19" s="4">
        <v>1146.241</v>
      </c>
      <c r="G19" s="4">
        <v>1063.326</v>
      </c>
      <c r="H19" s="4">
        <v>1.545347794</v>
      </c>
      <c r="I19" s="4">
        <v>0.725766759</v>
      </c>
      <c r="J19" s="4">
        <v>0.015540584</v>
      </c>
      <c r="K19" s="4">
        <v>0.002055901</v>
      </c>
      <c r="L19" s="4">
        <v>1008.78761669283</v>
      </c>
      <c r="M19" s="4">
        <v>17.00562183412</v>
      </c>
      <c r="N19" s="4">
        <v>1008.78761669283</v>
      </c>
      <c r="O19" s="4">
        <v>17.00562183412</v>
      </c>
      <c r="P19" s="4">
        <v>-6.23936903456</v>
      </c>
      <c r="Q19" s="4">
        <v>1061.050049624</v>
      </c>
      <c r="R19" s="4">
        <v>-3.22439071671</v>
      </c>
      <c r="S19" s="4">
        <v>0.752391583</v>
      </c>
      <c r="T19" s="4">
        <v>0.198872591</v>
      </c>
      <c r="W19" s="4" t="s">
        <v>50</v>
      </c>
      <c r="X19" s="4">
        <f>AVERAGE(R16:R25)</f>
        <v>-3.24282445</v>
      </c>
      <c r="Y19" s="4">
        <f>STDEV(R16:R25)</f>
        <v>0.02479221922</v>
      </c>
    </row>
    <row r="20" ht="12.75" customHeight="1">
      <c r="A20" s="4">
        <v>5.0</v>
      </c>
      <c r="B20" s="4">
        <v>1521.051</v>
      </c>
      <c r="C20" s="4">
        <v>2350.566</v>
      </c>
      <c r="D20" s="4">
        <v>1103.764</v>
      </c>
      <c r="E20" s="4">
        <v>1489.049</v>
      </c>
      <c r="F20" s="4">
        <v>1145.474</v>
      </c>
      <c r="G20" s="4">
        <v>1062.593</v>
      </c>
      <c r="H20" s="4">
        <v>1.545356837</v>
      </c>
      <c r="I20" s="4">
        <v>0.725659158</v>
      </c>
      <c r="J20" s="4">
        <v>0.015541058</v>
      </c>
      <c r="K20" s="4">
        <v>0.002055626</v>
      </c>
      <c r="L20" s="4">
        <v>1008.84892555522</v>
      </c>
      <c r="M20" s="4">
        <v>16.86937016747</v>
      </c>
      <c r="N20" s="4">
        <v>1008.84892555522</v>
      </c>
      <c r="O20" s="4">
        <v>16.86937016747</v>
      </c>
      <c r="P20" s="4">
        <v>-6.37851439162</v>
      </c>
      <c r="Q20" s="4">
        <v>1061.11824383246</v>
      </c>
      <c r="R20" s="4">
        <v>-3.29640999295</v>
      </c>
      <c r="S20" s="4">
        <v>0.75241629</v>
      </c>
      <c r="T20" s="4">
        <v>0.1988448</v>
      </c>
    </row>
    <row r="21" ht="12.75" customHeight="1">
      <c r="A21" s="4">
        <v>6.0</v>
      </c>
      <c r="B21" s="4">
        <v>1520.118</v>
      </c>
      <c r="C21" s="4">
        <v>2349.03</v>
      </c>
      <c r="D21" s="4">
        <v>1103.22</v>
      </c>
      <c r="E21" s="4">
        <v>1488.217</v>
      </c>
      <c r="F21" s="4">
        <v>1144.773</v>
      </c>
      <c r="G21" s="4">
        <v>1062.041</v>
      </c>
      <c r="H21" s="4">
        <v>1.545294084</v>
      </c>
      <c r="I21" s="4">
        <v>0.725746287</v>
      </c>
      <c r="J21" s="4">
        <v>0.015541022</v>
      </c>
      <c r="K21" s="4">
        <v>0.002055876</v>
      </c>
      <c r="L21" s="4">
        <v>1008.84433611099</v>
      </c>
      <c r="M21" s="4">
        <v>16.99331511271</v>
      </c>
      <c r="N21" s="4">
        <v>1008.84433611099</v>
      </c>
      <c r="O21" s="4">
        <v>16.99331511271</v>
      </c>
      <c r="P21" s="4">
        <v>-6.25350778822</v>
      </c>
      <c r="Q21" s="4">
        <v>1061.11007605681</v>
      </c>
      <c r="R21" s="4">
        <v>-3.23170847296</v>
      </c>
      <c r="S21" s="4">
        <v>0.752413331</v>
      </c>
      <c r="T21" s="4">
        <v>0.198869767</v>
      </c>
    </row>
    <row r="22" ht="12.75" customHeight="1">
      <c r="A22" s="4">
        <v>7.0</v>
      </c>
      <c r="B22" s="4">
        <v>1519.282</v>
      </c>
      <c r="C22" s="4">
        <v>2347.833</v>
      </c>
      <c r="D22" s="4">
        <v>1102.608</v>
      </c>
      <c r="E22" s="4">
        <v>1487.422</v>
      </c>
      <c r="F22" s="4">
        <v>1144.237</v>
      </c>
      <c r="G22" s="4">
        <v>1061.44</v>
      </c>
      <c r="H22" s="4">
        <v>1.545356767</v>
      </c>
      <c r="I22" s="4">
        <v>0.725742902</v>
      </c>
      <c r="J22" s="4">
        <v>0.015541561</v>
      </c>
      <c r="K22" s="4">
        <v>0.002055859</v>
      </c>
      <c r="L22" s="4">
        <v>1008.91398913223</v>
      </c>
      <c r="M22" s="4">
        <v>16.98492863779</v>
      </c>
      <c r="N22" s="4">
        <v>1008.91398913223</v>
      </c>
      <c r="O22" s="4">
        <v>16.98492863779</v>
      </c>
      <c r="P22" s="4">
        <v>-6.26409414151</v>
      </c>
      <c r="Q22" s="4">
        <v>1061.18360906343</v>
      </c>
      <c r="R22" s="4">
        <v>-3.23718765601</v>
      </c>
      <c r="S22" s="4">
        <v>0.752439972</v>
      </c>
      <c r="T22" s="4">
        <v>0.198867652</v>
      </c>
    </row>
    <row r="23" ht="12.75" customHeight="1">
      <c r="A23" s="4">
        <v>8.0</v>
      </c>
      <c r="B23" s="4">
        <v>1518.485</v>
      </c>
      <c r="C23" s="4">
        <v>2346.661</v>
      </c>
      <c r="D23" s="4">
        <v>1101.99</v>
      </c>
      <c r="E23" s="4">
        <v>1486.666</v>
      </c>
      <c r="F23" s="4">
        <v>1143.672</v>
      </c>
      <c r="G23" s="4">
        <v>1060.944</v>
      </c>
      <c r="H23" s="4">
        <v>1.545396078</v>
      </c>
      <c r="I23" s="4">
        <v>0.725717024</v>
      </c>
      <c r="J23" s="4">
        <v>0.015541336</v>
      </c>
      <c r="K23" s="4">
        <v>0.002055778</v>
      </c>
      <c r="L23" s="4">
        <v>1008.88481878331</v>
      </c>
      <c r="M23" s="4">
        <v>16.94451526407</v>
      </c>
      <c r="N23" s="4">
        <v>1008.88481878331</v>
      </c>
      <c r="O23" s="4">
        <v>16.94451526407</v>
      </c>
      <c r="P23" s="4">
        <v>-6.30391254132</v>
      </c>
      <c r="Q23" s="4">
        <v>1061.15399659242</v>
      </c>
      <c r="R23" s="4">
        <v>-3.2577967339</v>
      </c>
      <c r="S23" s="4">
        <v>0.752429244</v>
      </c>
      <c r="T23" s="4">
        <v>0.1988597</v>
      </c>
    </row>
    <row r="24" ht="12.75" customHeight="1">
      <c r="A24" s="4">
        <v>9.0</v>
      </c>
      <c r="B24" s="4">
        <v>1517.741</v>
      </c>
      <c r="C24" s="4">
        <v>2345.462</v>
      </c>
      <c r="D24" s="4">
        <v>1101.451</v>
      </c>
      <c r="E24" s="4">
        <v>1485.84</v>
      </c>
      <c r="F24" s="4">
        <v>1142.944</v>
      </c>
      <c r="G24" s="4">
        <v>1060.197</v>
      </c>
      <c r="H24" s="4">
        <v>1.545363717</v>
      </c>
      <c r="I24" s="4">
        <v>0.725717356</v>
      </c>
      <c r="J24" s="4">
        <v>0.015541522</v>
      </c>
      <c r="K24" s="4">
        <v>0.00205589</v>
      </c>
      <c r="L24" s="4">
        <v>1008.90890935859</v>
      </c>
      <c r="M24" s="4">
        <v>16.99997151266</v>
      </c>
      <c r="N24" s="4">
        <v>1008.90890935859</v>
      </c>
      <c r="O24" s="4">
        <v>16.99997151266</v>
      </c>
      <c r="P24" s="4">
        <v>-6.24878361468</v>
      </c>
      <c r="Q24" s="4">
        <v>1061.17785773376</v>
      </c>
      <c r="R24" s="4">
        <v>-3.22926338971</v>
      </c>
      <c r="S24" s="4">
        <v>0.752437889</v>
      </c>
      <c r="T24" s="4">
        <v>0.19887071</v>
      </c>
    </row>
    <row r="25" ht="12.75" customHeight="1">
      <c r="A25" s="4">
        <v>10.0</v>
      </c>
      <c r="B25" s="4">
        <v>1516.718</v>
      </c>
      <c r="C25" s="4">
        <v>2343.915</v>
      </c>
      <c r="D25" s="4">
        <v>1100.714</v>
      </c>
      <c r="E25" s="4">
        <v>1484.829</v>
      </c>
      <c r="F25" s="4">
        <v>1142.182</v>
      </c>
      <c r="G25" s="4">
        <v>1059.569</v>
      </c>
      <c r="H25" s="4">
        <v>1.545386811</v>
      </c>
      <c r="I25" s="4">
        <v>0.725720825</v>
      </c>
      <c r="J25" s="4">
        <v>0.015542274</v>
      </c>
      <c r="K25" s="4">
        <v>0.00205596</v>
      </c>
      <c r="L25" s="4">
        <v>1009.00608033107</v>
      </c>
      <c r="M25" s="4">
        <v>17.03499409731</v>
      </c>
      <c r="N25" s="4">
        <v>1009.00608033107</v>
      </c>
      <c r="O25" s="4">
        <v>17.03499409731</v>
      </c>
      <c r="P25" s="4">
        <v>-6.21648302234</v>
      </c>
      <c r="Q25" s="4">
        <v>1061.27918348706</v>
      </c>
      <c r="R25" s="4">
        <v>-3.21254577244</v>
      </c>
      <c r="S25" s="4">
        <v>0.7524746</v>
      </c>
      <c r="T25" s="4">
        <v>0.198877161</v>
      </c>
    </row>
    <row r="26" ht="12.75" customHeight="1"/>
    <row r="27" ht="12.75" customHeight="1">
      <c r="A27" s="3" t="s">
        <v>52</v>
      </c>
      <c r="B27" s="4" t="s">
        <v>10</v>
      </c>
      <c r="C27" s="4" t="s">
        <v>11</v>
      </c>
      <c r="D27" s="4" t="s">
        <v>12</v>
      </c>
      <c r="E27" s="4" t="s">
        <v>13</v>
      </c>
      <c r="F27" s="4" t="s">
        <v>14</v>
      </c>
      <c r="G27" s="4" t="s">
        <v>15</v>
      </c>
      <c r="H27" s="4" t="s">
        <v>16</v>
      </c>
      <c r="I27" s="4" t="s">
        <v>17</v>
      </c>
      <c r="J27" s="4" t="s">
        <v>18</v>
      </c>
      <c r="K27" s="4" t="s">
        <v>19</v>
      </c>
      <c r="L27" s="4" t="s">
        <v>20</v>
      </c>
      <c r="M27" s="4" t="s">
        <v>21</v>
      </c>
      <c r="N27" s="4" t="s">
        <v>22</v>
      </c>
      <c r="O27" s="4" t="s">
        <v>23</v>
      </c>
      <c r="P27" s="4" t="s">
        <v>24</v>
      </c>
      <c r="Q27" s="4" t="s">
        <v>25</v>
      </c>
      <c r="R27" s="4" t="s">
        <v>26</v>
      </c>
      <c r="S27" s="4" t="s">
        <v>27</v>
      </c>
      <c r="T27" s="4" t="s">
        <v>28</v>
      </c>
      <c r="X27" s="4" t="s">
        <v>43</v>
      </c>
      <c r="Y27" s="4" t="s">
        <v>44</v>
      </c>
    </row>
    <row r="28" ht="12.75" customHeight="1">
      <c r="A28" s="4" t="s">
        <v>45</v>
      </c>
      <c r="E28" s="4">
        <v>1979.281</v>
      </c>
      <c r="F28" s="4">
        <v>1522.964</v>
      </c>
      <c r="G28" s="4">
        <v>1413.139</v>
      </c>
      <c r="W28" s="4" t="s">
        <v>46</v>
      </c>
      <c r="X28" s="4">
        <f>AVERAGE(L29:L38)</f>
        <v>1008.754468</v>
      </c>
      <c r="Y28" s="4">
        <f>STDEV(N29:N38)</f>
        <v>0.04374206271</v>
      </c>
    </row>
    <row r="29" ht="12.75" customHeight="1">
      <c r="A29" s="4">
        <v>1.0</v>
      </c>
      <c r="B29" s="4">
        <v>2023.325</v>
      </c>
      <c r="C29" s="4">
        <v>3127.261</v>
      </c>
      <c r="D29" s="4">
        <v>1468.902</v>
      </c>
      <c r="E29" s="4">
        <v>1971.357</v>
      </c>
      <c r="F29" s="4">
        <v>1516.834</v>
      </c>
      <c r="G29" s="4">
        <v>1407.383</v>
      </c>
      <c r="H29" s="4">
        <v>1.545604775</v>
      </c>
      <c r="I29" s="4">
        <v>0.725984072</v>
      </c>
      <c r="J29" s="4">
        <v>0.015540115</v>
      </c>
      <c r="K29" s="4">
        <v>0.002055624</v>
      </c>
      <c r="L29" s="4">
        <v>1008.72709420217</v>
      </c>
      <c r="M29" s="4">
        <v>16.86856945558</v>
      </c>
      <c r="N29" s="4">
        <v>1008.72709420217</v>
      </c>
      <c r="O29" s="4">
        <v>16.86856945558</v>
      </c>
      <c r="P29" s="4">
        <v>-6.37558235546</v>
      </c>
      <c r="Q29" s="4">
        <v>1060.99004247835</v>
      </c>
      <c r="R29" s="4">
        <v>-3.29489237044</v>
      </c>
      <c r="S29" s="4">
        <v>0.752369842</v>
      </c>
      <c r="T29" s="4">
        <v>0.198845386</v>
      </c>
      <c r="W29" s="4" t="s">
        <v>47</v>
      </c>
      <c r="X29" s="4">
        <f>AVERAGE(M29:M38)</f>
        <v>16.94005145</v>
      </c>
      <c r="Y29" s="4">
        <f>STDEV(O29:O38)</f>
        <v>0.05271088623</v>
      </c>
    </row>
    <row r="30" ht="12.75" customHeight="1">
      <c r="A30" s="4">
        <v>2.0</v>
      </c>
      <c r="B30" s="4">
        <v>2018.951</v>
      </c>
      <c r="C30" s="4">
        <v>3120.535</v>
      </c>
      <c r="D30" s="4">
        <v>1465.612</v>
      </c>
      <c r="E30" s="4">
        <v>1968.261</v>
      </c>
      <c r="F30" s="4">
        <v>1514.444</v>
      </c>
      <c r="G30" s="4">
        <v>1405.078</v>
      </c>
      <c r="H30" s="4">
        <v>1.545622312</v>
      </c>
      <c r="I30" s="4">
        <v>0.725927765</v>
      </c>
      <c r="J30" s="4">
        <v>0.015540503</v>
      </c>
      <c r="K30" s="4">
        <v>0.002055606</v>
      </c>
      <c r="L30" s="4">
        <v>1008.77715699553</v>
      </c>
      <c r="M30" s="4">
        <v>16.859720491</v>
      </c>
      <c r="N30" s="4">
        <v>1008.77715699553</v>
      </c>
      <c r="O30" s="4">
        <v>16.859720491</v>
      </c>
      <c r="P30" s="4">
        <v>-6.38603333507</v>
      </c>
      <c r="Q30" s="4">
        <v>1061.04296997471</v>
      </c>
      <c r="R30" s="4">
        <v>-3.30030180954</v>
      </c>
      <c r="S30" s="4">
        <v>0.752389018</v>
      </c>
      <c r="T30" s="4">
        <v>0.198843298</v>
      </c>
      <c r="W30" s="4" t="s">
        <v>48</v>
      </c>
      <c r="X30" s="4">
        <f>AVERAGE(P29:P38)</f>
        <v>-6.304409341</v>
      </c>
      <c r="Y30" s="4">
        <f>STDEV(P29:P38)</f>
        <v>0.05298612175</v>
      </c>
    </row>
    <row r="31" ht="12.75" customHeight="1">
      <c r="A31" s="4">
        <v>3.0</v>
      </c>
      <c r="B31" s="4">
        <v>2016.587</v>
      </c>
      <c r="C31" s="4">
        <v>3116.814</v>
      </c>
      <c r="D31" s="4">
        <v>1464.006</v>
      </c>
      <c r="E31" s="4">
        <v>1966.298</v>
      </c>
      <c r="F31" s="4">
        <v>1512.972</v>
      </c>
      <c r="G31" s="4">
        <v>1403.73</v>
      </c>
      <c r="H31" s="4">
        <v>1.545588821</v>
      </c>
      <c r="I31" s="4">
        <v>0.72598223</v>
      </c>
      <c r="J31" s="4">
        <v>0.015540012</v>
      </c>
      <c r="K31" s="4">
        <v>0.002055791</v>
      </c>
      <c r="L31" s="4">
        <v>1008.7137901319</v>
      </c>
      <c r="M31" s="4">
        <v>16.95102727622</v>
      </c>
      <c r="N31" s="4">
        <v>1008.7137901319</v>
      </c>
      <c r="O31" s="4">
        <v>16.95102727622</v>
      </c>
      <c r="P31" s="4">
        <v>-6.29210367807</v>
      </c>
      <c r="Q31" s="4">
        <v>1060.97382002265</v>
      </c>
      <c r="R31" s="4">
        <v>-3.25168469917</v>
      </c>
      <c r="S31" s="4">
        <v>0.752363965</v>
      </c>
      <c r="T31" s="4">
        <v>0.198862058</v>
      </c>
      <c r="W31" s="4" t="s">
        <v>49</v>
      </c>
      <c r="X31" s="4">
        <f>AVERAGE(Q29:Q38)</f>
        <v>1061.016928</v>
      </c>
      <c r="Y31" s="4">
        <f>STDEV(Q29:Q38)</f>
        <v>0.04591775805</v>
      </c>
    </row>
    <row r="32" ht="12.75" customHeight="1">
      <c r="A32" s="4">
        <v>4.0</v>
      </c>
      <c r="B32" s="4">
        <v>2014.815</v>
      </c>
      <c r="C32" s="4">
        <v>3114.104</v>
      </c>
      <c r="D32" s="4">
        <v>1462.761</v>
      </c>
      <c r="E32" s="4">
        <v>1964.677</v>
      </c>
      <c r="F32" s="4">
        <v>1511.643</v>
      </c>
      <c r="G32" s="4">
        <v>1402.622</v>
      </c>
      <c r="H32" s="4">
        <v>1.545603086</v>
      </c>
      <c r="I32" s="4">
        <v>0.726002676</v>
      </c>
      <c r="J32" s="4">
        <v>0.015540374</v>
      </c>
      <c r="K32" s="4">
        <v>0.002055774</v>
      </c>
      <c r="L32" s="4">
        <v>1008.76054832573</v>
      </c>
      <c r="M32" s="4">
        <v>16.9424945699</v>
      </c>
      <c r="N32" s="4">
        <v>1008.76054832573</v>
      </c>
      <c r="O32" s="4">
        <v>16.9424945699</v>
      </c>
      <c r="P32" s="4">
        <v>-6.30213463324</v>
      </c>
      <c r="Q32" s="4">
        <v>1061.0232610248</v>
      </c>
      <c r="R32" s="4">
        <v>-3.25687652149</v>
      </c>
      <c r="S32" s="4">
        <v>0.752381877</v>
      </c>
      <c r="T32" s="4">
        <v>0.198860055</v>
      </c>
      <c r="W32" s="4" t="s">
        <v>50</v>
      </c>
      <c r="X32" s="4">
        <f>AVERAGE(R29:R38)</f>
        <v>-3.258054187</v>
      </c>
      <c r="Y32" s="4">
        <f>STDEV(R29:R38)</f>
        <v>0.02742479638</v>
      </c>
    </row>
    <row r="33" ht="12.75" customHeight="1">
      <c r="A33" s="4">
        <v>5.0</v>
      </c>
      <c r="B33" s="4">
        <v>2013.249</v>
      </c>
      <c r="C33" s="4">
        <v>3111.71</v>
      </c>
      <c r="D33" s="4">
        <v>1461.492</v>
      </c>
      <c r="E33" s="4">
        <v>1963.239</v>
      </c>
      <c r="F33" s="4">
        <v>1510.616</v>
      </c>
      <c r="G33" s="4">
        <v>1401.457</v>
      </c>
      <c r="H33" s="4">
        <v>1.54561625</v>
      </c>
      <c r="I33" s="4">
        <v>0.725936795</v>
      </c>
      <c r="J33" s="4">
        <v>0.015540512</v>
      </c>
      <c r="K33" s="4">
        <v>0.002055652</v>
      </c>
      <c r="L33" s="4">
        <v>1008.77841908145</v>
      </c>
      <c r="M33" s="4">
        <v>16.88247844716</v>
      </c>
      <c r="N33" s="4">
        <v>1008.77841908145</v>
      </c>
      <c r="O33" s="4">
        <v>16.88247844716</v>
      </c>
      <c r="P33" s="4">
        <v>-6.36314503475</v>
      </c>
      <c r="Q33" s="4">
        <v>1061.04368543467</v>
      </c>
      <c r="R33" s="4">
        <v>-3.28845483478</v>
      </c>
      <c r="S33" s="4">
        <v>0.752389277</v>
      </c>
      <c r="T33" s="4">
        <v>0.19884787</v>
      </c>
    </row>
    <row r="34" ht="12.75" customHeight="1">
      <c r="A34" s="4">
        <v>6.0</v>
      </c>
      <c r="B34" s="4">
        <v>2011.612</v>
      </c>
      <c r="C34" s="4">
        <v>3109.091</v>
      </c>
      <c r="D34" s="4">
        <v>1460.335</v>
      </c>
      <c r="E34" s="4">
        <v>1961.572</v>
      </c>
      <c r="F34" s="4">
        <v>1509.309</v>
      </c>
      <c r="G34" s="4">
        <v>1400.266</v>
      </c>
      <c r="H34" s="4">
        <v>1.545571735</v>
      </c>
      <c r="I34" s="4">
        <v>0.725952588</v>
      </c>
      <c r="J34" s="4">
        <v>0.015539782</v>
      </c>
      <c r="K34" s="4">
        <v>0.002055799</v>
      </c>
      <c r="L34" s="4">
        <v>1008.68397742046</v>
      </c>
      <c r="M34" s="4">
        <v>16.95498923462</v>
      </c>
      <c r="N34" s="4">
        <v>1008.68397742046</v>
      </c>
      <c r="O34" s="4">
        <v>16.95498923462</v>
      </c>
      <c r="P34" s="4">
        <v>-6.28719744681</v>
      </c>
      <c r="Q34" s="4">
        <v>1060.94233658216</v>
      </c>
      <c r="R34" s="4">
        <v>-3.24914534097</v>
      </c>
      <c r="S34" s="4">
        <v>0.752352558</v>
      </c>
      <c r="T34" s="4">
        <v>0.198863038</v>
      </c>
    </row>
    <row r="35" ht="12.75" customHeight="1">
      <c r="A35" s="4">
        <v>7.0</v>
      </c>
      <c r="B35" s="4">
        <v>2009.976</v>
      </c>
      <c r="C35" s="4">
        <v>3106.675</v>
      </c>
      <c r="D35" s="4">
        <v>1459.227</v>
      </c>
      <c r="E35" s="4">
        <v>1960.099</v>
      </c>
      <c r="F35" s="4">
        <v>1508.132</v>
      </c>
      <c r="G35" s="4">
        <v>1399.232</v>
      </c>
      <c r="H35" s="4">
        <v>1.545627707</v>
      </c>
      <c r="I35" s="4">
        <v>0.725992245</v>
      </c>
      <c r="J35" s="4">
        <v>0.0155407</v>
      </c>
      <c r="K35" s="4">
        <v>0.002055899</v>
      </c>
      <c r="L35" s="4">
        <v>1008.80262468326</v>
      </c>
      <c r="M35" s="4">
        <v>17.00458481246</v>
      </c>
      <c r="N35" s="4">
        <v>1008.80262468326</v>
      </c>
      <c r="O35" s="4">
        <v>17.00458481246</v>
      </c>
      <c r="P35" s="4">
        <v>-6.24087432029</v>
      </c>
      <c r="Q35" s="4">
        <v>1061.06587289224</v>
      </c>
      <c r="R35" s="4">
        <v>-3.22516980095</v>
      </c>
      <c r="S35" s="4">
        <v>0.752397316</v>
      </c>
      <c r="T35" s="4">
        <v>0.19887229</v>
      </c>
    </row>
    <row r="36" ht="12.75" customHeight="1">
      <c r="A36" s="4">
        <v>8.0</v>
      </c>
      <c r="B36" s="4">
        <v>2008.508</v>
      </c>
      <c r="C36" s="4">
        <v>3104.398</v>
      </c>
      <c r="D36" s="4">
        <v>1458.105</v>
      </c>
      <c r="E36" s="4">
        <v>1958.709</v>
      </c>
      <c r="F36" s="4">
        <v>1507.072</v>
      </c>
      <c r="G36" s="4">
        <v>1398.219</v>
      </c>
      <c r="H36" s="4">
        <v>1.545623876</v>
      </c>
      <c r="I36" s="4">
        <v>0.725964375</v>
      </c>
      <c r="J36" s="4">
        <v>0.015540838</v>
      </c>
      <c r="K36" s="4">
        <v>0.002055822</v>
      </c>
      <c r="L36" s="4">
        <v>1008.82046975596</v>
      </c>
      <c r="M36" s="4">
        <v>16.96669772177</v>
      </c>
      <c r="N36" s="4">
        <v>1008.82046975596</v>
      </c>
      <c r="O36" s="4">
        <v>16.96669772177</v>
      </c>
      <c r="P36" s="4">
        <v>-6.27959051153</v>
      </c>
      <c r="Q36" s="4">
        <v>1061.08567434568</v>
      </c>
      <c r="R36" s="4">
        <v>-3.24520816931</v>
      </c>
      <c r="S36" s="4">
        <v>0.75240449</v>
      </c>
      <c r="T36" s="4">
        <v>0.198864557</v>
      </c>
    </row>
    <row r="37" ht="12.75" customHeight="1">
      <c r="A37" s="4">
        <v>9.0</v>
      </c>
      <c r="B37" s="4">
        <v>2007.03</v>
      </c>
      <c r="C37" s="4">
        <v>3102.007</v>
      </c>
      <c r="D37" s="4">
        <v>1457.069</v>
      </c>
      <c r="E37" s="4">
        <v>1957.371</v>
      </c>
      <c r="F37" s="4">
        <v>1506.093</v>
      </c>
      <c r="G37" s="4">
        <v>1397.362</v>
      </c>
      <c r="H37" s="4">
        <v>1.545570983</v>
      </c>
      <c r="I37" s="4">
        <v>0.72598268</v>
      </c>
      <c r="J37" s="4">
        <v>0.015539996</v>
      </c>
      <c r="K37" s="4">
        <v>0.002055817</v>
      </c>
      <c r="L37" s="4">
        <v>1008.71162007007</v>
      </c>
      <c r="M37" s="4">
        <v>16.96414456962</v>
      </c>
      <c r="N37" s="4">
        <v>1008.71162007007</v>
      </c>
      <c r="O37" s="4">
        <v>16.96414456962</v>
      </c>
      <c r="P37" s="4">
        <v>-6.27882234109</v>
      </c>
      <c r="Q37" s="4">
        <v>1060.97118290041</v>
      </c>
      <c r="R37" s="4">
        <v>-3.24481058308</v>
      </c>
      <c r="S37" s="4">
        <v>0.752363009</v>
      </c>
      <c r="T37" s="4">
        <v>0.198864711</v>
      </c>
    </row>
    <row r="38" ht="12.75" customHeight="1">
      <c r="A38" s="4">
        <v>10.0</v>
      </c>
      <c r="B38" s="4">
        <v>2005.627</v>
      </c>
      <c r="C38" s="4">
        <v>3099.833</v>
      </c>
      <c r="D38" s="4">
        <v>1456.108</v>
      </c>
      <c r="E38" s="4">
        <v>1956.016</v>
      </c>
      <c r="F38" s="4">
        <v>1504.909</v>
      </c>
      <c r="G38" s="4">
        <v>1396.294</v>
      </c>
      <c r="H38" s="4">
        <v>1.545568077</v>
      </c>
      <c r="I38" s="4">
        <v>0.726011583</v>
      </c>
      <c r="J38" s="4">
        <v>0.015540439</v>
      </c>
      <c r="K38" s="4">
        <v>0.002055901</v>
      </c>
      <c r="L38" s="4">
        <v>1008.76898415234</v>
      </c>
      <c r="M38" s="4">
        <v>17.00580794398</v>
      </c>
      <c r="N38" s="4">
        <v>1008.76898415234</v>
      </c>
      <c r="O38" s="4">
        <v>17.00580794398</v>
      </c>
      <c r="P38" s="4">
        <v>-6.2386097581</v>
      </c>
      <c r="Q38" s="4">
        <v>1061.03043456578</v>
      </c>
      <c r="R38" s="4">
        <v>-3.22399774148</v>
      </c>
      <c r="S38" s="4">
        <v>0.752384476</v>
      </c>
      <c r="T38" s="4">
        <v>0.198872742</v>
      </c>
    </row>
    <row r="39" ht="12.75" customHeight="1"/>
    <row r="40" ht="12.75" customHeight="1">
      <c r="A40" s="3" t="s">
        <v>53</v>
      </c>
      <c r="B40" s="4" t="s">
        <v>10</v>
      </c>
      <c r="C40" s="4" t="s">
        <v>11</v>
      </c>
      <c r="D40" s="4" t="s">
        <v>12</v>
      </c>
      <c r="E40" s="4" t="s">
        <v>13</v>
      </c>
      <c r="F40" s="4" t="s">
        <v>14</v>
      </c>
      <c r="G40" s="4" t="s">
        <v>15</v>
      </c>
      <c r="H40" s="4" t="s">
        <v>16</v>
      </c>
      <c r="I40" s="4" t="s">
        <v>17</v>
      </c>
      <c r="J40" s="4" t="s">
        <v>18</v>
      </c>
      <c r="K40" s="4" t="s">
        <v>19</v>
      </c>
      <c r="L40" s="4" t="s">
        <v>20</v>
      </c>
      <c r="M40" s="4" t="s">
        <v>21</v>
      </c>
      <c r="N40" s="4" t="s">
        <v>22</v>
      </c>
      <c r="O40" s="4" t="s">
        <v>23</v>
      </c>
      <c r="P40" s="4" t="s">
        <v>24</v>
      </c>
      <c r="Q40" s="4" t="s">
        <v>25</v>
      </c>
      <c r="R40" s="4" t="s">
        <v>26</v>
      </c>
      <c r="S40" s="4" t="s">
        <v>27</v>
      </c>
      <c r="T40" s="4" t="s">
        <v>28</v>
      </c>
      <c r="X40" s="4" t="s">
        <v>43</v>
      </c>
      <c r="Y40" s="4" t="s">
        <v>44</v>
      </c>
    </row>
    <row r="41" ht="12.75" customHeight="1">
      <c r="A41" s="4" t="s">
        <v>45</v>
      </c>
      <c r="E41" s="4">
        <v>2481.934</v>
      </c>
      <c r="F41" s="4">
        <v>1910.005</v>
      </c>
      <c r="G41" s="4">
        <v>1772.321</v>
      </c>
      <c r="W41" s="4" t="s">
        <v>46</v>
      </c>
      <c r="X41" s="4">
        <f>AVERAGE(L42:L51)</f>
        <v>1008.697108</v>
      </c>
      <c r="Y41" s="4">
        <f>STDEV(N42:N51)</f>
        <v>0.04192358264</v>
      </c>
    </row>
    <row r="42" ht="12.75" customHeight="1">
      <c r="A42" s="4">
        <v>1.0</v>
      </c>
      <c r="B42" s="4">
        <v>2532.927</v>
      </c>
      <c r="C42" s="4">
        <v>3915.378</v>
      </c>
      <c r="D42" s="4">
        <v>1839.292</v>
      </c>
      <c r="E42" s="4">
        <v>2474.49</v>
      </c>
      <c r="F42" s="4">
        <v>1904.202</v>
      </c>
      <c r="G42" s="4">
        <v>1766.925</v>
      </c>
      <c r="H42" s="4">
        <v>1.545791798</v>
      </c>
      <c r="I42" s="4">
        <v>0.726152653</v>
      </c>
      <c r="J42" s="4">
        <v>0.015539908</v>
      </c>
      <c r="K42" s="4">
        <v>0.002055722</v>
      </c>
      <c r="L42" s="4">
        <v>1008.70033033656</v>
      </c>
      <c r="M42" s="4">
        <v>16.91700334374</v>
      </c>
      <c r="N42" s="4">
        <v>1008.70033033656</v>
      </c>
      <c r="O42" s="4">
        <v>16.91700334374</v>
      </c>
      <c r="P42" s="4">
        <v>-6.32596735283</v>
      </c>
      <c r="Q42" s="4">
        <v>1060.96057027999</v>
      </c>
      <c r="R42" s="4">
        <v>-3.26921196353</v>
      </c>
      <c r="S42" s="4">
        <v>0.752359164</v>
      </c>
      <c r="T42" s="4">
        <v>0.198855295</v>
      </c>
      <c r="W42" s="4" t="s">
        <v>47</v>
      </c>
      <c r="X42" s="4">
        <f>AVERAGE(M42:M51)</f>
        <v>16.92594895</v>
      </c>
      <c r="Y42" s="4">
        <f>STDEV(O42:O51)</f>
        <v>0.05753965763</v>
      </c>
    </row>
    <row r="43" ht="12.75" customHeight="1">
      <c r="A43" s="4">
        <v>2.0</v>
      </c>
      <c r="B43" s="4">
        <v>2528.814</v>
      </c>
      <c r="C43" s="4">
        <v>3908.966</v>
      </c>
      <c r="D43" s="4">
        <v>1836.083</v>
      </c>
      <c r="E43" s="4">
        <v>2471.499</v>
      </c>
      <c r="F43" s="4">
        <v>1901.954</v>
      </c>
      <c r="G43" s="4">
        <v>1764.489</v>
      </c>
      <c r="H43" s="4">
        <v>1.545770271</v>
      </c>
      <c r="I43" s="4">
        <v>0.726064809</v>
      </c>
      <c r="J43" s="4">
        <v>0.015539779</v>
      </c>
      <c r="K43" s="4">
        <v>0.002055695</v>
      </c>
      <c r="L43" s="4">
        <v>1008.68365320127</v>
      </c>
      <c r="M43" s="4">
        <v>16.90379805978</v>
      </c>
      <c r="N43" s="4">
        <v>1008.68365320127</v>
      </c>
      <c r="O43" s="4">
        <v>16.90379805978</v>
      </c>
      <c r="P43" s="4">
        <v>-6.33875898696</v>
      </c>
      <c r="Q43" s="4">
        <v>1060.94337381478</v>
      </c>
      <c r="R43" s="4">
        <v>-3.27583277187</v>
      </c>
      <c r="S43" s="4">
        <v>0.752352934</v>
      </c>
      <c r="T43" s="4">
        <v>0.19885274</v>
      </c>
      <c r="W43" s="4" t="s">
        <v>48</v>
      </c>
      <c r="X43" s="4">
        <f>AVERAGE(P42:P51)</f>
        <v>-6.316856417</v>
      </c>
      <c r="Y43" s="4">
        <f>STDEV(P42:P51)</f>
        <v>0.05730173357</v>
      </c>
    </row>
    <row r="44" ht="12.75" customHeight="1">
      <c r="A44" s="4">
        <v>3.0</v>
      </c>
      <c r="B44" s="4">
        <v>2526.166</v>
      </c>
      <c r="C44" s="4">
        <v>3904.687</v>
      </c>
      <c r="D44" s="4">
        <v>1834.019</v>
      </c>
      <c r="E44" s="4">
        <v>2468.939</v>
      </c>
      <c r="F44" s="4">
        <v>1899.901</v>
      </c>
      <c r="G44" s="4">
        <v>1762.772</v>
      </c>
      <c r="H44" s="4">
        <v>1.545696538</v>
      </c>
      <c r="I44" s="4">
        <v>0.726008847</v>
      </c>
      <c r="J44" s="4">
        <v>0.015539159</v>
      </c>
      <c r="K44" s="4">
        <v>0.002055648</v>
      </c>
      <c r="L44" s="4">
        <v>1008.60342750564</v>
      </c>
      <c r="M44" s="4">
        <v>16.88027929424</v>
      </c>
      <c r="N44" s="4">
        <v>1008.60342750564</v>
      </c>
      <c r="O44" s="4">
        <v>16.88027929424</v>
      </c>
      <c r="P44" s="4">
        <v>-6.35999072811</v>
      </c>
      <c r="Q44" s="4">
        <v>1060.8595726112</v>
      </c>
      <c r="R44" s="4">
        <v>-3.28682217732</v>
      </c>
      <c r="S44" s="4">
        <v>0.752322572</v>
      </c>
      <c r="T44" s="4">
        <v>0.1988485</v>
      </c>
      <c r="W44" s="4" t="s">
        <v>49</v>
      </c>
      <c r="X44" s="4">
        <f>AVERAGE(Q42:Q51)</f>
        <v>1060.956938</v>
      </c>
      <c r="Y44" s="4">
        <f>STDEV(Q42:Q51)</f>
        <v>0.04332906932</v>
      </c>
    </row>
    <row r="45" ht="12.75" customHeight="1">
      <c r="A45" s="4">
        <v>4.0</v>
      </c>
      <c r="B45" s="4">
        <v>2523.657</v>
      </c>
      <c r="C45" s="4">
        <v>3900.931</v>
      </c>
      <c r="D45" s="4">
        <v>1832.304</v>
      </c>
      <c r="E45" s="4">
        <v>2466.662</v>
      </c>
      <c r="F45" s="4">
        <v>1898.199</v>
      </c>
      <c r="G45" s="4">
        <v>1761.226</v>
      </c>
      <c r="H45" s="4">
        <v>1.545745285</v>
      </c>
      <c r="I45" s="4">
        <v>0.726051061</v>
      </c>
      <c r="J45" s="4">
        <v>0.01553978</v>
      </c>
      <c r="K45" s="4">
        <v>0.002055656</v>
      </c>
      <c r="L45" s="4">
        <v>1008.68374597483</v>
      </c>
      <c r="M45" s="4">
        <v>16.88438679673</v>
      </c>
      <c r="N45" s="4">
        <v>1008.68374597483</v>
      </c>
      <c r="O45" s="4">
        <v>16.88438679673</v>
      </c>
      <c r="P45" s="4">
        <v>-6.35831730858</v>
      </c>
      <c r="Q45" s="4">
        <v>1060.94399416536</v>
      </c>
      <c r="R45" s="4">
        <v>-3.28595602258</v>
      </c>
      <c r="S45" s="4">
        <v>0.752353159</v>
      </c>
      <c r="T45" s="4">
        <v>0.198848834</v>
      </c>
      <c r="W45" s="4" t="s">
        <v>50</v>
      </c>
      <c r="X45" s="4">
        <f>AVERAGE(R42:R51)</f>
        <v>-3.264496642</v>
      </c>
      <c r="Y45" s="4">
        <f>STDEV(R42:R51)</f>
        <v>0.02965804939</v>
      </c>
    </row>
    <row r="46" ht="12.75" customHeight="1">
      <c r="A46" s="4">
        <v>5.0</v>
      </c>
      <c r="B46" s="4">
        <v>2521.165</v>
      </c>
      <c r="C46" s="4">
        <v>3897.062</v>
      </c>
      <c r="D46" s="4">
        <v>1830.706</v>
      </c>
      <c r="E46" s="4">
        <v>2464.291</v>
      </c>
      <c r="F46" s="4">
        <v>1896.317</v>
      </c>
      <c r="G46" s="4">
        <v>1759.486</v>
      </c>
      <c r="H46" s="4">
        <v>1.545738107</v>
      </c>
      <c r="I46" s="4">
        <v>0.726134985</v>
      </c>
      <c r="J46" s="4">
        <v>0.015539737</v>
      </c>
      <c r="K46" s="4">
        <v>0.002055874</v>
      </c>
      <c r="L46" s="4">
        <v>1008.67816714898</v>
      </c>
      <c r="M46" s="4">
        <v>16.99238222522</v>
      </c>
      <c r="N46" s="4">
        <v>1008.67816714898</v>
      </c>
      <c r="O46" s="4">
        <v>16.99238222522</v>
      </c>
      <c r="P46" s="4">
        <v>-6.24934835848</v>
      </c>
      <c r="Q46" s="4">
        <v>1060.93521460478</v>
      </c>
      <c r="R46" s="4">
        <v>-3.229555683</v>
      </c>
      <c r="S46" s="4">
        <v>0.752349978</v>
      </c>
      <c r="T46" s="4">
        <v>0.198870597</v>
      </c>
    </row>
    <row r="47" ht="12.75" customHeight="1">
      <c r="A47" s="4">
        <v>6.0</v>
      </c>
      <c r="B47" s="4">
        <v>2518.725</v>
      </c>
      <c r="C47" s="4">
        <v>3893.318</v>
      </c>
      <c r="D47" s="4">
        <v>1828.736</v>
      </c>
      <c r="E47" s="4">
        <v>2462.098</v>
      </c>
      <c r="F47" s="4">
        <v>1894.615</v>
      </c>
      <c r="G47" s="4">
        <v>1757.959</v>
      </c>
      <c r="H47" s="4">
        <v>1.545749325</v>
      </c>
      <c r="I47" s="4">
        <v>0.726056288</v>
      </c>
      <c r="J47" s="4">
        <v>0.015540143</v>
      </c>
      <c r="K47" s="4">
        <v>0.002055656</v>
      </c>
      <c r="L47" s="4">
        <v>1008.73063195548</v>
      </c>
      <c r="M47" s="4">
        <v>16.88435930477</v>
      </c>
      <c r="N47" s="4">
        <v>1008.73063195548</v>
      </c>
      <c r="O47" s="4">
        <v>16.88435930477</v>
      </c>
      <c r="P47" s="4">
        <v>-6.35978376105</v>
      </c>
      <c r="Q47" s="4">
        <v>1060.99334063474</v>
      </c>
      <c r="R47" s="4">
        <v>-3.28671505203</v>
      </c>
      <c r="S47" s="4">
        <v>0.752371037</v>
      </c>
      <c r="T47" s="4">
        <v>0.198848541</v>
      </c>
    </row>
    <row r="48" ht="12.75" customHeight="1">
      <c r="A48" s="4">
        <v>7.0</v>
      </c>
      <c r="B48" s="4">
        <v>2516.397</v>
      </c>
      <c r="C48" s="4">
        <v>3889.666</v>
      </c>
      <c r="D48" s="4">
        <v>1827.036</v>
      </c>
      <c r="E48" s="4">
        <v>2459.867</v>
      </c>
      <c r="F48" s="4">
        <v>1892.939</v>
      </c>
      <c r="G48" s="4">
        <v>1756.349</v>
      </c>
      <c r="H48" s="4">
        <v>1.545728377</v>
      </c>
      <c r="I48" s="4">
        <v>0.726052202</v>
      </c>
      <c r="J48" s="4">
        <v>0.015539823</v>
      </c>
      <c r="K48" s="4">
        <v>0.002055632</v>
      </c>
      <c r="L48" s="4">
        <v>1008.68935324037</v>
      </c>
      <c r="M48" s="4">
        <v>16.87239404732</v>
      </c>
      <c r="N48" s="4">
        <v>1008.68935324037</v>
      </c>
      <c r="O48" s="4">
        <v>16.87239404732</v>
      </c>
      <c r="P48" s="4">
        <v>-6.37057121978</v>
      </c>
      <c r="Q48" s="4">
        <v>1060.95021854652</v>
      </c>
      <c r="R48" s="4">
        <v>-3.29229861059</v>
      </c>
      <c r="S48" s="4">
        <v>0.752355414</v>
      </c>
      <c r="T48" s="4">
        <v>0.198846386</v>
      </c>
    </row>
    <row r="49" ht="12.75" customHeight="1">
      <c r="A49" s="4">
        <v>8.0</v>
      </c>
      <c r="B49" s="4">
        <v>2514.051</v>
      </c>
      <c r="C49" s="4">
        <v>3886.157</v>
      </c>
      <c r="D49" s="4">
        <v>1825.607</v>
      </c>
      <c r="E49" s="4">
        <v>2457.646</v>
      </c>
      <c r="F49" s="4">
        <v>1891.17</v>
      </c>
      <c r="G49" s="4">
        <v>1754.686</v>
      </c>
      <c r="H49" s="4">
        <v>1.545775214</v>
      </c>
      <c r="I49" s="4">
        <v>0.726161758</v>
      </c>
      <c r="J49" s="4">
        <v>0.015540374</v>
      </c>
      <c r="K49" s="4">
        <v>0.002055997</v>
      </c>
      <c r="L49" s="4">
        <v>1008.76049727682</v>
      </c>
      <c r="M49" s="4">
        <v>17.05316159619</v>
      </c>
      <c r="N49" s="4">
        <v>1008.76049727682</v>
      </c>
      <c r="O49" s="4">
        <v>17.05316159619</v>
      </c>
      <c r="P49" s="4">
        <v>-6.19064386302</v>
      </c>
      <c r="Q49" s="4">
        <v>1061.02022738483</v>
      </c>
      <c r="R49" s="4">
        <v>-3.19917254833</v>
      </c>
      <c r="S49" s="4">
        <v>0.752380778</v>
      </c>
      <c r="T49" s="4">
        <v>0.198882322</v>
      </c>
    </row>
    <row r="50" ht="12.75" customHeight="1">
      <c r="A50" s="4">
        <v>9.0</v>
      </c>
      <c r="B50" s="4">
        <v>2511.636</v>
      </c>
      <c r="C50" s="4">
        <v>3882.363</v>
      </c>
      <c r="D50" s="4">
        <v>1823.673</v>
      </c>
      <c r="E50" s="4">
        <v>2455.472</v>
      </c>
      <c r="F50" s="4">
        <v>1889.571</v>
      </c>
      <c r="G50" s="4">
        <v>1753.256</v>
      </c>
      <c r="H50" s="4">
        <v>1.545751053</v>
      </c>
      <c r="I50" s="4">
        <v>0.726089708</v>
      </c>
      <c r="J50" s="4">
        <v>0.015540077</v>
      </c>
      <c r="K50" s="4">
        <v>0.002055767</v>
      </c>
      <c r="L50" s="4">
        <v>1008.72206495466</v>
      </c>
      <c r="M50" s="4">
        <v>16.93922962123</v>
      </c>
      <c r="N50" s="4">
        <v>1008.72206495466</v>
      </c>
      <c r="O50" s="4">
        <v>16.93922962123</v>
      </c>
      <c r="P50" s="4">
        <v>-6.30424290625</v>
      </c>
      <c r="Q50" s="4">
        <v>1060.98284664338</v>
      </c>
      <c r="R50" s="4">
        <v>-3.25796772478</v>
      </c>
      <c r="S50" s="4">
        <v>0.752367235</v>
      </c>
      <c r="T50" s="4">
        <v>0.198859634</v>
      </c>
    </row>
    <row r="51" ht="12.75" customHeight="1">
      <c r="A51" s="4">
        <v>10.0</v>
      </c>
      <c r="B51" s="4">
        <v>2509.179</v>
      </c>
      <c r="C51" s="4">
        <v>3878.578</v>
      </c>
      <c r="D51" s="4">
        <v>1821.916</v>
      </c>
      <c r="E51" s="4">
        <v>2453.047</v>
      </c>
      <c r="F51" s="4">
        <v>1887.648</v>
      </c>
      <c r="G51" s="4">
        <v>1751.478</v>
      </c>
      <c r="H51" s="4">
        <v>1.545755786</v>
      </c>
      <c r="I51" s="4">
        <v>0.726100448</v>
      </c>
      <c r="J51" s="4">
        <v>0.015540054</v>
      </c>
      <c r="K51" s="4">
        <v>0.002055753</v>
      </c>
      <c r="L51" s="4">
        <v>1008.71920979857</v>
      </c>
      <c r="M51" s="4">
        <v>16.93249525605</v>
      </c>
      <c r="N51" s="4">
        <v>1008.71920979857</v>
      </c>
      <c r="O51" s="4">
        <v>16.93249525605</v>
      </c>
      <c r="P51" s="4">
        <v>-6.31093968819</v>
      </c>
      <c r="Q51" s="4">
        <v>1060.98002303971</v>
      </c>
      <c r="R51" s="4">
        <v>-3.26143386322</v>
      </c>
      <c r="S51" s="4">
        <v>0.752366212</v>
      </c>
      <c r="T51" s="4">
        <v>0.198858296</v>
      </c>
    </row>
    <row r="52" ht="12.75" customHeight="1"/>
    <row r="53" ht="12.75" customHeight="1">
      <c r="A53" s="3" t="s">
        <v>54</v>
      </c>
      <c r="B53" s="4" t="s">
        <v>10</v>
      </c>
      <c r="C53" s="4" t="s">
        <v>11</v>
      </c>
      <c r="D53" s="4" t="s">
        <v>12</v>
      </c>
      <c r="E53" s="4" t="s">
        <v>13</v>
      </c>
      <c r="F53" s="4" t="s">
        <v>14</v>
      </c>
      <c r="G53" s="4" t="s">
        <v>15</v>
      </c>
      <c r="H53" s="4" t="s">
        <v>16</v>
      </c>
      <c r="I53" s="4" t="s">
        <v>17</v>
      </c>
      <c r="J53" s="4" t="s">
        <v>18</v>
      </c>
      <c r="K53" s="4" t="s">
        <v>19</v>
      </c>
      <c r="L53" s="4" t="s">
        <v>20</v>
      </c>
      <c r="M53" s="4" t="s">
        <v>21</v>
      </c>
      <c r="N53" s="4" t="s">
        <v>22</v>
      </c>
      <c r="O53" s="4" t="s">
        <v>23</v>
      </c>
      <c r="P53" s="4" t="s">
        <v>24</v>
      </c>
      <c r="Q53" s="4" t="s">
        <v>25</v>
      </c>
      <c r="R53" s="4" t="s">
        <v>26</v>
      </c>
      <c r="S53" s="4" t="s">
        <v>27</v>
      </c>
      <c r="T53" s="4" t="s">
        <v>28</v>
      </c>
      <c r="X53" s="4" t="s">
        <v>43</v>
      </c>
      <c r="Y53" s="4" t="s">
        <v>44</v>
      </c>
    </row>
    <row r="54" ht="12.75" customHeight="1">
      <c r="A54" s="4" t="s">
        <v>45</v>
      </c>
      <c r="E54" s="4">
        <v>2994.311</v>
      </c>
      <c r="F54" s="4">
        <v>2305.26</v>
      </c>
      <c r="G54" s="4">
        <v>2143.374</v>
      </c>
      <c r="W54" s="4" t="s">
        <v>46</v>
      </c>
      <c r="X54" s="4">
        <f>AVERAGE(L55:L64)</f>
        <v>1008.648509</v>
      </c>
      <c r="Y54" s="4">
        <f>STDEV(N55:N64)</f>
        <v>0.04447559231</v>
      </c>
    </row>
    <row r="55" ht="12.75" customHeight="1">
      <c r="A55" s="4">
        <v>1.0</v>
      </c>
      <c r="B55" s="4">
        <v>3050.18</v>
      </c>
      <c r="C55" s="4">
        <v>4716.87</v>
      </c>
      <c r="D55" s="4">
        <v>2220.435</v>
      </c>
      <c r="E55" s="4">
        <v>2987.594</v>
      </c>
      <c r="F55" s="4">
        <v>2300.209</v>
      </c>
      <c r="G55" s="4">
        <v>2138.688</v>
      </c>
      <c r="H55" s="4">
        <v>1.546423616</v>
      </c>
      <c r="I55" s="4">
        <v>0.727968743</v>
      </c>
      <c r="J55" s="4">
        <v>0.015539155</v>
      </c>
      <c r="K55" s="4">
        <v>0.002055787</v>
      </c>
      <c r="L55" s="4">
        <v>1008.60298821012</v>
      </c>
      <c r="M55" s="4">
        <v>16.94926814594</v>
      </c>
      <c r="N55" s="4">
        <v>1008.60298821012</v>
      </c>
      <c r="O55" s="4">
        <v>16.94926814594</v>
      </c>
      <c r="P55" s="4">
        <v>-6.29047585647</v>
      </c>
      <c r="Q55" s="4">
        <v>1060.85725254631</v>
      </c>
      <c r="R55" s="4">
        <v>-3.25084217357</v>
      </c>
      <c r="S55" s="4">
        <v>0.752321731</v>
      </c>
      <c r="T55" s="4">
        <v>0.198862383</v>
      </c>
      <c r="W55" s="4" t="s">
        <v>47</v>
      </c>
      <c r="X55" s="4">
        <f>AVERAGE(M55:M64)</f>
        <v>16.96815216</v>
      </c>
      <c r="Y55" s="4">
        <f>STDEV(O55:O64)</f>
        <v>0.02533366676</v>
      </c>
    </row>
    <row r="56" ht="12.75" customHeight="1">
      <c r="A56" s="4">
        <v>2.0</v>
      </c>
      <c r="B56" s="4">
        <v>3046.27</v>
      </c>
      <c r="C56" s="4">
        <v>4710.816</v>
      </c>
      <c r="D56" s="4">
        <v>2217.58</v>
      </c>
      <c r="E56" s="4">
        <v>2984.301</v>
      </c>
      <c r="F56" s="4">
        <v>2297.455</v>
      </c>
      <c r="G56" s="4">
        <v>2136.113</v>
      </c>
      <c r="H56" s="4">
        <v>1.546421044</v>
      </c>
      <c r="I56" s="4">
        <v>0.727965473</v>
      </c>
      <c r="J56" s="4">
        <v>0.015539462</v>
      </c>
      <c r="K56" s="4">
        <v>0.002055824</v>
      </c>
      <c r="L56" s="4">
        <v>1008.64264518087</v>
      </c>
      <c r="M56" s="4">
        <v>16.96731813695</v>
      </c>
      <c r="N56" s="4">
        <v>1008.64264518087</v>
      </c>
      <c r="O56" s="4">
        <v>16.96731813695</v>
      </c>
      <c r="P56" s="4">
        <v>-6.27350864234</v>
      </c>
      <c r="Q56" s="4">
        <v>1060.89850397456</v>
      </c>
      <c r="R56" s="4">
        <v>-3.24206034666</v>
      </c>
      <c r="S56" s="4">
        <v>0.752336677</v>
      </c>
      <c r="T56" s="4">
        <v>0.198865772</v>
      </c>
      <c r="W56" s="4" t="s">
        <v>48</v>
      </c>
      <c r="X56" s="4">
        <f>AVERAGE(P55:P64)</f>
        <v>-6.272848375</v>
      </c>
      <c r="Y56" s="4">
        <f>STDEV(P55:P64)</f>
        <v>0.0259544564</v>
      </c>
    </row>
    <row r="57" ht="12.75" customHeight="1">
      <c r="A57" s="4">
        <v>3.0</v>
      </c>
      <c r="B57" s="4">
        <v>3042.911</v>
      </c>
      <c r="C57" s="4">
        <v>4705.609</v>
      </c>
      <c r="D57" s="4">
        <v>2215.037</v>
      </c>
      <c r="E57" s="4">
        <v>2981.076</v>
      </c>
      <c r="F57" s="4">
        <v>2295.071</v>
      </c>
      <c r="G57" s="4">
        <v>2133.87</v>
      </c>
      <c r="H57" s="4">
        <v>1.546417018</v>
      </c>
      <c r="I57" s="4">
        <v>0.727933772</v>
      </c>
      <c r="J57" s="4">
        <v>0.015539824</v>
      </c>
      <c r="K57" s="4">
        <v>0.002055808</v>
      </c>
      <c r="L57" s="4">
        <v>1008.68944860066</v>
      </c>
      <c r="M57" s="4">
        <v>16.95931240374</v>
      </c>
      <c r="N57" s="4">
        <v>1008.68944860066</v>
      </c>
      <c r="O57" s="4">
        <v>16.95931240374</v>
      </c>
      <c r="P57" s="4">
        <v>-6.28301004821</v>
      </c>
      <c r="Q57" s="4">
        <v>1060.94797838162</v>
      </c>
      <c r="R57" s="4">
        <v>-3.24697803965</v>
      </c>
      <c r="S57" s="4">
        <v>0.752354602</v>
      </c>
      <c r="T57" s="4">
        <v>0.198863874</v>
      </c>
      <c r="W57" s="4" t="s">
        <v>49</v>
      </c>
      <c r="X57" s="4">
        <f>AVERAGE(Q55:Q64)</f>
        <v>1060.904653</v>
      </c>
      <c r="Y57" s="4">
        <f>STDEV(Q55:Q64)</f>
        <v>0.04701322161</v>
      </c>
    </row>
    <row r="58" ht="12.75" customHeight="1">
      <c r="A58" s="4">
        <v>4.0</v>
      </c>
      <c r="B58" s="4">
        <v>3039.35</v>
      </c>
      <c r="C58" s="4">
        <v>4699.967</v>
      </c>
      <c r="D58" s="4">
        <v>2212.513</v>
      </c>
      <c r="E58" s="4">
        <v>2977.756</v>
      </c>
      <c r="F58" s="4">
        <v>2292.542</v>
      </c>
      <c r="G58" s="4">
        <v>2131.496</v>
      </c>
      <c r="H58" s="4">
        <v>1.546372271</v>
      </c>
      <c r="I58" s="4">
        <v>0.727955778</v>
      </c>
      <c r="J58" s="4">
        <v>0.015538952</v>
      </c>
      <c r="K58" s="4">
        <v>0.002055838</v>
      </c>
      <c r="L58" s="4">
        <v>1008.57677341179</v>
      </c>
      <c r="M58" s="4">
        <v>16.97418199759</v>
      </c>
      <c r="N58" s="4">
        <v>1008.57677341179</v>
      </c>
      <c r="O58" s="4">
        <v>16.97418199759</v>
      </c>
      <c r="P58" s="4">
        <v>-6.26457252166</v>
      </c>
      <c r="Q58" s="4">
        <v>1060.82899159886</v>
      </c>
      <c r="R58" s="4">
        <v>-3.23743525209</v>
      </c>
      <c r="S58" s="4">
        <v>0.752311492</v>
      </c>
      <c r="T58" s="4">
        <v>0.198867557</v>
      </c>
      <c r="W58" s="4" t="s">
        <v>50</v>
      </c>
      <c r="X58" s="4">
        <f>AVERAGE(R55:R64)</f>
        <v>-3.241718686</v>
      </c>
      <c r="Y58" s="4">
        <f>STDEV(R55:R64)</f>
        <v>0.01343326429</v>
      </c>
    </row>
    <row r="59" ht="12.75" customHeight="1">
      <c r="A59" s="4">
        <v>5.0</v>
      </c>
      <c r="B59" s="4">
        <v>3035.962</v>
      </c>
      <c r="C59" s="4">
        <v>4694.873</v>
      </c>
      <c r="D59" s="4">
        <v>2210.013</v>
      </c>
      <c r="E59" s="4">
        <v>2974.635</v>
      </c>
      <c r="F59" s="4">
        <v>2290.055</v>
      </c>
      <c r="G59" s="4">
        <v>2129.28</v>
      </c>
      <c r="H59" s="4">
        <v>1.546419888</v>
      </c>
      <c r="I59" s="4">
        <v>0.72794479</v>
      </c>
      <c r="J59" s="4">
        <v>0.015539628</v>
      </c>
      <c r="K59" s="4">
        <v>0.002055797</v>
      </c>
      <c r="L59" s="4">
        <v>1008.66412886466</v>
      </c>
      <c r="M59" s="4">
        <v>16.95404207426</v>
      </c>
      <c r="N59" s="4">
        <v>1008.66412886466</v>
      </c>
      <c r="O59" s="4">
        <v>16.95404207426</v>
      </c>
      <c r="P59" s="4">
        <v>-6.28754257486</v>
      </c>
      <c r="Q59" s="4">
        <v>1060.92147222996</v>
      </c>
      <c r="R59" s="4">
        <v>-3.24932397151</v>
      </c>
      <c r="S59" s="4">
        <v>0.752344999</v>
      </c>
      <c r="T59" s="4">
        <v>0.198862969</v>
      </c>
    </row>
    <row r="60" ht="12.75" customHeight="1">
      <c r="A60" s="4">
        <v>6.0</v>
      </c>
      <c r="B60" s="4">
        <v>3032.571</v>
      </c>
      <c r="C60" s="4">
        <v>4689.665</v>
      </c>
      <c r="D60" s="4">
        <v>2207.548</v>
      </c>
      <c r="E60" s="4">
        <v>2971.435</v>
      </c>
      <c r="F60" s="4">
        <v>2287.612</v>
      </c>
      <c r="G60" s="4">
        <v>2127.018</v>
      </c>
      <c r="H60" s="4">
        <v>1.54643209</v>
      </c>
      <c r="I60" s="4">
        <v>0.727946148</v>
      </c>
      <c r="J60" s="4">
        <v>0.015539965</v>
      </c>
      <c r="K60" s="4">
        <v>0.002055778</v>
      </c>
      <c r="L60" s="4">
        <v>1008.70768249986</v>
      </c>
      <c r="M60" s="4">
        <v>16.94460655464</v>
      </c>
      <c r="N60" s="4">
        <v>1008.70768249986</v>
      </c>
      <c r="O60" s="4">
        <v>16.94460655464</v>
      </c>
      <c r="P60" s="4">
        <v>-6.29838468008</v>
      </c>
      <c r="Q60" s="4">
        <v>1060.96756486389</v>
      </c>
      <c r="R60" s="4">
        <v>-3.25493561756</v>
      </c>
      <c r="S60" s="4">
        <v>0.752361698</v>
      </c>
      <c r="T60" s="4">
        <v>0.198860804</v>
      </c>
    </row>
    <row r="61" ht="12.75" customHeight="1">
      <c r="A61" s="4">
        <v>7.0</v>
      </c>
      <c r="B61" s="4">
        <v>3029.126</v>
      </c>
      <c r="C61" s="4">
        <v>4684.402</v>
      </c>
      <c r="D61" s="4">
        <v>2205.097</v>
      </c>
      <c r="E61" s="4">
        <v>2968.345</v>
      </c>
      <c r="F61" s="4">
        <v>2285.271</v>
      </c>
      <c r="G61" s="4">
        <v>2124.752</v>
      </c>
      <c r="H61" s="4">
        <v>1.546453456</v>
      </c>
      <c r="I61" s="4">
        <v>0.727964654</v>
      </c>
      <c r="J61" s="4">
        <v>0.01553998</v>
      </c>
      <c r="K61" s="4">
        <v>0.002055842</v>
      </c>
      <c r="L61" s="4">
        <v>1008.70956387783</v>
      </c>
      <c r="M61" s="4">
        <v>16.97643324816</v>
      </c>
      <c r="N61" s="4">
        <v>1008.70956387783</v>
      </c>
      <c r="O61" s="4">
        <v>16.97643324816</v>
      </c>
      <c r="P61" s="4">
        <v>-6.26637926922</v>
      </c>
      <c r="Q61" s="4">
        <v>1060.96868793611</v>
      </c>
      <c r="R61" s="4">
        <v>-3.23837037417</v>
      </c>
      <c r="S61" s="4">
        <v>0.752362105</v>
      </c>
      <c r="T61" s="4">
        <v>0.198867196</v>
      </c>
    </row>
    <row r="62" ht="12.75" customHeight="1">
      <c r="A62" s="4">
        <v>8.0</v>
      </c>
      <c r="B62" s="4">
        <v>3025.65</v>
      </c>
      <c r="C62" s="4">
        <v>4678.956</v>
      </c>
      <c r="D62" s="4">
        <v>2202.456</v>
      </c>
      <c r="E62" s="4">
        <v>2964.76</v>
      </c>
      <c r="F62" s="4">
        <v>2282.545</v>
      </c>
      <c r="G62" s="4">
        <v>2122.177</v>
      </c>
      <c r="H62" s="4">
        <v>1.546430094</v>
      </c>
      <c r="I62" s="4">
        <v>0.727928298</v>
      </c>
      <c r="J62" s="4">
        <v>0.015539498</v>
      </c>
      <c r="K62" s="4">
        <v>0.00205577</v>
      </c>
      <c r="L62" s="4">
        <v>1008.64728958574</v>
      </c>
      <c r="M62" s="4">
        <v>16.94062262501</v>
      </c>
      <c r="N62" s="4">
        <v>1008.64728958574</v>
      </c>
      <c r="O62" s="4">
        <v>16.94062262501</v>
      </c>
      <c r="P62" s="4">
        <v>-6.30054499907</v>
      </c>
      <c r="Q62" s="4">
        <v>1060.90411087548</v>
      </c>
      <c r="R62" s="4">
        <v>-3.25605375686</v>
      </c>
      <c r="S62" s="4">
        <v>0.752338709</v>
      </c>
      <c r="T62" s="4">
        <v>0.198860372</v>
      </c>
    </row>
    <row r="63" ht="12.75" customHeight="1">
      <c r="A63" s="4">
        <v>9.0</v>
      </c>
      <c r="B63" s="4">
        <v>3022.165</v>
      </c>
      <c r="C63" s="4">
        <v>4673.49</v>
      </c>
      <c r="D63" s="4">
        <v>2200.12</v>
      </c>
      <c r="E63" s="4">
        <v>2961.585</v>
      </c>
      <c r="F63" s="4">
        <v>2280.056</v>
      </c>
      <c r="G63" s="4">
        <v>2120.089</v>
      </c>
      <c r="H63" s="4">
        <v>1.546404708</v>
      </c>
      <c r="I63" s="4">
        <v>0.727994579</v>
      </c>
      <c r="J63" s="4">
        <v>0.015539278</v>
      </c>
      <c r="K63" s="4">
        <v>0.002055872</v>
      </c>
      <c r="L63" s="4">
        <v>1008.61881442382</v>
      </c>
      <c r="M63" s="4">
        <v>16.99099094972</v>
      </c>
      <c r="N63" s="4">
        <v>1008.61881442382</v>
      </c>
      <c r="O63" s="4">
        <v>16.99099094972</v>
      </c>
      <c r="P63" s="4">
        <v>-6.24892870534</v>
      </c>
      <c r="Q63" s="4">
        <v>1060.87278556319</v>
      </c>
      <c r="R63" s="4">
        <v>-3.22933848398</v>
      </c>
      <c r="S63" s="4">
        <v>0.752327359</v>
      </c>
      <c r="T63" s="4">
        <v>0.198870681</v>
      </c>
    </row>
    <row r="64" ht="12.75" customHeight="1">
      <c r="A64" s="4">
        <v>10.0</v>
      </c>
      <c r="B64" s="4">
        <v>3018.538</v>
      </c>
      <c r="C64" s="4">
        <v>4667.868</v>
      </c>
      <c r="D64" s="4">
        <v>2197.673</v>
      </c>
      <c r="E64" s="4">
        <v>2958.213</v>
      </c>
      <c r="F64" s="4">
        <v>2277.476</v>
      </c>
      <c r="G64" s="4">
        <v>2117.723</v>
      </c>
      <c r="H64" s="4">
        <v>1.546400177</v>
      </c>
      <c r="I64" s="4">
        <v>0.72805856</v>
      </c>
      <c r="J64" s="4">
        <v>0.015539331</v>
      </c>
      <c r="K64" s="4">
        <v>0.00205594</v>
      </c>
      <c r="L64" s="4">
        <v>1008.62575605714</v>
      </c>
      <c r="M64" s="4">
        <v>17.02474542944</v>
      </c>
      <c r="N64" s="4">
        <v>1008.62575605714</v>
      </c>
      <c r="O64" s="4">
        <v>17.02474542944</v>
      </c>
      <c r="P64" s="4">
        <v>-6.2151364563</v>
      </c>
      <c r="Q64" s="4">
        <v>1060.87918247524</v>
      </c>
      <c r="R64" s="4">
        <v>-3.21184884432</v>
      </c>
      <c r="S64" s="4">
        <v>0.752329677</v>
      </c>
      <c r="T64" s="4">
        <v>0.19887743</v>
      </c>
    </row>
    <row r="65" ht="12.75" customHeight="1"/>
    <row r="66" ht="12.75" customHeight="1">
      <c r="A66" s="3" t="s">
        <v>55</v>
      </c>
      <c r="B66" s="4" t="s">
        <v>10</v>
      </c>
      <c r="C66" s="4" t="s">
        <v>11</v>
      </c>
      <c r="D66" s="4" t="s">
        <v>12</v>
      </c>
      <c r="E66" s="4" t="s">
        <v>13</v>
      </c>
      <c r="F66" s="4" t="s">
        <v>14</v>
      </c>
      <c r="G66" s="4" t="s">
        <v>15</v>
      </c>
      <c r="H66" s="4" t="s">
        <v>16</v>
      </c>
      <c r="I66" s="4" t="s">
        <v>17</v>
      </c>
      <c r="J66" s="4" t="s">
        <v>18</v>
      </c>
      <c r="K66" s="4" t="s">
        <v>19</v>
      </c>
      <c r="L66" s="4" t="s">
        <v>20</v>
      </c>
      <c r="M66" s="4" t="s">
        <v>21</v>
      </c>
      <c r="N66" s="4" t="s">
        <v>22</v>
      </c>
      <c r="O66" s="4" t="s">
        <v>23</v>
      </c>
      <c r="P66" s="4" t="s">
        <v>24</v>
      </c>
      <c r="Q66" s="4" t="s">
        <v>25</v>
      </c>
      <c r="R66" s="4" t="s">
        <v>26</v>
      </c>
      <c r="S66" s="4" t="s">
        <v>27</v>
      </c>
      <c r="T66" s="4" t="s">
        <v>28</v>
      </c>
      <c r="X66" s="4" t="s">
        <v>43</v>
      </c>
      <c r="Y66" s="4" t="s">
        <v>44</v>
      </c>
    </row>
    <row r="67" ht="12.75" customHeight="1">
      <c r="A67" s="4" t="s">
        <v>45</v>
      </c>
      <c r="E67" s="4">
        <v>3474.732</v>
      </c>
      <c r="F67" s="4">
        <v>2675.268</v>
      </c>
      <c r="G67" s="4">
        <v>2486.848</v>
      </c>
      <c r="W67" s="4" t="s">
        <v>46</v>
      </c>
      <c r="X67" s="4">
        <f>AVERAGE(L68:L77)</f>
        <v>1008.600585</v>
      </c>
      <c r="Y67" s="4">
        <f>STDEV(N68:N77)</f>
        <v>0.01745544282</v>
      </c>
    </row>
    <row r="68" ht="12.75" customHeight="1">
      <c r="A68" s="4">
        <v>1.0</v>
      </c>
      <c r="B68" s="4">
        <v>3540.749</v>
      </c>
      <c r="C68" s="4">
        <v>5475.743</v>
      </c>
      <c r="D68" s="4">
        <v>2576.961</v>
      </c>
      <c r="E68" s="4">
        <v>3465.476</v>
      </c>
      <c r="F68" s="4">
        <v>2668.216</v>
      </c>
      <c r="G68" s="4">
        <v>2480.368</v>
      </c>
      <c r="H68" s="4">
        <v>1.546492779</v>
      </c>
      <c r="I68" s="4">
        <v>0.727801028</v>
      </c>
      <c r="J68" s="4">
        <v>0.015539219</v>
      </c>
      <c r="K68" s="4">
        <v>0.002055659</v>
      </c>
      <c r="L68" s="4">
        <v>1008.61118440752</v>
      </c>
      <c r="M68" s="4">
        <v>16.88566845981</v>
      </c>
      <c r="N68" s="4">
        <v>1008.61118440752</v>
      </c>
      <c r="O68" s="4">
        <v>16.88566845981</v>
      </c>
      <c r="P68" s="4">
        <v>-6.35479954369</v>
      </c>
      <c r="Q68" s="4">
        <v>1060.86759133699</v>
      </c>
      <c r="R68" s="4">
        <v>-3.28413524492</v>
      </c>
      <c r="S68" s="4">
        <v>0.752325477</v>
      </c>
      <c r="T68" s="4">
        <v>0.198849536</v>
      </c>
      <c r="W68" s="4" t="s">
        <v>47</v>
      </c>
      <c r="X68" s="4">
        <f>AVERAGE(M68:M77)</f>
        <v>16.93633743</v>
      </c>
      <c r="Y68" s="4">
        <f>STDEV(O68:O77)</f>
        <v>0.02516442947</v>
      </c>
    </row>
    <row r="69" ht="12.75" customHeight="1">
      <c r="A69" s="4">
        <v>2.0</v>
      </c>
      <c r="B69" s="4">
        <v>3534.747</v>
      </c>
      <c r="C69" s="4">
        <v>5466.419</v>
      </c>
      <c r="D69" s="4">
        <v>2572.719</v>
      </c>
      <c r="E69" s="4">
        <v>3460.766</v>
      </c>
      <c r="F69" s="4">
        <v>2664.567</v>
      </c>
      <c r="G69" s="4">
        <v>2476.923</v>
      </c>
      <c r="H69" s="4">
        <v>1.54648106</v>
      </c>
      <c r="I69" s="4">
        <v>0.727836927</v>
      </c>
      <c r="J69" s="4">
        <v>0.015538949</v>
      </c>
      <c r="K69" s="4">
        <v>0.002055731</v>
      </c>
      <c r="L69" s="4">
        <v>1008.57627198954</v>
      </c>
      <c r="M69" s="4">
        <v>16.92147943123</v>
      </c>
      <c r="N69" s="4">
        <v>1008.57627198954</v>
      </c>
      <c r="O69" s="4">
        <v>16.92147943123</v>
      </c>
      <c r="P69" s="4">
        <v>-6.31765124765</v>
      </c>
      <c r="Q69" s="4">
        <v>1060.82988301524</v>
      </c>
      <c r="R69" s="4">
        <v>-3.26490766159</v>
      </c>
      <c r="S69" s="4">
        <v>0.752311815</v>
      </c>
      <c r="T69" s="4">
        <v>0.198856956</v>
      </c>
      <c r="W69" s="4" t="s">
        <v>48</v>
      </c>
      <c r="X69" s="4">
        <f>AVERAGE(P68:P77)</f>
        <v>-6.303428889</v>
      </c>
      <c r="Y69" s="4">
        <f>STDEV(P68:P77)</f>
        <v>0.02520981736</v>
      </c>
    </row>
    <row r="70" ht="12.75" customHeight="1">
      <c r="A70" s="4">
        <v>3.0</v>
      </c>
      <c r="B70" s="4">
        <v>3530.113</v>
      </c>
      <c r="C70" s="4">
        <v>5459.285</v>
      </c>
      <c r="D70" s="4">
        <v>2569.256</v>
      </c>
      <c r="E70" s="4">
        <v>3455.96</v>
      </c>
      <c r="F70" s="4">
        <v>2660.86</v>
      </c>
      <c r="G70" s="4">
        <v>2473.384</v>
      </c>
      <c r="H70" s="4">
        <v>1.546490227</v>
      </c>
      <c r="I70" s="4">
        <v>0.727811316</v>
      </c>
      <c r="J70" s="4">
        <v>0.015539126</v>
      </c>
      <c r="K70" s="4">
        <v>0.00205573</v>
      </c>
      <c r="L70" s="4">
        <v>1008.59915773817</v>
      </c>
      <c r="M70" s="4">
        <v>16.92111726355</v>
      </c>
      <c r="N70" s="4">
        <v>1008.59915773817</v>
      </c>
      <c r="O70" s="4">
        <v>16.92111726355</v>
      </c>
      <c r="P70" s="4">
        <v>-6.31871834407</v>
      </c>
      <c r="Q70" s="4">
        <v>1060.85397915479</v>
      </c>
      <c r="R70" s="4">
        <v>-3.26545997508</v>
      </c>
      <c r="S70" s="4">
        <v>0.752320546</v>
      </c>
      <c r="T70" s="4">
        <v>0.198856743</v>
      </c>
      <c r="W70" s="4" t="s">
        <v>49</v>
      </c>
      <c r="X70" s="4">
        <f>AVERAGE(Q68:Q77)</f>
        <v>1060.855071</v>
      </c>
      <c r="Y70" s="4">
        <f>STDEV(Q68:Q77)</f>
        <v>0.01819711211</v>
      </c>
    </row>
    <row r="71" ht="12.75" customHeight="1">
      <c r="A71" s="4">
        <v>4.0</v>
      </c>
      <c r="B71" s="4">
        <v>3525.006</v>
      </c>
      <c r="C71" s="4">
        <v>5451.424</v>
      </c>
      <c r="D71" s="4">
        <v>2565.614</v>
      </c>
      <c r="E71" s="4">
        <v>3451.539</v>
      </c>
      <c r="F71" s="4">
        <v>2657.456</v>
      </c>
      <c r="G71" s="4">
        <v>2470.312</v>
      </c>
      <c r="H71" s="4">
        <v>1.546500791</v>
      </c>
      <c r="I71" s="4">
        <v>0.727832622</v>
      </c>
      <c r="J71" s="4">
        <v>0.015539253</v>
      </c>
      <c r="K71" s="4">
        <v>0.002055793</v>
      </c>
      <c r="L71" s="4">
        <v>1008.61566143598</v>
      </c>
      <c r="M71" s="4">
        <v>16.95219644466</v>
      </c>
      <c r="N71" s="4">
        <v>1008.61566143598</v>
      </c>
      <c r="O71" s="4">
        <v>16.95219644466</v>
      </c>
      <c r="P71" s="4">
        <v>-6.28791467846</v>
      </c>
      <c r="Q71" s="4">
        <v>1060.87051178699</v>
      </c>
      <c r="R71" s="4">
        <v>-3.24951656403</v>
      </c>
      <c r="S71" s="4">
        <v>0.752326535</v>
      </c>
      <c r="T71" s="4">
        <v>0.198862895</v>
      </c>
      <c r="W71" s="4" t="s">
        <v>50</v>
      </c>
      <c r="X71" s="4">
        <f>AVERAGE(R68:R77)</f>
        <v>-3.257546476</v>
      </c>
      <c r="Y71" s="4">
        <f>STDEV(R68:R77)</f>
        <v>0.01304818399</v>
      </c>
    </row>
    <row r="72" ht="12.75" customHeight="1">
      <c r="A72" s="4">
        <v>5.0</v>
      </c>
      <c r="B72" s="4">
        <v>3520.153</v>
      </c>
      <c r="C72" s="4">
        <v>5443.895</v>
      </c>
      <c r="D72" s="4">
        <v>2562.251</v>
      </c>
      <c r="E72" s="4">
        <v>3446.687</v>
      </c>
      <c r="F72" s="4">
        <v>2653.757</v>
      </c>
      <c r="G72" s="4">
        <v>2467.04</v>
      </c>
      <c r="H72" s="4">
        <v>1.546493741</v>
      </c>
      <c r="I72" s="4">
        <v>0.727880563</v>
      </c>
      <c r="J72" s="4">
        <v>0.015539073</v>
      </c>
      <c r="K72" s="4">
        <v>0.002055806</v>
      </c>
      <c r="L72" s="4">
        <v>1008.59234409425</v>
      </c>
      <c r="M72" s="4">
        <v>16.95879531097</v>
      </c>
      <c r="N72" s="4">
        <v>1008.59234409425</v>
      </c>
      <c r="O72" s="4">
        <v>16.95879531097</v>
      </c>
      <c r="P72" s="4">
        <v>-6.28055129969</v>
      </c>
      <c r="Q72" s="4">
        <v>1060.84579347463</v>
      </c>
      <c r="R72" s="4">
        <v>-3.24570544997</v>
      </c>
      <c r="S72" s="4">
        <v>0.75231758</v>
      </c>
      <c r="T72" s="4">
        <v>0.198864365</v>
      </c>
    </row>
    <row r="73" ht="12.75" customHeight="1">
      <c r="A73" s="4">
        <v>6.0</v>
      </c>
      <c r="B73" s="4">
        <v>3515.243</v>
      </c>
      <c r="C73" s="4">
        <v>5436.366</v>
      </c>
      <c r="D73" s="4">
        <v>2558.825</v>
      </c>
      <c r="E73" s="4">
        <v>3442.115</v>
      </c>
      <c r="F73" s="4">
        <v>2650.216</v>
      </c>
      <c r="G73" s="4">
        <v>2463.79</v>
      </c>
      <c r="H73" s="4">
        <v>1.54651213</v>
      </c>
      <c r="I73" s="4">
        <v>0.72792277</v>
      </c>
      <c r="J73" s="4">
        <v>0.015539213</v>
      </c>
      <c r="K73" s="4">
        <v>0.002055833</v>
      </c>
      <c r="L73" s="4">
        <v>1008.61041965663</v>
      </c>
      <c r="M73" s="4">
        <v>16.97185525374</v>
      </c>
      <c r="N73" s="4">
        <v>1008.61041965663</v>
      </c>
      <c r="O73" s="4">
        <v>16.97185525374</v>
      </c>
      <c r="P73" s="4">
        <v>-6.26794897401</v>
      </c>
      <c r="Q73" s="4">
        <v>1060.86446565429</v>
      </c>
      <c r="R73" s="4">
        <v>-3.23918281021</v>
      </c>
      <c r="S73" s="4">
        <v>0.752324345</v>
      </c>
      <c r="T73" s="4">
        <v>0.198866882</v>
      </c>
    </row>
    <row r="74" ht="12.75" customHeight="1">
      <c r="A74" s="4">
        <v>7.0</v>
      </c>
      <c r="B74" s="4">
        <v>3510.445</v>
      </c>
      <c r="C74" s="4">
        <v>5428.9</v>
      </c>
      <c r="D74" s="4">
        <v>2555.362</v>
      </c>
      <c r="E74" s="4">
        <v>3437.564</v>
      </c>
      <c r="F74" s="4">
        <v>2646.768</v>
      </c>
      <c r="G74" s="4">
        <v>2460.748</v>
      </c>
      <c r="H74" s="4">
        <v>1.546499155</v>
      </c>
      <c r="I74" s="4">
        <v>0.727931172</v>
      </c>
      <c r="J74" s="4">
        <v>0.015538981</v>
      </c>
      <c r="K74" s="4">
        <v>0.002055757</v>
      </c>
      <c r="L74" s="4">
        <v>1008.58047066145</v>
      </c>
      <c r="M74" s="4">
        <v>16.93454546586</v>
      </c>
      <c r="N74" s="4">
        <v>1008.58047066145</v>
      </c>
      <c r="O74" s="4">
        <v>16.93454546586</v>
      </c>
      <c r="P74" s="4">
        <v>-6.3046169747</v>
      </c>
      <c r="Q74" s="4">
        <v>1060.83395012093</v>
      </c>
      <c r="R74" s="4">
        <v>-3.25816133584</v>
      </c>
      <c r="S74" s="4">
        <v>0.752313289</v>
      </c>
      <c r="T74" s="4">
        <v>0.198859559</v>
      </c>
    </row>
    <row r="75" ht="12.75" customHeight="1">
      <c r="A75" s="4">
        <v>8.0</v>
      </c>
      <c r="B75" s="4">
        <v>3505.61</v>
      </c>
      <c r="C75" s="4">
        <v>5421.509</v>
      </c>
      <c r="D75" s="4">
        <v>2551.905</v>
      </c>
      <c r="E75" s="4">
        <v>3433.394</v>
      </c>
      <c r="F75" s="4">
        <v>2643.53</v>
      </c>
      <c r="G75" s="4">
        <v>2457.616</v>
      </c>
      <c r="H75" s="4">
        <v>1.54652376</v>
      </c>
      <c r="I75" s="4">
        <v>0.727948858</v>
      </c>
      <c r="J75" s="4">
        <v>0.015539142</v>
      </c>
      <c r="K75" s="4">
        <v>0.002055779</v>
      </c>
      <c r="L75" s="4">
        <v>1008.60123734177</v>
      </c>
      <c r="M75" s="4">
        <v>16.94506497759</v>
      </c>
      <c r="N75" s="4">
        <v>1008.60123734177</v>
      </c>
      <c r="O75" s="4">
        <v>16.94506497759</v>
      </c>
      <c r="P75" s="4">
        <v>-6.29465652662</v>
      </c>
      <c r="Q75" s="4">
        <v>1060.855523004</v>
      </c>
      <c r="R75" s="4">
        <v>-3.25300600026</v>
      </c>
      <c r="S75" s="4">
        <v>0.752321105</v>
      </c>
      <c r="T75" s="4">
        <v>0.198861548</v>
      </c>
    </row>
    <row r="76" ht="12.75" customHeight="1">
      <c r="A76" s="4">
        <v>9.0</v>
      </c>
      <c r="B76" s="4">
        <v>3500.983</v>
      </c>
      <c r="C76" s="4">
        <v>5414.319</v>
      </c>
      <c r="D76" s="4">
        <v>2548.561</v>
      </c>
      <c r="E76" s="4">
        <v>3428.952</v>
      </c>
      <c r="F76" s="4">
        <v>2640.02</v>
      </c>
      <c r="G76" s="4">
        <v>2454.589</v>
      </c>
      <c r="H76" s="4">
        <v>1.546513712</v>
      </c>
      <c r="I76" s="4">
        <v>0.727955764</v>
      </c>
      <c r="J76" s="4">
        <v>0.015539386</v>
      </c>
      <c r="K76" s="4">
        <v>0.002055796</v>
      </c>
      <c r="L76" s="4">
        <v>1008.63277696766</v>
      </c>
      <c r="M76" s="4">
        <v>16.95339504543</v>
      </c>
      <c r="N76" s="4">
        <v>1008.63277696766</v>
      </c>
      <c r="O76" s="4">
        <v>16.95339504543</v>
      </c>
      <c r="P76" s="4">
        <v>-6.28723236419</v>
      </c>
      <c r="Q76" s="4">
        <v>1060.88849296336</v>
      </c>
      <c r="R76" s="4">
        <v>-3.24916341342</v>
      </c>
      <c r="S76" s="4">
        <v>0.75233305</v>
      </c>
      <c r="T76" s="4">
        <v>0.198863031</v>
      </c>
    </row>
    <row r="77" ht="12.75" customHeight="1">
      <c r="A77" s="4">
        <v>10.0</v>
      </c>
      <c r="B77" s="4">
        <v>3496.32</v>
      </c>
      <c r="C77" s="4">
        <v>5406.978</v>
      </c>
      <c r="D77" s="4">
        <v>2545.229</v>
      </c>
      <c r="E77" s="4">
        <v>3424.289</v>
      </c>
      <c r="F77" s="4">
        <v>2636.516</v>
      </c>
      <c r="G77" s="4">
        <v>2451.384</v>
      </c>
      <c r="H77" s="4">
        <v>1.546476735</v>
      </c>
      <c r="I77" s="4">
        <v>0.727973633</v>
      </c>
      <c r="J77" s="4">
        <v>0.015539026</v>
      </c>
      <c r="K77" s="4">
        <v>0.002055727</v>
      </c>
      <c r="L77" s="4">
        <v>1008.58632111209</v>
      </c>
      <c r="M77" s="4">
        <v>16.91925660951</v>
      </c>
      <c r="N77" s="4">
        <v>1008.58632111209</v>
      </c>
      <c r="O77" s="4">
        <v>16.91925660951</v>
      </c>
      <c r="P77" s="4">
        <v>-6.32019893493</v>
      </c>
      <c r="Q77" s="4">
        <v>1060.84051919333</v>
      </c>
      <c r="R77" s="4">
        <v>-3.26622630772</v>
      </c>
      <c r="S77" s="4">
        <v>0.752315669</v>
      </c>
      <c r="T77" s="4">
        <v>0.198856447</v>
      </c>
    </row>
    <row r="78" ht="12.75" customHeight="1"/>
    <row r="79" ht="12.75" customHeight="1">
      <c r="A79" s="3" t="s">
        <v>56</v>
      </c>
      <c r="B79" s="4" t="s">
        <v>10</v>
      </c>
      <c r="C79" s="4" t="s">
        <v>11</v>
      </c>
      <c r="D79" s="4" t="s">
        <v>12</v>
      </c>
      <c r="E79" s="4" t="s">
        <v>13</v>
      </c>
      <c r="F79" s="4" t="s">
        <v>14</v>
      </c>
      <c r="G79" s="4" t="s">
        <v>15</v>
      </c>
      <c r="H79" s="4" t="s">
        <v>16</v>
      </c>
      <c r="I79" s="4" t="s">
        <v>17</v>
      </c>
      <c r="J79" s="4" t="s">
        <v>18</v>
      </c>
      <c r="K79" s="4" t="s">
        <v>19</v>
      </c>
      <c r="L79" s="4" t="s">
        <v>20</v>
      </c>
      <c r="M79" s="4" t="s">
        <v>21</v>
      </c>
      <c r="N79" s="4" t="s">
        <v>22</v>
      </c>
      <c r="O79" s="4" t="s">
        <v>23</v>
      </c>
      <c r="P79" s="4" t="s">
        <v>24</v>
      </c>
      <c r="Q79" s="4" t="s">
        <v>25</v>
      </c>
      <c r="R79" s="4" t="s">
        <v>26</v>
      </c>
      <c r="S79" s="4" t="s">
        <v>27</v>
      </c>
      <c r="T79" s="4" t="s">
        <v>28</v>
      </c>
      <c r="X79" s="4" t="s">
        <v>43</v>
      </c>
      <c r="Y79" s="4" t="s">
        <v>44</v>
      </c>
    </row>
    <row r="80" ht="12.75" customHeight="1">
      <c r="A80" s="4" t="s">
        <v>45</v>
      </c>
      <c r="E80" s="4">
        <v>3982.593</v>
      </c>
      <c r="F80" s="4">
        <v>3066.455</v>
      </c>
      <c r="G80" s="4">
        <v>2849.497</v>
      </c>
      <c r="W80" s="4" t="s">
        <v>46</v>
      </c>
      <c r="X80" s="4">
        <f>AVERAGE(L81:L90)</f>
        <v>1008.53653</v>
      </c>
      <c r="Y80" s="4">
        <f>STDEV(N81:N90)</f>
        <v>0.02839494773</v>
      </c>
    </row>
    <row r="81" ht="12.75" customHeight="1">
      <c r="A81" s="4">
        <v>1.0</v>
      </c>
      <c r="B81" s="4">
        <v>4040.583</v>
      </c>
      <c r="C81" s="4">
        <v>6249.014</v>
      </c>
      <c r="D81" s="4">
        <v>2940.034</v>
      </c>
      <c r="E81" s="4">
        <v>3973.458</v>
      </c>
      <c r="F81" s="4">
        <v>3059.522</v>
      </c>
      <c r="G81" s="4">
        <v>2843.082</v>
      </c>
      <c r="H81" s="4">
        <v>1.546562317</v>
      </c>
      <c r="I81" s="4">
        <v>0.727626029</v>
      </c>
      <c r="J81" s="4">
        <v>0.015538995</v>
      </c>
      <c r="K81" s="4">
        <v>0.002055775</v>
      </c>
      <c r="L81" s="4">
        <v>1008.58228209446</v>
      </c>
      <c r="M81" s="4">
        <v>16.94322425805</v>
      </c>
      <c r="N81" s="4">
        <v>1008.58228209446</v>
      </c>
      <c r="O81" s="4">
        <v>16.94322425805</v>
      </c>
      <c r="P81" s="4">
        <v>-6.29592928762</v>
      </c>
      <c r="Q81" s="4">
        <v>1060.83562288727</v>
      </c>
      <c r="R81" s="4">
        <v>-3.25366475538</v>
      </c>
      <c r="S81" s="4">
        <v>0.752313895</v>
      </c>
      <c r="T81" s="4">
        <v>0.198861294</v>
      </c>
      <c r="W81" s="4" t="s">
        <v>47</v>
      </c>
      <c r="X81" s="4">
        <f>AVERAGE(M81:M90)</f>
        <v>16.94238027</v>
      </c>
      <c r="Y81" s="4">
        <f>STDEV(O81:O90)</f>
        <v>0.0403886428</v>
      </c>
    </row>
    <row r="82" ht="12.75" customHeight="1">
      <c r="A82" s="4">
        <v>2.0</v>
      </c>
      <c r="B82" s="4">
        <v>4033.581</v>
      </c>
      <c r="C82" s="4">
        <v>6238.141</v>
      </c>
      <c r="D82" s="4">
        <v>2935.074</v>
      </c>
      <c r="E82" s="4">
        <v>3967.243</v>
      </c>
      <c r="F82" s="4">
        <v>3054.744</v>
      </c>
      <c r="G82" s="4">
        <v>2838.709</v>
      </c>
      <c r="H82" s="4">
        <v>1.546551411</v>
      </c>
      <c r="I82" s="4">
        <v>0.727659482</v>
      </c>
      <c r="J82" s="4">
        <v>0.01553861</v>
      </c>
      <c r="K82" s="4">
        <v>0.002055799</v>
      </c>
      <c r="L82" s="4">
        <v>1008.53246585377</v>
      </c>
      <c r="M82" s="4">
        <v>16.95512367507</v>
      </c>
      <c r="N82" s="4">
        <v>1008.53246585377</v>
      </c>
      <c r="O82" s="4">
        <v>16.95512367507</v>
      </c>
      <c r="P82" s="4">
        <v>-6.28241290047</v>
      </c>
      <c r="Q82" s="4">
        <v>1060.78287275382</v>
      </c>
      <c r="R82" s="4">
        <v>-3.24666897006</v>
      </c>
      <c r="S82" s="4">
        <v>0.752294783</v>
      </c>
      <c r="T82" s="4">
        <v>0.198863994</v>
      </c>
      <c r="W82" s="4" t="s">
        <v>48</v>
      </c>
      <c r="X82" s="4">
        <f>AVERAGE(P81:P90)</f>
        <v>-6.295375679</v>
      </c>
      <c r="Y82" s="4">
        <f>STDEV(P81:P90)</f>
        <v>0.04049859163</v>
      </c>
    </row>
    <row r="83" ht="12.75" customHeight="1">
      <c r="A83" s="4">
        <v>3.0</v>
      </c>
      <c r="B83" s="4">
        <v>4026.939</v>
      </c>
      <c r="C83" s="4">
        <v>6227.851</v>
      </c>
      <c r="D83" s="4">
        <v>2930.321</v>
      </c>
      <c r="E83" s="4">
        <v>3960.881</v>
      </c>
      <c r="F83" s="4">
        <v>3049.8</v>
      </c>
      <c r="G83" s="4">
        <v>2834.242</v>
      </c>
      <c r="H83" s="4">
        <v>1.546547227</v>
      </c>
      <c r="I83" s="4">
        <v>0.727679561</v>
      </c>
      <c r="J83" s="4">
        <v>0.015538662</v>
      </c>
      <c r="K83" s="4">
        <v>0.002055798</v>
      </c>
      <c r="L83" s="4">
        <v>1008.53922900694</v>
      </c>
      <c r="M83" s="4">
        <v>16.95465991264</v>
      </c>
      <c r="N83" s="4">
        <v>1008.53922900694</v>
      </c>
      <c r="O83" s="4">
        <v>16.95465991264</v>
      </c>
      <c r="P83" s="4">
        <v>-6.28308762729</v>
      </c>
      <c r="Q83" s="4">
        <v>1060.79000320508</v>
      </c>
      <c r="R83" s="4">
        <v>-3.24701819276</v>
      </c>
      <c r="S83" s="4">
        <v>0.752297367</v>
      </c>
      <c r="T83" s="4">
        <v>0.198863859</v>
      </c>
      <c r="W83" s="4" t="s">
        <v>49</v>
      </c>
      <c r="X83" s="4">
        <f>AVERAGE(Q81:Q90)</f>
        <v>1060.787493</v>
      </c>
      <c r="Y83" s="4">
        <f>STDEV(Q81:Q90)</f>
        <v>0.02965511117</v>
      </c>
    </row>
    <row r="84" ht="12.75" customHeight="1">
      <c r="A84" s="4">
        <v>4.0</v>
      </c>
      <c r="B84" s="4">
        <v>4020.368</v>
      </c>
      <c r="C84" s="4">
        <v>6217.631</v>
      </c>
      <c r="D84" s="4">
        <v>2925.468</v>
      </c>
      <c r="E84" s="4">
        <v>3954.548</v>
      </c>
      <c r="F84" s="4">
        <v>3045.001</v>
      </c>
      <c r="G84" s="4">
        <v>2829.859</v>
      </c>
      <c r="H84" s="4">
        <v>1.546532703</v>
      </c>
      <c r="I84" s="4">
        <v>0.727661677</v>
      </c>
      <c r="J84" s="4">
        <v>0.015538435</v>
      </c>
      <c r="K84" s="4">
        <v>0.002055663</v>
      </c>
      <c r="L84" s="4">
        <v>1008.509919128</v>
      </c>
      <c r="M84" s="4">
        <v>16.88760357958</v>
      </c>
      <c r="N84" s="4">
        <v>1008.509919128</v>
      </c>
      <c r="O84" s="4">
        <v>16.88760357958</v>
      </c>
      <c r="P84" s="4">
        <v>-6.34974281371</v>
      </c>
      <c r="Q84" s="4">
        <v>1060.76096134043</v>
      </c>
      <c r="R84" s="4">
        <v>-3.28151791203</v>
      </c>
      <c r="S84" s="4">
        <v>0.752286845</v>
      </c>
      <c r="T84" s="4">
        <v>0.198850546</v>
      </c>
      <c r="W84" s="4" t="s">
        <v>50</v>
      </c>
      <c r="X84" s="4">
        <f>AVERAGE(R81:R90)</f>
        <v>-3.253378405</v>
      </c>
      <c r="Y84" s="4">
        <f>STDEV(R81:R90)</f>
        <v>0.02096131732</v>
      </c>
    </row>
    <row r="85" ht="12.75" customHeight="1">
      <c r="A85" s="4">
        <v>5.0</v>
      </c>
      <c r="B85" s="4">
        <v>4013.663</v>
      </c>
      <c r="C85" s="4">
        <v>6207.354</v>
      </c>
      <c r="D85" s="4">
        <v>2920.703</v>
      </c>
      <c r="E85" s="4">
        <v>3948.307</v>
      </c>
      <c r="F85" s="4">
        <v>3040.226</v>
      </c>
      <c r="G85" s="4">
        <v>2825.536</v>
      </c>
      <c r="H85" s="4">
        <v>1.546555773</v>
      </c>
      <c r="I85" s="4">
        <v>0.727690073</v>
      </c>
      <c r="J85" s="4">
        <v>0.015538394</v>
      </c>
      <c r="K85" s="4">
        <v>0.002055637</v>
      </c>
      <c r="L85" s="4">
        <v>1008.50455794182</v>
      </c>
      <c r="M85" s="4">
        <v>16.8747943601</v>
      </c>
      <c r="N85" s="4">
        <v>1008.50455794182</v>
      </c>
      <c r="O85" s="4">
        <v>16.8747943601</v>
      </c>
      <c r="P85" s="4">
        <v>-6.36248269841</v>
      </c>
      <c r="Q85" s="4">
        <v>1060.7556638245</v>
      </c>
      <c r="R85" s="4">
        <v>-3.28811201173</v>
      </c>
      <c r="S85" s="4">
        <v>0.752284925</v>
      </c>
      <c r="T85" s="4">
        <v>0.198848002</v>
      </c>
    </row>
    <row r="86" ht="12.75" customHeight="1">
      <c r="A86" s="4">
        <v>6.0</v>
      </c>
      <c r="B86" s="4">
        <v>4006.803</v>
      </c>
      <c r="C86" s="4">
        <v>6196.907</v>
      </c>
      <c r="D86" s="4">
        <v>2916.148</v>
      </c>
      <c r="E86" s="4">
        <v>3942.037</v>
      </c>
      <c r="F86" s="4">
        <v>3035.335</v>
      </c>
      <c r="G86" s="4">
        <v>2821.157</v>
      </c>
      <c r="H86" s="4">
        <v>1.546596313</v>
      </c>
      <c r="I86" s="4">
        <v>0.727799049</v>
      </c>
      <c r="J86" s="4">
        <v>0.015538884</v>
      </c>
      <c r="K86" s="4">
        <v>0.002055853</v>
      </c>
      <c r="L86" s="4">
        <v>1008.56792019649</v>
      </c>
      <c r="M86" s="4">
        <v>16.98197112349</v>
      </c>
      <c r="N86" s="4">
        <v>1008.56792019649</v>
      </c>
      <c r="O86" s="4">
        <v>16.98197112349</v>
      </c>
      <c r="P86" s="4">
        <v>-6.25645387279</v>
      </c>
      <c r="Q86" s="4">
        <v>1060.81946418598</v>
      </c>
      <c r="R86" s="4">
        <v>-3.23323327628</v>
      </c>
      <c r="S86" s="4">
        <v>0.752308041</v>
      </c>
      <c r="T86" s="4">
        <v>0.198869178</v>
      </c>
    </row>
    <row r="87" ht="12.75" customHeight="1">
      <c r="A87" s="4">
        <v>7.0</v>
      </c>
      <c r="B87" s="4">
        <v>4000.203</v>
      </c>
      <c r="C87" s="4">
        <v>6186.511</v>
      </c>
      <c r="D87" s="4">
        <v>2911.474</v>
      </c>
      <c r="E87" s="4">
        <v>3935.746</v>
      </c>
      <c r="F87" s="4">
        <v>3030.504</v>
      </c>
      <c r="G87" s="4">
        <v>2816.803</v>
      </c>
      <c r="H87" s="4">
        <v>1.54654926</v>
      </c>
      <c r="I87" s="4">
        <v>0.727831492</v>
      </c>
      <c r="J87" s="4">
        <v>0.015538538</v>
      </c>
      <c r="K87" s="4">
        <v>0.002055852</v>
      </c>
      <c r="L87" s="4">
        <v>1008.52324792282</v>
      </c>
      <c r="M87" s="4">
        <v>16.98120662346</v>
      </c>
      <c r="N87" s="4">
        <v>1008.52324792282</v>
      </c>
      <c r="O87" s="4">
        <v>16.98120662346</v>
      </c>
      <c r="P87" s="4">
        <v>-6.25585333252</v>
      </c>
      <c r="Q87" s="4">
        <v>1060.77246889048</v>
      </c>
      <c r="R87" s="4">
        <v>-3.23292245481</v>
      </c>
      <c r="S87" s="4">
        <v>0.752291014</v>
      </c>
      <c r="T87" s="4">
        <v>0.198869298</v>
      </c>
    </row>
    <row r="88" ht="12.75" customHeight="1">
      <c r="A88" s="4">
        <v>8.0</v>
      </c>
      <c r="B88" s="4">
        <v>3993.661</v>
      </c>
      <c r="C88" s="4">
        <v>6176.491</v>
      </c>
      <c r="D88" s="4">
        <v>2906.724</v>
      </c>
      <c r="E88" s="4">
        <v>3929.535</v>
      </c>
      <c r="F88" s="4">
        <v>3025.67</v>
      </c>
      <c r="G88" s="4">
        <v>2812.47</v>
      </c>
      <c r="H88" s="4">
        <v>1.546573731</v>
      </c>
      <c r="I88" s="4">
        <v>0.727834413</v>
      </c>
      <c r="J88" s="4">
        <v>0.015538884</v>
      </c>
      <c r="K88" s="4">
        <v>0.002055765</v>
      </c>
      <c r="L88" s="4">
        <v>1008.5679666836</v>
      </c>
      <c r="M88" s="4">
        <v>16.9381463384</v>
      </c>
      <c r="N88" s="4">
        <v>1008.5679666836</v>
      </c>
      <c r="O88" s="4">
        <v>16.9381463384</v>
      </c>
      <c r="P88" s="4">
        <v>-6.30060567401</v>
      </c>
      <c r="Q88" s="4">
        <v>1060.82069319328</v>
      </c>
      <c r="R88" s="4">
        <v>-3.25608516106</v>
      </c>
      <c r="S88" s="4">
        <v>0.752308486</v>
      </c>
      <c r="T88" s="4">
        <v>0.19886036</v>
      </c>
    </row>
    <row r="89" ht="12.75" customHeight="1">
      <c r="A89" s="4">
        <v>9.0</v>
      </c>
      <c r="B89" s="4">
        <v>3987.257</v>
      </c>
      <c r="C89" s="4">
        <v>6166.521</v>
      </c>
      <c r="D89" s="4">
        <v>2902.078</v>
      </c>
      <c r="E89" s="4">
        <v>3923.595</v>
      </c>
      <c r="F89" s="4">
        <v>3021.178</v>
      </c>
      <c r="G89" s="4">
        <v>2808.279</v>
      </c>
      <c r="H89" s="4">
        <v>1.546557162</v>
      </c>
      <c r="I89" s="4">
        <v>0.727838087</v>
      </c>
      <c r="J89" s="4">
        <v>0.015538642</v>
      </c>
      <c r="K89" s="4">
        <v>0.002055712</v>
      </c>
      <c r="L89" s="4">
        <v>1008.53665937211</v>
      </c>
      <c r="M89" s="4">
        <v>16.91196009364</v>
      </c>
      <c r="N89" s="4">
        <v>1008.53665937211</v>
      </c>
      <c r="O89" s="4">
        <v>16.91196009364</v>
      </c>
      <c r="P89" s="4">
        <v>-6.32602583221</v>
      </c>
      <c r="Q89" s="4">
        <v>1060.7884485651</v>
      </c>
      <c r="R89" s="4">
        <v>-3.26924223171</v>
      </c>
      <c r="S89" s="4">
        <v>0.752296803</v>
      </c>
      <c r="T89" s="4">
        <v>0.198855283</v>
      </c>
    </row>
    <row r="90" ht="12.75" customHeight="1">
      <c r="A90" s="4">
        <v>10.0</v>
      </c>
      <c r="B90" s="4">
        <v>3980.615</v>
      </c>
      <c r="C90" s="4">
        <v>6156.213</v>
      </c>
      <c r="D90" s="4">
        <v>2897.52</v>
      </c>
      <c r="E90" s="4">
        <v>3917.137</v>
      </c>
      <c r="F90" s="4">
        <v>3016.196</v>
      </c>
      <c r="G90" s="4">
        <v>2803.674</v>
      </c>
      <c r="H90" s="4">
        <v>1.546548218</v>
      </c>
      <c r="I90" s="4">
        <v>0.727907603</v>
      </c>
      <c r="J90" s="4">
        <v>0.015538367</v>
      </c>
      <c r="K90" s="4">
        <v>0.00205588</v>
      </c>
      <c r="L90" s="4">
        <v>1008.50104746054</v>
      </c>
      <c r="M90" s="4">
        <v>16.99511270929</v>
      </c>
      <c r="N90" s="4">
        <v>1008.50104746054</v>
      </c>
      <c r="O90" s="4">
        <v>16.99511270929</v>
      </c>
      <c r="P90" s="4">
        <v>-6.24116274704</v>
      </c>
      <c r="Q90" s="4">
        <v>1060.74872929528</v>
      </c>
      <c r="R90" s="4">
        <v>-3.2253190808</v>
      </c>
      <c r="S90" s="4">
        <v>0.752282413</v>
      </c>
      <c r="T90" s="4">
        <v>0.198872232</v>
      </c>
    </row>
    <row r="91" ht="12.75" customHeight="1"/>
    <row r="92" ht="12.75" customHeight="1">
      <c r="A92" s="3" t="s">
        <v>57</v>
      </c>
      <c r="B92" s="4" t="s">
        <v>10</v>
      </c>
      <c r="C92" s="4" t="s">
        <v>11</v>
      </c>
      <c r="D92" s="4" t="s">
        <v>12</v>
      </c>
      <c r="E92" s="4" t="s">
        <v>13</v>
      </c>
      <c r="F92" s="4" t="s">
        <v>14</v>
      </c>
      <c r="G92" s="4" t="s">
        <v>15</v>
      </c>
      <c r="H92" s="4" t="s">
        <v>16</v>
      </c>
      <c r="I92" s="4" t="s">
        <v>17</v>
      </c>
      <c r="J92" s="4" t="s">
        <v>18</v>
      </c>
      <c r="K92" s="4" t="s">
        <v>19</v>
      </c>
      <c r="L92" s="4" t="s">
        <v>20</v>
      </c>
      <c r="M92" s="4" t="s">
        <v>21</v>
      </c>
      <c r="N92" s="4" t="s">
        <v>22</v>
      </c>
      <c r="O92" s="4" t="s">
        <v>23</v>
      </c>
      <c r="P92" s="4" t="s">
        <v>24</v>
      </c>
      <c r="Q92" s="4" t="s">
        <v>25</v>
      </c>
      <c r="R92" s="4" t="s">
        <v>26</v>
      </c>
      <c r="S92" s="4" t="s">
        <v>27</v>
      </c>
      <c r="T92" s="4" t="s">
        <v>28</v>
      </c>
      <c r="X92" s="4" t="s">
        <v>43</v>
      </c>
      <c r="Y92" s="4" t="s">
        <v>44</v>
      </c>
    </row>
    <row r="93" ht="12.75" customHeight="1">
      <c r="A93" s="4" t="s">
        <v>45</v>
      </c>
      <c r="E93" s="4">
        <v>4468.761</v>
      </c>
      <c r="F93" s="4">
        <v>3439.955</v>
      </c>
      <c r="G93" s="4">
        <v>3189.508</v>
      </c>
      <c r="W93" s="4" t="s">
        <v>46</v>
      </c>
      <c r="X93" s="4">
        <f>AVERAGE(L94:L103)</f>
        <v>1008.442855</v>
      </c>
      <c r="Y93" s="4">
        <f>STDEV(N94:N103)</f>
        <v>0.04876344748</v>
      </c>
    </row>
    <row r="94" ht="12.75" customHeight="1">
      <c r="A94" s="4">
        <v>1.0</v>
      </c>
      <c r="B94" s="4">
        <v>4496.974</v>
      </c>
      <c r="C94" s="4">
        <v>6952.642</v>
      </c>
      <c r="D94" s="4">
        <v>3263.861</v>
      </c>
      <c r="E94" s="4">
        <v>4454.242</v>
      </c>
      <c r="F94" s="4">
        <v>3428.67</v>
      </c>
      <c r="G94" s="4">
        <v>3178.898</v>
      </c>
      <c r="H94" s="4">
        <v>1.546071314</v>
      </c>
      <c r="I94" s="4">
        <v>0.725790421</v>
      </c>
      <c r="J94" s="4">
        <v>0.015538319</v>
      </c>
      <c r="K94" s="4">
        <v>0.002055751</v>
      </c>
      <c r="L94" s="4">
        <v>1008.49488893362</v>
      </c>
      <c r="M94" s="4">
        <v>16.93113544674</v>
      </c>
      <c r="N94" s="4">
        <v>1008.49488893362</v>
      </c>
      <c r="O94" s="4">
        <v>16.93113544674</v>
      </c>
      <c r="P94" s="4">
        <v>-6.30542635769</v>
      </c>
      <c r="Q94" s="4">
        <v>1060.74397040634</v>
      </c>
      <c r="R94" s="4">
        <v>-3.25858025794</v>
      </c>
      <c r="S94" s="4">
        <v>0.752280689</v>
      </c>
      <c r="T94" s="4">
        <v>0.198859397</v>
      </c>
      <c r="W94" s="4" t="s">
        <v>47</v>
      </c>
      <c r="X94" s="4">
        <f>AVERAGE(M94:M103)</f>
        <v>16.94192707</v>
      </c>
      <c r="Y94" s="4">
        <f>STDEV(O94:O103)</f>
        <v>0.03322091104</v>
      </c>
    </row>
    <row r="95" ht="12.75" customHeight="1">
      <c r="A95" s="4">
        <v>2.0</v>
      </c>
      <c r="B95" s="4">
        <v>4486.529</v>
      </c>
      <c r="C95" s="4">
        <v>6936.643</v>
      </c>
      <c r="D95" s="4">
        <v>3256.491</v>
      </c>
      <c r="E95" s="4">
        <v>4445.094</v>
      </c>
      <c r="F95" s="4">
        <v>3421.751</v>
      </c>
      <c r="G95" s="4">
        <v>3172.681</v>
      </c>
      <c r="H95" s="4">
        <v>1.546104646</v>
      </c>
      <c r="I95" s="4">
        <v>0.725837539</v>
      </c>
      <c r="J95" s="4">
        <v>0.015538623</v>
      </c>
      <c r="K95" s="4">
        <v>0.002055863</v>
      </c>
      <c r="L95" s="4">
        <v>1008.53413814515</v>
      </c>
      <c r="M95" s="4">
        <v>16.98689132009</v>
      </c>
      <c r="N95" s="4">
        <v>1008.53413814515</v>
      </c>
      <c r="O95" s="4">
        <v>16.98689132009</v>
      </c>
      <c r="P95" s="4">
        <v>-6.25046055403</v>
      </c>
      <c r="Q95" s="4">
        <v>1060.78377736676</v>
      </c>
      <c r="R95" s="4">
        <v>-3.23013131999</v>
      </c>
      <c r="S95" s="4">
        <v>0.752295111</v>
      </c>
      <c r="T95" s="4">
        <v>0.198870375</v>
      </c>
      <c r="W95" s="4" t="s">
        <v>48</v>
      </c>
      <c r="X95" s="4">
        <f>AVERAGE(P94:P103)</f>
        <v>-6.292958039</v>
      </c>
      <c r="Y95" s="4">
        <f>STDEV(P94:P103)</f>
        <v>0.0328806942</v>
      </c>
    </row>
    <row r="96" ht="12.75" customHeight="1">
      <c r="A96" s="4">
        <v>3.0</v>
      </c>
      <c r="B96" s="4">
        <v>4477.599</v>
      </c>
      <c r="C96" s="4">
        <v>6922.715</v>
      </c>
      <c r="D96" s="4">
        <v>3250.091</v>
      </c>
      <c r="E96" s="4">
        <v>4436.704</v>
      </c>
      <c r="F96" s="4">
        <v>3415.239</v>
      </c>
      <c r="G96" s="4">
        <v>3166.9</v>
      </c>
      <c r="H96" s="4">
        <v>1.546077295</v>
      </c>
      <c r="I96" s="4">
        <v>0.725855816</v>
      </c>
      <c r="J96" s="4">
        <v>0.015538193</v>
      </c>
      <c r="K96" s="4">
        <v>0.002055747</v>
      </c>
      <c r="L96" s="4">
        <v>1008.47859329136</v>
      </c>
      <c r="M96" s="4">
        <v>16.92929304902</v>
      </c>
      <c r="N96" s="4">
        <v>1008.47859329136</v>
      </c>
      <c r="O96" s="4">
        <v>16.92929304902</v>
      </c>
      <c r="P96" s="4">
        <v>-6.30678244385</v>
      </c>
      <c r="Q96" s="4">
        <v>1060.72686946965</v>
      </c>
      <c r="R96" s="4">
        <v>-3.25928214416</v>
      </c>
      <c r="S96" s="4">
        <v>0.752274493</v>
      </c>
      <c r="T96" s="4">
        <v>0.198859127</v>
      </c>
      <c r="W96" s="4" t="s">
        <v>49</v>
      </c>
      <c r="X96" s="4">
        <f>AVERAGE(Q94:Q103)</f>
        <v>1060.688916</v>
      </c>
      <c r="Y96" s="4">
        <f>STDEV(Q94:Q103)</f>
        <v>0.05096031095</v>
      </c>
    </row>
    <row r="97" ht="12.75" customHeight="1">
      <c r="A97" s="4">
        <v>4.0</v>
      </c>
      <c r="B97" s="4">
        <v>4468.919</v>
      </c>
      <c r="C97" s="4">
        <v>6909.18</v>
      </c>
      <c r="D97" s="4">
        <v>3243.955</v>
      </c>
      <c r="E97" s="4">
        <v>4428.385</v>
      </c>
      <c r="F97" s="4">
        <v>3408.936</v>
      </c>
      <c r="G97" s="4">
        <v>3161.02</v>
      </c>
      <c r="H97" s="4">
        <v>1.546051867</v>
      </c>
      <c r="I97" s="4">
        <v>0.725892642</v>
      </c>
      <c r="J97" s="4">
        <v>0.01553783</v>
      </c>
      <c r="K97" s="4">
        <v>0.002055765</v>
      </c>
      <c r="L97" s="4">
        <v>1008.43165396748</v>
      </c>
      <c r="M97" s="4">
        <v>16.93816004095</v>
      </c>
      <c r="N97" s="4">
        <v>1008.43165396748</v>
      </c>
      <c r="O97" s="4">
        <v>16.93816004095</v>
      </c>
      <c r="P97" s="4">
        <v>-6.2964093577</v>
      </c>
      <c r="Q97" s="4">
        <v>1060.67722883811</v>
      </c>
      <c r="R97" s="4">
        <v>-3.25391322996</v>
      </c>
      <c r="S97" s="4">
        <v>0.752256508</v>
      </c>
      <c r="T97" s="4">
        <v>0.198861198</v>
      </c>
      <c r="W97" s="4" t="s">
        <v>50</v>
      </c>
      <c r="X97" s="4">
        <f>AVERAGE(R94:R103)</f>
        <v>-3.252127021</v>
      </c>
      <c r="Y97" s="4">
        <f>STDEV(R94:R103)</f>
        <v>0.01701837862</v>
      </c>
    </row>
    <row r="98" ht="12.75" customHeight="1">
      <c r="A98" s="4">
        <v>5.0</v>
      </c>
      <c r="B98" s="4">
        <v>4460.132</v>
      </c>
      <c r="C98" s="4">
        <v>6895.723</v>
      </c>
      <c r="D98" s="4">
        <v>3237.898</v>
      </c>
      <c r="E98" s="4">
        <v>4420.253</v>
      </c>
      <c r="F98" s="4">
        <v>3402.83</v>
      </c>
      <c r="G98" s="4">
        <v>3155.708</v>
      </c>
      <c r="H98" s="4">
        <v>1.546080501</v>
      </c>
      <c r="I98" s="4">
        <v>0.725964631</v>
      </c>
      <c r="J98" s="4">
        <v>0.015537537</v>
      </c>
      <c r="K98" s="4">
        <v>0.002055789</v>
      </c>
      <c r="L98" s="4">
        <v>1008.39376069711</v>
      </c>
      <c r="M98" s="4">
        <v>16.95013384223</v>
      </c>
      <c r="N98" s="4">
        <v>1008.39376069711</v>
      </c>
      <c r="O98" s="4">
        <v>16.95013384223</v>
      </c>
      <c r="P98" s="4">
        <v>-6.28318396</v>
      </c>
      <c r="Q98" s="4">
        <v>1060.63702517999</v>
      </c>
      <c r="R98" s="4">
        <v>-3.24706805231</v>
      </c>
      <c r="S98" s="4">
        <v>0.752241942</v>
      </c>
      <c r="T98" s="4">
        <v>0.19886384</v>
      </c>
    </row>
    <row r="99" ht="12.75" customHeight="1">
      <c r="A99" s="4">
        <v>6.0</v>
      </c>
      <c r="B99" s="4">
        <v>4451.712</v>
      </c>
      <c r="C99" s="4">
        <v>6882.673</v>
      </c>
      <c r="D99" s="4">
        <v>3231.821</v>
      </c>
      <c r="E99" s="4">
        <v>4412.298</v>
      </c>
      <c r="F99" s="4">
        <v>3396.609</v>
      </c>
      <c r="G99" s="4">
        <v>3150.022</v>
      </c>
      <c r="H99" s="4">
        <v>1.546073229</v>
      </c>
      <c r="I99" s="4">
        <v>0.725972631</v>
      </c>
      <c r="J99" s="4">
        <v>0.015537332</v>
      </c>
      <c r="K99" s="4">
        <v>0.002055653</v>
      </c>
      <c r="L99" s="4">
        <v>1008.36733053502</v>
      </c>
      <c r="M99" s="4">
        <v>16.88303083804</v>
      </c>
      <c r="N99" s="4">
        <v>1008.36733053502</v>
      </c>
      <c r="O99" s="4">
        <v>16.88303083804</v>
      </c>
      <c r="P99" s="4">
        <v>-6.3499745847</v>
      </c>
      <c r="Q99" s="4">
        <v>1060.61101536714</v>
      </c>
      <c r="R99" s="4">
        <v>-3.28163787516</v>
      </c>
      <c r="S99" s="4">
        <v>0.752232518</v>
      </c>
      <c r="T99" s="4">
        <v>0.1988505</v>
      </c>
    </row>
    <row r="100" ht="12.75" customHeight="1">
      <c r="A100" s="4">
        <v>7.0</v>
      </c>
      <c r="B100" s="4">
        <v>4443.305</v>
      </c>
      <c r="C100" s="4">
        <v>6869.798</v>
      </c>
      <c r="D100" s="4">
        <v>3226.067</v>
      </c>
      <c r="E100" s="4">
        <v>4404.091</v>
      </c>
      <c r="F100" s="4">
        <v>3390.331</v>
      </c>
      <c r="G100" s="4">
        <v>3144.388</v>
      </c>
      <c r="H100" s="4">
        <v>1.5461011</v>
      </c>
      <c r="I100" s="4">
        <v>0.726051239</v>
      </c>
      <c r="J100" s="4">
        <v>0.015537741</v>
      </c>
      <c r="K100" s="4">
        <v>0.002055805</v>
      </c>
      <c r="L100" s="4">
        <v>1008.42011327795</v>
      </c>
      <c r="M100" s="4">
        <v>16.95789967907</v>
      </c>
      <c r="N100" s="4">
        <v>1008.42011327795</v>
      </c>
      <c r="O100" s="4">
        <v>16.95789967907</v>
      </c>
      <c r="P100" s="4">
        <v>-6.27616897309</v>
      </c>
      <c r="Q100" s="4">
        <v>1060.66455116218</v>
      </c>
      <c r="R100" s="4">
        <v>-3.24343726585</v>
      </c>
      <c r="S100" s="4">
        <v>0.752251914</v>
      </c>
      <c r="T100" s="4">
        <v>0.198865241</v>
      </c>
    </row>
    <row r="101" ht="12.75" customHeight="1">
      <c r="A101" s="4">
        <v>8.0</v>
      </c>
      <c r="B101" s="4">
        <v>4434.755</v>
      </c>
      <c r="C101" s="4">
        <v>6856.66</v>
      </c>
      <c r="D101" s="4">
        <v>3219.941</v>
      </c>
      <c r="E101" s="4">
        <v>4396.143</v>
      </c>
      <c r="F101" s="4">
        <v>3384.181</v>
      </c>
      <c r="G101" s="4">
        <v>3138.7</v>
      </c>
      <c r="H101" s="4">
        <v>1.546119421</v>
      </c>
      <c r="I101" s="4">
        <v>0.726069814</v>
      </c>
      <c r="J101" s="4">
        <v>0.015537907</v>
      </c>
      <c r="K101" s="4">
        <v>0.002055788</v>
      </c>
      <c r="L101" s="4">
        <v>1008.44160911503</v>
      </c>
      <c r="M101" s="4">
        <v>16.94975955619</v>
      </c>
      <c r="N101" s="4">
        <v>1008.44160911503</v>
      </c>
      <c r="O101" s="4">
        <v>16.94975955619</v>
      </c>
      <c r="P101" s="4">
        <v>-6.28502911162</v>
      </c>
      <c r="Q101" s="4">
        <v>1060.68739390966</v>
      </c>
      <c r="R101" s="4">
        <v>-3.24802305993</v>
      </c>
      <c r="S101" s="4">
        <v>0.752260191</v>
      </c>
      <c r="T101" s="4">
        <v>0.198863471</v>
      </c>
    </row>
    <row r="102" ht="12.75" customHeight="1">
      <c r="A102" s="4">
        <v>9.0</v>
      </c>
      <c r="B102" s="4">
        <v>4426.292</v>
      </c>
      <c r="C102" s="4">
        <v>6843.472</v>
      </c>
      <c r="D102" s="4">
        <v>3213.993</v>
      </c>
      <c r="E102" s="4">
        <v>4388.155</v>
      </c>
      <c r="F102" s="4">
        <v>3378.016</v>
      </c>
      <c r="G102" s="4">
        <v>3133.147</v>
      </c>
      <c r="H102" s="4">
        <v>1.546095785</v>
      </c>
      <c r="I102" s="4">
        <v>0.72611416</v>
      </c>
      <c r="J102" s="4">
        <v>0.015537777</v>
      </c>
      <c r="K102" s="4">
        <v>0.002055869</v>
      </c>
      <c r="L102" s="4">
        <v>1008.42486851042</v>
      </c>
      <c r="M102" s="4">
        <v>16.98964882693</v>
      </c>
      <c r="N102" s="4">
        <v>1008.42486851042</v>
      </c>
      <c r="O102" s="4">
        <v>16.98964882693</v>
      </c>
      <c r="P102" s="4">
        <v>-6.24432984809</v>
      </c>
      <c r="Q102" s="4">
        <v>1060.66870095459</v>
      </c>
      <c r="R102" s="4">
        <v>-3.22695826573</v>
      </c>
      <c r="S102" s="4">
        <v>0.752253418</v>
      </c>
      <c r="T102" s="4">
        <v>0.1988716</v>
      </c>
    </row>
    <row r="103" ht="12.75" customHeight="1">
      <c r="A103" s="4">
        <v>10.0</v>
      </c>
      <c r="B103" s="4">
        <v>4417.822</v>
      </c>
      <c r="C103" s="4">
        <v>6830.477</v>
      </c>
      <c r="D103" s="4">
        <v>3207.797</v>
      </c>
      <c r="E103" s="4">
        <v>4380.086</v>
      </c>
      <c r="F103" s="4">
        <v>3371.864</v>
      </c>
      <c r="G103" s="4">
        <v>3127.676</v>
      </c>
      <c r="H103" s="4">
        <v>1.546118665</v>
      </c>
      <c r="I103" s="4">
        <v>0.726103591</v>
      </c>
      <c r="J103" s="4">
        <v>0.015537907</v>
      </c>
      <c r="K103" s="4">
        <v>0.002055694</v>
      </c>
      <c r="L103" s="4">
        <v>1008.44159582873</v>
      </c>
      <c r="M103" s="4">
        <v>16.90331809374</v>
      </c>
      <c r="N103" s="4">
        <v>1008.44159582873</v>
      </c>
      <c r="O103" s="4">
        <v>16.90331809374</v>
      </c>
      <c r="P103" s="4">
        <v>-6.33181519806</v>
      </c>
      <c r="Q103" s="4">
        <v>1060.68863048591</v>
      </c>
      <c r="R103" s="4">
        <v>-3.27223873842</v>
      </c>
      <c r="S103" s="4">
        <v>0.752260639</v>
      </c>
      <c r="T103" s="4">
        <v>0.198854127</v>
      </c>
    </row>
    <row r="104" ht="12.75" customHeight="1"/>
    <row r="105" ht="12.75" customHeight="1">
      <c r="A105" s="3" t="s">
        <v>58</v>
      </c>
      <c r="B105" s="4" t="s">
        <v>10</v>
      </c>
      <c r="C105" s="4" t="s">
        <v>11</v>
      </c>
      <c r="D105" s="4" t="s">
        <v>12</v>
      </c>
      <c r="E105" s="4" t="s">
        <v>13</v>
      </c>
      <c r="F105" s="4" t="s">
        <v>14</v>
      </c>
      <c r="G105" s="4" t="s">
        <v>15</v>
      </c>
      <c r="H105" s="4" t="s">
        <v>16</v>
      </c>
      <c r="I105" s="4" t="s">
        <v>17</v>
      </c>
      <c r="J105" s="4" t="s">
        <v>18</v>
      </c>
      <c r="K105" s="4" t="s">
        <v>19</v>
      </c>
      <c r="L105" s="4" t="s">
        <v>20</v>
      </c>
      <c r="M105" s="4" t="s">
        <v>21</v>
      </c>
      <c r="N105" s="4" t="s">
        <v>22</v>
      </c>
      <c r="O105" s="4" t="s">
        <v>23</v>
      </c>
      <c r="P105" s="4" t="s">
        <v>24</v>
      </c>
      <c r="Q105" s="4" t="s">
        <v>25</v>
      </c>
      <c r="R105" s="4" t="s">
        <v>26</v>
      </c>
      <c r="S105" s="4" t="s">
        <v>27</v>
      </c>
      <c r="T105" s="4" t="s">
        <v>28</v>
      </c>
      <c r="X105" s="4" t="s">
        <v>43</v>
      </c>
      <c r="Y105" s="4" t="s">
        <v>44</v>
      </c>
    </row>
    <row r="106" ht="12.75" customHeight="1">
      <c r="A106" s="4" t="s">
        <v>45</v>
      </c>
      <c r="E106" s="4">
        <v>5092.788</v>
      </c>
      <c r="F106" s="4">
        <v>3922.25</v>
      </c>
      <c r="G106" s="4">
        <v>3642.946</v>
      </c>
      <c r="W106" s="4" t="s">
        <v>46</v>
      </c>
      <c r="X106" s="4">
        <f>AVERAGE(L107:L116)</f>
        <v>1008.105624</v>
      </c>
      <c r="Y106" s="4">
        <f>STDEV(N107:N116)</f>
        <v>0.125454861</v>
      </c>
    </row>
    <row r="107" ht="12.75" customHeight="1">
      <c r="A107" s="4">
        <v>1.0</v>
      </c>
      <c r="B107" s="4">
        <v>5035.781</v>
      </c>
      <c r="C107" s="4">
        <v>7789.157</v>
      </c>
      <c r="D107" s="4">
        <v>3663.27</v>
      </c>
      <c r="E107" s="4">
        <v>5099.438</v>
      </c>
      <c r="F107" s="4">
        <v>3927.537</v>
      </c>
      <c r="G107" s="4">
        <v>3647.794</v>
      </c>
      <c r="H107" s="4">
        <v>1.546762582</v>
      </c>
      <c r="I107" s="4">
        <v>0.727448201</v>
      </c>
      <c r="J107" s="4">
        <v>0.015537034</v>
      </c>
      <c r="K107" s="4">
        <v>0.002055788</v>
      </c>
      <c r="L107" s="4">
        <v>1008.32877383806</v>
      </c>
      <c r="M107" s="4">
        <v>16.94989593048</v>
      </c>
      <c r="N107" s="4">
        <v>1008.32877383806</v>
      </c>
      <c r="O107" s="4">
        <v>16.94989593048</v>
      </c>
      <c r="P107" s="4">
        <v>-6.28142976748</v>
      </c>
      <c r="Q107" s="4">
        <v>1060.56863537524</v>
      </c>
      <c r="R107" s="4">
        <v>-3.2461601238</v>
      </c>
      <c r="S107" s="4">
        <v>0.752217164</v>
      </c>
      <c r="T107" s="4">
        <v>0.19886419</v>
      </c>
      <c r="W107" s="4" t="s">
        <v>47</v>
      </c>
      <c r="X107" s="4">
        <f>AVERAGE(M107:M116)</f>
        <v>16.94637719</v>
      </c>
      <c r="Y107" s="4">
        <f>STDEV(O107:O116)</f>
        <v>0.0395223588</v>
      </c>
    </row>
    <row r="108" ht="12.75" customHeight="1">
      <c r="A108" s="4">
        <v>2.0</v>
      </c>
      <c r="B108" s="4">
        <v>5034.589</v>
      </c>
      <c r="C108" s="4">
        <v>7787.589</v>
      </c>
      <c r="D108" s="4">
        <v>3662.717</v>
      </c>
      <c r="E108" s="4">
        <v>5094.973</v>
      </c>
      <c r="F108" s="4">
        <v>3924.384</v>
      </c>
      <c r="G108" s="4">
        <v>3644.732</v>
      </c>
      <c r="H108" s="4">
        <v>1.546817272</v>
      </c>
      <c r="I108" s="4">
        <v>0.727510779</v>
      </c>
      <c r="J108" s="4">
        <v>0.015536692</v>
      </c>
      <c r="K108" s="4">
        <v>0.002055903</v>
      </c>
      <c r="L108" s="4">
        <v>1008.28457898658</v>
      </c>
      <c r="M108" s="4">
        <v>17.00631393336</v>
      </c>
      <c r="N108" s="4">
        <v>1008.28457898658</v>
      </c>
      <c r="O108" s="4">
        <v>17.00631393336</v>
      </c>
      <c r="P108" s="4">
        <v>-6.22323669567</v>
      </c>
      <c r="Q108" s="4">
        <v>1060.52060280417</v>
      </c>
      <c r="R108" s="4">
        <v>-3.21604120752</v>
      </c>
      <c r="S108" s="4">
        <v>0.752199761</v>
      </c>
      <c r="T108" s="4">
        <v>0.198875813</v>
      </c>
      <c r="W108" s="4" t="s">
        <v>48</v>
      </c>
      <c r="X108" s="4">
        <f>AVERAGE(P107:P116)</f>
        <v>-6.278128747</v>
      </c>
      <c r="Y108" s="4">
        <f>STDEV(P107:P116)</f>
        <v>0.03819486855</v>
      </c>
    </row>
    <row r="109" ht="12.75" customHeight="1">
      <c r="A109" s="4">
        <v>3.0</v>
      </c>
      <c r="B109" s="4">
        <v>5027.662</v>
      </c>
      <c r="C109" s="4">
        <v>7776.852</v>
      </c>
      <c r="D109" s="4">
        <v>3657.916</v>
      </c>
      <c r="E109" s="4">
        <v>5086.576</v>
      </c>
      <c r="F109" s="4">
        <v>3918.026</v>
      </c>
      <c r="G109" s="4">
        <v>3639.348</v>
      </c>
      <c r="H109" s="4">
        <v>1.546812814</v>
      </c>
      <c r="I109" s="4">
        <v>0.727558084</v>
      </c>
      <c r="J109" s="4">
        <v>0.015535865</v>
      </c>
      <c r="K109" s="4">
        <v>0.002055823</v>
      </c>
      <c r="L109" s="4">
        <v>1008.17766124588</v>
      </c>
      <c r="M109" s="4">
        <v>16.96684954725</v>
      </c>
      <c r="N109" s="4">
        <v>1008.17766124588</v>
      </c>
      <c r="O109" s="4">
        <v>16.96684954725</v>
      </c>
      <c r="P109" s="4">
        <v>-6.25971412818</v>
      </c>
      <c r="Q109" s="4">
        <v>1060.40913858213</v>
      </c>
      <c r="R109" s="4">
        <v>-3.23492068736</v>
      </c>
      <c r="S109" s="4">
        <v>0.752159377</v>
      </c>
      <c r="T109" s="4">
        <v>0.198868527</v>
      </c>
      <c r="W109" s="4" t="s">
        <v>49</v>
      </c>
      <c r="X109" s="4">
        <f>AVERAGE(Q107:Q116)</f>
        <v>1060.333874</v>
      </c>
      <c r="Y109" s="4">
        <f>STDEV(Q107:Q116)</f>
        <v>0.1315492958</v>
      </c>
    </row>
    <row r="110" ht="12.75" customHeight="1">
      <c r="A110" s="4">
        <v>4.0</v>
      </c>
      <c r="B110" s="4">
        <v>5018.321</v>
      </c>
      <c r="C110" s="4">
        <v>7762.492</v>
      </c>
      <c r="D110" s="4">
        <v>3651.328</v>
      </c>
      <c r="E110" s="4">
        <v>5076.758</v>
      </c>
      <c r="F110" s="4">
        <v>3910.714</v>
      </c>
      <c r="G110" s="4">
        <v>3632.531</v>
      </c>
      <c r="H110" s="4">
        <v>1.546830585</v>
      </c>
      <c r="I110" s="4">
        <v>0.727599616</v>
      </c>
      <c r="J110" s="4">
        <v>0.015535327</v>
      </c>
      <c r="K110" s="4">
        <v>0.002055705</v>
      </c>
      <c r="L110" s="4">
        <v>1008.10812799316</v>
      </c>
      <c r="M110" s="4">
        <v>16.90881833219</v>
      </c>
      <c r="N110" s="4">
        <v>1008.10812799316</v>
      </c>
      <c r="O110" s="4">
        <v>16.90881833219</v>
      </c>
      <c r="P110" s="4">
        <v>-6.31604335272</v>
      </c>
      <c r="Q110" s="4">
        <v>1060.33752009853</v>
      </c>
      <c r="R110" s="4">
        <v>-3.26407543925</v>
      </c>
      <c r="S110" s="4">
        <v>0.752133429</v>
      </c>
      <c r="T110" s="4">
        <v>0.198857277</v>
      </c>
      <c r="W110" s="4" t="s">
        <v>50</v>
      </c>
      <c r="X110" s="4">
        <f>AVERAGE(R107:R116)</f>
        <v>-3.244451761</v>
      </c>
      <c r="Y110" s="4">
        <f>STDEV(R107:R116)</f>
        <v>0.01976885399</v>
      </c>
    </row>
    <row r="111" ht="12.75" customHeight="1">
      <c r="A111" s="4">
        <v>5.0</v>
      </c>
      <c r="B111" s="4">
        <v>5007.798</v>
      </c>
      <c r="C111" s="4">
        <v>7746.38</v>
      </c>
      <c r="D111" s="4">
        <v>3644.209</v>
      </c>
      <c r="E111" s="4">
        <v>5066.386</v>
      </c>
      <c r="F111" s="4">
        <v>3902.683</v>
      </c>
      <c r="G111" s="4">
        <v>3625.461</v>
      </c>
      <c r="H111" s="4">
        <v>1.546863515</v>
      </c>
      <c r="I111" s="4">
        <v>0.727706819</v>
      </c>
      <c r="J111" s="4">
        <v>0.015535241</v>
      </c>
      <c r="K111" s="4">
        <v>0.00205585</v>
      </c>
      <c r="L111" s="4">
        <v>1008.09697477942</v>
      </c>
      <c r="M111" s="4">
        <v>16.98027643472</v>
      </c>
      <c r="N111" s="4">
        <v>1008.09697477942</v>
      </c>
      <c r="O111" s="4">
        <v>16.98027643472</v>
      </c>
      <c r="P111" s="4">
        <v>-6.24371219973</v>
      </c>
      <c r="Q111" s="4">
        <v>1060.32385759162</v>
      </c>
      <c r="R111" s="4">
        <v>-3.22663859152</v>
      </c>
      <c r="S111" s="4">
        <v>0.752128479</v>
      </c>
      <c r="T111" s="4">
        <v>0.198871723</v>
      </c>
    </row>
    <row r="112" ht="12.75" customHeight="1">
      <c r="A112" s="4">
        <v>6.0</v>
      </c>
      <c r="B112" s="4">
        <v>4996.712</v>
      </c>
      <c r="C112" s="4">
        <v>7729.339</v>
      </c>
      <c r="D112" s="4">
        <v>3636.378</v>
      </c>
      <c r="E112" s="4">
        <v>5055.17</v>
      </c>
      <c r="F112" s="4">
        <v>3894.167</v>
      </c>
      <c r="G112" s="4">
        <v>3617.799</v>
      </c>
      <c r="H112" s="4">
        <v>1.546884929</v>
      </c>
      <c r="I112" s="4">
        <v>0.727754206</v>
      </c>
      <c r="J112" s="4">
        <v>0.01553529</v>
      </c>
      <c r="K112" s="4">
        <v>0.002055781</v>
      </c>
      <c r="L112" s="4">
        <v>1008.1034149649</v>
      </c>
      <c r="M112" s="4">
        <v>16.94595640647</v>
      </c>
      <c r="N112" s="4">
        <v>1008.1034149649</v>
      </c>
      <c r="O112" s="4">
        <v>16.94595640647</v>
      </c>
      <c r="P112" s="4">
        <v>-6.27848477718</v>
      </c>
      <c r="Q112" s="4">
        <v>1060.33155977915</v>
      </c>
      <c r="R112" s="4">
        <v>-3.24463586831</v>
      </c>
      <c r="S112" s="4">
        <v>0.752131269</v>
      </c>
      <c r="T112" s="4">
        <v>0.198864778</v>
      </c>
    </row>
    <row r="113" ht="12.75" customHeight="1">
      <c r="A113" s="4">
        <v>7.0</v>
      </c>
      <c r="B113" s="4">
        <v>4985.148</v>
      </c>
      <c r="C113" s="4">
        <v>7711.32</v>
      </c>
      <c r="D113" s="4">
        <v>3628.118</v>
      </c>
      <c r="E113" s="4">
        <v>5043.706</v>
      </c>
      <c r="F113" s="4">
        <v>3885.467</v>
      </c>
      <c r="G113" s="4">
        <v>3610.132</v>
      </c>
      <c r="H113" s="4">
        <v>1.546858704</v>
      </c>
      <c r="I113" s="4">
        <v>0.727785346</v>
      </c>
      <c r="J113" s="4">
        <v>0.015534518</v>
      </c>
      <c r="K113" s="4">
        <v>0.002055612</v>
      </c>
      <c r="L113" s="4">
        <v>1008.00363196533</v>
      </c>
      <c r="M113" s="4">
        <v>16.86264682507</v>
      </c>
      <c r="N113" s="4">
        <v>1008.00363196533</v>
      </c>
      <c r="O113" s="4">
        <v>16.86264682507</v>
      </c>
      <c r="P113" s="4">
        <v>-6.35935231128</v>
      </c>
      <c r="Q113" s="4">
        <v>1060.22878530037</v>
      </c>
      <c r="R113" s="4">
        <v>-3.28649173544</v>
      </c>
      <c r="S113" s="4">
        <v>0.752094033</v>
      </c>
      <c r="T113" s="4">
        <v>0.198848627</v>
      </c>
    </row>
    <row r="114" ht="12.75" customHeight="1">
      <c r="A114" s="4">
        <v>8.0</v>
      </c>
      <c r="B114" s="4">
        <v>4973.561</v>
      </c>
      <c r="C114" s="4">
        <v>7693.493</v>
      </c>
      <c r="D114" s="4">
        <v>3620.25</v>
      </c>
      <c r="E114" s="4">
        <v>5032.407</v>
      </c>
      <c r="F114" s="4">
        <v>3876.813</v>
      </c>
      <c r="G114" s="4">
        <v>3602.067</v>
      </c>
      <c r="H114" s="4">
        <v>1.546878312</v>
      </c>
      <c r="I114" s="4">
        <v>0.727899006</v>
      </c>
      <c r="J114" s="4">
        <v>0.015534354</v>
      </c>
      <c r="K114" s="4">
        <v>0.002055774</v>
      </c>
      <c r="L114" s="4">
        <v>1007.98233603901</v>
      </c>
      <c r="M114" s="4">
        <v>16.94257747941</v>
      </c>
      <c r="N114" s="4">
        <v>1007.98233603901</v>
      </c>
      <c r="O114" s="4">
        <v>16.94257747941</v>
      </c>
      <c r="P114" s="4">
        <v>-6.27817454129</v>
      </c>
      <c r="Q114" s="4">
        <v>1060.20421979015</v>
      </c>
      <c r="R114" s="4">
        <v>-3.24447529787</v>
      </c>
      <c r="S114" s="4">
        <v>0.752085133</v>
      </c>
      <c r="T114" s="4">
        <v>0.19886484</v>
      </c>
    </row>
    <row r="115" ht="12.75" customHeight="1">
      <c r="A115" s="4">
        <v>9.0</v>
      </c>
      <c r="B115" s="4">
        <v>4962.586</v>
      </c>
      <c r="C115" s="4">
        <v>7676.616</v>
      </c>
      <c r="D115" s="4">
        <v>3612.633</v>
      </c>
      <c r="E115" s="4">
        <v>5021.696</v>
      </c>
      <c r="F115" s="4">
        <v>3868.615</v>
      </c>
      <c r="G115" s="4">
        <v>3594.961</v>
      </c>
      <c r="H115" s="4">
        <v>1.546898227</v>
      </c>
      <c r="I115" s="4">
        <v>0.727973876</v>
      </c>
      <c r="J115" s="4">
        <v>0.015534347</v>
      </c>
      <c r="K115" s="4">
        <v>0.002055818</v>
      </c>
      <c r="L115" s="4">
        <v>1007.98145310412</v>
      </c>
      <c r="M115" s="4">
        <v>16.96470148536</v>
      </c>
      <c r="N115" s="4">
        <v>1007.98145310412</v>
      </c>
      <c r="O115" s="4">
        <v>16.96470148536</v>
      </c>
      <c r="P115" s="4">
        <v>-6.25585907881</v>
      </c>
      <c r="Q115" s="4">
        <v>1060.20269479907</v>
      </c>
      <c r="R115" s="4">
        <v>-3.23292542892</v>
      </c>
      <c r="S115" s="4">
        <v>0.75208458</v>
      </c>
      <c r="T115" s="4">
        <v>0.198869297</v>
      </c>
    </row>
    <row r="116" ht="12.75" customHeight="1">
      <c r="A116" s="4">
        <v>10.0</v>
      </c>
      <c r="B116" s="4">
        <v>4951.456</v>
      </c>
      <c r="C116" s="4">
        <v>7659.545</v>
      </c>
      <c r="D116" s="4">
        <v>3604.895</v>
      </c>
      <c r="E116" s="4">
        <v>5010.335</v>
      </c>
      <c r="F116" s="4">
        <v>3859.927</v>
      </c>
      <c r="G116" s="4">
        <v>3587.198</v>
      </c>
      <c r="H116" s="4">
        <v>1.54692793</v>
      </c>
      <c r="I116" s="4">
        <v>0.728047435</v>
      </c>
      <c r="J116" s="4">
        <v>0.015534408</v>
      </c>
      <c r="K116" s="4">
        <v>0.00205576</v>
      </c>
      <c r="L116" s="4">
        <v>1007.98929029706</v>
      </c>
      <c r="M116" s="4">
        <v>16.93573556457</v>
      </c>
      <c r="N116" s="4">
        <v>1007.98929029706</v>
      </c>
      <c r="O116" s="4">
        <v>16.93573556457</v>
      </c>
      <c r="P116" s="4">
        <v>-6.28528061439</v>
      </c>
      <c r="Q116" s="4">
        <v>1060.21172311701</v>
      </c>
      <c r="R116" s="4">
        <v>-3.24815323199</v>
      </c>
      <c r="S116" s="4">
        <v>0.752087851</v>
      </c>
      <c r="T116" s="4">
        <v>0.198863421</v>
      </c>
    </row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0"/>
    <col customWidth="1" min="10" max="10" width="13.43"/>
    <col customWidth="1" min="11" max="26" width="8.0"/>
  </cols>
  <sheetData>
    <row r="1" ht="12.75" customHeight="1">
      <c r="A1" s="3" t="s">
        <v>42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X1" s="4" t="s">
        <v>43</v>
      </c>
      <c r="Y1" s="4" t="s">
        <v>44</v>
      </c>
    </row>
    <row r="2" ht="12.75" customHeight="1">
      <c r="A2" s="4" t="s">
        <v>45</v>
      </c>
      <c r="E2" s="4">
        <v>1506.23</v>
      </c>
      <c r="F2" s="4">
        <v>1159.189</v>
      </c>
      <c r="G2" s="4">
        <v>1076.133</v>
      </c>
      <c r="W2" s="4" t="s">
        <v>46</v>
      </c>
      <c r="X2" s="4">
        <f>AVERAGE(L3:L12)</f>
        <v>1008.419848</v>
      </c>
      <c r="Y2" s="4">
        <f>STDEV(N3:N12)</f>
        <v>0.06245801033</v>
      </c>
    </row>
    <row r="3" ht="12.75" customHeight="1">
      <c r="A3" s="4">
        <v>1.0</v>
      </c>
      <c r="B3" s="4">
        <v>1534.959</v>
      </c>
      <c r="C3" s="4">
        <v>2372.368</v>
      </c>
      <c r="D3" s="4">
        <v>1115.271</v>
      </c>
      <c r="E3" s="4">
        <v>1498.403</v>
      </c>
      <c r="F3" s="4">
        <v>1153.117</v>
      </c>
      <c r="G3" s="4">
        <v>1070.499</v>
      </c>
      <c r="H3" s="4">
        <v>1.545557698</v>
      </c>
      <c r="I3" s="4">
        <v>0.726580392</v>
      </c>
      <c r="J3" s="4">
        <v>0.015536913</v>
      </c>
      <c r="K3" s="4">
        <v>0.002055873</v>
      </c>
      <c r="L3" s="4">
        <v>1008.3131942582</v>
      </c>
      <c r="M3" s="4">
        <v>16.99172090219</v>
      </c>
      <c r="N3" s="4">
        <v>1008.3131942582</v>
      </c>
      <c r="O3" s="4">
        <v>16.99172090219</v>
      </c>
      <c r="P3" s="4">
        <v>-6.23881606886</v>
      </c>
      <c r="Q3" s="4">
        <v>1060.55111223522</v>
      </c>
      <c r="R3" s="4">
        <v>-3.22410452078</v>
      </c>
      <c r="S3" s="4">
        <v>0.752210815</v>
      </c>
      <c r="T3" s="4">
        <v>0.198872701</v>
      </c>
      <c r="W3" s="4" t="s">
        <v>47</v>
      </c>
      <c r="X3" s="4">
        <f>AVERAGE(M3:M12)</f>
        <v>16.98031629</v>
      </c>
      <c r="Y3" s="4">
        <f>STDEV(O3:O12)</f>
        <v>0.05436767544</v>
      </c>
    </row>
    <row r="4" ht="12.75" customHeight="1">
      <c r="A4" s="4">
        <v>2.0</v>
      </c>
      <c r="B4" s="4">
        <v>1530.697</v>
      </c>
      <c r="C4" s="4">
        <v>2365.818</v>
      </c>
      <c r="D4" s="4">
        <v>1112.101</v>
      </c>
      <c r="E4" s="4">
        <v>1495.518</v>
      </c>
      <c r="F4" s="4">
        <v>1150.888</v>
      </c>
      <c r="G4" s="4">
        <v>1068.393</v>
      </c>
      <c r="H4" s="4">
        <v>1.545582377</v>
      </c>
      <c r="I4" s="4">
        <v>0.726532699</v>
      </c>
      <c r="J4" s="4">
        <v>0.015537548</v>
      </c>
      <c r="K4" s="4">
        <v>0.002055823</v>
      </c>
      <c r="L4" s="4">
        <v>1008.3951961736</v>
      </c>
      <c r="M4" s="4">
        <v>16.96685393468</v>
      </c>
      <c r="N4" s="4">
        <v>1008.3951961736</v>
      </c>
      <c r="O4" s="4">
        <v>16.96685393468</v>
      </c>
      <c r="P4" s="4">
        <v>-6.26638368977</v>
      </c>
      <c r="Q4" s="4">
        <v>1060.63808573925</v>
      </c>
      <c r="R4" s="4">
        <v>-3.23837266213</v>
      </c>
      <c r="S4" s="4">
        <v>0.752242326</v>
      </c>
      <c r="T4" s="4">
        <v>0.198867195</v>
      </c>
      <c r="W4" s="4" t="s">
        <v>48</v>
      </c>
      <c r="X4" s="4">
        <f>AVERAGE(P3:P12)</f>
        <v>-6.25357772</v>
      </c>
      <c r="Y4" s="4">
        <f>STDEV(P3:P12)</f>
        <v>0.05433816471</v>
      </c>
    </row>
    <row r="5" ht="12.75" customHeight="1">
      <c r="A5" s="4">
        <v>3.0</v>
      </c>
      <c r="B5" s="4">
        <v>1528.57</v>
      </c>
      <c r="C5" s="4">
        <v>2362.475</v>
      </c>
      <c r="D5" s="4">
        <v>1110.497</v>
      </c>
      <c r="E5" s="4">
        <v>1493.93</v>
      </c>
      <c r="F5" s="4">
        <v>1149.632</v>
      </c>
      <c r="G5" s="4">
        <v>1067.291</v>
      </c>
      <c r="H5" s="4">
        <v>1.545546235</v>
      </c>
      <c r="I5" s="4">
        <v>0.726494092</v>
      </c>
      <c r="J5" s="4">
        <v>0.015537475</v>
      </c>
      <c r="K5" s="4">
        <v>0.002055725</v>
      </c>
      <c r="L5" s="4">
        <v>1008.38584838714</v>
      </c>
      <c r="M5" s="4">
        <v>16.91866254256</v>
      </c>
      <c r="N5" s="4">
        <v>1008.38584838714</v>
      </c>
      <c r="O5" s="4">
        <v>16.91866254256</v>
      </c>
      <c r="P5" s="4">
        <v>-6.31464631079</v>
      </c>
      <c r="Q5" s="4">
        <v>1060.62954521721</v>
      </c>
      <c r="R5" s="4">
        <v>-3.26335235179</v>
      </c>
      <c r="S5" s="4">
        <v>0.752239232</v>
      </c>
      <c r="T5" s="4">
        <v>0.198857556</v>
      </c>
      <c r="W5" s="4" t="s">
        <v>49</v>
      </c>
      <c r="X5" s="4">
        <f>AVERAGE(Q3:Q12)</f>
        <v>1060.663669</v>
      </c>
      <c r="Y5" s="4">
        <f>STDEV(Q3:Q12)</f>
        <v>0.0653947199</v>
      </c>
    </row>
    <row r="6" ht="12.75" customHeight="1">
      <c r="A6" s="4">
        <v>4.0</v>
      </c>
      <c r="B6" s="4">
        <v>1527.223</v>
      </c>
      <c r="C6" s="4">
        <v>2360.407</v>
      </c>
      <c r="D6" s="4">
        <v>1109.567</v>
      </c>
      <c r="E6" s="4">
        <v>1492.74</v>
      </c>
      <c r="F6" s="4">
        <v>1148.712</v>
      </c>
      <c r="G6" s="4">
        <v>1066.275</v>
      </c>
      <c r="H6" s="4">
        <v>1.545555015</v>
      </c>
      <c r="I6" s="4">
        <v>0.726525611</v>
      </c>
      <c r="J6" s="4">
        <v>0.015537818</v>
      </c>
      <c r="K6" s="4">
        <v>0.002055943</v>
      </c>
      <c r="L6" s="4">
        <v>1008.43019089396</v>
      </c>
      <c r="M6" s="4">
        <v>17.02619709433</v>
      </c>
      <c r="N6" s="4">
        <v>1008.43019089396</v>
      </c>
      <c r="O6" s="4">
        <v>17.02619709433</v>
      </c>
      <c r="P6" s="4">
        <v>-6.20767335034</v>
      </c>
      <c r="Q6" s="4">
        <v>1060.67331844239</v>
      </c>
      <c r="R6" s="4">
        <v>-3.20798625078</v>
      </c>
      <c r="S6" s="4">
        <v>0.752255091</v>
      </c>
      <c r="T6" s="4">
        <v>0.198878921</v>
      </c>
      <c r="W6" s="4" t="s">
        <v>50</v>
      </c>
      <c r="X6" s="4">
        <f>AVERAGE(R3:R12)</f>
        <v>-3.231745002</v>
      </c>
      <c r="Y6" s="4">
        <f>STDEV(R3:R12)</f>
        <v>0.02812363371</v>
      </c>
    </row>
    <row r="7" ht="12.75" customHeight="1">
      <c r="A7" s="4">
        <v>5.0</v>
      </c>
      <c r="B7" s="4">
        <v>1526.04</v>
      </c>
      <c r="C7" s="4">
        <v>2358.55</v>
      </c>
      <c r="D7" s="4">
        <v>1108.569</v>
      </c>
      <c r="E7" s="4">
        <v>1491.706</v>
      </c>
      <c r="F7" s="4">
        <v>1147.931</v>
      </c>
      <c r="G7" s="4">
        <v>1065.65</v>
      </c>
      <c r="H7" s="4">
        <v>1.545536586</v>
      </c>
      <c r="I7" s="4">
        <v>0.726435373</v>
      </c>
      <c r="J7" s="4">
        <v>0.015537553</v>
      </c>
      <c r="K7" s="4">
        <v>0.002055737</v>
      </c>
      <c r="L7" s="4">
        <v>1008.39588842632</v>
      </c>
      <c r="M7" s="4">
        <v>16.92437995142</v>
      </c>
      <c r="N7" s="4">
        <v>1008.39588842632</v>
      </c>
      <c r="O7" s="4">
        <v>16.92437995142</v>
      </c>
      <c r="P7" s="4">
        <v>-6.30919446927</v>
      </c>
      <c r="Q7" s="4">
        <v>1060.63995802226</v>
      </c>
      <c r="R7" s="4">
        <v>-3.26053056702</v>
      </c>
      <c r="S7" s="4">
        <v>0.752243004</v>
      </c>
      <c r="T7" s="4">
        <v>0.198858645</v>
      </c>
    </row>
    <row r="8" ht="12.75" customHeight="1">
      <c r="A8" s="4">
        <v>6.0</v>
      </c>
      <c r="B8" s="4">
        <v>1524.952</v>
      </c>
      <c r="C8" s="4">
        <v>2356.841</v>
      </c>
      <c r="D8" s="4">
        <v>1107.912</v>
      </c>
      <c r="E8" s="4">
        <v>1490.578</v>
      </c>
      <c r="F8" s="4">
        <v>1147.007</v>
      </c>
      <c r="G8" s="4">
        <v>1064.773</v>
      </c>
      <c r="H8" s="4">
        <v>1.545518219</v>
      </c>
      <c r="I8" s="4">
        <v>0.726522517</v>
      </c>
      <c r="J8" s="4">
        <v>0.015537647</v>
      </c>
      <c r="K8" s="4">
        <v>0.002055943</v>
      </c>
      <c r="L8" s="4">
        <v>1008.40806652516</v>
      </c>
      <c r="M8" s="4">
        <v>17.02623603357</v>
      </c>
      <c r="N8" s="4">
        <v>1008.40806652516</v>
      </c>
      <c r="O8" s="4">
        <v>17.02623603357</v>
      </c>
      <c r="P8" s="4">
        <v>-6.20695530092</v>
      </c>
      <c r="Q8" s="4">
        <v>1060.65003233271</v>
      </c>
      <c r="R8" s="4">
        <v>-3.20761461898</v>
      </c>
      <c r="S8" s="4">
        <v>0.752246654</v>
      </c>
      <c r="T8" s="4">
        <v>0.198879064</v>
      </c>
    </row>
    <row r="9" ht="12.75" customHeight="1">
      <c r="A9" s="4">
        <v>7.0</v>
      </c>
      <c r="B9" s="4">
        <v>1523.876</v>
      </c>
      <c r="C9" s="4">
        <v>2355.218</v>
      </c>
      <c r="D9" s="4">
        <v>1107.16</v>
      </c>
      <c r="E9" s="4">
        <v>1489.524</v>
      </c>
      <c r="F9" s="4">
        <v>1146.186</v>
      </c>
      <c r="G9" s="4">
        <v>1064.032</v>
      </c>
      <c r="H9" s="4">
        <v>1.545543669</v>
      </c>
      <c r="I9" s="4">
        <v>0.726542114</v>
      </c>
      <c r="J9" s="4">
        <v>0.015538358</v>
      </c>
      <c r="K9" s="4">
        <v>0.002056057</v>
      </c>
      <c r="L9" s="4">
        <v>1008.49987106672</v>
      </c>
      <c r="M9" s="4">
        <v>17.08249131133</v>
      </c>
      <c r="N9" s="4">
        <v>1008.49987106672</v>
      </c>
      <c r="O9" s="4">
        <v>17.08249131133</v>
      </c>
      <c r="P9" s="4">
        <v>-6.15309887817</v>
      </c>
      <c r="Q9" s="4">
        <v>1060.74513841209</v>
      </c>
      <c r="R9" s="4">
        <v>-3.17974119838</v>
      </c>
      <c r="S9" s="4">
        <v>0.752281112</v>
      </c>
      <c r="T9" s="4">
        <v>0.198889821</v>
      </c>
    </row>
    <row r="10" ht="12.75" customHeight="1">
      <c r="A10" s="4">
        <v>8.0</v>
      </c>
      <c r="B10" s="4">
        <v>1522.917</v>
      </c>
      <c r="C10" s="4">
        <v>2353.749</v>
      </c>
      <c r="D10" s="4">
        <v>1106.365</v>
      </c>
      <c r="E10" s="4">
        <v>1488.746</v>
      </c>
      <c r="F10" s="4">
        <v>1145.591</v>
      </c>
      <c r="G10" s="4">
        <v>1063.485</v>
      </c>
      <c r="H10" s="4">
        <v>1.545553352</v>
      </c>
      <c r="I10" s="4">
        <v>0.726477717</v>
      </c>
      <c r="J10" s="4">
        <v>0.0155385</v>
      </c>
      <c r="K10" s="4">
        <v>0.002055854</v>
      </c>
      <c r="L10" s="4">
        <v>1008.51824853301</v>
      </c>
      <c r="M10" s="4">
        <v>16.9824325037</v>
      </c>
      <c r="N10" s="4">
        <v>1008.51824853301</v>
      </c>
      <c r="O10" s="4">
        <v>16.9824325037</v>
      </c>
      <c r="P10" s="4">
        <v>-6.25446494577</v>
      </c>
      <c r="Q10" s="4">
        <v>1060.76717421231</v>
      </c>
      <c r="R10" s="4">
        <v>-3.23220386821</v>
      </c>
      <c r="S10" s="4">
        <v>0.752289096</v>
      </c>
      <c r="T10" s="4">
        <v>0.198869576</v>
      </c>
    </row>
    <row r="11" ht="12.75" customHeight="1">
      <c r="A11" s="4">
        <v>9.0</v>
      </c>
      <c r="B11" s="4">
        <v>1522.001</v>
      </c>
      <c r="C11" s="4">
        <v>2352.323</v>
      </c>
      <c r="D11" s="4">
        <v>1105.617</v>
      </c>
      <c r="E11" s="4">
        <v>1487.838</v>
      </c>
      <c r="F11" s="4">
        <v>1144.926</v>
      </c>
      <c r="G11" s="4">
        <v>1062.815</v>
      </c>
      <c r="H11" s="4">
        <v>1.545546541</v>
      </c>
      <c r="I11" s="4">
        <v>0.72642331</v>
      </c>
      <c r="J11" s="4">
        <v>0.015538172</v>
      </c>
      <c r="K11" s="4">
        <v>0.002055712</v>
      </c>
      <c r="L11" s="4">
        <v>1008.47593303817</v>
      </c>
      <c r="M11" s="4">
        <v>16.91224875533</v>
      </c>
      <c r="N11" s="4">
        <v>1008.47593303817</v>
      </c>
      <c r="O11" s="4">
        <v>16.91224875533</v>
      </c>
      <c r="P11" s="4">
        <v>-6.32387174173</v>
      </c>
      <c r="Q11" s="4">
        <v>1060.72452861799</v>
      </c>
      <c r="R11" s="4">
        <v>-3.26812730233</v>
      </c>
      <c r="S11" s="4">
        <v>0.752273645</v>
      </c>
      <c r="T11" s="4">
        <v>0.198855713</v>
      </c>
    </row>
    <row r="12" ht="12.75" customHeight="1">
      <c r="A12" s="4">
        <v>10.0</v>
      </c>
      <c r="B12" s="4">
        <v>1521.104</v>
      </c>
      <c r="C12" s="4">
        <v>2350.81</v>
      </c>
      <c r="D12" s="4">
        <v>1105.034</v>
      </c>
      <c r="E12" s="4">
        <v>1486.93</v>
      </c>
      <c r="F12" s="4">
        <v>1144.184</v>
      </c>
      <c r="G12" s="4">
        <v>1062.194</v>
      </c>
      <c r="H12" s="4">
        <v>1.545463064</v>
      </c>
      <c r="I12" s="4">
        <v>0.726468027</v>
      </c>
      <c r="J12" s="4">
        <v>0.0155374</v>
      </c>
      <c r="K12" s="4">
        <v>0.002055833</v>
      </c>
      <c r="L12" s="4">
        <v>1008.37604625071</v>
      </c>
      <c r="M12" s="4">
        <v>16.97193984798</v>
      </c>
      <c r="N12" s="4">
        <v>1008.37604625071</v>
      </c>
      <c r="O12" s="4">
        <v>16.97193984798</v>
      </c>
      <c r="P12" s="4">
        <v>-6.26067244222</v>
      </c>
      <c r="Q12" s="4">
        <v>1060.61779422096</v>
      </c>
      <c r="R12" s="4">
        <v>-3.23541668267</v>
      </c>
      <c r="S12" s="4">
        <v>0.752234974</v>
      </c>
      <c r="T12" s="4">
        <v>0.198868336</v>
      </c>
    </row>
    <row r="13" ht="12.75" customHeight="1"/>
    <row r="14" ht="12.75" customHeight="1">
      <c r="A14" s="3" t="s">
        <v>51</v>
      </c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  <c r="G14" s="4" t="s">
        <v>15</v>
      </c>
      <c r="H14" s="4" t="s">
        <v>16</v>
      </c>
      <c r="I14" s="4" t="s">
        <v>17</v>
      </c>
      <c r="J14" s="4" t="s">
        <v>18</v>
      </c>
      <c r="K14" s="4" t="s">
        <v>19</v>
      </c>
      <c r="L14" s="4" t="s">
        <v>20</v>
      </c>
      <c r="M14" s="4" t="s">
        <v>21</v>
      </c>
      <c r="N14" s="4" t="s">
        <v>22</v>
      </c>
      <c r="O14" s="4" t="s">
        <v>23</v>
      </c>
      <c r="P14" s="4" t="s">
        <v>24</v>
      </c>
      <c r="Q14" s="4" t="s">
        <v>25</v>
      </c>
      <c r="R14" s="4" t="s">
        <v>26</v>
      </c>
      <c r="S14" s="4" t="s">
        <v>27</v>
      </c>
      <c r="T14" s="4" t="s">
        <v>28</v>
      </c>
      <c r="X14" s="4" t="s">
        <v>43</v>
      </c>
      <c r="Y14" s="4" t="s">
        <v>44</v>
      </c>
    </row>
    <row r="15" ht="12.75" customHeight="1">
      <c r="A15" s="4" t="s">
        <v>45</v>
      </c>
      <c r="E15" s="4">
        <v>1983.723</v>
      </c>
      <c r="F15" s="4">
        <v>1526.891</v>
      </c>
      <c r="G15" s="4">
        <v>1418.04</v>
      </c>
      <c r="W15" s="4" t="s">
        <v>46</v>
      </c>
      <c r="X15" s="4">
        <f>AVERAGE(L16:L25)</f>
        <v>1008.347819</v>
      </c>
      <c r="Y15" s="4">
        <f>STDEV(N16:N25)</f>
        <v>0.04307818091</v>
      </c>
    </row>
    <row r="16" ht="12.75" customHeight="1">
      <c r="A16" s="4">
        <v>1.0</v>
      </c>
      <c r="B16" s="4">
        <v>2034.395</v>
      </c>
      <c r="C16" s="4">
        <v>3144.883</v>
      </c>
      <c r="D16" s="4">
        <v>1478.713</v>
      </c>
      <c r="E16" s="4">
        <v>1975.283</v>
      </c>
      <c r="F16" s="4">
        <v>1520.36</v>
      </c>
      <c r="G16" s="4">
        <v>1411.909</v>
      </c>
      <c r="H16" s="4">
        <v>1.545856389</v>
      </c>
      <c r="I16" s="4">
        <v>0.726856164</v>
      </c>
      <c r="J16" s="4">
        <v>0.015537472</v>
      </c>
      <c r="K16" s="4">
        <v>0.002055582</v>
      </c>
      <c r="L16" s="4">
        <v>1008.38546613725</v>
      </c>
      <c r="M16" s="4">
        <v>16.84789998863</v>
      </c>
      <c r="N16" s="4">
        <v>1008.38546613725</v>
      </c>
      <c r="O16" s="4">
        <v>16.84789998863</v>
      </c>
      <c r="P16" s="4">
        <v>-6.38592285959</v>
      </c>
      <c r="Q16" s="4">
        <v>1060.63104842198</v>
      </c>
      <c r="R16" s="4">
        <v>-3.30024462716</v>
      </c>
      <c r="S16" s="4">
        <v>0.752239776</v>
      </c>
      <c r="T16" s="4">
        <v>0.19884332</v>
      </c>
      <c r="W16" s="4" t="s">
        <v>47</v>
      </c>
      <c r="X16" s="4">
        <f>AVERAGE(M16:M25)</f>
        <v>16.93706603</v>
      </c>
      <c r="Y16" s="4">
        <f>STDEV(O16:O25)</f>
        <v>0.0464453008</v>
      </c>
    </row>
    <row r="17" ht="12.75" customHeight="1">
      <c r="A17" s="4">
        <v>2.0</v>
      </c>
      <c r="B17" s="4">
        <v>2029.893</v>
      </c>
      <c r="C17" s="4">
        <v>3137.843</v>
      </c>
      <c r="D17" s="4">
        <v>1475.436</v>
      </c>
      <c r="E17" s="4">
        <v>1972.334</v>
      </c>
      <c r="F17" s="4">
        <v>1518.135</v>
      </c>
      <c r="G17" s="4">
        <v>1409.703</v>
      </c>
      <c r="H17" s="4">
        <v>1.545816866</v>
      </c>
      <c r="I17" s="4">
        <v>0.726853843</v>
      </c>
      <c r="J17" s="4">
        <v>0.015537029</v>
      </c>
      <c r="K17" s="4">
        <v>0.002055719</v>
      </c>
      <c r="L17" s="4">
        <v>1008.328166485</v>
      </c>
      <c r="M17" s="4">
        <v>16.91548886389</v>
      </c>
      <c r="N17" s="4">
        <v>1008.328166485</v>
      </c>
      <c r="O17" s="4">
        <v>16.91548886389</v>
      </c>
      <c r="P17" s="4">
        <v>-6.31607382513</v>
      </c>
      <c r="Q17" s="4">
        <v>1060.56892265634</v>
      </c>
      <c r="R17" s="4">
        <v>-3.26409121131</v>
      </c>
      <c r="S17" s="4">
        <v>0.752217268</v>
      </c>
      <c r="T17" s="4">
        <v>0.198857271</v>
      </c>
      <c r="W17" s="4" t="s">
        <v>48</v>
      </c>
      <c r="X17" s="4">
        <f>AVERAGE(P16:P25)</f>
        <v>-6.294939319</v>
      </c>
      <c r="Y17" s="4">
        <f>STDEV(P16:P25)</f>
        <v>0.04700832712</v>
      </c>
    </row>
    <row r="18" ht="12.75" customHeight="1">
      <c r="A18" s="4">
        <v>3.0</v>
      </c>
      <c r="B18" s="4">
        <v>2027.461</v>
      </c>
      <c r="C18" s="4">
        <v>3134.11</v>
      </c>
      <c r="D18" s="4">
        <v>1473.729</v>
      </c>
      <c r="E18" s="4">
        <v>1970.279</v>
      </c>
      <c r="F18" s="4">
        <v>1516.559</v>
      </c>
      <c r="G18" s="4">
        <v>1408.258</v>
      </c>
      <c r="H18" s="4">
        <v>1.545829474</v>
      </c>
      <c r="I18" s="4">
        <v>0.726883985</v>
      </c>
      <c r="J18" s="4">
        <v>0.015536891</v>
      </c>
      <c r="K18" s="4">
        <v>0.002055859</v>
      </c>
      <c r="L18" s="4">
        <v>1008.31035500284</v>
      </c>
      <c r="M18" s="4">
        <v>16.98454603808</v>
      </c>
      <c r="N18" s="4">
        <v>1008.31035500284</v>
      </c>
      <c r="O18" s="4">
        <v>16.98454603808</v>
      </c>
      <c r="P18" s="4">
        <v>-6.24595712878</v>
      </c>
      <c r="Q18" s="4">
        <v>1060.5483172225</v>
      </c>
      <c r="R18" s="4">
        <v>-3.22780049243</v>
      </c>
      <c r="S18" s="4">
        <v>0.752209802</v>
      </c>
      <c r="T18" s="4">
        <v>0.198871275</v>
      </c>
      <c r="W18" s="4" t="s">
        <v>49</v>
      </c>
      <c r="X18" s="4">
        <f>AVERAGE(Q16:Q25)</f>
        <v>1060.589025</v>
      </c>
      <c r="Y18" s="4">
        <f>STDEV(Q16:Q25)</f>
        <v>0.04554401361</v>
      </c>
    </row>
    <row r="19" ht="12.75" customHeight="1">
      <c r="A19" s="4">
        <v>4.0</v>
      </c>
      <c r="B19" s="4">
        <v>2025.318</v>
      </c>
      <c r="C19" s="4">
        <v>3130.791</v>
      </c>
      <c r="D19" s="4">
        <v>1472.095</v>
      </c>
      <c r="E19" s="4">
        <v>1968.342</v>
      </c>
      <c r="F19" s="4">
        <v>1515.046</v>
      </c>
      <c r="G19" s="4">
        <v>1406.911</v>
      </c>
      <c r="H19" s="4">
        <v>1.545826947</v>
      </c>
      <c r="I19" s="4">
        <v>0.726846255</v>
      </c>
      <c r="J19" s="4">
        <v>0.015536946</v>
      </c>
      <c r="K19" s="4">
        <v>0.002055706</v>
      </c>
      <c r="L19" s="4">
        <v>1008.31738393796</v>
      </c>
      <c r="M19" s="4">
        <v>16.90915647523</v>
      </c>
      <c r="N19" s="4">
        <v>1008.31738393796</v>
      </c>
      <c r="O19" s="4">
        <v>16.90915647523</v>
      </c>
      <c r="P19" s="4">
        <v>-6.32212244518</v>
      </c>
      <c r="Q19" s="4">
        <v>1060.55774495069</v>
      </c>
      <c r="R19" s="4">
        <v>-3.26722188992</v>
      </c>
      <c r="S19" s="4">
        <v>0.752213218</v>
      </c>
      <c r="T19" s="4">
        <v>0.198856063</v>
      </c>
      <c r="W19" s="4" t="s">
        <v>50</v>
      </c>
      <c r="X19" s="4">
        <f>AVERAGE(R16:R25)</f>
        <v>-3.253152618</v>
      </c>
      <c r="Y19" s="4">
        <f>STDEV(R16:R25)</f>
        <v>0.02433064147</v>
      </c>
    </row>
    <row r="20" ht="12.75" customHeight="1">
      <c r="A20" s="4">
        <v>5.0</v>
      </c>
      <c r="B20" s="4">
        <v>2023.31</v>
      </c>
      <c r="C20" s="4">
        <v>3127.71</v>
      </c>
      <c r="D20" s="4">
        <v>1470.689</v>
      </c>
      <c r="E20" s="4">
        <v>1966.477</v>
      </c>
      <c r="F20" s="4">
        <v>1513.624</v>
      </c>
      <c r="G20" s="4">
        <v>1405.614</v>
      </c>
      <c r="H20" s="4">
        <v>1.545837985</v>
      </c>
      <c r="I20" s="4">
        <v>0.726872894</v>
      </c>
      <c r="J20" s="4">
        <v>0.015537102</v>
      </c>
      <c r="K20" s="4">
        <v>0.002055728</v>
      </c>
      <c r="L20" s="4">
        <v>1008.33752005069</v>
      </c>
      <c r="M20" s="4">
        <v>16.919824169</v>
      </c>
      <c r="N20" s="4">
        <v>1008.33752005069</v>
      </c>
      <c r="O20" s="4">
        <v>16.919824169</v>
      </c>
      <c r="P20" s="4">
        <v>-6.3119932853</v>
      </c>
      <c r="Q20" s="4">
        <v>1060.57865019053</v>
      </c>
      <c r="R20" s="4">
        <v>-3.26197918788</v>
      </c>
      <c r="S20" s="4">
        <v>0.752220792</v>
      </c>
      <c r="T20" s="4">
        <v>0.198858086</v>
      </c>
    </row>
    <row r="21" ht="12.75" customHeight="1">
      <c r="A21" s="4">
        <v>6.0</v>
      </c>
      <c r="B21" s="4">
        <v>2021.619</v>
      </c>
      <c r="C21" s="4">
        <v>3125.071</v>
      </c>
      <c r="D21" s="4">
        <v>1469.449</v>
      </c>
      <c r="E21" s="4">
        <v>1964.913</v>
      </c>
      <c r="F21" s="4">
        <v>1512.427</v>
      </c>
      <c r="G21" s="4">
        <v>1404.407</v>
      </c>
      <c r="H21" s="4">
        <v>1.54582629</v>
      </c>
      <c r="I21" s="4">
        <v>0.726867548</v>
      </c>
      <c r="J21" s="4">
        <v>0.015536879</v>
      </c>
      <c r="K21" s="4">
        <v>0.002055752</v>
      </c>
      <c r="L21" s="4">
        <v>1008.30875648872</v>
      </c>
      <c r="M21" s="4">
        <v>16.93166517817</v>
      </c>
      <c r="N21" s="4">
        <v>1008.30875648872</v>
      </c>
      <c r="O21" s="4">
        <v>16.93166517817</v>
      </c>
      <c r="P21" s="4">
        <v>-6.29918182146</v>
      </c>
      <c r="Q21" s="4">
        <v>1060.54805877953</v>
      </c>
      <c r="R21" s="4">
        <v>-3.25534820238</v>
      </c>
      <c r="S21" s="4">
        <v>0.752209708</v>
      </c>
      <c r="T21" s="4">
        <v>0.198860645</v>
      </c>
    </row>
    <row r="22" ht="12.75" customHeight="1">
      <c r="A22" s="4">
        <v>7.0</v>
      </c>
      <c r="B22" s="4">
        <v>2019.822</v>
      </c>
      <c r="C22" s="4">
        <v>3122.346</v>
      </c>
      <c r="D22" s="4">
        <v>1468.224</v>
      </c>
      <c r="E22" s="4">
        <v>1963.131</v>
      </c>
      <c r="F22" s="4">
        <v>1510.991</v>
      </c>
      <c r="G22" s="4">
        <v>1403.231</v>
      </c>
      <c r="H22" s="4">
        <v>1.545852238</v>
      </c>
      <c r="I22" s="4">
        <v>0.726907808</v>
      </c>
      <c r="J22" s="4">
        <v>0.015537438</v>
      </c>
      <c r="K22" s="4">
        <v>0.002055859</v>
      </c>
      <c r="L22" s="4">
        <v>1008.38100454095</v>
      </c>
      <c r="M22" s="4">
        <v>16.98469327499</v>
      </c>
      <c r="N22" s="4">
        <v>1008.38100454095</v>
      </c>
      <c r="O22" s="4">
        <v>16.98469327499</v>
      </c>
      <c r="P22" s="4">
        <v>-6.24797639189</v>
      </c>
      <c r="Q22" s="4">
        <v>1060.62266922306</v>
      </c>
      <c r="R22" s="4">
        <v>-3.22884559721</v>
      </c>
      <c r="S22" s="4">
        <v>0.75223674</v>
      </c>
      <c r="T22" s="4">
        <v>0.198870871</v>
      </c>
    </row>
    <row r="23" ht="12.75" customHeight="1">
      <c r="A23" s="4">
        <v>8.0</v>
      </c>
      <c r="B23" s="4">
        <v>2017.872</v>
      </c>
      <c r="C23" s="4">
        <v>3119.306</v>
      </c>
      <c r="D23" s="4">
        <v>1466.722</v>
      </c>
      <c r="E23" s="4">
        <v>1961.276</v>
      </c>
      <c r="F23" s="4">
        <v>1509.537</v>
      </c>
      <c r="G23" s="4">
        <v>1401.846</v>
      </c>
      <c r="H23" s="4">
        <v>1.545839325</v>
      </c>
      <c r="I23" s="4">
        <v>0.72686583</v>
      </c>
      <c r="J23" s="4">
        <v>0.015537775</v>
      </c>
      <c r="K23" s="4">
        <v>0.002055713</v>
      </c>
      <c r="L23" s="4">
        <v>1008.42459593161</v>
      </c>
      <c r="M23" s="4">
        <v>16.91232517992</v>
      </c>
      <c r="N23" s="4">
        <v>1008.42459593161</v>
      </c>
      <c r="O23" s="4">
        <v>16.91232517992</v>
      </c>
      <c r="P23" s="4">
        <v>-6.32221960042</v>
      </c>
      <c r="Q23" s="4">
        <v>1060.67049619453</v>
      </c>
      <c r="R23" s="4">
        <v>-3.26727217615</v>
      </c>
      <c r="S23" s="4">
        <v>0.752254068</v>
      </c>
      <c r="T23" s="4">
        <v>0.198856043</v>
      </c>
    </row>
    <row r="24" ht="12.75" customHeight="1">
      <c r="A24" s="4">
        <v>9.0</v>
      </c>
      <c r="B24" s="4">
        <v>2016.158</v>
      </c>
      <c r="C24" s="4">
        <v>3116.651</v>
      </c>
      <c r="D24" s="4">
        <v>1465.543</v>
      </c>
      <c r="E24" s="4">
        <v>1959.592</v>
      </c>
      <c r="F24" s="4">
        <v>1508.32</v>
      </c>
      <c r="G24" s="4">
        <v>1400.587</v>
      </c>
      <c r="H24" s="4">
        <v>1.545837067</v>
      </c>
      <c r="I24" s="4">
        <v>0.72689883</v>
      </c>
      <c r="J24" s="4">
        <v>0.015537481</v>
      </c>
      <c r="K24" s="4">
        <v>0.00205589</v>
      </c>
      <c r="L24" s="4">
        <v>1008.38653359253</v>
      </c>
      <c r="M24" s="4">
        <v>17.00019519689</v>
      </c>
      <c r="N24" s="4">
        <v>1008.38653359253</v>
      </c>
      <c r="O24" s="4">
        <v>17.00019519689</v>
      </c>
      <c r="P24" s="4">
        <v>-6.23252893908</v>
      </c>
      <c r="Q24" s="4">
        <v>1060.62807092415</v>
      </c>
      <c r="R24" s="4">
        <v>-3.22085052519</v>
      </c>
      <c r="S24" s="4">
        <v>0.752238697</v>
      </c>
      <c r="T24" s="4">
        <v>0.198873957</v>
      </c>
    </row>
    <row r="25" ht="12.75" customHeight="1">
      <c r="A25" s="4">
        <v>10.0</v>
      </c>
      <c r="B25" s="4">
        <v>2014.298</v>
      </c>
      <c r="C25" s="4">
        <v>3113.738</v>
      </c>
      <c r="D25" s="4">
        <v>1464.16</v>
      </c>
      <c r="E25" s="4">
        <v>1957.753</v>
      </c>
      <c r="F25" s="4">
        <v>1506.92</v>
      </c>
      <c r="G25" s="4">
        <v>1399.366</v>
      </c>
      <c r="H25" s="4">
        <v>1.545817784</v>
      </c>
      <c r="I25" s="4">
        <v>0.726883693</v>
      </c>
      <c r="J25" s="4">
        <v>0.015536799</v>
      </c>
      <c r="K25" s="4">
        <v>0.002055819</v>
      </c>
      <c r="L25" s="4">
        <v>1008.29840797403</v>
      </c>
      <c r="M25" s="4">
        <v>16.96486594803</v>
      </c>
      <c r="N25" s="4">
        <v>1008.29840797403</v>
      </c>
      <c r="O25" s="4">
        <v>16.96486594803</v>
      </c>
      <c r="P25" s="4">
        <v>-6.26541689265</v>
      </c>
      <c r="Q25" s="4">
        <v>1060.53627335201</v>
      </c>
      <c r="R25" s="4">
        <v>-3.23787227483</v>
      </c>
      <c r="S25" s="4">
        <v>0.752205439</v>
      </c>
      <c r="T25" s="4">
        <v>0.198867388</v>
      </c>
    </row>
    <row r="26" ht="12.75" customHeight="1"/>
    <row r="27" ht="12.75" customHeight="1">
      <c r="A27" s="3" t="s">
        <v>52</v>
      </c>
      <c r="B27" s="4" t="s">
        <v>10</v>
      </c>
      <c r="C27" s="4" t="s">
        <v>11</v>
      </c>
      <c r="D27" s="4" t="s">
        <v>12</v>
      </c>
      <c r="E27" s="4" t="s">
        <v>13</v>
      </c>
      <c r="F27" s="4" t="s">
        <v>14</v>
      </c>
      <c r="G27" s="4" t="s">
        <v>15</v>
      </c>
      <c r="H27" s="4" t="s">
        <v>16</v>
      </c>
      <c r="I27" s="4" t="s">
        <v>17</v>
      </c>
      <c r="J27" s="4" t="s">
        <v>18</v>
      </c>
      <c r="K27" s="4" t="s">
        <v>19</v>
      </c>
      <c r="L27" s="4" t="s">
        <v>20</v>
      </c>
      <c r="M27" s="4" t="s">
        <v>21</v>
      </c>
      <c r="N27" s="4" t="s">
        <v>22</v>
      </c>
      <c r="O27" s="4" t="s">
        <v>23</v>
      </c>
      <c r="P27" s="4" t="s">
        <v>24</v>
      </c>
      <c r="Q27" s="4" t="s">
        <v>25</v>
      </c>
      <c r="R27" s="4" t="s">
        <v>26</v>
      </c>
      <c r="S27" s="4" t="s">
        <v>27</v>
      </c>
      <c r="T27" s="4" t="s">
        <v>28</v>
      </c>
      <c r="X27" s="4" t="s">
        <v>43</v>
      </c>
      <c r="Y27" s="4" t="s">
        <v>44</v>
      </c>
    </row>
    <row r="28" ht="12.75" customHeight="1">
      <c r="A28" s="4" t="s">
        <v>45</v>
      </c>
      <c r="E28" s="4">
        <v>2536.176</v>
      </c>
      <c r="F28" s="4">
        <v>1952.378</v>
      </c>
      <c r="G28" s="4">
        <v>1813.677</v>
      </c>
      <c r="W28" s="4" t="s">
        <v>46</v>
      </c>
      <c r="X28" s="4">
        <f>AVERAGE(L29:L38)</f>
        <v>1007.95212</v>
      </c>
      <c r="Y28" s="4">
        <f>STDEV(N29:N38)</f>
        <v>0.1188291737</v>
      </c>
    </row>
    <row r="29" ht="12.75" customHeight="1">
      <c r="A29" s="4">
        <v>1.0</v>
      </c>
      <c r="B29" s="4">
        <v>2480.929</v>
      </c>
      <c r="C29" s="4">
        <v>3835.63</v>
      </c>
      <c r="D29" s="4">
        <v>1804.619</v>
      </c>
      <c r="E29" s="4">
        <v>2560.686</v>
      </c>
      <c r="F29" s="4">
        <v>1971.536</v>
      </c>
      <c r="G29" s="4">
        <v>1831.682</v>
      </c>
      <c r="H29" s="4">
        <v>1.546046195</v>
      </c>
      <c r="I29" s="4">
        <v>0.72739673</v>
      </c>
      <c r="J29" s="4">
        <v>0.015536006</v>
      </c>
      <c r="K29" s="4">
        <v>0.002055953</v>
      </c>
      <c r="L29" s="4">
        <v>1008.19589718453</v>
      </c>
      <c r="M29" s="4">
        <v>17.03106966183</v>
      </c>
      <c r="N29" s="4">
        <v>1008.19589718453</v>
      </c>
      <c r="O29" s="4">
        <v>17.03106966183</v>
      </c>
      <c r="P29" s="4">
        <v>-6.19557634186</v>
      </c>
      <c r="Q29" s="4">
        <v>1060.42660198703</v>
      </c>
      <c r="R29" s="4">
        <v>-3.20172537167</v>
      </c>
      <c r="S29" s="4">
        <v>0.752165704</v>
      </c>
      <c r="T29" s="4">
        <v>0.198881337</v>
      </c>
      <c r="W29" s="4" t="s">
        <v>47</v>
      </c>
      <c r="X29" s="4">
        <f>AVERAGE(M29:M38)</f>
        <v>16.97437711</v>
      </c>
      <c r="Y29" s="4">
        <f>STDEV(O29:O38)</f>
        <v>0.06594150308</v>
      </c>
    </row>
    <row r="30" ht="12.75" customHeight="1">
      <c r="A30" s="4">
        <v>2.0</v>
      </c>
      <c r="B30" s="4">
        <v>2492.813</v>
      </c>
      <c r="C30" s="4">
        <v>3854.16</v>
      </c>
      <c r="D30" s="4">
        <v>1813.537</v>
      </c>
      <c r="E30" s="4">
        <v>2567.042</v>
      </c>
      <c r="F30" s="4">
        <v>1976.498</v>
      </c>
      <c r="G30" s="4">
        <v>1836.395</v>
      </c>
      <c r="H30" s="4">
        <v>1.546108739</v>
      </c>
      <c r="I30" s="4">
        <v>0.727506149</v>
      </c>
      <c r="J30" s="4">
        <v>0.015535223</v>
      </c>
      <c r="K30" s="4">
        <v>0.002055901</v>
      </c>
      <c r="L30" s="4">
        <v>1008.09464031739</v>
      </c>
      <c r="M30" s="4">
        <v>17.00531888022</v>
      </c>
      <c r="N30" s="4">
        <v>1008.09464031739</v>
      </c>
      <c r="O30" s="4">
        <v>17.00531888022</v>
      </c>
      <c r="P30" s="4">
        <v>-6.21841208535</v>
      </c>
      <c r="Q30" s="4">
        <v>1060.32072634995</v>
      </c>
      <c r="R30" s="4">
        <v>-3.21354417824</v>
      </c>
      <c r="S30" s="4">
        <v>0.752127344</v>
      </c>
      <c r="T30" s="4">
        <v>0.198876776</v>
      </c>
      <c r="W30" s="4" t="s">
        <v>48</v>
      </c>
      <c r="X30" s="4">
        <f>AVERAGE(P29:P38)</f>
        <v>-6.245211849</v>
      </c>
      <c r="Y30" s="4">
        <f>STDEV(P29:P38)</f>
        <v>0.06612678753</v>
      </c>
    </row>
    <row r="31" ht="12.75" customHeight="1">
      <c r="A31" s="4">
        <v>3.0</v>
      </c>
      <c r="B31" s="4">
        <v>2496.213</v>
      </c>
      <c r="C31" s="4">
        <v>3859.447</v>
      </c>
      <c r="D31" s="4">
        <v>1816.021</v>
      </c>
      <c r="E31" s="4">
        <v>2568.949</v>
      </c>
      <c r="F31" s="4">
        <v>1978.124</v>
      </c>
      <c r="G31" s="4">
        <v>1838.008</v>
      </c>
      <c r="H31" s="4">
        <v>1.546121176</v>
      </c>
      <c r="I31" s="4">
        <v>0.727510726</v>
      </c>
      <c r="J31" s="4">
        <v>0.015534462</v>
      </c>
      <c r="K31" s="4">
        <v>0.002055681</v>
      </c>
      <c r="L31" s="4">
        <v>1007.99627673058</v>
      </c>
      <c r="M31" s="4">
        <v>16.89672126626</v>
      </c>
      <c r="N31" s="4">
        <v>1007.99627673058</v>
      </c>
      <c r="O31" s="4">
        <v>16.89672126626</v>
      </c>
      <c r="P31" s="4">
        <v>-6.32479908521</v>
      </c>
      <c r="Q31" s="4">
        <v>1060.220126635</v>
      </c>
      <c r="R31" s="4">
        <v>-3.26860728319</v>
      </c>
      <c r="S31" s="4">
        <v>0.752090896</v>
      </c>
      <c r="T31" s="4">
        <v>0.198855528</v>
      </c>
      <c r="W31" s="4" t="s">
        <v>49</v>
      </c>
      <c r="X31" s="4">
        <f>AVERAGE(Q29:Q38)</f>
        <v>1060.171562</v>
      </c>
      <c r="Y31" s="4">
        <f>STDEV(Q29:Q38)</f>
        <v>0.1248789159</v>
      </c>
    </row>
    <row r="32" ht="12.75" customHeight="1">
      <c r="A32" s="4">
        <v>4.0</v>
      </c>
      <c r="B32" s="4">
        <v>2496.778</v>
      </c>
      <c r="C32" s="4">
        <v>3860.413</v>
      </c>
      <c r="D32" s="4">
        <v>1816.591</v>
      </c>
      <c r="E32" s="4">
        <v>2568.837</v>
      </c>
      <c r="F32" s="4">
        <v>1978.044</v>
      </c>
      <c r="G32" s="4">
        <v>1838.019</v>
      </c>
      <c r="H32" s="4">
        <v>1.546157804</v>
      </c>
      <c r="I32" s="4">
        <v>0.727573803</v>
      </c>
      <c r="J32" s="4">
        <v>0.015534185</v>
      </c>
      <c r="K32" s="4">
        <v>0.002055669</v>
      </c>
      <c r="L32" s="4">
        <v>1007.96050141268</v>
      </c>
      <c r="M32" s="4">
        <v>16.8909561642</v>
      </c>
      <c r="N32" s="4">
        <v>1007.96050141268</v>
      </c>
      <c r="O32" s="4">
        <v>16.8909561642</v>
      </c>
      <c r="P32" s="4">
        <v>-6.32950959614</v>
      </c>
      <c r="Q32" s="4">
        <v>1060.18262971302</v>
      </c>
      <c r="R32" s="4">
        <v>-3.27104538536</v>
      </c>
      <c r="S32" s="4">
        <v>0.752077311</v>
      </c>
      <c r="T32" s="4">
        <v>0.198854587</v>
      </c>
      <c r="W32" s="4" t="s">
        <v>50</v>
      </c>
      <c r="X32" s="4">
        <f>AVERAGE(R29:R38)</f>
        <v>-3.227415256</v>
      </c>
      <c r="Y32" s="4">
        <f>STDEV(R29:R38)</f>
        <v>0.03422490088</v>
      </c>
    </row>
    <row r="33" ht="12.75" customHeight="1">
      <c r="A33" s="4">
        <v>5.0</v>
      </c>
      <c r="B33" s="4">
        <v>2496.059</v>
      </c>
      <c r="C33" s="4">
        <v>3859.389</v>
      </c>
      <c r="D33" s="4">
        <v>1816.182</v>
      </c>
      <c r="E33" s="4">
        <v>2567.487</v>
      </c>
      <c r="F33" s="4">
        <v>1977.075</v>
      </c>
      <c r="G33" s="4">
        <v>1837.1</v>
      </c>
      <c r="H33" s="4">
        <v>1.546192778</v>
      </c>
      <c r="I33" s="4">
        <v>0.727619915</v>
      </c>
      <c r="J33" s="4">
        <v>0.015534232</v>
      </c>
      <c r="K33" s="4">
        <v>0.002055722</v>
      </c>
      <c r="L33" s="4">
        <v>1007.96662483035</v>
      </c>
      <c r="M33" s="4">
        <v>16.91712922482</v>
      </c>
      <c r="N33" s="4">
        <v>1007.96662483035</v>
      </c>
      <c r="O33" s="4">
        <v>16.91712922482</v>
      </c>
      <c r="P33" s="4">
        <v>-6.30332991815</v>
      </c>
      <c r="Q33" s="4">
        <v>1060.18836959565</v>
      </c>
      <c r="R33" s="4">
        <v>-3.25749517881</v>
      </c>
      <c r="S33" s="4">
        <v>0.75207939</v>
      </c>
      <c r="T33" s="4">
        <v>0.198859816</v>
      </c>
    </row>
    <row r="34" ht="12.75" customHeight="1">
      <c r="A34" s="4">
        <v>6.0</v>
      </c>
      <c r="B34" s="4">
        <v>2494.407</v>
      </c>
      <c r="C34" s="4">
        <v>3856.841</v>
      </c>
      <c r="D34" s="4">
        <v>1815.394</v>
      </c>
      <c r="E34" s="4">
        <v>2565.705</v>
      </c>
      <c r="F34" s="4">
        <v>1975.745</v>
      </c>
      <c r="G34" s="4">
        <v>1836.003</v>
      </c>
      <c r="H34" s="4">
        <v>1.546195835</v>
      </c>
      <c r="I34" s="4">
        <v>0.727785884</v>
      </c>
      <c r="J34" s="4">
        <v>0.015533821</v>
      </c>
      <c r="K34" s="4">
        <v>0.002056065</v>
      </c>
      <c r="L34" s="4">
        <v>1007.91348467055</v>
      </c>
      <c r="M34" s="4">
        <v>17.08686794054</v>
      </c>
      <c r="N34" s="4">
        <v>1007.91348467055</v>
      </c>
      <c r="O34" s="4">
        <v>17.08686794054</v>
      </c>
      <c r="P34" s="4">
        <v>-6.13070004008</v>
      </c>
      <c r="Q34" s="4">
        <v>1060.12787113498</v>
      </c>
      <c r="R34" s="4">
        <v>-3.16814888291</v>
      </c>
      <c r="S34" s="4">
        <v>0.752057471</v>
      </c>
      <c r="T34" s="4">
        <v>0.198894294</v>
      </c>
    </row>
    <row r="35" ht="12.75" customHeight="1">
      <c r="A35" s="4">
        <v>7.0</v>
      </c>
      <c r="B35" s="4">
        <v>2492.596</v>
      </c>
      <c r="C35" s="4">
        <v>3854.085</v>
      </c>
      <c r="D35" s="4">
        <v>1814.051</v>
      </c>
      <c r="E35" s="4">
        <v>2563.509</v>
      </c>
      <c r="F35" s="4">
        <v>1974.156</v>
      </c>
      <c r="G35" s="4">
        <v>1834.645</v>
      </c>
      <c r="H35" s="4">
        <v>1.546213321</v>
      </c>
      <c r="I35" s="4">
        <v>0.727775976</v>
      </c>
      <c r="J35" s="4">
        <v>0.01553343</v>
      </c>
      <c r="K35" s="4">
        <v>0.002055818</v>
      </c>
      <c r="L35" s="4">
        <v>1007.86292512652</v>
      </c>
      <c r="M35" s="4">
        <v>16.96457232477</v>
      </c>
      <c r="N35" s="4">
        <v>1007.86292512652</v>
      </c>
      <c r="O35" s="4">
        <v>16.96457232477</v>
      </c>
      <c r="P35" s="4">
        <v>-6.25235339813</v>
      </c>
      <c r="Q35" s="4">
        <v>1060.07795208578</v>
      </c>
      <c r="R35" s="4">
        <v>-3.23111099653</v>
      </c>
      <c r="S35" s="4">
        <v>0.752039385</v>
      </c>
      <c r="T35" s="4">
        <v>0.198869997</v>
      </c>
    </row>
    <row r="36" ht="12.75" customHeight="1">
      <c r="A36" s="4">
        <v>8.0</v>
      </c>
      <c r="B36" s="4">
        <v>2490.156</v>
      </c>
      <c r="C36" s="4">
        <v>3850.358</v>
      </c>
      <c r="D36" s="4">
        <v>1812.571</v>
      </c>
      <c r="E36" s="4">
        <v>2560.862</v>
      </c>
      <c r="F36" s="4">
        <v>1972.086</v>
      </c>
      <c r="G36" s="4">
        <v>1832.855</v>
      </c>
      <c r="H36" s="4">
        <v>1.546231808</v>
      </c>
      <c r="I36" s="4">
        <v>0.727894496</v>
      </c>
      <c r="J36" s="4">
        <v>0.015533338</v>
      </c>
      <c r="K36" s="4">
        <v>0.002055974</v>
      </c>
      <c r="L36" s="4">
        <v>1007.85103139468</v>
      </c>
      <c r="M36" s="4">
        <v>17.04175711753</v>
      </c>
      <c r="N36" s="4">
        <v>1007.85103139468</v>
      </c>
      <c r="O36" s="4">
        <v>17.04175711753</v>
      </c>
      <c r="P36" s="4">
        <v>-6.17423032525</v>
      </c>
      <c r="Q36" s="4">
        <v>1060.06335607607</v>
      </c>
      <c r="R36" s="4">
        <v>-3.19067770304</v>
      </c>
      <c r="S36" s="4">
        <v>0.752034097</v>
      </c>
      <c r="T36" s="4">
        <v>0.1988856</v>
      </c>
    </row>
    <row r="37" ht="12.75" customHeight="1">
      <c r="A37" s="4">
        <v>9.0</v>
      </c>
      <c r="B37" s="4">
        <v>2487.517</v>
      </c>
      <c r="C37" s="4">
        <v>3846.301</v>
      </c>
      <c r="D37" s="4">
        <v>1810.605</v>
      </c>
      <c r="E37" s="4">
        <v>2557.907</v>
      </c>
      <c r="F37" s="4">
        <v>1969.91</v>
      </c>
      <c r="G37" s="4">
        <v>1830.923</v>
      </c>
      <c r="H37" s="4">
        <v>1.54624124</v>
      </c>
      <c r="I37" s="4">
        <v>0.727876546</v>
      </c>
      <c r="J37" s="4">
        <v>0.015533163</v>
      </c>
      <c r="K37" s="4">
        <v>0.002055762</v>
      </c>
      <c r="L37" s="4">
        <v>1007.82844608608</v>
      </c>
      <c r="M37" s="4">
        <v>16.93693138668</v>
      </c>
      <c r="N37" s="4">
        <v>1007.82844608608</v>
      </c>
      <c r="O37" s="4">
        <v>16.93693138668</v>
      </c>
      <c r="P37" s="4">
        <v>-6.27914210614</v>
      </c>
      <c r="Q37" s="4">
        <v>1060.04240849745</v>
      </c>
      <c r="R37" s="4">
        <v>-3.24497608563</v>
      </c>
      <c r="S37" s="4">
        <v>0.752026507</v>
      </c>
      <c r="T37" s="4">
        <v>0.198864647</v>
      </c>
    </row>
    <row r="38" ht="12.75" customHeight="1">
      <c r="A38" s="4">
        <v>10.0</v>
      </c>
      <c r="B38" s="4">
        <v>2484.856</v>
      </c>
      <c r="C38" s="4">
        <v>3842.314</v>
      </c>
      <c r="D38" s="4">
        <v>1808.839</v>
      </c>
      <c r="E38" s="4">
        <v>2555.403</v>
      </c>
      <c r="F38" s="4">
        <v>1967.967</v>
      </c>
      <c r="G38" s="4">
        <v>1829.166</v>
      </c>
      <c r="H38" s="4">
        <v>1.546292416</v>
      </c>
      <c r="I38" s="4">
        <v>0.727945257</v>
      </c>
      <c r="J38" s="4">
        <v>0.015533341</v>
      </c>
      <c r="K38" s="4">
        <v>0.002055834</v>
      </c>
      <c r="L38" s="4">
        <v>1007.85136790847</v>
      </c>
      <c r="M38" s="4">
        <v>16.97244711717</v>
      </c>
      <c r="N38" s="4">
        <v>1007.85136790847</v>
      </c>
      <c r="O38" s="4">
        <v>16.97244711717</v>
      </c>
      <c r="P38" s="4">
        <v>-6.24406559679</v>
      </c>
      <c r="Q38" s="4">
        <v>1060.0655765099</v>
      </c>
      <c r="R38" s="4">
        <v>-3.22682149805</v>
      </c>
      <c r="S38" s="4">
        <v>0.752034901</v>
      </c>
      <c r="T38" s="4">
        <v>0.198871653</v>
      </c>
    </row>
    <row r="39" ht="12.75" customHeight="1"/>
    <row r="40" ht="12.75" customHeight="1">
      <c r="A40" s="3" t="s">
        <v>53</v>
      </c>
      <c r="B40" s="4" t="s">
        <v>10</v>
      </c>
      <c r="C40" s="4" t="s">
        <v>11</v>
      </c>
      <c r="D40" s="4" t="s">
        <v>12</v>
      </c>
      <c r="E40" s="4" t="s">
        <v>13</v>
      </c>
      <c r="F40" s="4" t="s">
        <v>14</v>
      </c>
      <c r="G40" s="4" t="s">
        <v>15</v>
      </c>
      <c r="H40" s="4" t="s">
        <v>16</v>
      </c>
      <c r="I40" s="4" t="s">
        <v>17</v>
      </c>
      <c r="J40" s="4" t="s">
        <v>18</v>
      </c>
      <c r="K40" s="4" t="s">
        <v>19</v>
      </c>
      <c r="L40" s="4" t="s">
        <v>20</v>
      </c>
      <c r="M40" s="4" t="s">
        <v>21</v>
      </c>
      <c r="N40" s="4" t="s">
        <v>22</v>
      </c>
      <c r="O40" s="4" t="s">
        <v>23</v>
      </c>
      <c r="P40" s="4" t="s">
        <v>24</v>
      </c>
      <c r="Q40" s="4" t="s">
        <v>25</v>
      </c>
      <c r="R40" s="4" t="s">
        <v>26</v>
      </c>
      <c r="S40" s="4" t="s">
        <v>27</v>
      </c>
      <c r="T40" s="4" t="s">
        <v>28</v>
      </c>
      <c r="X40" s="4" t="s">
        <v>43</v>
      </c>
      <c r="Y40" s="4" t="s">
        <v>44</v>
      </c>
    </row>
    <row r="41" ht="12.75" customHeight="1">
      <c r="A41" s="4" t="s">
        <v>45</v>
      </c>
      <c r="W41" s="4" t="s">
        <v>46</v>
      </c>
      <c r="X41" s="4" t="str">
        <f>AVERAGE(L42:L51)</f>
        <v>#DIV/0!</v>
      </c>
      <c r="Y41" s="4" t="str">
        <f>STDEV(N42:N51)</f>
        <v>#DIV/0!</v>
      </c>
    </row>
    <row r="42" ht="12.75" customHeight="1">
      <c r="A42" s="4">
        <v>1.0</v>
      </c>
      <c r="W42" s="4" t="s">
        <v>47</v>
      </c>
      <c r="X42" s="4" t="str">
        <f>AVERAGE(M42:M51)</f>
        <v>#DIV/0!</v>
      </c>
      <c r="Y42" s="4" t="str">
        <f>STDEV(O42:O51)</f>
        <v>#DIV/0!</v>
      </c>
    </row>
    <row r="43" ht="12.75" customHeight="1">
      <c r="A43" s="4">
        <v>2.0</v>
      </c>
      <c r="W43" s="4" t="s">
        <v>48</v>
      </c>
      <c r="X43" s="4" t="str">
        <f>AVERAGE(P42:P51)</f>
        <v>#DIV/0!</v>
      </c>
      <c r="Y43" s="4" t="str">
        <f>STDEV(P42:P51)</f>
        <v>#DIV/0!</v>
      </c>
    </row>
    <row r="44" ht="12.75" customHeight="1">
      <c r="A44" s="4">
        <v>3.0</v>
      </c>
      <c r="W44" s="4" t="s">
        <v>49</v>
      </c>
      <c r="X44" s="4" t="str">
        <f>AVERAGE(Q42:Q51)</f>
        <v>#DIV/0!</v>
      </c>
      <c r="Y44" s="4" t="str">
        <f>STDEV(Q42:Q51)</f>
        <v>#DIV/0!</v>
      </c>
    </row>
    <row r="45" ht="12.75" customHeight="1">
      <c r="A45" s="4">
        <v>4.0</v>
      </c>
      <c r="W45" s="4" t="s">
        <v>50</v>
      </c>
      <c r="X45" s="4" t="str">
        <f>AVERAGE(R42:R51)</f>
        <v>#DIV/0!</v>
      </c>
      <c r="Y45" s="4" t="str">
        <f>STDEV(R42:R51)</f>
        <v>#DIV/0!</v>
      </c>
    </row>
    <row r="46" ht="12.75" customHeight="1">
      <c r="A46" s="4">
        <v>5.0</v>
      </c>
    </row>
    <row r="47" ht="12.75" customHeight="1">
      <c r="A47" s="4">
        <v>6.0</v>
      </c>
    </row>
    <row r="48" ht="12.75" customHeight="1">
      <c r="A48" s="4">
        <v>7.0</v>
      </c>
    </row>
    <row r="49" ht="12.75" customHeight="1">
      <c r="A49" s="4">
        <v>8.0</v>
      </c>
    </row>
    <row r="50" ht="12.75" customHeight="1">
      <c r="A50" s="4">
        <v>9.0</v>
      </c>
    </row>
    <row r="51" ht="12.75" customHeight="1">
      <c r="A51" s="4">
        <v>10.0</v>
      </c>
    </row>
    <row r="52" ht="12.75" customHeight="1"/>
    <row r="53" ht="12.75" customHeight="1">
      <c r="A53" s="3" t="s">
        <v>54</v>
      </c>
      <c r="B53" s="4" t="s">
        <v>10</v>
      </c>
      <c r="C53" s="4" t="s">
        <v>11</v>
      </c>
      <c r="D53" s="4" t="s">
        <v>12</v>
      </c>
      <c r="E53" s="4" t="s">
        <v>13</v>
      </c>
      <c r="F53" s="4" t="s">
        <v>14</v>
      </c>
      <c r="G53" s="4" t="s">
        <v>15</v>
      </c>
      <c r="H53" s="4" t="s">
        <v>16</v>
      </c>
      <c r="I53" s="4" t="s">
        <v>17</v>
      </c>
      <c r="J53" s="4" t="s">
        <v>18</v>
      </c>
      <c r="K53" s="4" t="s">
        <v>19</v>
      </c>
      <c r="L53" s="4" t="s">
        <v>20</v>
      </c>
      <c r="M53" s="4" t="s">
        <v>21</v>
      </c>
      <c r="N53" s="4" t="s">
        <v>22</v>
      </c>
      <c r="O53" s="4" t="s">
        <v>23</v>
      </c>
      <c r="P53" s="4" t="s">
        <v>24</v>
      </c>
      <c r="Q53" s="4" t="s">
        <v>25</v>
      </c>
      <c r="R53" s="4" t="s">
        <v>26</v>
      </c>
      <c r="S53" s="4" t="s">
        <v>27</v>
      </c>
      <c r="T53" s="4" t="s">
        <v>28</v>
      </c>
      <c r="X53" s="4" t="s">
        <v>43</v>
      </c>
      <c r="Y53" s="4" t="s">
        <v>44</v>
      </c>
    </row>
    <row r="54" ht="12.75" customHeight="1">
      <c r="A54" s="4" t="s">
        <v>45</v>
      </c>
      <c r="W54" s="4" t="s">
        <v>46</v>
      </c>
      <c r="X54" s="4" t="str">
        <f>AVERAGE(L55:L64)</f>
        <v>#DIV/0!</v>
      </c>
      <c r="Y54" s="4" t="str">
        <f>STDEV(N55:N64)</f>
        <v>#DIV/0!</v>
      </c>
    </row>
    <row r="55" ht="12.75" customHeight="1">
      <c r="A55" s="4">
        <v>1.0</v>
      </c>
      <c r="W55" s="4" t="s">
        <v>47</v>
      </c>
      <c r="X55" s="4" t="str">
        <f>AVERAGE(M55:M64)</f>
        <v>#DIV/0!</v>
      </c>
      <c r="Y55" s="4" t="str">
        <f>STDEV(O55:O64)</f>
        <v>#DIV/0!</v>
      </c>
    </row>
    <row r="56" ht="12.75" customHeight="1">
      <c r="A56" s="4">
        <v>2.0</v>
      </c>
      <c r="W56" s="4" t="s">
        <v>48</v>
      </c>
      <c r="X56" s="4" t="str">
        <f>AVERAGE(P55:P64)</f>
        <v>#DIV/0!</v>
      </c>
      <c r="Y56" s="4" t="str">
        <f>STDEV(P55:P64)</f>
        <v>#DIV/0!</v>
      </c>
    </row>
    <row r="57" ht="12.75" customHeight="1">
      <c r="A57" s="4">
        <v>3.0</v>
      </c>
      <c r="W57" s="4" t="s">
        <v>49</v>
      </c>
      <c r="X57" s="4" t="str">
        <f>AVERAGE(Q55:Q64)</f>
        <v>#DIV/0!</v>
      </c>
      <c r="Y57" s="4" t="str">
        <f>STDEV(Q55:Q64)</f>
        <v>#DIV/0!</v>
      </c>
    </row>
    <row r="58" ht="12.75" customHeight="1">
      <c r="A58" s="4">
        <v>4.0</v>
      </c>
      <c r="W58" s="4" t="s">
        <v>50</v>
      </c>
      <c r="X58" s="4" t="str">
        <f>AVERAGE(R55:R64)</f>
        <v>#DIV/0!</v>
      </c>
      <c r="Y58" s="4" t="str">
        <f>STDEV(R55:R64)</f>
        <v>#DIV/0!</v>
      </c>
    </row>
    <row r="59" ht="12.75" customHeight="1">
      <c r="A59" s="4">
        <v>5.0</v>
      </c>
    </row>
    <row r="60" ht="12.75" customHeight="1">
      <c r="A60" s="4">
        <v>6.0</v>
      </c>
    </row>
    <row r="61" ht="12.75" customHeight="1">
      <c r="A61" s="4">
        <v>7.0</v>
      </c>
    </row>
    <row r="62" ht="12.75" customHeight="1">
      <c r="A62" s="4">
        <v>8.0</v>
      </c>
    </row>
    <row r="63" ht="12.75" customHeight="1">
      <c r="A63" s="4">
        <v>9.0</v>
      </c>
    </row>
    <row r="64" ht="12.75" customHeight="1">
      <c r="A64" s="4">
        <v>10.0</v>
      </c>
    </row>
    <row r="65" ht="12.75" customHeight="1"/>
    <row r="66" ht="12.75" customHeight="1">
      <c r="A66" s="3" t="s">
        <v>55</v>
      </c>
      <c r="B66" s="4" t="s">
        <v>10</v>
      </c>
      <c r="C66" s="4" t="s">
        <v>11</v>
      </c>
      <c r="D66" s="4" t="s">
        <v>12</v>
      </c>
      <c r="E66" s="4" t="s">
        <v>13</v>
      </c>
      <c r="F66" s="4" t="s">
        <v>14</v>
      </c>
      <c r="G66" s="4" t="s">
        <v>15</v>
      </c>
      <c r="H66" s="4" t="s">
        <v>16</v>
      </c>
      <c r="I66" s="4" t="s">
        <v>17</v>
      </c>
      <c r="J66" s="4" t="s">
        <v>18</v>
      </c>
      <c r="K66" s="4" t="s">
        <v>19</v>
      </c>
      <c r="L66" s="4" t="s">
        <v>20</v>
      </c>
      <c r="M66" s="4" t="s">
        <v>21</v>
      </c>
      <c r="N66" s="4" t="s">
        <v>22</v>
      </c>
      <c r="O66" s="4" t="s">
        <v>23</v>
      </c>
      <c r="P66" s="4" t="s">
        <v>24</v>
      </c>
      <c r="Q66" s="4" t="s">
        <v>25</v>
      </c>
      <c r="R66" s="4" t="s">
        <v>26</v>
      </c>
      <c r="S66" s="4" t="s">
        <v>27</v>
      </c>
      <c r="T66" s="4" t="s">
        <v>28</v>
      </c>
      <c r="X66" s="4" t="s">
        <v>43</v>
      </c>
      <c r="Y66" s="4" t="s">
        <v>44</v>
      </c>
    </row>
    <row r="67" ht="12.75" customHeight="1">
      <c r="A67" s="4" t="s">
        <v>45</v>
      </c>
      <c r="W67" s="4" t="s">
        <v>46</v>
      </c>
      <c r="X67" s="4" t="str">
        <f>AVERAGE(L68:L77)</f>
        <v>#DIV/0!</v>
      </c>
      <c r="Y67" s="4" t="str">
        <f>STDEV(N68:N77)</f>
        <v>#DIV/0!</v>
      </c>
    </row>
    <row r="68" ht="12.75" customHeight="1">
      <c r="A68" s="4">
        <v>1.0</v>
      </c>
      <c r="W68" s="4" t="s">
        <v>47</v>
      </c>
      <c r="X68" s="4" t="str">
        <f>AVERAGE(M68:M77)</f>
        <v>#DIV/0!</v>
      </c>
      <c r="Y68" s="4" t="str">
        <f>STDEV(O68:O77)</f>
        <v>#DIV/0!</v>
      </c>
    </row>
    <row r="69" ht="12.75" customHeight="1">
      <c r="A69" s="4">
        <v>2.0</v>
      </c>
      <c r="W69" s="4" t="s">
        <v>48</v>
      </c>
      <c r="X69" s="4" t="str">
        <f>AVERAGE(P68:P77)</f>
        <v>#DIV/0!</v>
      </c>
      <c r="Y69" s="4" t="str">
        <f>STDEV(P68:P77)</f>
        <v>#DIV/0!</v>
      </c>
    </row>
    <row r="70" ht="12.75" customHeight="1">
      <c r="A70" s="4">
        <v>3.0</v>
      </c>
      <c r="W70" s="4" t="s">
        <v>49</v>
      </c>
      <c r="X70" s="4" t="str">
        <f>AVERAGE(Q68:Q77)</f>
        <v>#DIV/0!</v>
      </c>
      <c r="Y70" s="4" t="str">
        <f>STDEV(Q68:Q77)</f>
        <v>#DIV/0!</v>
      </c>
    </row>
    <row r="71" ht="12.75" customHeight="1">
      <c r="A71" s="4">
        <v>4.0</v>
      </c>
      <c r="W71" s="4" t="s">
        <v>50</v>
      </c>
      <c r="X71" s="4" t="str">
        <f>AVERAGE(R68:R77)</f>
        <v>#DIV/0!</v>
      </c>
      <c r="Y71" s="4" t="str">
        <f>STDEV(R68:R77)</f>
        <v>#DIV/0!</v>
      </c>
    </row>
    <row r="72" ht="12.75" customHeight="1">
      <c r="A72" s="4">
        <v>5.0</v>
      </c>
    </row>
    <row r="73" ht="12.75" customHeight="1">
      <c r="A73" s="4">
        <v>6.0</v>
      </c>
    </row>
    <row r="74" ht="12.75" customHeight="1">
      <c r="A74" s="4">
        <v>7.0</v>
      </c>
    </row>
    <row r="75" ht="12.75" customHeight="1">
      <c r="A75" s="4">
        <v>8.0</v>
      </c>
    </row>
    <row r="76" ht="12.75" customHeight="1">
      <c r="A76" s="4">
        <v>9.0</v>
      </c>
    </row>
    <row r="77" ht="12.75" customHeight="1">
      <c r="A77" s="4">
        <v>10.0</v>
      </c>
    </row>
    <row r="78" ht="12.75" customHeight="1"/>
    <row r="79" ht="12.75" customHeight="1">
      <c r="A79" s="3" t="s">
        <v>56</v>
      </c>
      <c r="B79" s="4" t="s">
        <v>10</v>
      </c>
      <c r="C79" s="4" t="s">
        <v>11</v>
      </c>
      <c r="D79" s="4" t="s">
        <v>12</v>
      </c>
      <c r="E79" s="4" t="s">
        <v>13</v>
      </c>
      <c r="F79" s="4" t="s">
        <v>14</v>
      </c>
      <c r="G79" s="4" t="s">
        <v>15</v>
      </c>
      <c r="H79" s="4" t="s">
        <v>16</v>
      </c>
      <c r="I79" s="4" t="s">
        <v>17</v>
      </c>
      <c r="J79" s="4" t="s">
        <v>18</v>
      </c>
      <c r="K79" s="4" t="s">
        <v>19</v>
      </c>
      <c r="L79" s="4" t="s">
        <v>20</v>
      </c>
      <c r="M79" s="4" t="s">
        <v>21</v>
      </c>
      <c r="N79" s="4" t="s">
        <v>22</v>
      </c>
      <c r="O79" s="4" t="s">
        <v>23</v>
      </c>
      <c r="P79" s="4" t="s">
        <v>24</v>
      </c>
      <c r="Q79" s="4" t="s">
        <v>25</v>
      </c>
      <c r="R79" s="4" t="s">
        <v>26</v>
      </c>
      <c r="S79" s="4" t="s">
        <v>27</v>
      </c>
      <c r="T79" s="4" t="s">
        <v>28</v>
      </c>
      <c r="X79" s="4" t="s">
        <v>43</v>
      </c>
      <c r="Y79" s="4" t="s">
        <v>44</v>
      </c>
    </row>
    <row r="80" ht="12.75" customHeight="1">
      <c r="A80" s="4" t="s">
        <v>45</v>
      </c>
      <c r="W80" s="4" t="s">
        <v>46</v>
      </c>
      <c r="X80" s="4" t="str">
        <f>AVERAGE(L81:L90)</f>
        <v>#DIV/0!</v>
      </c>
      <c r="Y80" s="4" t="str">
        <f>STDEV(N81:N90)</f>
        <v>#DIV/0!</v>
      </c>
    </row>
    <row r="81" ht="12.75" customHeight="1">
      <c r="A81" s="4">
        <v>1.0</v>
      </c>
      <c r="W81" s="4" t="s">
        <v>47</v>
      </c>
      <c r="X81" s="4" t="str">
        <f>AVERAGE(M81:M90)</f>
        <v>#DIV/0!</v>
      </c>
      <c r="Y81" s="4" t="str">
        <f>STDEV(O81:O90)</f>
        <v>#DIV/0!</v>
      </c>
    </row>
    <row r="82" ht="12.75" customHeight="1">
      <c r="A82" s="4">
        <v>2.0</v>
      </c>
      <c r="W82" s="4" t="s">
        <v>48</v>
      </c>
      <c r="X82" s="4" t="str">
        <f>AVERAGE(P81:P90)</f>
        <v>#DIV/0!</v>
      </c>
      <c r="Y82" s="4" t="str">
        <f>STDEV(P81:P90)</f>
        <v>#DIV/0!</v>
      </c>
    </row>
    <row r="83" ht="12.75" customHeight="1">
      <c r="A83" s="4">
        <v>3.0</v>
      </c>
      <c r="W83" s="4" t="s">
        <v>49</v>
      </c>
      <c r="X83" s="4" t="str">
        <f>AVERAGE(Q81:Q90)</f>
        <v>#DIV/0!</v>
      </c>
      <c r="Y83" s="4" t="str">
        <f>STDEV(Q81:Q90)</f>
        <v>#DIV/0!</v>
      </c>
    </row>
    <row r="84" ht="12.75" customHeight="1">
      <c r="A84" s="4">
        <v>4.0</v>
      </c>
      <c r="W84" s="4" t="s">
        <v>50</v>
      </c>
      <c r="X84" s="4" t="str">
        <f>AVERAGE(R81:R90)</f>
        <v>#DIV/0!</v>
      </c>
      <c r="Y84" s="4" t="str">
        <f>STDEV(R81:R90)</f>
        <v>#DIV/0!</v>
      </c>
    </row>
    <row r="85" ht="12.75" customHeight="1">
      <c r="A85" s="4">
        <v>5.0</v>
      </c>
    </row>
    <row r="86" ht="12.75" customHeight="1">
      <c r="A86" s="4">
        <v>6.0</v>
      </c>
    </row>
    <row r="87" ht="12.75" customHeight="1">
      <c r="A87" s="4">
        <v>7.0</v>
      </c>
    </row>
    <row r="88" ht="12.75" customHeight="1">
      <c r="A88" s="4">
        <v>8.0</v>
      </c>
    </row>
    <row r="89" ht="12.75" customHeight="1">
      <c r="A89" s="4">
        <v>9.0</v>
      </c>
    </row>
    <row r="90" ht="12.75" customHeight="1">
      <c r="A90" s="4">
        <v>10.0</v>
      </c>
    </row>
    <row r="91" ht="12.75" customHeight="1"/>
    <row r="92" ht="12.75" customHeight="1">
      <c r="A92" s="3" t="s">
        <v>57</v>
      </c>
      <c r="B92" s="4" t="s">
        <v>10</v>
      </c>
      <c r="C92" s="4" t="s">
        <v>11</v>
      </c>
      <c r="D92" s="4" t="s">
        <v>12</v>
      </c>
      <c r="E92" s="4" t="s">
        <v>13</v>
      </c>
      <c r="F92" s="4" t="s">
        <v>14</v>
      </c>
      <c r="G92" s="4" t="s">
        <v>15</v>
      </c>
      <c r="H92" s="4" t="s">
        <v>16</v>
      </c>
      <c r="I92" s="4" t="s">
        <v>17</v>
      </c>
      <c r="J92" s="4" t="s">
        <v>18</v>
      </c>
      <c r="K92" s="4" t="s">
        <v>19</v>
      </c>
      <c r="L92" s="4" t="s">
        <v>20</v>
      </c>
      <c r="M92" s="4" t="s">
        <v>21</v>
      </c>
      <c r="N92" s="4" t="s">
        <v>22</v>
      </c>
      <c r="O92" s="4" t="s">
        <v>23</v>
      </c>
      <c r="P92" s="4" t="s">
        <v>24</v>
      </c>
      <c r="Q92" s="4" t="s">
        <v>25</v>
      </c>
      <c r="R92" s="4" t="s">
        <v>26</v>
      </c>
      <c r="S92" s="4" t="s">
        <v>27</v>
      </c>
      <c r="T92" s="4" t="s">
        <v>28</v>
      </c>
      <c r="X92" s="4" t="s">
        <v>43</v>
      </c>
      <c r="Y92" s="4" t="s">
        <v>44</v>
      </c>
    </row>
    <row r="93" ht="12.75" customHeight="1">
      <c r="A93" s="4" t="s">
        <v>45</v>
      </c>
      <c r="W93" s="4" t="s">
        <v>46</v>
      </c>
      <c r="X93" s="4" t="str">
        <f>AVERAGE(L94:L103)</f>
        <v>#DIV/0!</v>
      </c>
      <c r="Y93" s="4" t="str">
        <f>STDEV(N94:N103)</f>
        <v>#DIV/0!</v>
      </c>
    </row>
    <row r="94" ht="12.75" customHeight="1">
      <c r="A94" s="4">
        <v>1.0</v>
      </c>
      <c r="W94" s="4" t="s">
        <v>47</v>
      </c>
      <c r="X94" s="4" t="str">
        <f>AVERAGE(M94:M103)</f>
        <v>#DIV/0!</v>
      </c>
      <c r="Y94" s="4" t="str">
        <f>STDEV(O94:O103)</f>
        <v>#DIV/0!</v>
      </c>
    </row>
    <row r="95" ht="12.75" customHeight="1">
      <c r="A95" s="4">
        <v>2.0</v>
      </c>
      <c r="W95" s="4" t="s">
        <v>48</v>
      </c>
      <c r="X95" s="4" t="str">
        <f>AVERAGE(P94:P103)</f>
        <v>#DIV/0!</v>
      </c>
      <c r="Y95" s="4" t="str">
        <f>STDEV(P94:P103)</f>
        <v>#DIV/0!</v>
      </c>
    </row>
    <row r="96" ht="12.75" customHeight="1">
      <c r="A96" s="4">
        <v>3.0</v>
      </c>
      <c r="W96" s="4" t="s">
        <v>49</v>
      </c>
      <c r="X96" s="4" t="str">
        <f>AVERAGE(Q94:Q103)</f>
        <v>#DIV/0!</v>
      </c>
      <c r="Y96" s="4" t="str">
        <f>STDEV(Q94:Q103)</f>
        <v>#DIV/0!</v>
      </c>
    </row>
    <row r="97" ht="12.75" customHeight="1">
      <c r="A97" s="4">
        <v>4.0</v>
      </c>
      <c r="W97" s="4" t="s">
        <v>50</v>
      </c>
      <c r="X97" s="4" t="str">
        <f>AVERAGE(R94:R103)</f>
        <v>#DIV/0!</v>
      </c>
      <c r="Y97" s="4" t="str">
        <f>STDEV(R94:R103)</f>
        <v>#DIV/0!</v>
      </c>
    </row>
    <row r="98" ht="12.75" customHeight="1">
      <c r="A98" s="4">
        <v>5.0</v>
      </c>
    </row>
    <row r="99" ht="12.75" customHeight="1">
      <c r="A99" s="4">
        <v>6.0</v>
      </c>
    </row>
    <row r="100" ht="12.75" customHeight="1">
      <c r="A100" s="4">
        <v>7.0</v>
      </c>
    </row>
    <row r="101" ht="12.75" customHeight="1">
      <c r="A101" s="4">
        <v>8.0</v>
      </c>
    </row>
    <row r="102" ht="12.75" customHeight="1">
      <c r="A102" s="4">
        <v>9.0</v>
      </c>
    </row>
    <row r="103" ht="12.75" customHeight="1">
      <c r="A103" s="4">
        <v>10.0</v>
      </c>
    </row>
    <row r="104" ht="12.75" customHeight="1"/>
    <row r="105" ht="12.75" customHeight="1">
      <c r="A105" s="3" t="s">
        <v>58</v>
      </c>
      <c r="B105" s="4" t="s">
        <v>10</v>
      </c>
      <c r="C105" s="4" t="s">
        <v>11</v>
      </c>
      <c r="D105" s="4" t="s">
        <v>12</v>
      </c>
      <c r="E105" s="4" t="s">
        <v>13</v>
      </c>
      <c r="F105" s="4" t="s">
        <v>14</v>
      </c>
      <c r="G105" s="4" t="s">
        <v>15</v>
      </c>
      <c r="H105" s="4" t="s">
        <v>16</v>
      </c>
      <c r="I105" s="4" t="s">
        <v>17</v>
      </c>
      <c r="J105" s="4" t="s">
        <v>18</v>
      </c>
      <c r="K105" s="4" t="s">
        <v>19</v>
      </c>
      <c r="L105" s="4" t="s">
        <v>20</v>
      </c>
      <c r="M105" s="4" t="s">
        <v>21</v>
      </c>
      <c r="N105" s="4" t="s">
        <v>22</v>
      </c>
      <c r="O105" s="4" t="s">
        <v>23</v>
      </c>
      <c r="P105" s="4" t="s">
        <v>24</v>
      </c>
      <c r="Q105" s="4" t="s">
        <v>25</v>
      </c>
      <c r="R105" s="4" t="s">
        <v>26</v>
      </c>
      <c r="S105" s="4" t="s">
        <v>27</v>
      </c>
      <c r="T105" s="4" t="s">
        <v>28</v>
      </c>
      <c r="X105" s="4" t="s">
        <v>43</v>
      </c>
      <c r="Y105" s="4" t="s">
        <v>44</v>
      </c>
    </row>
    <row r="106" ht="12.75" customHeight="1">
      <c r="A106" s="4" t="s">
        <v>45</v>
      </c>
      <c r="W106" s="4" t="s">
        <v>46</v>
      </c>
      <c r="X106" s="4" t="str">
        <f>AVERAGE(L107:L116)</f>
        <v>#DIV/0!</v>
      </c>
      <c r="Y106" s="4" t="str">
        <f>STDEV(N107:N116)</f>
        <v>#DIV/0!</v>
      </c>
    </row>
    <row r="107" ht="12.75" customHeight="1">
      <c r="A107" s="4">
        <v>1.0</v>
      </c>
      <c r="W107" s="4" t="s">
        <v>47</v>
      </c>
      <c r="X107" s="4" t="str">
        <f>AVERAGE(M107:M116)</f>
        <v>#DIV/0!</v>
      </c>
      <c r="Y107" s="4" t="str">
        <f>STDEV(O107:O116)</f>
        <v>#DIV/0!</v>
      </c>
    </row>
    <row r="108" ht="12.75" customHeight="1">
      <c r="A108" s="4">
        <v>2.0</v>
      </c>
      <c r="W108" s="4" t="s">
        <v>48</v>
      </c>
      <c r="X108" s="4" t="str">
        <f>AVERAGE(P107:P116)</f>
        <v>#DIV/0!</v>
      </c>
      <c r="Y108" s="4" t="str">
        <f>STDEV(P107:P116)</f>
        <v>#DIV/0!</v>
      </c>
    </row>
    <row r="109" ht="12.75" customHeight="1">
      <c r="A109" s="4">
        <v>3.0</v>
      </c>
      <c r="W109" s="4" t="s">
        <v>49</v>
      </c>
      <c r="X109" s="4" t="str">
        <f>AVERAGE(Q107:Q116)</f>
        <v>#DIV/0!</v>
      </c>
      <c r="Y109" s="4" t="str">
        <f>STDEV(Q107:Q116)</f>
        <v>#DIV/0!</v>
      </c>
    </row>
    <row r="110" ht="12.75" customHeight="1">
      <c r="A110" s="4">
        <v>4.0</v>
      </c>
      <c r="W110" s="4" t="s">
        <v>50</v>
      </c>
      <c r="X110" s="4" t="str">
        <f>AVERAGE(R107:R116)</f>
        <v>#DIV/0!</v>
      </c>
      <c r="Y110" s="4" t="str">
        <f>STDEV(R107:R116)</f>
        <v>#DIV/0!</v>
      </c>
    </row>
    <row r="111" ht="12.75" customHeight="1">
      <c r="A111" s="4">
        <v>5.0</v>
      </c>
    </row>
    <row r="112" ht="12.75" customHeight="1">
      <c r="A112" s="4">
        <v>6.0</v>
      </c>
    </row>
    <row r="113" ht="12.75" customHeight="1">
      <c r="A113" s="4">
        <v>7.0</v>
      </c>
    </row>
    <row r="114" ht="12.75" customHeight="1">
      <c r="A114" s="4">
        <v>8.0</v>
      </c>
    </row>
    <row r="115" ht="12.75" customHeight="1">
      <c r="A115" s="4">
        <v>9.0</v>
      </c>
    </row>
    <row r="116" ht="12.75" customHeight="1">
      <c r="A116" s="4">
        <v>10.0</v>
      </c>
    </row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ht="12.75" customHeight="1">
      <c r="A2" s="4" t="s">
        <v>45</v>
      </c>
      <c r="E2" s="4">
        <v>1037.576</v>
      </c>
      <c r="F2" s="4">
        <v>417.064</v>
      </c>
      <c r="G2" s="4">
        <v>1699.972</v>
      </c>
    </row>
    <row r="3" ht="12.75" customHeight="1">
      <c r="A3" s="4">
        <v>1.0</v>
      </c>
      <c r="B3" s="4">
        <v>1036.317</v>
      </c>
      <c r="C3" s="4">
        <v>483.722</v>
      </c>
      <c r="D3" s="4">
        <v>1671.721</v>
      </c>
      <c r="E3" s="4">
        <v>1036.911</v>
      </c>
      <c r="F3" s="4">
        <v>416.995</v>
      </c>
      <c r="G3" s="4">
        <v>1692.785</v>
      </c>
      <c r="H3" s="4">
        <v>0.466769856</v>
      </c>
      <c r="I3" s="4">
        <v>1.61313636</v>
      </c>
      <c r="J3" s="4">
        <f t="shared" ref="J3:J12" si="1">((F3/E3)+(F2/E2))/2</f>
        <v>0.402055575</v>
      </c>
      <c r="K3" s="4">
        <f t="shared" ref="K3:K12" si="2">((G3/E3)+(G2/E2))/2</f>
        <v>1.635467007</v>
      </c>
      <c r="L3" s="4">
        <f t="shared" ref="L3:L12" si="3">(H3/J3-1)*1000</f>
        <v>160.9585466</v>
      </c>
      <c r="M3" s="4">
        <f t="shared" ref="M3:M12" si="4">(K3/I3-1)*1000</f>
        <v>13.84300017</v>
      </c>
    </row>
    <row r="4" ht="12.75" customHeight="1">
      <c r="A4" s="4">
        <v>2.0</v>
      </c>
      <c r="B4" s="4">
        <v>1036.093</v>
      </c>
      <c r="C4" s="4">
        <v>483.702</v>
      </c>
      <c r="D4" s="4">
        <v>1667.967</v>
      </c>
      <c r="E4" s="4">
        <v>1036.652</v>
      </c>
      <c r="F4" s="4">
        <v>416.945</v>
      </c>
      <c r="G4" s="4">
        <v>1690.18</v>
      </c>
      <c r="H4" s="4">
        <v>0.46685217</v>
      </c>
      <c r="I4" s="4">
        <v>1.609862116</v>
      </c>
      <c r="J4" s="4">
        <f t="shared" si="1"/>
        <v>0.4021773183</v>
      </c>
      <c r="K4" s="4">
        <f t="shared" si="2"/>
        <v>1.631474292</v>
      </c>
      <c r="L4" s="4">
        <f t="shared" si="3"/>
        <v>160.811783</v>
      </c>
      <c r="M4" s="4">
        <f t="shared" si="4"/>
        <v>13.42486155</v>
      </c>
    </row>
    <row r="5" ht="12.75" customHeight="1">
      <c r="A5" s="4">
        <v>3.0</v>
      </c>
      <c r="B5" s="4">
        <v>1035.833</v>
      </c>
      <c r="C5" s="4">
        <v>483.614</v>
      </c>
      <c r="D5" s="4">
        <v>1665.821</v>
      </c>
      <c r="E5" s="4">
        <v>1036.299</v>
      </c>
      <c r="F5" s="4">
        <v>416.777</v>
      </c>
      <c r="G5" s="4">
        <v>1688.413</v>
      </c>
      <c r="H5" s="4">
        <v>0.466884451</v>
      </c>
      <c r="I5" s="4">
        <v>1.608194309</v>
      </c>
      <c r="J5" s="4">
        <f t="shared" si="1"/>
        <v>0.4021908842</v>
      </c>
      <c r="K5" s="4">
        <f t="shared" si="2"/>
        <v>1.629846917</v>
      </c>
      <c r="L5" s="4">
        <f t="shared" si="3"/>
        <v>160.8528919</v>
      </c>
      <c r="M5" s="4">
        <f t="shared" si="4"/>
        <v>13.46392546</v>
      </c>
    </row>
    <row r="6" ht="12.75" customHeight="1">
      <c r="A6" s="4">
        <v>4.0</v>
      </c>
      <c r="B6" s="4">
        <v>1035.528</v>
      </c>
      <c r="C6" s="4">
        <v>483.49</v>
      </c>
      <c r="D6" s="4">
        <v>1664.478</v>
      </c>
      <c r="E6" s="4">
        <v>1035.913</v>
      </c>
      <c r="F6" s="4">
        <v>416.655</v>
      </c>
      <c r="G6" s="4">
        <v>1687.078</v>
      </c>
      <c r="H6" s="4">
        <v>0.466901651</v>
      </c>
      <c r="I6" s="4">
        <v>1.607371225</v>
      </c>
      <c r="J6" s="4">
        <f t="shared" si="1"/>
        <v>0.4021943731</v>
      </c>
      <c r="K6" s="4">
        <f t="shared" si="2"/>
        <v>1.628931243</v>
      </c>
      <c r="L6" s="4">
        <f t="shared" si="3"/>
        <v>160.8855873</v>
      </c>
      <c r="M6" s="4">
        <f t="shared" si="4"/>
        <v>13.41321621</v>
      </c>
    </row>
    <row r="7" ht="12.75" customHeight="1">
      <c r="A7" s="4">
        <v>5.0</v>
      </c>
      <c r="B7" s="4">
        <v>1035.071</v>
      </c>
      <c r="C7" s="4">
        <v>483.262</v>
      </c>
      <c r="D7" s="4">
        <v>1663.083</v>
      </c>
      <c r="E7" s="4">
        <v>1035.391</v>
      </c>
      <c r="F7" s="4">
        <v>416.432</v>
      </c>
      <c r="G7" s="4">
        <v>1685.735</v>
      </c>
      <c r="H7" s="4">
        <v>0.466888039</v>
      </c>
      <c r="I7" s="4">
        <v>1.606733808</v>
      </c>
      <c r="J7" s="4">
        <f t="shared" si="1"/>
        <v>0.4022041172</v>
      </c>
      <c r="K7" s="4">
        <f t="shared" si="2"/>
        <v>1.628352417</v>
      </c>
      <c r="L7" s="4">
        <f t="shared" si="3"/>
        <v>160.8236193</v>
      </c>
      <c r="M7" s="4">
        <f t="shared" si="4"/>
        <v>13.4550038</v>
      </c>
    </row>
    <row r="8" ht="12.75" customHeight="1">
      <c r="A8" s="4">
        <v>6.0</v>
      </c>
      <c r="B8" s="4">
        <v>1034.684</v>
      </c>
      <c r="C8" s="4">
        <v>483.08</v>
      </c>
      <c r="D8" s="4">
        <v>1661.888</v>
      </c>
      <c r="E8" s="4">
        <v>1035.019</v>
      </c>
      <c r="F8" s="4">
        <v>416.283</v>
      </c>
      <c r="G8" s="4">
        <v>1684.52</v>
      </c>
      <c r="H8" s="4">
        <v>0.466886684</v>
      </c>
      <c r="I8" s="4">
        <v>1.606178819</v>
      </c>
      <c r="J8" s="4">
        <f t="shared" si="1"/>
        <v>0.4021981154</v>
      </c>
      <c r="K8" s="4">
        <f t="shared" si="2"/>
        <v>1.627820041</v>
      </c>
      <c r="L8" s="4">
        <f t="shared" si="3"/>
        <v>160.8375726</v>
      </c>
      <c r="M8" s="4">
        <f t="shared" si="4"/>
        <v>13.47373123</v>
      </c>
    </row>
    <row r="9" ht="12.75" customHeight="1">
      <c r="A9" s="4">
        <v>7.0</v>
      </c>
      <c r="B9" s="4">
        <v>1034.403</v>
      </c>
      <c r="C9" s="4">
        <v>482.922</v>
      </c>
      <c r="D9" s="4">
        <v>1661.196</v>
      </c>
      <c r="E9" s="4">
        <v>1034.668</v>
      </c>
      <c r="F9" s="4">
        <v>416.185</v>
      </c>
      <c r="G9" s="4">
        <v>1683.931</v>
      </c>
      <c r="H9" s="4">
        <v>0.466861102</v>
      </c>
      <c r="I9" s="4">
        <v>1.605947012</v>
      </c>
      <c r="J9" s="4">
        <f t="shared" si="1"/>
        <v>0.4022192763</v>
      </c>
      <c r="K9" s="4">
        <f t="shared" si="2"/>
        <v>1.627517106</v>
      </c>
      <c r="L9" s="4">
        <f t="shared" si="3"/>
        <v>160.7128984</v>
      </c>
      <c r="M9" s="4">
        <f t="shared" si="4"/>
        <v>13.43138599</v>
      </c>
    </row>
    <row r="10" ht="12.75" customHeight="1">
      <c r="A10" s="4">
        <v>8.0</v>
      </c>
      <c r="B10" s="4">
        <v>1033.962</v>
      </c>
      <c r="C10" s="4">
        <v>482.753</v>
      </c>
      <c r="D10" s="4">
        <v>1660.187</v>
      </c>
      <c r="E10" s="4">
        <v>1034.186</v>
      </c>
      <c r="F10" s="4">
        <v>415.967</v>
      </c>
      <c r="G10" s="4">
        <v>1682.693</v>
      </c>
      <c r="H10" s="4">
        <v>0.466896519</v>
      </c>
      <c r="I10" s="4">
        <v>1.605655516</v>
      </c>
      <c r="J10" s="4">
        <f t="shared" si="1"/>
        <v>0.4022284774</v>
      </c>
      <c r="K10" s="4">
        <f t="shared" si="2"/>
        <v>1.62728926</v>
      </c>
      <c r="L10" s="4">
        <f t="shared" si="3"/>
        <v>160.7743987</v>
      </c>
      <c r="M10" s="4">
        <f t="shared" si="4"/>
        <v>13.47346526</v>
      </c>
    </row>
    <row r="11" ht="12.75" customHeight="1">
      <c r="A11" s="4">
        <v>9.0</v>
      </c>
      <c r="B11" s="4">
        <v>1033.698</v>
      </c>
      <c r="C11" s="4">
        <v>482.644</v>
      </c>
      <c r="D11" s="4">
        <v>1659.507</v>
      </c>
      <c r="E11" s="4">
        <v>1033.81</v>
      </c>
      <c r="F11" s="4">
        <v>415.786</v>
      </c>
      <c r="G11" s="4">
        <v>1681.883</v>
      </c>
      <c r="H11" s="4">
        <v>0.466910256</v>
      </c>
      <c r="I11" s="4">
        <v>1.605406946</v>
      </c>
      <c r="J11" s="4">
        <f t="shared" si="1"/>
        <v>0.4022024194</v>
      </c>
      <c r="K11" s="4">
        <f t="shared" si="2"/>
        <v>1.626974116</v>
      </c>
      <c r="L11" s="4">
        <f t="shared" si="3"/>
        <v>160.8837576</v>
      </c>
      <c r="M11" s="4">
        <f t="shared" si="4"/>
        <v>13.43408289</v>
      </c>
    </row>
    <row r="12" ht="12.75" customHeight="1">
      <c r="A12" s="4">
        <v>10.0</v>
      </c>
      <c r="B12" s="4">
        <v>1033.202</v>
      </c>
      <c r="C12" s="4">
        <v>482.411</v>
      </c>
      <c r="D12" s="4">
        <v>1658.385</v>
      </c>
      <c r="E12" s="4">
        <v>1033.371</v>
      </c>
      <c r="F12" s="4">
        <v>415.641</v>
      </c>
      <c r="G12" s="4">
        <v>1681.054</v>
      </c>
      <c r="H12" s="4">
        <v>0.46690822</v>
      </c>
      <c r="I12" s="4">
        <v>1.6050921</v>
      </c>
      <c r="J12" s="4">
        <f t="shared" si="1"/>
        <v>0.4022032936</v>
      </c>
      <c r="K12" s="4">
        <f t="shared" si="2"/>
        <v>1.6268227</v>
      </c>
      <c r="L12" s="4">
        <f t="shared" si="3"/>
        <v>160.8761723</v>
      </c>
      <c r="M12" s="4">
        <f t="shared" si="4"/>
        <v>13.5385377</v>
      </c>
    </row>
    <row r="13" ht="12.75" customHeight="1">
      <c r="A13" s="5" t="s">
        <v>59</v>
      </c>
      <c r="B13" s="4">
        <f t="shared" ref="B13:M13" si="5">AVERAGE(B2:B12)</f>
        <v>1034.8791</v>
      </c>
      <c r="C13" s="4">
        <f t="shared" si="5"/>
        <v>483.16</v>
      </c>
      <c r="D13" s="4">
        <f t="shared" si="5"/>
        <v>1663.4233</v>
      </c>
      <c r="E13" s="4">
        <f t="shared" si="5"/>
        <v>1035.436</v>
      </c>
      <c r="F13" s="4">
        <f t="shared" si="5"/>
        <v>416.43</v>
      </c>
      <c r="G13" s="4">
        <f t="shared" si="5"/>
        <v>1687.113091</v>
      </c>
      <c r="H13" s="4">
        <f t="shared" si="5"/>
        <v>0.4668758948</v>
      </c>
      <c r="I13" s="4">
        <f t="shared" si="5"/>
        <v>1.607357821</v>
      </c>
      <c r="J13" s="4">
        <f t="shared" si="5"/>
        <v>0.402187385</v>
      </c>
      <c r="K13" s="4">
        <f t="shared" si="5"/>
        <v>1.62904951</v>
      </c>
      <c r="L13" s="4">
        <f t="shared" si="5"/>
        <v>160.8417228</v>
      </c>
      <c r="M13" s="4">
        <f t="shared" si="5"/>
        <v>13.49512103</v>
      </c>
    </row>
    <row r="14" ht="12.75" customHeight="1">
      <c r="A14" s="5" t="s">
        <v>60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33</v>
      </c>
      <c r="G14" s="4" t="s">
        <v>34</v>
      </c>
      <c r="H14" s="4" t="s">
        <v>35</v>
      </c>
      <c r="I14" s="4" t="s">
        <v>36</v>
      </c>
      <c r="J14" s="4" t="s">
        <v>37</v>
      </c>
      <c r="K14" s="4" t="s">
        <v>38</v>
      </c>
      <c r="L14" s="4" t="s">
        <v>39</v>
      </c>
      <c r="M14" s="4" t="s">
        <v>40</v>
      </c>
    </row>
    <row r="15" ht="12.75" customHeight="1">
      <c r="A15" s="4" t="s">
        <v>45</v>
      </c>
      <c r="E15" s="4">
        <v>1500.098</v>
      </c>
      <c r="F15" s="4">
        <v>604.563</v>
      </c>
      <c r="G15" s="4">
        <v>2458.417</v>
      </c>
    </row>
    <row r="16" ht="12.75" customHeight="1">
      <c r="A16" s="4">
        <v>1.0</v>
      </c>
      <c r="B16" s="4">
        <v>1523.362</v>
      </c>
      <c r="C16" s="4">
        <v>713.636</v>
      </c>
      <c r="D16" s="4">
        <v>2458.474</v>
      </c>
      <c r="E16" s="4">
        <v>1498.743</v>
      </c>
      <c r="F16" s="4">
        <v>604.216</v>
      </c>
      <c r="G16" s="4">
        <v>2453.191</v>
      </c>
      <c r="H16" s="4">
        <v>0.46846079</v>
      </c>
      <c r="I16" s="4">
        <v>1.613846875</v>
      </c>
      <c r="J16" s="4">
        <f t="shared" ref="J16:J25" si="6">((F16/E16)+(F15/E15))/2</f>
        <v>0.4030820874</v>
      </c>
      <c r="K16" s="4">
        <f t="shared" ref="K16:K25" si="7">((G16/E16)+(G15/E15))/2</f>
        <v>1.637834964</v>
      </c>
      <c r="L16" s="4">
        <f t="shared" ref="L16:L25" si="8">(H16/J16-1)*1000</f>
        <v>162.1969933</v>
      </c>
      <c r="M16" s="4">
        <f t="shared" ref="M16:M25" si="9">(K16/I16-1)*1000</f>
        <v>14.86391889</v>
      </c>
    </row>
    <row r="17" ht="12.75" customHeight="1">
      <c r="A17" s="4">
        <v>2.0</v>
      </c>
      <c r="B17" s="4">
        <v>1522.683</v>
      </c>
      <c r="C17" s="4">
        <v>713.362</v>
      </c>
      <c r="D17" s="4">
        <v>2456.767</v>
      </c>
      <c r="E17" s="4">
        <v>1497.91</v>
      </c>
      <c r="F17" s="4">
        <v>603.865</v>
      </c>
      <c r="G17" s="4">
        <v>2452.585</v>
      </c>
      <c r="H17" s="4">
        <v>0.468490076</v>
      </c>
      <c r="I17" s="4">
        <v>1.613446331</v>
      </c>
      <c r="J17" s="4">
        <f t="shared" si="6"/>
        <v>0.403143439</v>
      </c>
      <c r="K17" s="4">
        <f t="shared" si="7"/>
        <v>1.637085178</v>
      </c>
      <c r="L17" s="4">
        <f t="shared" si="8"/>
        <v>162.0927708</v>
      </c>
      <c r="M17" s="4">
        <f t="shared" si="9"/>
        <v>14.65115187</v>
      </c>
    </row>
    <row r="18" ht="12.75" customHeight="1">
      <c r="A18" s="4">
        <v>3.0</v>
      </c>
      <c r="B18" s="4">
        <v>1521.823</v>
      </c>
      <c r="C18" s="4">
        <v>712.993</v>
      </c>
      <c r="D18" s="4">
        <v>2455.882</v>
      </c>
      <c r="E18" s="4">
        <v>1497.02</v>
      </c>
      <c r="F18" s="4">
        <v>603.529</v>
      </c>
      <c r="G18" s="4">
        <v>2451.622</v>
      </c>
      <c r="H18" s="4">
        <v>0.468512672</v>
      </c>
      <c r="I18" s="4">
        <v>1.613776726</v>
      </c>
      <c r="J18" s="4">
        <f t="shared" si="6"/>
        <v>0.4031459856</v>
      </c>
      <c r="K18" s="4">
        <f t="shared" si="7"/>
        <v>1.637503096</v>
      </c>
      <c r="L18" s="4">
        <f t="shared" si="8"/>
        <v>162.141479</v>
      </c>
      <c r="M18" s="4">
        <f t="shared" si="9"/>
        <v>14.70238695</v>
      </c>
    </row>
    <row r="19" ht="12.75" customHeight="1">
      <c r="A19" s="4">
        <v>4.0</v>
      </c>
      <c r="B19" s="4">
        <v>1520.953</v>
      </c>
      <c r="C19" s="4">
        <v>712.579</v>
      </c>
      <c r="D19" s="4">
        <v>2455.023</v>
      </c>
      <c r="E19" s="4">
        <v>1496.129</v>
      </c>
      <c r="F19" s="4">
        <v>603.156</v>
      </c>
      <c r="G19" s="4">
        <v>2450.521</v>
      </c>
      <c r="H19" s="4">
        <v>0.468508313</v>
      </c>
      <c r="I19" s="4">
        <v>1.614134459</v>
      </c>
      <c r="J19" s="4">
        <f t="shared" si="6"/>
        <v>0.4031489899</v>
      </c>
      <c r="K19" s="4">
        <f t="shared" si="7"/>
        <v>1.637787864</v>
      </c>
      <c r="L19" s="4">
        <f t="shared" si="8"/>
        <v>162.1220064</v>
      </c>
      <c r="M19" s="4">
        <f t="shared" si="9"/>
        <v>14.65392467</v>
      </c>
    </row>
    <row r="20" ht="12.75" customHeight="1">
      <c r="A20" s="4">
        <v>5.0</v>
      </c>
      <c r="B20" s="4">
        <v>1520.005</v>
      </c>
      <c r="C20" s="4">
        <v>712.106</v>
      </c>
      <c r="D20" s="4">
        <v>2453.846</v>
      </c>
      <c r="E20" s="4">
        <v>1495.089</v>
      </c>
      <c r="F20" s="4">
        <v>602.785</v>
      </c>
      <c r="G20" s="4">
        <v>2449.373</v>
      </c>
      <c r="H20" s="4">
        <v>0.468489057</v>
      </c>
      <c r="I20" s="4">
        <v>1.614366934</v>
      </c>
      <c r="J20" s="4">
        <f t="shared" si="6"/>
        <v>0.4031605242</v>
      </c>
      <c r="K20" s="4">
        <f t="shared" si="7"/>
        <v>1.63809331</v>
      </c>
      <c r="L20" s="4">
        <f t="shared" si="8"/>
        <v>162.0409959</v>
      </c>
      <c r="M20" s="4">
        <f t="shared" si="9"/>
        <v>14.69701531</v>
      </c>
    </row>
    <row r="21" ht="12.75" customHeight="1">
      <c r="A21" s="4">
        <v>6.0</v>
      </c>
      <c r="B21" s="4">
        <v>1519.027</v>
      </c>
      <c r="C21" s="4">
        <v>711.654</v>
      </c>
      <c r="D21" s="4">
        <v>2452.57</v>
      </c>
      <c r="E21" s="4">
        <v>1494.139</v>
      </c>
      <c r="F21" s="4">
        <v>602.349</v>
      </c>
      <c r="G21" s="4">
        <v>2448.215</v>
      </c>
      <c r="H21" s="4">
        <v>0.468493537</v>
      </c>
      <c r="I21" s="4">
        <v>1.614566655</v>
      </c>
      <c r="J21" s="4">
        <f t="shared" si="6"/>
        <v>0.4031589371</v>
      </c>
      <c r="K21" s="4">
        <f t="shared" si="7"/>
        <v>1.638412368</v>
      </c>
      <c r="L21" s="4">
        <f t="shared" si="8"/>
        <v>162.0566827</v>
      </c>
      <c r="M21" s="4">
        <f t="shared" si="9"/>
        <v>14.76911043</v>
      </c>
    </row>
    <row r="22" ht="12.75" customHeight="1">
      <c r="A22" s="4">
        <v>7.0</v>
      </c>
      <c r="B22" s="4">
        <v>1518.029</v>
      </c>
      <c r="C22" s="4">
        <v>711.235</v>
      </c>
      <c r="D22" s="4">
        <v>2451.346</v>
      </c>
      <c r="E22" s="4">
        <v>1493.116</v>
      </c>
      <c r="F22" s="4">
        <v>601.959</v>
      </c>
      <c r="G22" s="4">
        <v>2446.854</v>
      </c>
      <c r="H22" s="4">
        <v>0.468525431</v>
      </c>
      <c r="I22" s="4">
        <v>1.614821314</v>
      </c>
      <c r="J22" s="4">
        <f t="shared" si="6"/>
        <v>0.4031487127</v>
      </c>
      <c r="K22" s="4">
        <f t="shared" si="7"/>
        <v>1.638651239</v>
      </c>
      <c r="L22" s="4">
        <f t="shared" si="8"/>
        <v>162.1652662</v>
      </c>
      <c r="M22" s="4">
        <f t="shared" si="9"/>
        <v>14.75700447</v>
      </c>
    </row>
    <row r="23" ht="12.75" customHeight="1">
      <c r="A23" s="4">
        <v>8.0</v>
      </c>
      <c r="B23" s="4">
        <v>1517.029</v>
      </c>
      <c r="C23" s="4">
        <v>710.772</v>
      </c>
      <c r="D23" s="4">
        <v>2450.264</v>
      </c>
      <c r="E23" s="4">
        <v>1492.115</v>
      </c>
      <c r="F23" s="4">
        <v>601.592</v>
      </c>
      <c r="G23" s="4">
        <v>2445.292</v>
      </c>
      <c r="H23" s="4">
        <v>0.468528992</v>
      </c>
      <c r="I23" s="4">
        <v>1.615172308</v>
      </c>
      <c r="J23" s="4">
        <f t="shared" si="6"/>
        <v>0.4031684691</v>
      </c>
      <c r="K23" s="4">
        <f t="shared" si="7"/>
        <v>1.638783071</v>
      </c>
      <c r="L23" s="4">
        <f t="shared" si="8"/>
        <v>162.1171492</v>
      </c>
      <c r="M23" s="4">
        <f t="shared" si="9"/>
        <v>14.61810795</v>
      </c>
    </row>
    <row r="24" ht="12.75" customHeight="1">
      <c r="A24" s="4">
        <v>9.0</v>
      </c>
      <c r="B24" s="4">
        <v>1516.122</v>
      </c>
      <c r="C24" s="4">
        <v>710.309</v>
      </c>
      <c r="D24" s="4">
        <v>2448.796</v>
      </c>
      <c r="E24" s="4">
        <v>1491.18</v>
      </c>
      <c r="F24" s="4">
        <v>601.172</v>
      </c>
      <c r="G24" s="4">
        <v>2443.961</v>
      </c>
      <c r="H24" s="4">
        <v>0.468503916</v>
      </c>
      <c r="I24" s="4">
        <v>1.615170553</v>
      </c>
      <c r="J24" s="4">
        <f t="shared" si="6"/>
        <v>0.4031662931</v>
      </c>
      <c r="K24" s="4">
        <f t="shared" si="7"/>
        <v>1.638876834</v>
      </c>
      <c r="L24" s="4">
        <f t="shared" si="8"/>
        <v>162.0612238</v>
      </c>
      <c r="M24" s="4">
        <f t="shared" si="9"/>
        <v>14.67726148</v>
      </c>
    </row>
    <row r="25" ht="12.75" customHeight="1">
      <c r="A25" s="4">
        <v>10.0</v>
      </c>
      <c r="B25" s="4">
        <v>1515.226</v>
      </c>
      <c r="C25" s="4">
        <v>709.938</v>
      </c>
      <c r="D25" s="4">
        <v>2447.356</v>
      </c>
      <c r="E25" s="4">
        <v>1490.346</v>
      </c>
      <c r="F25" s="4">
        <v>600.889</v>
      </c>
      <c r="G25" s="4">
        <v>2442.801</v>
      </c>
      <c r="H25" s="4">
        <v>0.468536258</v>
      </c>
      <c r="I25" s="4">
        <v>1.615175165</v>
      </c>
      <c r="J25" s="4">
        <f t="shared" si="6"/>
        <v>0.4031697241</v>
      </c>
      <c r="K25" s="4">
        <f t="shared" si="7"/>
        <v>1.639013733</v>
      </c>
      <c r="L25" s="4">
        <f t="shared" si="8"/>
        <v>162.1315539</v>
      </c>
      <c r="M25" s="4">
        <f t="shared" si="9"/>
        <v>14.75912213</v>
      </c>
    </row>
    <row r="26" ht="12.75" customHeight="1">
      <c r="A26" s="5" t="s">
        <v>59</v>
      </c>
      <c r="B26" s="4">
        <f t="shared" ref="B26:M26" si="10">AVERAGE(B15:B25)</f>
        <v>1519.4259</v>
      </c>
      <c r="C26" s="4">
        <f t="shared" si="10"/>
        <v>711.8584</v>
      </c>
      <c r="D26" s="4">
        <f t="shared" si="10"/>
        <v>2453.0324</v>
      </c>
      <c r="E26" s="4">
        <f t="shared" si="10"/>
        <v>1495.080455</v>
      </c>
      <c r="F26" s="4">
        <f t="shared" si="10"/>
        <v>602.7340909</v>
      </c>
      <c r="G26" s="4">
        <f t="shared" si="10"/>
        <v>2449.348364</v>
      </c>
      <c r="H26" s="4">
        <f t="shared" si="10"/>
        <v>0.4685049042</v>
      </c>
      <c r="I26" s="4">
        <f t="shared" si="10"/>
        <v>1.614447732</v>
      </c>
      <c r="J26" s="4">
        <f t="shared" si="10"/>
        <v>0.4031493162</v>
      </c>
      <c r="K26" s="4">
        <f t="shared" si="10"/>
        <v>1.638204166</v>
      </c>
      <c r="L26" s="4">
        <f t="shared" si="10"/>
        <v>162.1126121</v>
      </c>
      <c r="M26" s="4">
        <f t="shared" si="10"/>
        <v>14.71490041</v>
      </c>
    </row>
    <row r="27" ht="12.75" customHeight="1">
      <c r="A27" s="5" t="s">
        <v>61</v>
      </c>
      <c r="B27" s="4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</row>
    <row r="28" ht="12.75" customHeight="1">
      <c r="A28" s="4" t="s">
        <v>45</v>
      </c>
      <c r="E28" s="4">
        <v>2019.219</v>
      </c>
      <c r="F28" s="4">
        <v>814.425</v>
      </c>
      <c r="G28" s="4">
        <v>3312.963</v>
      </c>
    </row>
    <row r="29" ht="12.75" customHeight="1">
      <c r="A29" s="4">
        <v>1.0</v>
      </c>
      <c r="B29" s="4">
        <v>2021.959</v>
      </c>
      <c r="C29" s="4">
        <v>948.925</v>
      </c>
      <c r="D29" s="4">
        <v>3271.612</v>
      </c>
      <c r="E29" s="4">
        <v>2017.57</v>
      </c>
      <c r="F29" s="4">
        <v>814.144</v>
      </c>
      <c r="G29" s="4">
        <v>3312.582</v>
      </c>
      <c r="H29" s="4">
        <v>0.469309481</v>
      </c>
      <c r="I29" s="4">
        <v>1.618040377</v>
      </c>
      <c r="J29" s="4">
        <f t="shared" ref="J29:J38" si="11">((F29/E29)+(F28/E28))/2</f>
        <v>0.4034318259</v>
      </c>
      <c r="K29" s="4">
        <f t="shared" ref="K29:K38" si="12">((G29/E29)+(G28/E28))/2</f>
        <v>1.641291123</v>
      </c>
      <c r="L29" s="4">
        <f t="shared" ref="L29:L38" si="13">(H29/J29-1)*1000</f>
        <v>163.2931536</v>
      </c>
      <c r="M29" s="4">
        <f t="shared" ref="M29:M38" si="14">(K29/I29-1)*1000</f>
        <v>14.36969438</v>
      </c>
    </row>
    <row r="30" ht="12.75" customHeight="1">
      <c r="A30" s="4">
        <v>2.0</v>
      </c>
      <c r="B30" s="4">
        <v>2020.499</v>
      </c>
      <c r="C30" s="4">
        <v>948.258</v>
      </c>
      <c r="D30" s="4">
        <v>3271.846</v>
      </c>
      <c r="E30" s="4">
        <v>2015.939</v>
      </c>
      <c r="F30" s="4">
        <v>813.616</v>
      </c>
      <c r="G30" s="4">
        <v>3312.796</v>
      </c>
      <c r="H30" s="4">
        <v>0.469318859</v>
      </c>
      <c r="I30" s="4">
        <v>1.619325916</v>
      </c>
      <c r="J30" s="4">
        <f t="shared" si="11"/>
        <v>0.403559296</v>
      </c>
      <c r="K30" s="4">
        <f t="shared" si="12"/>
        <v>1.642584452</v>
      </c>
      <c r="L30" s="4">
        <f t="shared" si="13"/>
        <v>162.9489485</v>
      </c>
      <c r="M30" s="4">
        <f t="shared" si="14"/>
        <v>14.3630974</v>
      </c>
    </row>
    <row r="31" ht="12.75" customHeight="1">
      <c r="A31" s="4">
        <v>3.0</v>
      </c>
      <c r="B31" s="4">
        <v>2018.837</v>
      </c>
      <c r="C31" s="4">
        <v>947.543</v>
      </c>
      <c r="D31" s="4">
        <v>3271.988</v>
      </c>
      <c r="E31" s="4">
        <v>2014.139</v>
      </c>
      <c r="F31" s="4">
        <v>812.905</v>
      </c>
      <c r="G31" s="4">
        <v>3311.997</v>
      </c>
      <c r="H31" s="4">
        <v>0.469350868</v>
      </c>
      <c r="I31" s="4">
        <v>1.620729142</v>
      </c>
      <c r="J31" s="4">
        <f t="shared" si="11"/>
        <v>0.403595416</v>
      </c>
      <c r="K31" s="4">
        <f t="shared" si="12"/>
        <v>1.643837654</v>
      </c>
      <c r="L31" s="4">
        <f t="shared" si="13"/>
        <v>162.9241795</v>
      </c>
      <c r="M31" s="4">
        <f t="shared" si="14"/>
        <v>14.25809615</v>
      </c>
    </row>
    <row r="32" ht="12.75" customHeight="1">
      <c r="A32" s="4">
        <v>4.0</v>
      </c>
      <c r="B32" s="4">
        <v>2016.998</v>
      </c>
      <c r="C32" s="4">
        <v>946.722</v>
      </c>
      <c r="D32" s="4">
        <v>3271.014</v>
      </c>
      <c r="E32" s="4">
        <v>2012.393</v>
      </c>
      <c r="F32" s="4">
        <v>812.201</v>
      </c>
      <c r="G32" s="4">
        <v>3311.031</v>
      </c>
      <c r="H32" s="4">
        <v>0.469371683</v>
      </c>
      <c r="I32" s="4">
        <v>1.621724047</v>
      </c>
      <c r="J32" s="4">
        <f t="shared" si="11"/>
        <v>0.4035994251</v>
      </c>
      <c r="K32" s="4">
        <f t="shared" si="12"/>
        <v>1.644846937</v>
      </c>
      <c r="L32" s="4">
        <f t="shared" si="13"/>
        <v>162.9642012</v>
      </c>
      <c r="M32" s="4">
        <f t="shared" si="14"/>
        <v>14.25821484</v>
      </c>
    </row>
    <row r="33" ht="12.75" customHeight="1">
      <c r="A33" s="4">
        <v>5.0</v>
      </c>
      <c r="B33" s="4">
        <v>2015.261</v>
      </c>
      <c r="C33" s="4">
        <v>945.933</v>
      </c>
      <c r="D33" s="4">
        <v>3269.751</v>
      </c>
      <c r="E33" s="4">
        <v>2010.453</v>
      </c>
      <c r="F33" s="4">
        <v>811.403</v>
      </c>
      <c r="G33" s="4">
        <v>3309.224</v>
      </c>
      <c r="H33" s="4">
        <v>0.469384653</v>
      </c>
      <c r="I33" s="4">
        <v>1.62249495</v>
      </c>
      <c r="J33" s="4">
        <f t="shared" si="11"/>
        <v>0.4035958604</v>
      </c>
      <c r="K33" s="4">
        <f t="shared" si="12"/>
        <v>1.645664703</v>
      </c>
      <c r="L33" s="4">
        <f t="shared" si="13"/>
        <v>163.0066089</v>
      </c>
      <c r="M33" s="4">
        <f t="shared" si="14"/>
        <v>14.28032371</v>
      </c>
    </row>
    <row r="34" ht="12.75" customHeight="1">
      <c r="A34" s="4">
        <v>6.0</v>
      </c>
      <c r="B34" s="4">
        <v>2013.397</v>
      </c>
      <c r="C34" s="4">
        <v>945.054</v>
      </c>
      <c r="D34" s="4">
        <v>3267.994</v>
      </c>
      <c r="E34" s="4">
        <v>2008.681</v>
      </c>
      <c r="F34" s="4">
        <v>810.751</v>
      </c>
      <c r="G34" s="4">
        <v>3307.459</v>
      </c>
      <c r="H34" s="4">
        <v>0.469383022</v>
      </c>
      <c r="I34" s="4">
        <v>1.6231248</v>
      </c>
      <c r="J34" s="4">
        <f t="shared" si="11"/>
        <v>0.4036078488</v>
      </c>
      <c r="K34" s="4">
        <f t="shared" si="12"/>
        <v>1.646295821</v>
      </c>
      <c r="L34" s="4">
        <f t="shared" si="13"/>
        <v>162.968023</v>
      </c>
      <c r="M34" s="4">
        <f t="shared" si="14"/>
        <v>14.27556337</v>
      </c>
    </row>
    <row r="35" ht="12.75" customHeight="1">
      <c r="A35" s="4">
        <v>7.0</v>
      </c>
      <c r="B35" s="4">
        <v>2011.657</v>
      </c>
      <c r="C35" s="4">
        <v>944.213</v>
      </c>
      <c r="D35" s="4">
        <v>3266.375</v>
      </c>
      <c r="E35" s="4">
        <v>2006.907</v>
      </c>
      <c r="F35" s="4">
        <v>810.023</v>
      </c>
      <c r="G35" s="4">
        <v>3305.555</v>
      </c>
      <c r="H35" s="4">
        <v>0.46937095</v>
      </c>
      <c r="I35" s="4">
        <v>1.623723588</v>
      </c>
      <c r="J35" s="4">
        <f t="shared" si="11"/>
        <v>0.4036205892</v>
      </c>
      <c r="K35" s="4">
        <f t="shared" si="12"/>
        <v>1.646835893</v>
      </c>
      <c r="L35" s="4">
        <f t="shared" si="13"/>
        <v>162.9014042</v>
      </c>
      <c r="M35" s="4">
        <f t="shared" si="14"/>
        <v>14.23413755</v>
      </c>
    </row>
    <row r="36" ht="12.75" customHeight="1">
      <c r="A36" s="4">
        <v>8.0</v>
      </c>
      <c r="B36" s="4">
        <v>2009.915</v>
      </c>
      <c r="C36" s="4">
        <v>943.493</v>
      </c>
      <c r="D36" s="4">
        <v>3264.213</v>
      </c>
      <c r="E36" s="4">
        <v>2005.112</v>
      </c>
      <c r="F36" s="4">
        <v>809.323</v>
      </c>
      <c r="G36" s="4">
        <v>3303.485</v>
      </c>
      <c r="H36" s="4">
        <v>0.469419108</v>
      </c>
      <c r="I36" s="4">
        <v>1.624054907</v>
      </c>
      <c r="J36" s="4">
        <f t="shared" si="11"/>
        <v>0.4036237144</v>
      </c>
      <c r="K36" s="4">
        <f t="shared" si="12"/>
        <v>1.647310343</v>
      </c>
      <c r="L36" s="4">
        <f t="shared" si="13"/>
        <v>163.0117143</v>
      </c>
      <c r="M36" s="4">
        <f t="shared" si="14"/>
        <v>14.3193659</v>
      </c>
    </row>
    <row r="37" ht="12.75" customHeight="1">
      <c r="A37" s="4">
        <v>9.0</v>
      </c>
      <c r="B37" s="4">
        <v>2008.427</v>
      </c>
      <c r="C37" s="4">
        <v>942.737</v>
      </c>
      <c r="D37" s="4">
        <v>3263.058</v>
      </c>
      <c r="E37" s="4">
        <v>2003.338</v>
      </c>
      <c r="F37" s="4">
        <v>808.61</v>
      </c>
      <c r="G37" s="4">
        <v>3301.423</v>
      </c>
      <c r="H37" s="4">
        <v>0.469390624</v>
      </c>
      <c r="I37" s="4">
        <v>1.624683243</v>
      </c>
      <c r="J37" s="4">
        <f t="shared" si="11"/>
        <v>0.4036305807</v>
      </c>
      <c r="K37" s="4">
        <f t="shared" si="12"/>
        <v>1.647746231</v>
      </c>
      <c r="L37" s="4">
        <f t="shared" si="13"/>
        <v>162.9213603</v>
      </c>
      <c r="M37" s="4">
        <f t="shared" si="14"/>
        <v>14.19537529</v>
      </c>
    </row>
    <row r="38" ht="12.75" customHeight="1">
      <c r="A38" s="4">
        <v>10.0</v>
      </c>
      <c r="B38" s="4">
        <v>2006.309</v>
      </c>
      <c r="C38" s="4">
        <v>941.728</v>
      </c>
      <c r="D38" s="4">
        <v>3260.038</v>
      </c>
      <c r="E38" s="4">
        <v>2001.466</v>
      </c>
      <c r="F38" s="4">
        <v>807.823</v>
      </c>
      <c r="G38" s="4">
        <v>3298.829</v>
      </c>
      <c r="H38" s="4">
        <v>0.469383033</v>
      </c>
      <c r="I38" s="4">
        <v>1.624893263</v>
      </c>
      <c r="J38" s="4">
        <f t="shared" si="11"/>
        <v>0.4036234945</v>
      </c>
      <c r="K38" s="4">
        <f t="shared" si="12"/>
        <v>1.648083709</v>
      </c>
      <c r="L38" s="4">
        <f t="shared" si="13"/>
        <v>162.92297</v>
      </c>
      <c r="M38" s="4">
        <f t="shared" si="14"/>
        <v>14.27198106</v>
      </c>
    </row>
    <row r="39" ht="12.75" customHeight="1">
      <c r="A39" s="5" t="s">
        <v>59</v>
      </c>
      <c r="B39" s="4">
        <f t="shared" ref="B39:M39" si="15">AVERAGE(B28:B38)</f>
        <v>2014.3259</v>
      </c>
      <c r="C39" s="4">
        <f t="shared" si="15"/>
        <v>945.4606</v>
      </c>
      <c r="D39" s="4">
        <f t="shared" si="15"/>
        <v>3267.7889</v>
      </c>
      <c r="E39" s="4">
        <f t="shared" si="15"/>
        <v>2010.474273</v>
      </c>
      <c r="F39" s="4">
        <f t="shared" si="15"/>
        <v>811.384</v>
      </c>
      <c r="G39" s="4">
        <f t="shared" si="15"/>
        <v>3307.940364</v>
      </c>
      <c r="H39" s="4">
        <f t="shared" si="15"/>
        <v>0.4693682281</v>
      </c>
      <c r="I39" s="4">
        <f t="shared" si="15"/>
        <v>1.622279423</v>
      </c>
      <c r="J39" s="4">
        <f t="shared" si="15"/>
        <v>0.4035888051</v>
      </c>
      <c r="K39" s="4">
        <f t="shared" si="15"/>
        <v>1.645449687</v>
      </c>
      <c r="L39" s="4">
        <f t="shared" si="15"/>
        <v>162.9862563</v>
      </c>
      <c r="M39" s="4">
        <f t="shared" si="15"/>
        <v>14.28258496</v>
      </c>
    </row>
    <row r="40" ht="12.75" customHeight="1">
      <c r="A40" s="5" t="s">
        <v>62</v>
      </c>
      <c r="B40" s="4" t="s">
        <v>29</v>
      </c>
      <c r="C40" s="4" t="s">
        <v>30</v>
      </c>
      <c r="D40" s="4" t="s">
        <v>31</v>
      </c>
      <c r="E40" s="4" t="s">
        <v>32</v>
      </c>
      <c r="F40" s="4" t="s">
        <v>33</v>
      </c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  <c r="L40" s="4" t="s">
        <v>39</v>
      </c>
      <c r="M40" s="4" t="s">
        <v>40</v>
      </c>
    </row>
    <row r="41" ht="12.75" customHeight="1">
      <c r="A41" s="4" t="s">
        <v>45</v>
      </c>
      <c r="E41" s="4">
        <v>2497.903</v>
      </c>
      <c r="F41" s="4">
        <v>1008.674</v>
      </c>
      <c r="G41" s="4">
        <v>4063.675</v>
      </c>
    </row>
    <row r="42" ht="12.75" customHeight="1">
      <c r="A42" s="4">
        <v>1.0</v>
      </c>
      <c r="B42" s="4">
        <v>2494.415</v>
      </c>
      <c r="C42" s="4">
        <v>1172.376</v>
      </c>
      <c r="D42" s="4">
        <v>4017.209</v>
      </c>
      <c r="E42" s="4">
        <v>2491.111</v>
      </c>
      <c r="F42" s="4">
        <v>1006.309</v>
      </c>
      <c r="G42" s="4">
        <v>4087.07</v>
      </c>
      <c r="H42" s="4">
        <v>0.470000302</v>
      </c>
      <c r="I42" s="4">
        <v>1.610481488</v>
      </c>
      <c r="J42" s="4">
        <f t="shared" ref="J42:J51" si="16">((F42/E42)+(F41/E41))/2</f>
        <v>0.4038841172</v>
      </c>
      <c r="K42" s="4">
        <f t="shared" ref="K42:K51" si="17">((G42/E42)+(G41/E41))/2</f>
        <v>1.633748063</v>
      </c>
      <c r="L42" s="4">
        <f t="shared" ref="L42:L51" si="18">(H42/J42-1)*1000</f>
        <v>163.7008786</v>
      </c>
      <c r="M42" s="4">
        <f t="shared" ref="M42:M51" si="19">(K42/I42-1)*1000</f>
        <v>14.44696799</v>
      </c>
    </row>
    <row r="43" ht="12.75" customHeight="1">
      <c r="A43" s="4">
        <v>2.0</v>
      </c>
      <c r="B43" s="4">
        <v>2489.712</v>
      </c>
      <c r="C43" s="4">
        <v>1170.345</v>
      </c>
      <c r="D43" s="4">
        <v>4038.011</v>
      </c>
      <c r="E43" s="4">
        <v>2487.375</v>
      </c>
      <c r="F43" s="4">
        <v>1004.892</v>
      </c>
      <c r="G43" s="4">
        <v>4102.337</v>
      </c>
      <c r="H43" s="4">
        <v>0.470072227</v>
      </c>
      <c r="I43" s="4">
        <v>1.621878656</v>
      </c>
      <c r="J43" s="4">
        <f t="shared" si="16"/>
        <v>0.4039784523</v>
      </c>
      <c r="K43" s="4">
        <f t="shared" si="17"/>
        <v>1.644962559</v>
      </c>
      <c r="L43" s="4">
        <f t="shared" si="18"/>
        <v>163.6071783</v>
      </c>
      <c r="M43" s="4">
        <f t="shared" si="19"/>
        <v>14.23281732</v>
      </c>
    </row>
    <row r="44" ht="12.75" customHeight="1">
      <c r="A44" s="4">
        <v>3.0</v>
      </c>
      <c r="B44" s="4">
        <v>2486.362</v>
      </c>
      <c r="C44" s="4">
        <v>1168.825</v>
      </c>
      <c r="D44" s="4">
        <v>4049.907</v>
      </c>
      <c r="E44" s="4">
        <v>2484.244</v>
      </c>
      <c r="F44" s="4">
        <v>1003.7</v>
      </c>
      <c r="G44" s="4">
        <v>4111.494</v>
      </c>
      <c r="H44" s="4">
        <v>0.470094345</v>
      </c>
      <c r="I44" s="4">
        <v>1.62884859</v>
      </c>
      <c r="J44" s="4">
        <f t="shared" si="16"/>
        <v>0.4040116602</v>
      </c>
      <c r="K44" s="4">
        <f t="shared" si="17"/>
        <v>1.652145916</v>
      </c>
      <c r="L44" s="4">
        <f t="shared" si="18"/>
        <v>163.5662812</v>
      </c>
      <c r="M44" s="4">
        <f t="shared" si="19"/>
        <v>14.30294117</v>
      </c>
    </row>
    <row r="45" ht="12.75" customHeight="1">
      <c r="A45" s="4">
        <v>4.0</v>
      </c>
      <c r="B45" s="4">
        <v>2483.398</v>
      </c>
      <c r="C45" s="4">
        <v>1167.507</v>
      </c>
      <c r="D45" s="4">
        <v>4057.168</v>
      </c>
      <c r="E45" s="4">
        <v>2481.405</v>
      </c>
      <c r="F45" s="4">
        <v>1002.558</v>
      </c>
      <c r="G45" s="4">
        <v>4117.161</v>
      </c>
      <c r="H45" s="4">
        <v>0.470124911</v>
      </c>
      <c r="I45" s="4">
        <v>1.633716558</v>
      </c>
      <c r="J45" s="4">
        <f t="shared" si="16"/>
        <v>0.4040273493</v>
      </c>
      <c r="K45" s="4">
        <f t="shared" si="17"/>
        <v>1.657116911</v>
      </c>
      <c r="L45" s="4">
        <f t="shared" si="18"/>
        <v>163.5967512</v>
      </c>
      <c r="M45" s="4">
        <f t="shared" si="19"/>
        <v>14.3233858</v>
      </c>
    </row>
    <row r="46" ht="12.75" customHeight="1">
      <c r="A46" s="4">
        <v>5.0</v>
      </c>
      <c r="B46" s="4">
        <v>2480.765</v>
      </c>
      <c r="C46" s="4">
        <v>1166.274</v>
      </c>
      <c r="D46" s="4">
        <v>4062.17</v>
      </c>
      <c r="E46" s="4">
        <v>2478.629</v>
      </c>
      <c r="F46" s="4">
        <v>1001.484</v>
      </c>
      <c r="G46" s="4">
        <v>4120.579</v>
      </c>
      <c r="H46" s="4">
        <v>0.470126764</v>
      </c>
      <c r="I46" s="4">
        <v>1.637466409</v>
      </c>
      <c r="J46" s="4">
        <f t="shared" si="16"/>
        <v>0.4040379616</v>
      </c>
      <c r="K46" s="4">
        <f t="shared" si="17"/>
        <v>1.660824199</v>
      </c>
      <c r="L46" s="4">
        <f t="shared" si="18"/>
        <v>163.5707748</v>
      </c>
      <c r="M46" s="4">
        <f t="shared" si="19"/>
        <v>14.26459164</v>
      </c>
    </row>
    <row r="47" ht="12.75" customHeight="1">
      <c r="A47" s="4">
        <v>6.0</v>
      </c>
      <c r="B47" s="4">
        <v>2478.064</v>
      </c>
      <c r="C47" s="4">
        <v>1165.022</v>
      </c>
      <c r="D47" s="4">
        <v>4064.584</v>
      </c>
      <c r="E47" s="4">
        <v>2475.881</v>
      </c>
      <c r="F47" s="4">
        <v>1000.403</v>
      </c>
      <c r="G47" s="4">
        <v>4122.13</v>
      </c>
      <c r="H47" s="4">
        <v>0.470134044</v>
      </c>
      <c r="I47" s="4">
        <v>1.640225157</v>
      </c>
      <c r="J47" s="4">
        <f t="shared" si="16"/>
        <v>0.4040534818</v>
      </c>
      <c r="K47" s="4">
        <f t="shared" si="17"/>
        <v>1.663678627</v>
      </c>
      <c r="L47" s="4">
        <f t="shared" si="18"/>
        <v>163.5440978</v>
      </c>
      <c r="M47" s="4">
        <f t="shared" si="19"/>
        <v>14.29893344</v>
      </c>
    </row>
    <row r="48" ht="12.75" customHeight="1">
      <c r="A48" s="4">
        <v>7.0</v>
      </c>
      <c r="B48" s="4">
        <v>2475.276</v>
      </c>
      <c r="C48" s="4">
        <v>1163.757</v>
      </c>
      <c r="D48" s="4">
        <v>4065.595</v>
      </c>
      <c r="E48" s="4">
        <v>2473.07</v>
      </c>
      <c r="F48" s="4">
        <v>999.307</v>
      </c>
      <c r="G48" s="4">
        <v>4122.733</v>
      </c>
      <c r="H48" s="4">
        <v>0.470152308</v>
      </c>
      <c r="I48" s="4">
        <v>1.642481701</v>
      </c>
      <c r="J48" s="4">
        <f t="shared" si="16"/>
        <v>0.4040674524</v>
      </c>
      <c r="K48" s="4">
        <f t="shared" si="17"/>
        <v>1.665982549</v>
      </c>
      <c r="L48" s="4">
        <f t="shared" si="18"/>
        <v>163.5490689</v>
      </c>
      <c r="M48" s="4">
        <f t="shared" si="19"/>
        <v>14.30813391</v>
      </c>
    </row>
    <row r="49" ht="12.75" customHeight="1">
      <c r="A49" s="4">
        <v>8.0</v>
      </c>
      <c r="B49" s="4">
        <v>2472.521</v>
      </c>
      <c r="C49" s="4">
        <v>1162.452</v>
      </c>
      <c r="D49" s="4">
        <v>4065.981</v>
      </c>
      <c r="E49" s="4">
        <v>2470.297</v>
      </c>
      <c r="F49" s="4">
        <v>998.203</v>
      </c>
      <c r="G49" s="4">
        <v>4122.293</v>
      </c>
      <c r="H49" s="4">
        <v>0.470148354</v>
      </c>
      <c r="I49" s="4">
        <v>1.644467871</v>
      </c>
      <c r="J49" s="4">
        <f t="shared" si="16"/>
        <v>0.4040788413</v>
      </c>
      <c r="K49" s="4">
        <f t="shared" si="17"/>
        <v>1.667897275</v>
      </c>
      <c r="L49" s="4">
        <f t="shared" si="18"/>
        <v>163.5064893</v>
      </c>
      <c r="M49" s="4">
        <f t="shared" si="19"/>
        <v>14.24740745</v>
      </c>
    </row>
    <row r="50" ht="12.75" customHeight="1">
      <c r="A50" s="4">
        <v>9.0</v>
      </c>
      <c r="B50" s="4">
        <v>2469.908</v>
      </c>
      <c r="C50" s="4">
        <v>1161.244</v>
      </c>
      <c r="D50" s="4">
        <v>4065.224</v>
      </c>
      <c r="E50" s="4">
        <v>2467.637</v>
      </c>
      <c r="F50" s="4">
        <v>997.146</v>
      </c>
      <c r="G50" s="4">
        <v>4121.094</v>
      </c>
      <c r="H50" s="4">
        <v>0.470156709</v>
      </c>
      <c r="I50" s="4">
        <v>1.645900793</v>
      </c>
      <c r="J50" s="4">
        <f t="shared" si="16"/>
        <v>0.4040857998</v>
      </c>
      <c r="K50" s="4">
        <f t="shared" si="17"/>
        <v>1.66940035</v>
      </c>
      <c r="L50" s="4">
        <f t="shared" si="18"/>
        <v>163.5071296</v>
      </c>
      <c r="M50" s="4">
        <f t="shared" si="19"/>
        <v>14.27762643</v>
      </c>
    </row>
    <row r="51" ht="12.75" customHeight="1">
      <c r="A51" s="4">
        <v>10.0</v>
      </c>
      <c r="B51" s="4">
        <v>2467.285</v>
      </c>
      <c r="C51" s="4">
        <v>1160.044</v>
      </c>
      <c r="D51" s="4">
        <v>4064.203</v>
      </c>
      <c r="E51" s="4">
        <v>2465.007</v>
      </c>
      <c r="F51" s="4">
        <v>996.105</v>
      </c>
      <c r="G51" s="4">
        <v>4119.487</v>
      </c>
      <c r="H51" s="4">
        <v>0.470170145</v>
      </c>
      <c r="I51" s="4">
        <v>1.647236432</v>
      </c>
      <c r="J51" s="4">
        <f t="shared" si="16"/>
        <v>0.4040938311</v>
      </c>
      <c r="K51" s="4">
        <f t="shared" si="17"/>
        <v>1.670621777</v>
      </c>
      <c r="L51" s="4">
        <f t="shared" si="18"/>
        <v>163.5172546</v>
      </c>
      <c r="M51" s="4">
        <f t="shared" si="19"/>
        <v>14.19671445</v>
      </c>
    </row>
    <row r="52" ht="12.75" customHeight="1">
      <c r="A52" s="5" t="s">
        <v>59</v>
      </c>
      <c r="B52" s="4">
        <f t="shared" ref="B52:M52" si="20">AVERAGE(B41:B51)</f>
        <v>2479.7706</v>
      </c>
      <c r="C52" s="4">
        <f t="shared" si="20"/>
        <v>1165.7846</v>
      </c>
      <c r="D52" s="4">
        <f t="shared" si="20"/>
        <v>4055.0052</v>
      </c>
      <c r="E52" s="4">
        <f t="shared" si="20"/>
        <v>2479.323545</v>
      </c>
      <c r="F52" s="4">
        <f t="shared" si="20"/>
        <v>1001.707364</v>
      </c>
      <c r="G52" s="4">
        <f t="shared" si="20"/>
        <v>4110.004818</v>
      </c>
      <c r="H52" s="4">
        <f t="shared" si="20"/>
        <v>0.4701180109</v>
      </c>
      <c r="I52" s="4">
        <f t="shared" si="20"/>
        <v>1.635270366</v>
      </c>
      <c r="J52" s="4">
        <f t="shared" si="20"/>
        <v>0.4040318947</v>
      </c>
      <c r="K52" s="4">
        <f t="shared" si="20"/>
        <v>1.658637822</v>
      </c>
      <c r="L52" s="4">
        <f t="shared" si="20"/>
        <v>163.5665904</v>
      </c>
      <c r="M52" s="4">
        <f t="shared" si="20"/>
        <v>14.28995196</v>
      </c>
    </row>
    <row r="53" ht="12.75" customHeight="1">
      <c r="A53" s="5" t="s">
        <v>63</v>
      </c>
      <c r="B53" s="4" t="s">
        <v>29</v>
      </c>
      <c r="C53" s="4" t="s">
        <v>30</v>
      </c>
      <c r="D53" s="4" t="s">
        <v>31</v>
      </c>
      <c r="E53" s="4" t="s">
        <v>32</v>
      </c>
      <c r="F53" s="4" t="s">
        <v>33</v>
      </c>
      <c r="G53" s="4" t="s">
        <v>34</v>
      </c>
      <c r="H53" s="4" t="s">
        <v>35</v>
      </c>
      <c r="I53" s="4" t="s">
        <v>36</v>
      </c>
      <c r="J53" s="4" t="s">
        <v>37</v>
      </c>
      <c r="K53" s="4" t="s">
        <v>38</v>
      </c>
      <c r="L53" s="4" t="s">
        <v>39</v>
      </c>
      <c r="M53" s="4" t="s">
        <v>40</v>
      </c>
    </row>
    <row r="54" ht="12.75" customHeight="1">
      <c r="A54" s="4" t="s">
        <v>45</v>
      </c>
      <c r="E54" s="4">
        <v>988.036</v>
      </c>
      <c r="F54" s="4">
        <v>397.712</v>
      </c>
      <c r="G54" s="4">
        <v>1617.865</v>
      </c>
    </row>
    <row r="55" ht="12.75" customHeight="1">
      <c r="A55" s="4">
        <v>1.0</v>
      </c>
      <c r="B55" s="4">
        <v>955.745</v>
      </c>
      <c r="C55" s="4">
        <v>446.586</v>
      </c>
      <c r="D55" s="4">
        <v>1542.192</v>
      </c>
      <c r="E55" s="4">
        <v>985.666</v>
      </c>
      <c r="F55" s="4">
        <v>396.861</v>
      </c>
      <c r="G55" s="4">
        <v>1605.043</v>
      </c>
      <c r="H55" s="4">
        <v>0.4672654</v>
      </c>
      <c r="I55" s="4">
        <v>1.613602149</v>
      </c>
      <c r="J55" s="4">
        <f t="shared" ref="J55:J64" si="21">((F55/E55)+(F54/E54))/2</f>
        <v>0.4025800875</v>
      </c>
      <c r="K55" s="4">
        <f t="shared" ref="K55:K64" si="22">((G55/E55)+(G54/E54))/2</f>
        <v>1.632919889</v>
      </c>
      <c r="L55" s="4">
        <f t="shared" ref="L55:L64" si="23">(H55/J55-1)*1000</f>
        <v>160.6768803</v>
      </c>
      <c r="M55" s="4">
        <f t="shared" ref="M55:M64" si="24">(K55/I55-1)*1000</f>
        <v>11.97181096</v>
      </c>
    </row>
    <row r="56" ht="12.75" customHeight="1">
      <c r="A56" s="4">
        <v>2.0</v>
      </c>
      <c r="B56" s="4">
        <v>955.123</v>
      </c>
      <c r="C56" s="4">
        <v>446.33</v>
      </c>
      <c r="D56" s="4">
        <v>1537.474</v>
      </c>
      <c r="E56" s="4">
        <v>985.272</v>
      </c>
      <c r="F56" s="4">
        <v>396.718</v>
      </c>
      <c r="G56" s="4">
        <v>1603.136</v>
      </c>
      <c r="H56" s="4">
        <v>0.467301171</v>
      </c>
      <c r="I56" s="4">
        <v>1.609712819</v>
      </c>
      <c r="J56" s="4">
        <f t="shared" si="21"/>
        <v>0.4026402673</v>
      </c>
      <c r="K56" s="4">
        <f t="shared" si="22"/>
        <v>1.627742094</v>
      </c>
      <c r="L56" s="4">
        <f t="shared" si="23"/>
        <v>160.5922432</v>
      </c>
      <c r="M56" s="4">
        <f t="shared" si="24"/>
        <v>11.2003052</v>
      </c>
    </row>
    <row r="57" ht="12.75" customHeight="1">
      <c r="A57" s="4">
        <v>3.0</v>
      </c>
      <c r="B57" s="4">
        <v>954.832</v>
      </c>
      <c r="C57" s="4">
        <v>446.222</v>
      </c>
      <c r="D57" s="4">
        <v>1536.031</v>
      </c>
      <c r="E57" s="4">
        <v>984.89</v>
      </c>
      <c r="F57" s="4">
        <v>396.536</v>
      </c>
      <c r="G57" s="4">
        <v>1601.869</v>
      </c>
      <c r="H57" s="4">
        <v>0.467330235</v>
      </c>
      <c r="I57" s="4">
        <v>1.608692745</v>
      </c>
      <c r="J57" s="4">
        <f t="shared" si="21"/>
        <v>0.4026338923</v>
      </c>
      <c r="K57" s="4">
        <f t="shared" si="22"/>
        <v>1.626772253</v>
      </c>
      <c r="L57" s="4">
        <f t="shared" si="23"/>
        <v>160.6828037</v>
      </c>
      <c r="M57" s="4">
        <f t="shared" si="24"/>
        <v>11.23863317</v>
      </c>
    </row>
    <row r="58" ht="12.75" customHeight="1">
      <c r="A58" s="4">
        <v>4.0</v>
      </c>
      <c r="B58" s="4">
        <v>954.498</v>
      </c>
      <c r="C58" s="4">
        <v>446.023</v>
      </c>
      <c r="D58" s="4">
        <v>1534.758</v>
      </c>
      <c r="E58" s="4">
        <v>984.536</v>
      </c>
      <c r="F58" s="4">
        <v>396.417</v>
      </c>
      <c r="G58" s="4">
        <v>1600.712</v>
      </c>
      <c r="H58" s="4">
        <v>0.467284943</v>
      </c>
      <c r="I58" s="4">
        <v>1.607920764</v>
      </c>
      <c r="J58" s="4">
        <f t="shared" si="21"/>
        <v>0.4026315303</v>
      </c>
      <c r="K58" s="4">
        <f t="shared" si="22"/>
        <v>1.626149394</v>
      </c>
      <c r="L58" s="4">
        <f t="shared" si="23"/>
        <v>160.5771228</v>
      </c>
      <c r="M58" s="4">
        <f t="shared" si="24"/>
        <v>11.33677103</v>
      </c>
    </row>
    <row r="59" ht="12.75" customHeight="1">
      <c r="A59" s="4">
        <v>5.0</v>
      </c>
      <c r="B59" s="4">
        <v>954.132</v>
      </c>
      <c r="C59" s="4">
        <v>445.887</v>
      </c>
      <c r="D59" s="4">
        <v>1533.749</v>
      </c>
      <c r="E59" s="4">
        <v>984.059</v>
      </c>
      <c r="F59" s="4">
        <v>396.224</v>
      </c>
      <c r="G59" s="4">
        <v>1599.698</v>
      </c>
      <c r="H59" s="4">
        <v>0.467322592</v>
      </c>
      <c r="I59" s="4">
        <v>1.607481694</v>
      </c>
      <c r="J59" s="4">
        <f t="shared" si="21"/>
        <v>0.4026430016</v>
      </c>
      <c r="K59" s="4">
        <f t="shared" si="22"/>
        <v>1.625733044</v>
      </c>
      <c r="L59" s="4">
        <f t="shared" si="23"/>
        <v>160.6375626</v>
      </c>
      <c r="M59" s="4">
        <f t="shared" si="24"/>
        <v>11.35400191</v>
      </c>
    </row>
    <row r="60" ht="12.75" customHeight="1">
      <c r="A60" s="4">
        <v>6.0</v>
      </c>
      <c r="B60" s="4">
        <v>953.78</v>
      </c>
      <c r="C60" s="4">
        <v>445.714</v>
      </c>
      <c r="D60" s="4">
        <v>1532.903</v>
      </c>
      <c r="E60" s="4">
        <v>983.661</v>
      </c>
      <c r="F60" s="4">
        <v>396.059</v>
      </c>
      <c r="G60" s="4">
        <v>1598.757</v>
      </c>
      <c r="H60" s="4">
        <v>0.467313396</v>
      </c>
      <c r="I60" s="4">
        <v>1.60718654</v>
      </c>
      <c r="J60" s="4">
        <f t="shared" si="21"/>
        <v>0.4026401109</v>
      </c>
      <c r="K60" s="4">
        <f t="shared" si="22"/>
        <v>1.625462434</v>
      </c>
      <c r="L60" s="4">
        <f t="shared" si="23"/>
        <v>160.623056</v>
      </c>
      <c r="M60" s="4">
        <f t="shared" si="24"/>
        <v>11.37135826</v>
      </c>
    </row>
    <row r="61" ht="12.75" customHeight="1">
      <c r="A61" s="4">
        <v>7.0</v>
      </c>
      <c r="B61" s="4">
        <v>953.439</v>
      </c>
      <c r="C61" s="4">
        <v>445.564</v>
      </c>
      <c r="D61" s="4">
        <v>1532.003</v>
      </c>
      <c r="E61" s="4">
        <v>983.288</v>
      </c>
      <c r="F61" s="4">
        <v>395.941</v>
      </c>
      <c r="G61" s="4">
        <v>1598.004</v>
      </c>
      <c r="H61" s="4">
        <v>0.467322885</v>
      </c>
      <c r="I61" s="4">
        <v>1.606818134</v>
      </c>
      <c r="J61" s="4">
        <f t="shared" si="21"/>
        <v>0.4026540628</v>
      </c>
      <c r="K61" s="4">
        <f t="shared" si="22"/>
        <v>1.625238363</v>
      </c>
      <c r="L61" s="4">
        <f t="shared" si="23"/>
        <v>160.6064069</v>
      </c>
      <c r="M61" s="4">
        <f t="shared" si="24"/>
        <v>11.46379186</v>
      </c>
    </row>
    <row r="62" ht="12.75" customHeight="1">
      <c r="A62" s="4">
        <v>8.0</v>
      </c>
      <c r="B62" s="4">
        <v>953.057</v>
      </c>
      <c r="C62" s="4">
        <v>445.368</v>
      </c>
      <c r="D62" s="4">
        <v>1531.375</v>
      </c>
      <c r="E62" s="4">
        <v>982.798</v>
      </c>
      <c r="F62" s="4">
        <v>395.75</v>
      </c>
      <c r="G62" s="4">
        <v>1597.055</v>
      </c>
      <c r="H62" s="4">
        <v>0.467305245</v>
      </c>
      <c r="I62" s="4">
        <v>1.606803943</v>
      </c>
      <c r="J62" s="4">
        <f t="shared" si="21"/>
        <v>0.4026736377</v>
      </c>
      <c r="K62" s="4">
        <f t="shared" si="22"/>
        <v>1.625086065</v>
      </c>
      <c r="L62" s="4">
        <f t="shared" si="23"/>
        <v>160.5061799</v>
      </c>
      <c r="M62" s="4">
        <f t="shared" si="24"/>
        <v>11.37794219</v>
      </c>
    </row>
    <row r="63" ht="12.75" customHeight="1">
      <c r="A63" s="4">
        <v>9.0</v>
      </c>
      <c r="B63" s="4">
        <v>952.722</v>
      </c>
      <c r="C63" s="4">
        <v>445.232</v>
      </c>
      <c r="D63" s="4">
        <v>1530.843</v>
      </c>
      <c r="E63" s="4">
        <v>982.393</v>
      </c>
      <c r="F63" s="4">
        <v>395.588</v>
      </c>
      <c r="G63" s="4">
        <v>1596.29</v>
      </c>
      <c r="H63" s="4">
        <v>0.467326398</v>
      </c>
      <c r="I63" s="4">
        <v>1.606809295</v>
      </c>
      <c r="J63" s="4">
        <f t="shared" si="21"/>
        <v>0.4026773989</v>
      </c>
      <c r="K63" s="4">
        <f t="shared" si="22"/>
        <v>1.624954001</v>
      </c>
      <c r="L63" s="4">
        <f t="shared" si="23"/>
        <v>160.547871</v>
      </c>
      <c r="M63" s="4">
        <f t="shared" si="24"/>
        <v>11.29238295</v>
      </c>
    </row>
    <row r="64" ht="12.75" customHeight="1">
      <c r="A64" s="4">
        <v>10.0</v>
      </c>
      <c r="B64" s="4">
        <v>952.297</v>
      </c>
      <c r="C64" s="4">
        <v>445.044</v>
      </c>
      <c r="D64" s="4">
        <v>1529.916</v>
      </c>
      <c r="E64" s="4">
        <v>981.989</v>
      </c>
      <c r="F64" s="4">
        <v>395.417</v>
      </c>
      <c r="G64" s="4">
        <v>1595.56</v>
      </c>
      <c r="H64" s="4">
        <v>0.467337404</v>
      </c>
      <c r="I64" s="4">
        <v>1.606554079</v>
      </c>
      <c r="J64" s="4">
        <f t="shared" si="21"/>
        <v>0.4026737153</v>
      </c>
      <c r="K64" s="4">
        <f t="shared" si="22"/>
        <v>1.624862163</v>
      </c>
      <c r="L64" s="4">
        <f t="shared" si="23"/>
        <v>160.5858197</v>
      </c>
      <c r="M64" s="4">
        <f t="shared" si="24"/>
        <v>11.39587141</v>
      </c>
    </row>
    <row r="65" ht="12.75" customHeight="1">
      <c r="A65" s="5" t="s">
        <v>59</v>
      </c>
      <c r="B65" s="4">
        <f t="shared" ref="B65:M65" si="25">AVERAGE(B54:B64)</f>
        <v>953.9625</v>
      </c>
      <c r="C65" s="4">
        <f t="shared" si="25"/>
        <v>445.797</v>
      </c>
      <c r="D65" s="4">
        <f t="shared" si="25"/>
        <v>1534.1244</v>
      </c>
      <c r="E65" s="4">
        <f t="shared" si="25"/>
        <v>984.2352727</v>
      </c>
      <c r="F65" s="4">
        <f t="shared" si="25"/>
        <v>396.293</v>
      </c>
      <c r="G65" s="4">
        <f t="shared" si="25"/>
        <v>1601.271727</v>
      </c>
      <c r="H65" s="4">
        <f t="shared" si="25"/>
        <v>0.4673109669</v>
      </c>
      <c r="I65" s="4">
        <f t="shared" si="25"/>
        <v>1.608158216</v>
      </c>
      <c r="J65" s="4">
        <f t="shared" si="25"/>
        <v>0.4026447705</v>
      </c>
      <c r="K65" s="4">
        <f t="shared" si="25"/>
        <v>1.62649197</v>
      </c>
      <c r="L65" s="4">
        <f t="shared" si="25"/>
        <v>160.6035946</v>
      </c>
      <c r="M65" s="4">
        <f t="shared" si="25"/>
        <v>11.4002869</v>
      </c>
    </row>
    <row r="66" ht="12.75" customHeight="1">
      <c r="A66" s="5" t="s">
        <v>64</v>
      </c>
      <c r="B66" s="4" t="s">
        <v>29</v>
      </c>
      <c r="C66" s="4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39</v>
      </c>
      <c r="M66" s="4" t="s">
        <v>40</v>
      </c>
    </row>
    <row r="67" ht="12.75" customHeight="1">
      <c r="A67" s="4" t="s">
        <v>45</v>
      </c>
      <c r="E67" s="4">
        <v>1525.929</v>
      </c>
      <c r="F67" s="4">
        <v>614.827</v>
      </c>
      <c r="G67" s="4">
        <v>2507.205</v>
      </c>
    </row>
    <row r="68" ht="12.75" customHeight="1">
      <c r="A68" s="4">
        <v>1.0</v>
      </c>
      <c r="B68" s="4">
        <v>1530.193</v>
      </c>
      <c r="C68" s="4">
        <v>716.802</v>
      </c>
      <c r="D68" s="4">
        <v>2477.287</v>
      </c>
      <c r="E68" s="4">
        <v>1524.911</v>
      </c>
      <c r="F68" s="4">
        <v>614.738</v>
      </c>
      <c r="G68" s="4">
        <v>2502.277</v>
      </c>
      <c r="H68" s="4">
        <v>0.468439093</v>
      </c>
      <c r="I68" s="4">
        <v>1.618937761</v>
      </c>
      <c r="J68" s="4">
        <f t="shared" ref="J68:J77" si="26">((F68/E68)+(F67/E67))/2</f>
        <v>0.4030251036</v>
      </c>
      <c r="K68" s="4">
        <f t="shared" ref="K68:K77" si="27">((G68/E68)+(G67/E67))/2</f>
        <v>1.642000535</v>
      </c>
      <c r="L68" s="4">
        <f t="shared" ref="L68:L77" si="28">(H68/J68-1)*1000</f>
        <v>162.307481</v>
      </c>
      <c r="M68" s="4">
        <f t="shared" ref="M68:M77" si="29">(K68/I68-1)*1000</f>
        <v>14.24562139</v>
      </c>
    </row>
    <row r="69" ht="12.75" customHeight="1">
      <c r="A69" s="4">
        <v>2.0</v>
      </c>
      <c r="B69" s="4">
        <v>1529.716</v>
      </c>
      <c r="C69" s="4">
        <v>716.656</v>
      </c>
      <c r="D69" s="4">
        <v>2475.445</v>
      </c>
      <c r="E69" s="4">
        <v>1524.137</v>
      </c>
      <c r="F69" s="4">
        <v>614.471</v>
      </c>
      <c r="G69" s="4">
        <v>2500.953</v>
      </c>
      <c r="H69" s="4">
        <v>0.468489715</v>
      </c>
      <c r="I69" s="4">
        <v>1.61823868</v>
      </c>
      <c r="J69" s="4">
        <f t="shared" si="26"/>
        <v>0.4031451822</v>
      </c>
      <c r="K69" s="4">
        <f t="shared" si="27"/>
        <v>1.640915455</v>
      </c>
      <c r="L69" s="4">
        <f t="shared" si="28"/>
        <v>162.0868504</v>
      </c>
      <c r="M69" s="4">
        <f t="shared" si="29"/>
        <v>14.01324496</v>
      </c>
    </row>
    <row r="70" ht="12.75" customHeight="1">
      <c r="A70" s="4">
        <v>3.0</v>
      </c>
      <c r="B70" s="4">
        <v>1528.681</v>
      </c>
      <c r="C70" s="4">
        <v>716.272</v>
      </c>
      <c r="D70" s="4">
        <v>2473.776</v>
      </c>
      <c r="E70" s="4">
        <v>1523.16</v>
      </c>
      <c r="F70" s="4">
        <v>614.097</v>
      </c>
      <c r="G70" s="4">
        <v>2499.466</v>
      </c>
      <c r="H70" s="4">
        <v>0.468555414</v>
      </c>
      <c r="I70" s="4">
        <v>1.618242337</v>
      </c>
      <c r="J70" s="4">
        <f t="shared" si="26"/>
        <v>0.4031664805</v>
      </c>
      <c r="K70" s="4">
        <f t="shared" si="27"/>
        <v>1.640935897</v>
      </c>
      <c r="L70" s="4">
        <f t="shared" si="28"/>
        <v>162.1884177</v>
      </c>
      <c r="M70" s="4">
        <f t="shared" si="29"/>
        <v>14.02358587</v>
      </c>
    </row>
    <row r="71" ht="12.75" customHeight="1">
      <c r="A71" s="4">
        <v>4.0</v>
      </c>
      <c r="B71" s="4">
        <v>1527.744</v>
      </c>
      <c r="C71" s="4">
        <v>715.852</v>
      </c>
      <c r="D71" s="4">
        <v>2472.387</v>
      </c>
      <c r="E71" s="4">
        <v>1522.156</v>
      </c>
      <c r="F71" s="4">
        <v>613.729</v>
      </c>
      <c r="G71" s="4">
        <v>2498.139</v>
      </c>
      <c r="H71" s="4">
        <v>0.468568016</v>
      </c>
      <c r="I71" s="4">
        <v>1.61832551</v>
      </c>
      <c r="J71" s="4">
        <f t="shared" si="26"/>
        <v>0.4031850922</v>
      </c>
      <c r="K71" s="4">
        <f t="shared" si="27"/>
        <v>1.641079318</v>
      </c>
      <c r="L71" s="4">
        <f t="shared" si="28"/>
        <v>162.1660252</v>
      </c>
      <c r="M71" s="4">
        <f t="shared" si="29"/>
        <v>14.06009378</v>
      </c>
    </row>
    <row r="72" ht="12.75" customHeight="1">
      <c r="A72" s="4">
        <v>5.0</v>
      </c>
      <c r="B72" s="4">
        <v>1526.79</v>
      </c>
      <c r="C72" s="4">
        <v>715.385</v>
      </c>
      <c r="D72" s="4">
        <v>2470.94</v>
      </c>
      <c r="E72" s="4">
        <v>1521.118</v>
      </c>
      <c r="F72" s="4">
        <v>613.333</v>
      </c>
      <c r="G72" s="4">
        <v>2496.458</v>
      </c>
      <c r="H72" s="4">
        <v>0.468555083</v>
      </c>
      <c r="I72" s="4">
        <v>1.618389083</v>
      </c>
      <c r="J72" s="4">
        <f t="shared" si="26"/>
        <v>0.4032045776</v>
      </c>
      <c r="K72" s="4">
        <f t="shared" si="27"/>
        <v>1.641192021</v>
      </c>
      <c r="L72" s="4">
        <f t="shared" si="28"/>
        <v>162.0777864</v>
      </c>
      <c r="M72" s="4">
        <f t="shared" si="29"/>
        <v>14.08989879</v>
      </c>
    </row>
    <row r="73" ht="12.75" customHeight="1">
      <c r="A73" s="4">
        <v>6.0</v>
      </c>
      <c r="B73" s="4">
        <v>1525.811</v>
      </c>
      <c r="C73" s="4">
        <v>714.972</v>
      </c>
      <c r="D73" s="4">
        <v>2469.723</v>
      </c>
      <c r="E73" s="4">
        <v>1520.144</v>
      </c>
      <c r="F73" s="4">
        <v>612.94</v>
      </c>
      <c r="G73" s="4">
        <v>2495.231</v>
      </c>
      <c r="H73" s="4">
        <v>0.468585019</v>
      </c>
      <c r="I73" s="4">
        <v>1.618629509</v>
      </c>
      <c r="J73" s="4">
        <f t="shared" si="26"/>
        <v>0.4032118903</v>
      </c>
      <c r="K73" s="4">
        <f t="shared" si="27"/>
        <v>1.641321635</v>
      </c>
      <c r="L73" s="4">
        <f t="shared" si="28"/>
        <v>162.1309547</v>
      </c>
      <c r="M73" s="4">
        <f t="shared" si="29"/>
        <v>14.01934545</v>
      </c>
    </row>
    <row r="74" ht="12.75" customHeight="1">
      <c r="A74" s="4">
        <v>7.0</v>
      </c>
      <c r="B74" s="4">
        <v>1524.885</v>
      </c>
      <c r="C74" s="4">
        <v>714.542</v>
      </c>
      <c r="D74" s="4">
        <v>2468.603</v>
      </c>
      <c r="E74" s="4">
        <v>1519.13</v>
      </c>
      <c r="F74" s="4">
        <v>612.537</v>
      </c>
      <c r="G74" s="4">
        <v>2493.904</v>
      </c>
      <c r="H74" s="4">
        <v>0.468587839</v>
      </c>
      <c r="I74" s="4">
        <v>1.618878616</v>
      </c>
      <c r="J74" s="4">
        <f t="shared" si="26"/>
        <v>0.4032137287</v>
      </c>
      <c r="K74" s="4">
        <f t="shared" si="27"/>
        <v>1.641554895</v>
      </c>
      <c r="L74" s="4">
        <f t="shared" si="28"/>
        <v>162.13265</v>
      </c>
      <c r="M74" s="4">
        <f t="shared" si="29"/>
        <v>14.00739932</v>
      </c>
    </row>
    <row r="75" ht="12.75" customHeight="1">
      <c r="A75" s="4">
        <v>8.0</v>
      </c>
      <c r="B75" s="4">
        <v>1523.893</v>
      </c>
      <c r="C75" s="4">
        <v>714.067</v>
      </c>
      <c r="D75" s="4">
        <v>2467.245</v>
      </c>
      <c r="E75" s="4">
        <v>1518.155</v>
      </c>
      <c r="F75" s="4">
        <v>612.144</v>
      </c>
      <c r="G75" s="4">
        <v>2492.379</v>
      </c>
      <c r="H75" s="4">
        <v>0.468580383</v>
      </c>
      <c r="I75" s="4">
        <v>1.619040535</v>
      </c>
      <c r="J75" s="4">
        <f t="shared" si="26"/>
        <v>0.4032157009</v>
      </c>
      <c r="K75" s="4">
        <f t="shared" si="27"/>
        <v>1.64169086</v>
      </c>
      <c r="L75" s="4">
        <f t="shared" si="28"/>
        <v>162.1084744</v>
      </c>
      <c r="M75" s="4">
        <f t="shared" si="29"/>
        <v>13.98996795</v>
      </c>
    </row>
    <row r="76" ht="12.75" customHeight="1">
      <c r="A76" s="4">
        <v>9.0</v>
      </c>
      <c r="B76" s="4">
        <v>1522.941</v>
      </c>
      <c r="C76" s="4">
        <v>713.647</v>
      </c>
      <c r="D76" s="4">
        <v>2465.808</v>
      </c>
      <c r="E76" s="4">
        <v>1517.124</v>
      </c>
      <c r="F76" s="4">
        <v>611.732</v>
      </c>
      <c r="G76" s="4">
        <v>2490.842</v>
      </c>
      <c r="H76" s="4">
        <v>0.468597941</v>
      </c>
      <c r="I76" s="4">
        <v>1.619109824</v>
      </c>
      <c r="J76" s="4">
        <f t="shared" si="26"/>
        <v>0.4032169699</v>
      </c>
      <c r="K76" s="4">
        <f t="shared" si="27"/>
        <v>1.641767051</v>
      </c>
      <c r="L76" s="4">
        <f t="shared" si="28"/>
        <v>162.1483617</v>
      </c>
      <c r="M76" s="4">
        <f t="shared" si="29"/>
        <v>13.99363199</v>
      </c>
    </row>
    <row r="77" ht="12.75" customHeight="1">
      <c r="A77" s="4">
        <v>10.0</v>
      </c>
      <c r="B77" s="4">
        <v>1522.421</v>
      </c>
      <c r="C77" s="4">
        <v>713.41</v>
      </c>
      <c r="D77" s="4">
        <v>2465.071</v>
      </c>
      <c r="E77" s="4">
        <v>1516.183</v>
      </c>
      <c r="F77" s="4">
        <v>611.334</v>
      </c>
      <c r="G77" s="4">
        <v>2489.556</v>
      </c>
      <c r="H77" s="4">
        <v>0.468601937</v>
      </c>
      <c r="I77" s="4">
        <v>1.619177927</v>
      </c>
      <c r="J77" s="4">
        <f t="shared" si="26"/>
        <v>0.4032120699</v>
      </c>
      <c r="K77" s="4">
        <f t="shared" si="27"/>
        <v>1.641903731</v>
      </c>
      <c r="L77" s="4">
        <f t="shared" si="28"/>
        <v>162.172395</v>
      </c>
      <c r="M77" s="4">
        <f t="shared" si="29"/>
        <v>14.03539633</v>
      </c>
    </row>
    <row r="78" ht="12.75" customHeight="1">
      <c r="A78" s="5" t="s">
        <v>59</v>
      </c>
      <c r="B78" s="4">
        <f t="shared" ref="B78:M78" si="30">AVERAGE(B67:B77)</f>
        <v>1526.3075</v>
      </c>
      <c r="C78" s="4">
        <f t="shared" si="30"/>
        <v>715.1605</v>
      </c>
      <c r="D78" s="4">
        <f t="shared" si="30"/>
        <v>2470.6285</v>
      </c>
      <c r="E78" s="4">
        <f t="shared" si="30"/>
        <v>1521.104273</v>
      </c>
      <c r="F78" s="4">
        <f t="shared" si="30"/>
        <v>613.262</v>
      </c>
      <c r="G78" s="4">
        <f t="shared" si="30"/>
        <v>2496.946364</v>
      </c>
      <c r="H78" s="4">
        <f t="shared" si="30"/>
        <v>0.468556044</v>
      </c>
      <c r="I78" s="4">
        <f t="shared" si="30"/>
        <v>1.618696978</v>
      </c>
      <c r="J78" s="4">
        <f t="shared" si="30"/>
        <v>0.4031796796</v>
      </c>
      <c r="K78" s="4">
        <f t="shared" si="30"/>
        <v>1.64143614</v>
      </c>
      <c r="L78" s="4">
        <f t="shared" si="30"/>
        <v>162.1519396</v>
      </c>
      <c r="M78" s="4">
        <f t="shared" si="30"/>
        <v>14.04781858</v>
      </c>
    </row>
    <row r="79" ht="12.75" customHeight="1">
      <c r="A79" s="5" t="s">
        <v>65</v>
      </c>
      <c r="B79" s="4" t="s">
        <v>29</v>
      </c>
      <c r="C79" s="4" t="s">
        <v>30</v>
      </c>
      <c r="D79" s="4" t="s">
        <v>31</v>
      </c>
      <c r="E79" s="4" t="s">
        <v>32</v>
      </c>
      <c r="F79" s="4" t="s">
        <v>33</v>
      </c>
      <c r="G79" s="4" t="s">
        <v>34</v>
      </c>
      <c r="H79" s="4" t="s">
        <v>35</v>
      </c>
      <c r="I79" s="4" t="s">
        <v>36</v>
      </c>
      <c r="J79" s="4" t="s">
        <v>37</v>
      </c>
      <c r="K79" s="4" t="s">
        <v>38</v>
      </c>
      <c r="L79" s="4" t="s">
        <v>39</v>
      </c>
      <c r="M79" s="4" t="s">
        <v>40</v>
      </c>
    </row>
    <row r="80" ht="12.75" customHeight="1">
      <c r="A80" s="4" t="s">
        <v>45</v>
      </c>
      <c r="E80" s="4">
        <v>2010.121</v>
      </c>
      <c r="F80" s="4">
        <v>810.843</v>
      </c>
      <c r="G80" s="4">
        <v>3304.429</v>
      </c>
    </row>
    <row r="81" ht="12.75" customHeight="1">
      <c r="A81" s="4">
        <v>1.0</v>
      </c>
      <c r="B81" s="4">
        <v>2021.477</v>
      </c>
      <c r="C81" s="4">
        <v>948.711</v>
      </c>
      <c r="D81" s="4">
        <v>3276.455</v>
      </c>
      <c r="E81" s="4">
        <v>2008.635</v>
      </c>
      <c r="F81" s="4">
        <v>810.552</v>
      </c>
      <c r="G81" s="4">
        <v>3304.023</v>
      </c>
      <c r="H81" s="4">
        <v>0.469316018</v>
      </c>
      <c r="I81" s="4">
        <v>1.62082236</v>
      </c>
      <c r="J81" s="4">
        <f t="shared" ref="J81:J90" si="31">((F81/E81)+(F80/E80))/2</f>
        <v>0.4034569688</v>
      </c>
      <c r="K81" s="4">
        <f t="shared" ref="K81:K90" si="32">((G81/E81)+(G80/E80))/2</f>
        <v>1.644402585</v>
      </c>
      <c r="L81" s="4">
        <f t="shared" ref="L81:L90" si="33">(H81/J81-1)*1000</f>
        <v>163.2368612</v>
      </c>
      <c r="M81" s="4">
        <f t="shared" ref="M81:M90" si="34">(K81/I81-1)*1000</f>
        <v>14.54830907</v>
      </c>
    </row>
    <row r="82" ht="12.75" customHeight="1">
      <c r="A82" s="4">
        <v>2.0</v>
      </c>
      <c r="B82" s="4">
        <v>2020.162</v>
      </c>
      <c r="C82" s="4">
        <v>948.211</v>
      </c>
      <c r="D82" s="4">
        <v>3277.191</v>
      </c>
      <c r="E82" s="4">
        <v>2006.964</v>
      </c>
      <c r="F82" s="4">
        <v>810.013</v>
      </c>
      <c r="G82" s="4">
        <v>3303.755</v>
      </c>
      <c r="H82" s="4">
        <v>0.469373656</v>
      </c>
      <c r="I82" s="4">
        <v>1.622241375</v>
      </c>
      <c r="J82" s="4">
        <f t="shared" si="31"/>
        <v>0.4035674519</v>
      </c>
      <c r="K82" s="4">
        <f t="shared" si="32"/>
        <v>1.645527612</v>
      </c>
      <c r="L82" s="4">
        <f t="shared" si="33"/>
        <v>163.0612275</v>
      </c>
      <c r="M82" s="4">
        <f t="shared" si="34"/>
        <v>14.3543601</v>
      </c>
    </row>
    <row r="83" ht="12.75" customHeight="1">
      <c r="A83" s="4">
        <v>3.0</v>
      </c>
      <c r="B83" s="4">
        <v>2018.393</v>
      </c>
      <c r="C83" s="4">
        <v>947.464</v>
      </c>
      <c r="D83" s="4">
        <v>3276.492</v>
      </c>
      <c r="E83" s="4">
        <v>2005.192</v>
      </c>
      <c r="F83" s="4">
        <v>809.331</v>
      </c>
      <c r="G83" s="4">
        <v>3302.848</v>
      </c>
      <c r="H83" s="4">
        <v>0.469414879</v>
      </c>
      <c r="I83" s="4">
        <v>1.623317514</v>
      </c>
      <c r="J83" s="4">
        <f t="shared" si="31"/>
        <v>0.4036094346</v>
      </c>
      <c r="K83" s="4">
        <f t="shared" si="32"/>
        <v>1.646646812</v>
      </c>
      <c r="L83" s="4">
        <f t="shared" si="33"/>
        <v>163.042384</v>
      </c>
      <c r="M83" s="4">
        <f t="shared" si="34"/>
        <v>14.37137107</v>
      </c>
    </row>
    <row r="84" ht="12.75" customHeight="1">
      <c r="A84" s="4">
        <v>4.0</v>
      </c>
      <c r="B84" s="4">
        <v>2016.714</v>
      </c>
      <c r="C84" s="4">
        <v>946.679</v>
      </c>
      <c r="D84" s="4">
        <v>3275.497</v>
      </c>
      <c r="E84" s="4">
        <v>2003.561</v>
      </c>
      <c r="F84" s="4">
        <v>808.673</v>
      </c>
      <c r="G84" s="4">
        <v>3301.84</v>
      </c>
      <c r="H84" s="4">
        <v>0.469416447</v>
      </c>
      <c r="I84" s="4">
        <v>1.624175252</v>
      </c>
      <c r="J84" s="4">
        <f t="shared" si="31"/>
        <v>0.4036177834</v>
      </c>
      <c r="K84" s="4">
        <f t="shared" si="32"/>
        <v>1.647566883</v>
      </c>
      <c r="L84" s="4">
        <f t="shared" si="33"/>
        <v>163.0222113</v>
      </c>
      <c r="M84" s="4">
        <f t="shared" si="34"/>
        <v>14.40215921</v>
      </c>
    </row>
    <row r="85" ht="12.75" customHeight="1">
      <c r="A85" s="4">
        <v>5.0</v>
      </c>
      <c r="B85" s="4">
        <v>2015.102</v>
      </c>
      <c r="C85" s="4">
        <v>945.905</v>
      </c>
      <c r="D85" s="4">
        <v>3274.413</v>
      </c>
      <c r="E85" s="4">
        <v>2001.826</v>
      </c>
      <c r="F85" s="4">
        <v>807.963</v>
      </c>
      <c r="G85" s="4">
        <v>3300.347</v>
      </c>
      <c r="H85" s="4">
        <v>0.469407885</v>
      </c>
      <c r="I85" s="4">
        <v>1.624936622</v>
      </c>
      <c r="J85" s="4">
        <f t="shared" si="31"/>
        <v>0.4036154299</v>
      </c>
      <c r="K85" s="4">
        <f t="shared" si="32"/>
        <v>1.648327014</v>
      </c>
      <c r="L85" s="4">
        <f t="shared" si="33"/>
        <v>163.0077798</v>
      </c>
      <c r="M85" s="4">
        <f t="shared" si="34"/>
        <v>14.39464856</v>
      </c>
    </row>
    <row r="86" ht="12.75" customHeight="1">
      <c r="A86" s="4">
        <v>6.0</v>
      </c>
      <c r="B86" s="4">
        <v>2013.709</v>
      </c>
      <c r="C86" s="4">
        <v>945.284</v>
      </c>
      <c r="D86" s="4">
        <v>3273.217</v>
      </c>
      <c r="E86" s="4">
        <v>2000.019</v>
      </c>
      <c r="F86" s="4">
        <v>807.219</v>
      </c>
      <c r="G86" s="4">
        <v>3298.322</v>
      </c>
      <c r="H86" s="4">
        <v>0.469424426</v>
      </c>
      <c r="I86" s="4">
        <v>1.6254666</v>
      </c>
      <c r="J86" s="4">
        <f t="shared" si="31"/>
        <v>0.4036093335</v>
      </c>
      <c r="K86" s="4">
        <f t="shared" si="32"/>
        <v>1.648906799</v>
      </c>
      <c r="L86" s="4">
        <f t="shared" si="33"/>
        <v>163.0663292</v>
      </c>
      <c r="M86" s="4">
        <f t="shared" si="34"/>
        <v>14.42059744</v>
      </c>
    </row>
    <row r="87" ht="12.75" customHeight="1">
      <c r="A87" s="4">
        <v>7.0</v>
      </c>
      <c r="B87" s="4">
        <v>2011.582</v>
      </c>
      <c r="C87" s="4">
        <v>944.275</v>
      </c>
      <c r="D87" s="4">
        <v>3270.737</v>
      </c>
      <c r="E87" s="4">
        <v>1998.283</v>
      </c>
      <c r="F87" s="4">
        <v>806.55</v>
      </c>
      <c r="G87" s="4">
        <v>3296.168</v>
      </c>
      <c r="H87" s="4">
        <v>0.469419202</v>
      </c>
      <c r="I87" s="4">
        <v>1.625952889</v>
      </c>
      <c r="J87" s="4">
        <f t="shared" si="31"/>
        <v>0.4036135874</v>
      </c>
      <c r="K87" s="4">
        <f t="shared" si="32"/>
        <v>1.649322714</v>
      </c>
      <c r="L87" s="4">
        <f t="shared" si="33"/>
        <v>163.0411281</v>
      </c>
      <c r="M87" s="4">
        <f t="shared" si="34"/>
        <v>14.37300283</v>
      </c>
    </row>
    <row r="88" ht="12.75" customHeight="1">
      <c r="A88" s="4">
        <v>8.0</v>
      </c>
      <c r="B88" s="4">
        <v>2009.938</v>
      </c>
      <c r="C88" s="4">
        <v>943.479</v>
      </c>
      <c r="D88" s="4">
        <v>3268.771</v>
      </c>
      <c r="E88" s="4">
        <v>1996.594</v>
      </c>
      <c r="F88" s="4">
        <v>805.905</v>
      </c>
      <c r="G88" s="4">
        <v>3294.34</v>
      </c>
      <c r="H88" s="4">
        <v>0.469406985</v>
      </c>
      <c r="I88" s="4">
        <v>1.626304492</v>
      </c>
      <c r="J88" s="4">
        <f t="shared" si="31"/>
        <v>0.4036307039</v>
      </c>
      <c r="K88" s="4">
        <f t="shared" si="32"/>
        <v>1.649740006</v>
      </c>
      <c r="L88" s="4">
        <f t="shared" si="33"/>
        <v>162.96154</v>
      </c>
      <c r="M88" s="4">
        <f t="shared" si="34"/>
        <v>14.41028659</v>
      </c>
    </row>
    <row r="89" ht="12.75" customHeight="1">
      <c r="A89" s="4">
        <v>9.0</v>
      </c>
      <c r="B89" s="4">
        <v>2008.256</v>
      </c>
      <c r="C89" s="4">
        <v>942.701</v>
      </c>
      <c r="D89" s="4">
        <v>3266.893</v>
      </c>
      <c r="E89" s="4">
        <v>1994.842</v>
      </c>
      <c r="F89" s="4">
        <v>805.199</v>
      </c>
      <c r="G89" s="4">
        <v>3291.96</v>
      </c>
      <c r="H89" s="4">
        <v>0.469412611</v>
      </c>
      <c r="I89" s="4">
        <v>1.626731174</v>
      </c>
      <c r="J89" s="4">
        <f t="shared" si="31"/>
        <v>0.4036401938</v>
      </c>
      <c r="K89" s="4">
        <f t="shared" si="32"/>
        <v>1.650107937</v>
      </c>
      <c r="L89" s="4">
        <f t="shared" si="33"/>
        <v>162.9481361</v>
      </c>
      <c r="M89" s="4">
        <f t="shared" si="34"/>
        <v>14.37039109</v>
      </c>
    </row>
    <row r="90" ht="12.75" customHeight="1">
      <c r="A90" s="4">
        <v>10.0</v>
      </c>
      <c r="B90" s="4">
        <v>2006.61</v>
      </c>
      <c r="C90" s="4">
        <v>941.955</v>
      </c>
      <c r="D90" s="4">
        <v>3264.827</v>
      </c>
      <c r="E90" s="4">
        <v>1993.188</v>
      </c>
      <c r="F90" s="4">
        <v>804.535</v>
      </c>
      <c r="G90" s="4">
        <v>3289.844</v>
      </c>
      <c r="H90" s="4">
        <v>0.469426016</v>
      </c>
      <c r="I90" s="4">
        <v>1.627035909</v>
      </c>
      <c r="J90" s="4">
        <f t="shared" si="31"/>
        <v>0.4036413973</v>
      </c>
      <c r="K90" s="4">
        <f t="shared" si="32"/>
        <v>1.650389855</v>
      </c>
      <c r="L90" s="4">
        <f t="shared" si="33"/>
        <v>162.9778789</v>
      </c>
      <c r="M90" s="4">
        <f t="shared" si="34"/>
        <v>14.353676</v>
      </c>
    </row>
    <row r="91" ht="12.75" customHeight="1">
      <c r="A91" s="5" t="s">
        <v>59</v>
      </c>
      <c r="B91" s="4">
        <f t="shared" ref="B91:M91" si="35">AVERAGE(B80:B90)</f>
        <v>2014.1943</v>
      </c>
      <c r="C91" s="4">
        <f t="shared" si="35"/>
        <v>945.4664</v>
      </c>
      <c r="D91" s="4">
        <f t="shared" si="35"/>
        <v>3272.4493</v>
      </c>
      <c r="E91" s="4">
        <f t="shared" si="35"/>
        <v>2001.747727</v>
      </c>
      <c r="F91" s="4">
        <f t="shared" si="35"/>
        <v>807.8893636</v>
      </c>
      <c r="G91" s="4">
        <f t="shared" si="35"/>
        <v>3298.897818</v>
      </c>
      <c r="H91" s="4">
        <f t="shared" si="35"/>
        <v>0.4694018125</v>
      </c>
      <c r="I91" s="4">
        <f t="shared" si="35"/>
        <v>1.624698419</v>
      </c>
      <c r="J91" s="4">
        <f t="shared" si="35"/>
        <v>0.4036002284</v>
      </c>
      <c r="K91" s="4">
        <f t="shared" si="35"/>
        <v>1.648093822</v>
      </c>
      <c r="L91" s="4">
        <f t="shared" si="35"/>
        <v>163.0365476</v>
      </c>
      <c r="M91" s="4">
        <f t="shared" si="35"/>
        <v>14.3998802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ht="12.75" customHeight="1">
      <c r="A2" s="4" t="s">
        <v>45</v>
      </c>
      <c r="E2" s="4">
        <v>2458.489</v>
      </c>
      <c r="F2" s="4">
        <v>992.743</v>
      </c>
      <c r="G2" s="4">
        <v>4019.871</v>
      </c>
    </row>
    <row r="3" ht="12.75" customHeight="1">
      <c r="A3" s="4">
        <v>1.0</v>
      </c>
      <c r="B3" s="4">
        <v>2523.636</v>
      </c>
      <c r="C3" s="4">
        <v>1186.305</v>
      </c>
      <c r="D3" s="4">
        <v>4081.86</v>
      </c>
      <c r="E3" s="4">
        <v>2452.098</v>
      </c>
      <c r="F3" s="4">
        <v>990.637</v>
      </c>
      <c r="G3" s="4">
        <v>4041.429</v>
      </c>
      <c r="H3" s="4">
        <v>0.470077627</v>
      </c>
      <c r="I3" s="4">
        <v>1.617451958</v>
      </c>
      <c r="J3" s="4">
        <f t="shared" ref="J3:J12" si="1">((F3/E3)+(F2/E2))/2</f>
        <v>0.4038988859</v>
      </c>
      <c r="K3" s="4">
        <f t="shared" ref="K3:K12" si="2">((G3/E3)+(G2/E2))/2</f>
        <v>1.641624863</v>
      </c>
      <c r="L3" s="4">
        <f t="shared" ref="L3:L12" si="3">(H3/J3-1)*1000</f>
        <v>163.8497737</v>
      </c>
      <c r="M3" s="4">
        <f t="shared" ref="M3:M12" si="4">(K3/I3-1)*1000</f>
        <v>14.94505293</v>
      </c>
    </row>
    <row r="4" ht="12.75" customHeight="1">
      <c r="A4" s="4">
        <v>2.0</v>
      </c>
      <c r="B4" s="4">
        <v>2519.038</v>
      </c>
      <c r="C4" s="4">
        <v>1184.311</v>
      </c>
      <c r="D4" s="4">
        <v>4100.0</v>
      </c>
      <c r="E4" s="4">
        <v>2448.639</v>
      </c>
      <c r="F4" s="4">
        <v>989.286</v>
      </c>
      <c r="G4" s="4">
        <v>4054.269</v>
      </c>
      <c r="H4" s="4">
        <v>0.470144344</v>
      </c>
      <c r="I4" s="4">
        <v>1.62760581</v>
      </c>
      <c r="J4" s="4">
        <f t="shared" si="1"/>
        <v>0.4040051594</v>
      </c>
      <c r="K4" s="4">
        <f t="shared" si="2"/>
        <v>1.651937473</v>
      </c>
      <c r="L4" s="4">
        <f t="shared" si="3"/>
        <v>163.7087623</v>
      </c>
      <c r="M4" s="4">
        <f t="shared" si="4"/>
        <v>14.94935866</v>
      </c>
    </row>
    <row r="5" ht="12.75" customHeight="1">
      <c r="A5" s="4">
        <v>3.0</v>
      </c>
      <c r="B5" s="4">
        <v>2515.898</v>
      </c>
      <c r="C5" s="4">
        <v>1182.911</v>
      </c>
      <c r="D5" s="4">
        <v>4109.7</v>
      </c>
      <c r="E5" s="4">
        <v>2445.755</v>
      </c>
      <c r="F5" s="4">
        <v>988.127</v>
      </c>
      <c r="G5" s="4">
        <v>4061.309</v>
      </c>
      <c r="H5" s="4">
        <v>0.47017441</v>
      </c>
      <c r="I5" s="4">
        <v>1.633492567</v>
      </c>
      <c r="J5" s="4">
        <f t="shared" si="1"/>
        <v>0.4040159014</v>
      </c>
      <c r="K5" s="4">
        <f t="shared" si="2"/>
        <v>1.658138876</v>
      </c>
      <c r="L5" s="4">
        <f t="shared" si="3"/>
        <v>163.7522394</v>
      </c>
      <c r="M5" s="4">
        <f t="shared" si="4"/>
        <v>15.08810603</v>
      </c>
    </row>
    <row r="6" ht="12.75" customHeight="1">
      <c r="A6" s="4">
        <v>4.0</v>
      </c>
      <c r="B6" s="4">
        <v>2513.679</v>
      </c>
      <c r="C6" s="4">
        <v>1181.915</v>
      </c>
      <c r="D6" s="4">
        <v>4116.183</v>
      </c>
      <c r="E6" s="4">
        <v>2443.127</v>
      </c>
      <c r="F6" s="4">
        <v>987.116</v>
      </c>
      <c r="G6" s="4">
        <v>4065.299</v>
      </c>
      <c r="H6" s="4">
        <v>0.470193026</v>
      </c>
      <c r="I6" s="4">
        <v>1.637513002</v>
      </c>
      <c r="J6" s="4">
        <f t="shared" si="1"/>
        <v>0.4040275522</v>
      </c>
      <c r="K6" s="4">
        <f t="shared" si="2"/>
        <v>1.662263989</v>
      </c>
      <c r="L6" s="4">
        <f t="shared" si="3"/>
        <v>163.7647568</v>
      </c>
      <c r="M6" s="4">
        <f t="shared" si="4"/>
        <v>15.1149863</v>
      </c>
    </row>
    <row r="7" ht="12.75" customHeight="1">
      <c r="A7" s="4">
        <v>5.0</v>
      </c>
      <c r="B7" s="4">
        <v>2510.41</v>
      </c>
      <c r="C7" s="4">
        <v>1180.376</v>
      </c>
      <c r="D7" s="4">
        <v>4117.827</v>
      </c>
      <c r="E7" s="4">
        <v>2440.495</v>
      </c>
      <c r="F7" s="4">
        <v>986.031</v>
      </c>
      <c r="G7" s="4">
        <v>4066.702</v>
      </c>
      <c r="H7" s="4">
        <v>0.47019247</v>
      </c>
      <c r="I7" s="4">
        <v>1.640300378</v>
      </c>
      <c r="J7" s="4">
        <f t="shared" si="1"/>
        <v>0.4040335203</v>
      </c>
      <c r="K7" s="4">
        <f t="shared" si="2"/>
        <v>1.665158384</v>
      </c>
      <c r="L7" s="4">
        <f t="shared" si="3"/>
        <v>163.7461904</v>
      </c>
      <c r="M7" s="4">
        <f t="shared" si="4"/>
        <v>15.15454514</v>
      </c>
    </row>
    <row r="8" ht="12.75" customHeight="1">
      <c r="A8" s="4">
        <v>6.0</v>
      </c>
      <c r="B8" s="4">
        <v>2507.666</v>
      </c>
      <c r="C8" s="4">
        <v>1179.134</v>
      </c>
      <c r="D8" s="4">
        <v>4118.702</v>
      </c>
      <c r="E8" s="4">
        <v>2437.83</v>
      </c>
      <c r="F8" s="4">
        <v>984.962</v>
      </c>
      <c r="G8" s="4">
        <v>4066.965</v>
      </c>
      <c r="H8" s="4">
        <v>0.470211609</v>
      </c>
      <c r="I8" s="4">
        <v>1.642444454</v>
      </c>
      <c r="J8" s="4">
        <f t="shared" si="1"/>
        <v>0.4040306876</v>
      </c>
      <c r="K8" s="4">
        <f t="shared" si="2"/>
        <v>1.667307851</v>
      </c>
      <c r="L8" s="4">
        <f t="shared" si="3"/>
        <v>163.8017195</v>
      </c>
      <c r="M8" s="4">
        <f t="shared" si="4"/>
        <v>15.13804421</v>
      </c>
    </row>
    <row r="9" ht="12.75" customHeight="1">
      <c r="A9" s="4">
        <v>7.0</v>
      </c>
      <c r="B9" s="4">
        <v>2504.958</v>
      </c>
      <c r="C9" s="4">
        <v>1177.863</v>
      </c>
      <c r="D9" s="4">
        <v>4118.245</v>
      </c>
      <c r="E9" s="4">
        <v>2435.275</v>
      </c>
      <c r="F9" s="4">
        <v>983.997</v>
      </c>
      <c r="G9" s="4">
        <v>4066.647</v>
      </c>
      <c r="H9" s="4">
        <v>0.470212625</v>
      </c>
      <c r="I9" s="4">
        <v>1.644037498</v>
      </c>
      <c r="J9" s="4">
        <f t="shared" si="1"/>
        <v>0.4040460929</v>
      </c>
      <c r="K9" s="4">
        <f t="shared" si="2"/>
        <v>1.669082458</v>
      </c>
      <c r="L9" s="4">
        <f t="shared" si="3"/>
        <v>163.7598614</v>
      </c>
      <c r="M9" s="4">
        <f t="shared" si="4"/>
        <v>15.23381283</v>
      </c>
    </row>
    <row r="10" ht="12.75" customHeight="1">
      <c r="A10" s="4">
        <v>8.0</v>
      </c>
      <c r="B10" s="4">
        <v>2502.424</v>
      </c>
      <c r="C10" s="4">
        <v>1176.723</v>
      </c>
      <c r="D10" s="4">
        <v>4117.593</v>
      </c>
      <c r="E10" s="4">
        <v>2432.723</v>
      </c>
      <c r="F10" s="4">
        <v>982.932</v>
      </c>
      <c r="G10" s="4">
        <v>4065.234</v>
      </c>
      <c r="H10" s="4">
        <v>0.470233237</v>
      </c>
      <c r="I10" s="4">
        <v>1.645442028</v>
      </c>
      <c r="J10" s="4">
        <f t="shared" si="1"/>
        <v>0.4040529561</v>
      </c>
      <c r="K10" s="4">
        <f t="shared" si="2"/>
        <v>1.67047778</v>
      </c>
      <c r="L10" s="4">
        <f t="shared" si="3"/>
        <v>163.7911068</v>
      </c>
      <c r="M10" s="4">
        <f t="shared" si="4"/>
        <v>15.2152139</v>
      </c>
    </row>
    <row r="11" ht="12.75" customHeight="1">
      <c r="A11" s="4">
        <v>9.0</v>
      </c>
      <c r="B11" s="4">
        <v>2499.729</v>
      </c>
      <c r="C11" s="4">
        <v>1175.38</v>
      </c>
      <c r="D11" s="4">
        <v>4115.844</v>
      </c>
      <c r="E11" s="4">
        <v>2430.161</v>
      </c>
      <c r="F11" s="4">
        <v>981.886</v>
      </c>
      <c r="G11" s="4">
        <v>4063.133</v>
      </c>
      <c r="H11" s="4">
        <v>0.470203082</v>
      </c>
      <c r="I11" s="4">
        <v>1.646516351</v>
      </c>
      <c r="J11" s="4">
        <f t="shared" si="1"/>
        <v>0.404043772</v>
      </c>
      <c r="K11" s="4">
        <f t="shared" si="2"/>
        <v>1.671511833</v>
      </c>
      <c r="L11" s="4">
        <f t="shared" si="3"/>
        <v>163.7429273</v>
      </c>
      <c r="M11" s="4">
        <f t="shared" si="4"/>
        <v>15.18082839</v>
      </c>
    </row>
    <row r="12" ht="12.75" customHeight="1">
      <c r="A12" s="4">
        <v>10.0</v>
      </c>
      <c r="B12" s="4">
        <v>2497.084</v>
      </c>
      <c r="C12" s="4">
        <v>1174.073</v>
      </c>
      <c r="D12" s="4">
        <v>4113.578</v>
      </c>
      <c r="E12" s="4">
        <v>2427.648</v>
      </c>
      <c r="F12" s="4">
        <v>980.949</v>
      </c>
      <c r="G12" s="4">
        <v>4061.005</v>
      </c>
      <c r="H12" s="4">
        <v>0.470177847</v>
      </c>
      <c r="I12" s="4">
        <v>1.647352644</v>
      </c>
      <c r="J12" s="4">
        <f t="shared" si="1"/>
        <v>0.4040576813</v>
      </c>
      <c r="K12" s="4">
        <f t="shared" si="2"/>
        <v>1.672387505</v>
      </c>
      <c r="L12" s="4">
        <f t="shared" si="3"/>
        <v>163.6404128</v>
      </c>
      <c r="M12" s="4">
        <f t="shared" si="4"/>
        <v>15.19702602</v>
      </c>
    </row>
    <row r="13" ht="12.75" customHeight="1">
      <c r="A13" s="5" t="s">
        <v>59</v>
      </c>
      <c r="B13" s="4">
        <f t="shared" ref="B13:M13" si="5">AVERAGE(B2:B12)</f>
        <v>2509.4522</v>
      </c>
      <c r="C13" s="4">
        <f t="shared" si="5"/>
        <v>1179.8991</v>
      </c>
      <c r="D13" s="4">
        <f t="shared" si="5"/>
        <v>4110.9532</v>
      </c>
      <c r="E13" s="4">
        <f t="shared" si="5"/>
        <v>2441.112727</v>
      </c>
      <c r="F13" s="4">
        <f t="shared" si="5"/>
        <v>986.2423636</v>
      </c>
      <c r="G13" s="4">
        <f t="shared" si="5"/>
        <v>4057.442091</v>
      </c>
      <c r="H13" s="4">
        <f t="shared" si="5"/>
        <v>0.4701820277</v>
      </c>
      <c r="I13" s="4">
        <f t="shared" si="5"/>
        <v>1.638215669</v>
      </c>
      <c r="J13" s="4">
        <f t="shared" si="5"/>
        <v>0.4040212209</v>
      </c>
      <c r="K13" s="4">
        <f t="shared" si="5"/>
        <v>1.662989101</v>
      </c>
      <c r="L13" s="4">
        <f t="shared" si="5"/>
        <v>163.755775</v>
      </c>
      <c r="M13" s="4">
        <f t="shared" si="5"/>
        <v>15.12169744</v>
      </c>
    </row>
    <row r="14" ht="12.75" customHeight="1">
      <c r="A14" s="5" t="s">
        <v>60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33</v>
      </c>
      <c r="G14" s="4" t="s">
        <v>34</v>
      </c>
      <c r="H14" s="4" t="s">
        <v>35</v>
      </c>
      <c r="I14" s="4" t="s">
        <v>36</v>
      </c>
      <c r="J14" s="4" t="s">
        <v>37</v>
      </c>
      <c r="K14" s="4" t="s">
        <v>38</v>
      </c>
      <c r="L14" s="4" t="s">
        <v>39</v>
      </c>
      <c r="M14" s="4" t="s">
        <v>40</v>
      </c>
    </row>
    <row r="15" ht="12.75" customHeight="1">
      <c r="A15" s="4" t="s">
        <v>45</v>
      </c>
      <c r="E15" s="4">
        <v>3000.882</v>
      </c>
      <c r="F15" s="4">
        <v>1212.572</v>
      </c>
      <c r="G15" s="4">
        <v>4990.671</v>
      </c>
    </row>
    <row r="16" ht="12.75" customHeight="1">
      <c r="A16" s="4">
        <v>1.0</v>
      </c>
      <c r="B16" s="4">
        <v>2988.296</v>
      </c>
      <c r="C16" s="4">
        <v>1406.277</v>
      </c>
      <c r="D16" s="4">
        <v>4910.656</v>
      </c>
      <c r="E16" s="4">
        <v>2998.002</v>
      </c>
      <c r="F16" s="4">
        <v>1211.909</v>
      </c>
      <c r="G16" s="4">
        <v>4994.235</v>
      </c>
      <c r="H16" s="4">
        <v>0.470594801</v>
      </c>
      <c r="I16" s="4">
        <v>1.643296223</v>
      </c>
      <c r="J16" s="4">
        <f t="shared" ref="J16:J25" si="6">((F16/E16)+(F15/E15))/2</f>
        <v>0.4041553797</v>
      </c>
      <c r="K16" s="4">
        <f t="shared" ref="K16:K25" si="7">((G16/E16)+(G15/E15))/2</f>
        <v>1.664461259</v>
      </c>
      <c r="L16" s="4">
        <f t="shared" ref="L16:L25" si="8">(H16/J16-1)*1000</f>
        <v>164.390788</v>
      </c>
      <c r="M16" s="4">
        <f t="shared" ref="M16:M25" si="9">(K16/I16-1)*1000</f>
        <v>12.87962282</v>
      </c>
    </row>
    <row r="17" ht="12.75" customHeight="1">
      <c r="A17" s="4">
        <v>2.0</v>
      </c>
      <c r="B17" s="4">
        <v>2985.181</v>
      </c>
      <c r="C17" s="4">
        <v>1405.022</v>
      </c>
      <c r="D17" s="4">
        <v>4913.085</v>
      </c>
      <c r="E17" s="4">
        <v>2994.592</v>
      </c>
      <c r="F17" s="4">
        <v>1210.645</v>
      </c>
      <c r="G17" s="4">
        <v>4995.271</v>
      </c>
      <c r="H17" s="4">
        <v>0.470665558</v>
      </c>
      <c r="I17" s="4">
        <v>1.645824776</v>
      </c>
      <c r="J17" s="4">
        <f t="shared" si="6"/>
        <v>0.404258</v>
      </c>
      <c r="K17" s="4">
        <f t="shared" si="7"/>
        <v>1.666975908</v>
      </c>
      <c r="L17" s="4">
        <f t="shared" si="8"/>
        <v>164.2702384</v>
      </c>
      <c r="M17" s="4">
        <f t="shared" si="9"/>
        <v>12.8513875</v>
      </c>
    </row>
    <row r="18" ht="12.75" customHeight="1">
      <c r="A18" s="4">
        <v>3.0</v>
      </c>
      <c r="B18" s="4">
        <v>2981.721</v>
      </c>
      <c r="C18" s="4">
        <v>1403.461</v>
      </c>
      <c r="D18" s="4">
        <v>4912.526</v>
      </c>
      <c r="E18" s="4">
        <v>2991.091</v>
      </c>
      <c r="F18" s="4">
        <v>1209.275</v>
      </c>
      <c r="G18" s="4">
        <v>4993.676</v>
      </c>
      <c r="H18" s="4">
        <v>0.470688109</v>
      </c>
      <c r="I18" s="4">
        <v>1.647547095</v>
      </c>
      <c r="J18" s="4">
        <f t="shared" si="6"/>
        <v>0.4042846951</v>
      </c>
      <c r="K18" s="4">
        <f t="shared" si="7"/>
        <v>1.668806966</v>
      </c>
      <c r="L18" s="4">
        <f t="shared" si="8"/>
        <v>164.2491411</v>
      </c>
      <c r="M18" s="4">
        <f t="shared" si="9"/>
        <v>12.9039532</v>
      </c>
    </row>
    <row r="19" ht="12.75" customHeight="1">
      <c r="A19" s="4">
        <v>4.0</v>
      </c>
      <c r="B19" s="4">
        <v>2978.295</v>
      </c>
      <c r="C19" s="4">
        <v>1401.88</v>
      </c>
      <c r="D19" s="4">
        <v>4910.739</v>
      </c>
      <c r="E19" s="4">
        <v>2987.653</v>
      </c>
      <c r="F19" s="4">
        <v>1207.923</v>
      </c>
      <c r="G19" s="4">
        <v>4991.456</v>
      </c>
      <c r="H19" s="4">
        <v>0.470698634</v>
      </c>
      <c r="I19" s="4">
        <v>1.648841982</v>
      </c>
      <c r="J19" s="4">
        <f t="shared" si="6"/>
        <v>0.4042986323</v>
      </c>
      <c r="K19" s="4">
        <f t="shared" si="7"/>
        <v>1.670105632</v>
      </c>
      <c r="L19" s="4">
        <f t="shared" si="8"/>
        <v>164.2350393</v>
      </c>
      <c r="M19" s="4">
        <f t="shared" si="9"/>
        <v>12.89611132</v>
      </c>
    </row>
    <row r="20" ht="12.75" customHeight="1">
      <c r="A20" s="4">
        <v>5.0</v>
      </c>
      <c r="B20" s="4">
        <v>2974.907</v>
      </c>
      <c r="C20" s="4">
        <v>1400.266</v>
      </c>
      <c r="D20" s="4">
        <v>4908.272</v>
      </c>
      <c r="E20" s="4">
        <v>2984.168</v>
      </c>
      <c r="F20" s="4">
        <v>1206.549</v>
      </c>
      <c r="G20" s="4">
        <v>4988.061</v>
      </c>
      <c r="H20" s="4">
        <v>0.47069235</v>
      </c>
      <c r="I20" s="4">
        <v>1.649890723</v>
      </c>
      <c r="J20" s="4">
        <f t="shared" si="6"/>
        <v>0.4043108493</v>
      </c>
      <c r="K20" s="4">
        <f t="shared" si="7"/>
        <v>1.671101397</v>
      </c>
      <c r="L20" s="4">
        <f t="shared" si="8"/>
        <v>164.1843171</v>
      </c>
      <c r="M20" s="4">
        <f t="shared" si="9"/>
        <v>12.85580553</v>
      </c>
    </row>
    <row r="21" ht="12.75" customHeight="1">
      <c r="A21" s="4">
        <v>6.0</v>
      </c>
      <c r="B21" s="4">
        <v>2971.475</v>
      </c>
      <c r="C21" s="4">
        <v>1398.674</v>
      </c>
      <c r="D21" s="4">
        <v>4904.891</v>
      </c>
      <c r="E21" s="4">
        <v>2980.814</v>
      </c>
      <c r="F21" s="4">
        <v>1205.208</v>
      </c>
      <c r="G21" s="4">
        <v>4984.591</v>
      </c>
      <c r="H21" s="4">
        <v>0.470700342</v>
      </c>
      <c r="I21" s="4">
        <v>1.650658654</v>
      </c>
      <c r="J21" s="4">
        <f t="shared" si="6"/>
        <v>0.4043192433</v>
      </c>
      <c r="K21" s="4">
        <f t="shared" si="7"/>
        <v>1.671866437</v>
      </c>
      <c r="L21" s="4">
        <f t="shared" si="8"/>
        <v>164.1799143</v>
      </c>
      <c r="M21" s="4">
        <f t="shared" si="9"/>
        <v>12.84807294</v>
      </c>
    </row>
    <row r="22" ht="12.75" customHeight="1">
      <c r="A22" s="4">
        <v>7.0</v>
      </c>
      <c r="B22" s="4">
        <v>2968.125</v>
      </c>
      <c r="C22" s="4">
        <v>1397.12</v>
      </c>
      <c r="D22" s="4">
        <v>4900.793</v>
      </c>
      <c r="E22" s="4">
        <v>2977.442</v>
      </c>
      <c r="F22" s="4">
        <v>1203.834</v>
      </c>
      <c r="G22" s="4">
        <v>4980.79</v>
      </c>
      <c r="H22" s="4">
        <v>0.470708043</v>
      </c>
      <c r="I22" s="4">
        <v>1.651141323</v>
      </c>
      <c r="J22" s="4">
        <f t="shared" si="6"/>
        <v>0.4043199879</v>
      </c>
      <c r="K22" s="4">
        <f t="shared" si="7"/>
        <v>1.672533379</v>
      </c>
      <c r="L22" s="4">
        <f t="shared" si="8"/>
        <v>164.196817</v>
      </c>
      <c r="M22" s="4">
        <f t="shared" si="9"/>
        <v>12.95592067</v>
      </c>
    </row>
    <row r="23" ht="12.75" customHeight="1">
      <c r="A23" s="4">
        <v>8.0</v>
      </c>
      <c r="B23" s="4">
        <v>2964.747</v>
      </c>
      <c r="C23" s="4">
        <v>1395.591</v>
      </c>
      <c r="D23" s="4">
        <v>4897.525</v>
      </c>
      <c r="E23" s="4">
        <v>2973.995</v>
      </c>
      <c r="F23" s="4">
        <v>1202.438</v>
      </c>
      <c r="G23" s="4">
        <v>4976.479</v>
      </c>
      <c r="H23" s="4">
        <v>0.470728626</v>
      </c>
      <c r="I23" s="4">
        <v>1.651920352</v>
      </c>
      <c r="J23" s="4">
        <f t="shared" si="6"/>
        <v>0.4043178141</v>
      </c>
      <c r="K23" s="4">
        <f t="shared" si="7"/>
        <v>1.673086658</v>
      </c>
      <c r="L23" s="4">
        <f t="shared" si="8"/>
        <v>164.2539843</v>
      </c>
      <c r="M23" s="4">
        <f t="shared" si="9"/>
        <v>12.81315194</v>
      </c>
    </row>
    <row r="24" ht="12.75" customHeight="1">
      <c r="A24" s="4">
        <v>9.0</v>
      </c>
      <c r="B24" s="4">
        <v>2961.39</v>
      </c>
      <c r="C24" s="4">
        <v>1394.001</v>
      </c>
      <c r="D24" s="4">
        <v>4893.221</v>
      </c>
      <c r="E24" s="4">
        <v>2970.569</v>
      </c>
      <c r="F24" s="4">
        <v>1201.075</v>
      </c>
      <c r="G24" s="4">
        <v>4972.206</v>
      </c>
      <c r="H24" s="4">
        <v>0.47072532499999997</v>
      </c>
      <c r="I24" s="4">
        <v>1.652339563</v>
      </c>
      <c r="J24" s="4">
        <f t="shared" si="6"/>
        <v>0.4043211601</v>
      </c>
      <c r="K24" s="4">
        <f t="shared" si="7"/>
        <v>1.673577043</v>
      </c>
      <c r="L24" s="4">
        <f t="shared" si="8"/>
        <v>164.2361851</v>
      </c>
      <c r="M24" s="4">
        <f t="shared" si="9"/>
        <v>12.85297563</v>
      </c>
    </row>
    <row r="25" ht="12.75" customHeight="1">
      <c r="A25" s="4">
        <v>10.0</v>
      </c>
      <c r="B25" s="4">
        <v>2958.008</v>
      </c>
      <c r="C25" s="4">
        <v>1392.341</v>
      </c>
      <c r="D25" s="4">
        <v>4888.654</v>
      </c>
      <c r="E25" s="4">
        <v>2967.181</v>
      </c>
      <c r="F25" s="4">
        <v>1199.63</v>
      </c>
      <c r="G25" s="4">
        <v>4967.438</v>
      </c>
      <c r="H25" s="4">
        <v>0.470702247</v>
      </c>
      <c r="I25" s="4">
        <v>1.652684289</v>
      </c>
      <c r="J25" s="4">
        <f t="shared" si="6"/>
        <v>0.4043122323</v>
      </c>
      <c r="K25" s="4">
        <f t="shared" si="7"/>
        <v>1.673974909</v>
      </c>
      <c r="L25" s="4">
        <f t="shared" si="8"/>
        <v>164.2048136</v>
      </c>
      <c r="M25" s="4">
        <f t="shared" si="9"/>
        <v>12.88244831</v>
      </c>
    </row>
    <row r="26" ht="12.75" customHeight="1">
      <c r="A26" s="5" t="s">
        <v>59</v>
      </c>
      <c r="B26" s="4">
        <f t="shared" ref="B26:M26" si="10">AVERAGE(B15:B25)</f>
        <v>2973.2145</v>
      </c>
      <c r="C26" s="4">
        <f t="shared" si="10"/>
        <v>1399.4633</v>
      </c>
      <c r="D26" s="4">
        <f t="shared" si="10"/>
        <v>4904.0362</v>
      </c>
      <c r="E26" s="4">
        <f t="shared" si="10"/>
        <v>2984.217182</v>
      </c>
      <c r="F26" s="4">
        <f t="shared" si="10"/>
        <v>1206.459818</v>
      </c>
      <c r="G26" s="4">
        <f t="shared" si="10"/>
        <v>4984.988545</v>
      </c>
      <c r="H26" s="4">
        <f t="shared" si="10"/>
        <v>0.4706904035</v>
      </c>
      <c r="I26" s="4">
        <f t="shared" si="10"/>
        <v>1.649414498</v>
      </c>
      <c r="J26" s="4">
        <f t="shared" si="10"/>
        <v>0.4042897994</v>
      </c>
      <c r="K26" s="4">
        <f t="shared" si="10"/>
        <v>1.670648959</v>
      </c>
      <c r="L26" s="4">
        <f t="shared" si="10"/>
        <v>164.2401238</v>
      </c>
      <c r="M26" s="4">
        <f t="shared" si="10"/>
        <v>12.87394499</v>
      </c>
    </row>
    <row r="27" ht="12.75" customHeight="1">
      <c r="A27" s="5" t="s">
        <v>61</v>
      </c>
      <c r="B27" s="4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</row>
    <row r="28" ht="12.75" customHeight="1">
      <c r="A28" s="4" t="s">
        <v>45</v>
      </c>
      <c r="E28" s="4">
        <v>3481.774</v>
      </c>
      <c r="F28" s="4">
        <v>1408.133</v>
      </c>
      <c r="G28" s="4">
        <v>5797.916</v>
      </c>
    </row>
    <row r="29" ht="12.75" customHeight="1">
      <c r="A29" s="4">
        <v>1.0</v>
      </c>
      <c r="B29" s="4">
        <v>3494.121</v>
      </c>
      <c r="C29" s="4">
        <v>1646.508</v>
      </c>
      <c r="D29" s="4">
        <v>5750.138</v>
      </c>
      <c r="E29" s="4">
        <v>3477.645</v>
      </c>
      <c r="F29" s="4">
        <v>1407.078</v>
      </c>
      <c r="G29" s="4">
        <v>5804.962</v>
      </c>
      <c r="H29" s="4">
        <v>0.471222348</v>
      </c>
      <c r="I29" s="4">
        <v>1.645660716</v>
      </c>
      <c r="J29" s="4">
        <f t="shared" ref="J29:J38" si="11">((F29/E29)+(F28/E28))/2</f>
        <v>0.4045181595</v>
      </c>
      <c r="K29" s="4">
        <f t="shared" ref="K29:K38" si="12">((G29/E29)+(G28/E28))/2</f>
        <v>1.667220534</v>
      </c>
      <c r="L29" s="4">
        <f t="shared" ref="L29:L38" si="13">(H29/J29-1)*1000</f>
        <v>164.8978839</v>
      </c>
      <c r="M29" s="4">
        <f t="shared" ref="M29:M38" si="14">(K29/I29-1)*1000</f>
        <v>13.10101058</v>
      </c>
    </row>
    <row r="30" ht="12.75" customHeight="1">
      <c r="A30" s="4">
        <v>2.0</v>
      </c>
      <c r="B30" s="4">
        <v>3489.55</v>
      </c>
      <c r="C30" s="4">
        <v>1644.728</v>
      </c>
      <c r="D30" s="4">
        <v>5754.022</v>
      </c>
      <c r="E30" s="4">
        <v>3472.977</v>
      </c>
      <c r="F30" s="4">
        <v>1405.31</v>
      </c>
      <c r="G30" s="4">
        <v>5806.085</v>
      </c>
      <c r="H30" s="4">
        <v>0.471329622</v>
      </c>
      <c r="I30" s="4">
        <v>1.6489295</v>
      </c>
      <c r="J30" s="4">
        <f t="shared" si="11"/>
        <v>0.4046239432</v>
      </c>
      <c r="K30" s="4">
        <f t="shared" si="12"/>
        <v>1.670505602</v>
      </c>
      <c r="L30" s="4">
        <f t="shared" si="13"/>
        <v>164.8584567</v>
      </c>
      <c r="M30" s="4">
        <f t="shared" si="14"/>
        <v>13.08491504</v>
      </c>
    </row>
    <row r="31" ht="12.75" customHeight="1">
      <c r="A31" s="4">
        <v>3.0</v>
      </c>
      <c r="B31" s="4">
        <v>3484.81</v>
      </c>
      <c r="C31" s="4">
        <v>1642.574</v>
      </c>
      <c r="D31" s="4">
        <v>5753.714</v>
      </c>
      <c r="E31" s="4">
        <v>3468.334</v>
      </c>
      <c r="F31" s="4">
        <v>1403.478</v>
      </c>
      <c r="G31" s="4">
        <v>5805.062</v>
      </c>
      <c r="H31" s="4">
        <v>0.471352473</v>
      </c>
      <c r="I31" s="4">
        <v>1.651083914</v>
      </c>
      <c r="J31" s="4">
        <f t="shared" si="11"/>
        <v>0.4046480602</v>
      </c>
      <c r="K31" s="4">
        <f t="shared" si="12"/>
        <v>1.672760594</v>
      </c>
      <c r="L31" s="4">
        <f t="shared" si="13"/>
        <v>164.8455025</v>
      </c>
      <c r="M31" s="4">
        <f t="shared" si="14"/>
        <v>13.12875724</v>
      </c>
    </row>
    <row r="32" ht="12.75" customHeight="1">
      <c r="A32" s="4">
        <v>4.0</v>
      </c>
      <c r="B32" s="4">
        <v>3480.043</v>
      </c>
      <c r="C32" s="4">
        <v>1640.324</v>
      </c>
      <c r="D32" s="4">
        <v>5751.248</v>
      </c>
      <c r="E32" s="4">
        <v>3463.709</v>
      </c>
      <c r="F32" s="4">
        <v>1401.63</v>
      </c>
      <c r="G32" s="4">
        <v>5801.906</v>
      </c>
      <c r="H32" s="4">
        <v>0.471351555</v>
      </c>
      <c r="I32" s="4">
        <v>1.65263712</v>
      </c>
      <c r="J32" s="4">
        <f t="shared" si="11"/>
        <v>0.4046581961</v>
      </c>
      <c r="K32" s="4">
        <f t="shared" si="12"/>
        <v>1.674393979</v>
      </c>
      <c r="L32" s="4">
        <f t="shared" si="13"/>
        <v>164.8140567</v>
      </c>
      <c r="M32" s="4">
        <f t="shared" si="14"/>
        <v>13.16493421</v>
      </c>
    </row>
    <row r="33" ht="12.75" customHeight="1">
      <c r="A33" s="4">
        <v>5.0</v>
      </c>
      <c r="B33" s="4">
        <v>3475.325</v>
      </c>
      <c r="C33" s="4">
        <v>1638.092</v>
      </c>
      <c r="D33" s="4">
        <v>5747.446</v>
      </c>
      <c r="E33" s="4">
        <v>3459.032</v>
      </c>
      <c r="F33" s="4">
        <v>1399.78</v>
      </c>
      <c r="G33" s="4">
        <v>5797.339</v>
      </c>
      <c r="H33" s="4">
        <v>0.471349355</v>
      </c>
      <c r="I33" s="4">
        <v>1.65378673</v>
      </c>
      <c r="J33" s="4">
        <f t="shared" si="11"/>
        <v>0.4046677506</v>
      </c>
      <c r="K33" s="4">
        <f t="shared" si="12"/>
        <v>1.675528119</v>
      </c>
      <c r="L33" s="4">
        <f t="shared" si="13"/>
        <v>164.7811179</v>
      </c>
      <c r="M33" s="4">
        <f t="shared" si="14"/>
        <v>13.14642874</v>
      </c>
    </row>
    <row r="34" ht="12.75" customHeight="1">
      <c r="A34" s="4">
        <v>6.0</v>
      </c>
      <c r="B34" s="4">
        <v>3470.657</v>
      </c>
      <c r="C34" s="4">
        <v>1635.907</v>
      </c>
      <c r="D34" s="4">
        <v>5742.678</v>
      </c>
      <c r="E34" s="4">
        <v>3454.49</v>
      </c>
      <c r="F34" s="4">
        <v>1397.967</v>
      </c>
      <c r="G34" s="4">
        <v>5792.545</v>
      </c>
      <c r="H34" s="4">
        <v>0.471353619</v>
      </c>
      <c r="I34" s="4">
        <v>1.654637134</v>
      </c>
      <c r="J34" s="4">
        <f t="shared" si="11"/>
        <v>0.4046775314</v>
      </c>
      <c r="K34" s="4">
        <f t="shared" si="12"/>
        <v>1.676408327</v>
      </c>
      <c r="L34" s="4">
        <f t="shared" si="13"/>
        <v>164.7635028</v>
      </c>
      <c r="M34" s="4">
        <f t="shared" si="14"/>
        <v>13.15768455</v>
      </c>
    </row>
    <row r="35" ht="12.75" customHeight="1">
      <c r="A35" s="4">
        <v>7.0</v>
      </c>
      <c r="B35" s="4">
        <v>3466.051</v>
      </c>
      <c r="C35" s="4">
        <v>1633.69</v>
      </c>
      <c r="D35" s="4">
        <v>5737.753</v>
      </c>
      <c r="E35" s="4">
        <v>3449.931</v>
      </c>
      <c r="F35" s="4">
        <v>1396.039</v>
      </c>
      <c r="G35" s="4">
        <v>5787.03</v>
      </c>
      <c r="H35" s="4">
        <v>0.471340427</v>
      </c>
      <c r="I35" s="4">
        <v>1.655415204</v>
      </c>
      <c r="J35" s="4">
        <f t="shared" si="11"/>
        <v>0.4046691164</v>
      </c>
      <c r="K35" s="4">
        <f t="shared" si="12"/>
        <v>1.677124904</v>
      </c>
      <c r="L35" s="4">
        <f t="shared" si="13"/>
        <v>164.7551245</v>
      </c>
      <c r="M35" s="4">
        <f t="shared" si="14"/>
        <v>13.11435342</v>
      </c>
    </row>
    <row r="36" ht="12.75" customHeight="1">
      <c r="A36" s="4">
        <v>8.0</v>
      </c>
      <c r="B36" s="4">
        <v>3461.438</v>
      </c>
      <c r="C36" s="4">
        <v>1631.502</v>
      </c>
      <c r="D36" s="4">
        <v>5732.1</v>
      </c>
      <c r="E36" s="4">
        <v>3445.392</v>
      </c>
      <c r="F36" s="4">
        <v>1394.187</v>
      </c>
      <c r="G36" s="4">
        <v>5781.314</v>
      </c>
      <c r="H36" s="4">
        <v>0.471336591</v>
      </c>
      <c r="I36" s="4">
        <v>1.655988084</v>
      </c>
      <c r="J36" s="4">
        <f t="shared" si="11"/>
        <v>0.4046548639</v>
      </c>
      <c r="K36" s="4">
        <f t="shared" si="12"/>
        <v>1.67770897</v>
      </c>
      <c r="L36" s="4">
        <f t="shared" si="13"/>
        <v>164.786669</v>
      </c>
      <c r="M36" s="4">
        <f t="shared" si="14"/>
        <v>13.11657161</v>
      </c>
    </row>
    <row r="37" ht="12.75" customHeight="1">
      <c r="A37" s="4">
        <v>9.0</v>
      </c>
      <c r="B37" s="4">
        <v>3456.87</v>
      </c>
      <c r="C37" s="4">
        <v>1629.396</v>
      </c>
      <c r="D37" s="4">
        <v>5726.397</v>
      </c>
      <c r="E37" s="4">
        <v>3440.904</v>
      </c>
      <c r="F37" s="4">
        <v>1392.38</v>
      </c>
      <c r="G37" s="4">
        <v>5775.787</v>
      </c>
      <c r="H37" s="4">
        <v>0.471350126</v>
      </c>
      <c r="I37" s="4">
        <v>1.656526357</v>
      </c>
      <c r="J37" s="4">
        <f t="shared" si="11"/>
        <v>0.4046539687</v>
      </c>
      <c r="K37" s="4">
        <f t="shared" si="12"/>
        <v>1.678275565</v>
      </c>
      <c r="L37" s="4">
        <f t="shared" si="13"/>
        <v>164.8226942</v>
      </c>
      <c r="M37" s="4">
        <f t="shared" si="14"/>
        <v>13.12940625</v>
      </c>
    </row>
    <row r="38" ht="12.75" customHeight="1">
      <c r="A38" s="4">
        <v>10.0</v>
      </c>
      <c r="B38" s="4">
        <v>3452.324</v>
      </c>
      <c r="C38" s="4">
        <v>1627.175</v>
      </c>
      <c r="D38" s="4">
        <v>5720.486</v>
      </c>
      <c r="E38" s="4">
        <v>3436.324</v>
      </c>
      <c r="F38" s="4">
        <v>1390.553</v>
      </c>
      <c r="G38" s="4">
        <v>5769.557</v>
      </c>
      <c r="H38" s="4">
        <v>0.471327483</v>
      </c>
      <c r="I38" s="4">
        <v>1.65699582</v>
      </c>
      <c r="J38" s="4">
        <f t="shared" si="11"/>
        <v>0.4046591181</v>
      </c>
      <c r="K38" s="4">
        <f t="shared" si="12"/>
        <v>1.678778859</v>
      </c>
      <c r="L38" s="4">
        <f t="shared" si="13"/>
        <v>164.7519156</v>
      </c>
      <c r="M38" s="4">
        <f t="shared" si="14"/>
        <v>13.14610347</v>
      </c>
    </row>
    <row r="39" ht="12.75" customHeight="1">
      <c r="A39" s="5" t="s">
        <v>59</v>
      </c>
      <c r="B39" s="4">
        <f t="shared" ref="B39:M39" si="15">AVERAGE(B28:B38)</f>
        <v>3473.1189</v>
      </c>
      <c r="C39" s="4">
        <f t="shared" si="15"/>
        <v>1636.9896</v>
      </c>
      <c r="D39" s="4">
        <f t="shared" si="15"/>
        <v>5741.5982</v>
      </c>
      <c r="E39" s="4">
        <f t="shared" si="15"/>
        <v>3459.137455</v>
      </c>
      <c r="F39" s="4">
        <f t="shared" si="15"/>
        <v>1399.685</v>
      </c>
      <c r="G39" s="4">
        <f t="shared" si="15"/>
        <v>5792.682091</v>
      </c>
      <c r="H39" s="4">
        <f t="shared" si="15"/>
        <v>0.4713313599</v>
      </c>
      <c r="I39" s="4">
        <f t="shared" si="15"/>
        <v>1.653166058</v>
      </c>
      <c r="J39" s="4">
        <f t="shared" si="15"/>
        <v>0.4046430708</v>
      </c>
      <c r="K39" s="4">
        <f t="shared" si="15"/>
        <v>1.674870545</v>
      </c>
      <c r="L39" s="4">
        <f t="shared" si="15"/>
        <v>164.8076924</v>
      </c>
      <c r="M39" s="4">
        <f t="shared" si="15"/>
        <v>13.12901651</v>
      </c>
    </row>
    <row r="40" ht="12.75" customHeight="1">
      <c r="A40" s="5" t="s">
        <v>62</v>
      </c>
      <c r="B40" s="4" t="s">
        <v>29</v>
      </c>
      <c r="C40" s="4" t="s">
        <v>30</v>
      </c>
      <c r="D40" s="4" t="s">
        <v>31</v>
      </c>
      <c r="E40" s="4" t="s">
        <v>32</v>
      </c>
      <c r="F40" s="4" t="s">
        <v>33</v>
      </c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  <c r="L40" s="4" t="s">
        <v>39</v>
      </c>
      <c r="M40" s="4" t="s">
        <v>40</v>
      </c>
    </row>
    <row r="41" ht="12.75" customHeight="1">
      <c r="A41" s="4" t="s">
        <v>45</v>
      </c>
      <c r="E41" s="4">
        <v>3991.918</v>
      </c>
      <c r="F41" s="4">
        <v>1616.246</v>
      </c>
      <c r="G41" s="4">
        <v>6660.027</v>
      </c>
    </row>
    <row r="42" ht="12.75" customHeight="1">
      <c r="A42" s="4">
        <v>1.0</v>
      </c>
      <c r="B42" s="4">
        <v>3948.3</v>
      </c>
      <c r="C42" s="4">
        <v>1862.845</v>
      </c>
      <c r="D42" s="4">
        <v>6510.268</v>
      </c>
      <c r="E42" s="4">
        <v>3986.451</v>
      </c>
      <c r="F42" s="4">
        <v>1614.66</v>
      </c>
      <c r="G42" s="4">
        <v>6669.431</v>
      </c>
      <c r="H42" s="4">
        <v>0.471809363</v>
      </c>
      <c r="I42" s="4">
        <v>1.648878812</v>
      </c>
      <c r="J42" s="4">
        <f t="shared" ref="J42:J51" si="16">((F42/E42)+(F41/E41))/2</f>
        <v>0.4049582603</v>
      </c>
      <c r="K42" s="4">
        <f t="shared" ref="K42:K51" si="17">((G42/E42)+(G41/E41))/2</f>
        <v>1.670701205</v>
      </c>
      <c r="L42" s="4">
        <f t="shared" ref="L42:L51" si="18">(H42/J42-1)*1000</f>
        <v>165.0814646</v>
      </c>
      <c r="M42" s="4">
        <f t="shared" ref="M42:M51" si="19">(K42/I42-1)*1000</f>
        <v>13.23468583</v>
      </c>
    </row>
    <row r="43" ht="12.75" customHeight="1">
      <c r="A43" s="4">
        <v>2.0</v>
      </c>
      <c r="B43" s="4">
        <v>3942.419</v>
      </c>
      <c r="C43" s="4">
        <v>1860.35</v>
      </c>
      <c r="D43" s="4">
        <v>6515.156</v>
      </c>
      <c r="E43" s="4">
        <v>3980.265</v>
      </c>
      <c r="F43" s="4">
        <v>1612.335</v>
      </c>
      <c r="G43" s="4">
        <v>6670.856</v>
      </c>
      <c r="H43" s="4">
        <v>0.47188034</v>
      </c>
      <c r="I43" s="4">
        <v>1.652578404</v>
      </c>
      <c r="J43" s="4">
        <f t="shared" si="16"/>
        <v>0.4050596432</v>
      </c>
      <c r="K43" s="4">
        <f t="shared" si="17"/>
        <v>1.674503792</v>
      </c>
      <c r="L43" s="4">
        <f t="shared" si="18"/>
        <v>164.9650809</v>
      </c>
      <c r="M43" s="4">
        <f t="shared" si="19"/>
        <v>13.26738125</v>
      </c>
    </row>
    <row r="44" ht="12.75" customHeight="1">
      <c r="A44" s="4">
        <v>3.0</v>
      </c>
      <c r="B44" s="4">
        <v>3936.362</v>
      </c>
      <c r="C44" s="4">
        <v>1857.506</v>
      </c>
      <c r="D44" s="4">
        <v>6514.943</v>
      </c>
      <c r="E44" s="4">
        <v>3974.187</v>
      </c>
      <c r="F44" s="4">
        <v>1609.881</v>
      </c>
      <c r="G44" s="4">
        <v>6668.64</v>
      </c>
      <c r="H44" s="4">
        <v>0.471883905</v>
      </c>
      <c r="I44" s="4">
        <v>1.655066921</v>
      </c>
      <c r="J44" s="4">
        <f t="shared" si="16"/>
        <v>0.4050833428</v>
      </c>
      <c r="K44" s="4">
        <f t="shared" si="17"/>
        <v>1.67698568</v>
      </c>
      <c r="L44" s="4">
        <f t="shared" si="18"/>
        <v>164.9057247</v>
      </c>
      <c r="M44" s="4">
        <f t="shared" si="19"/>
        <v>13.24342754</v>
      </c>
    </row>
    <row r="45" ht="12.75" customHeight="1">
      <c r="A45" s="4">
        <v>4.0</v>
      </c>
      <c r="B45" s="4">
        <v>3930.339</v>
      </c>
      <c r="C45" s="4">
        <v>1854.778</v>
      </c>
      <c r="D45" s="4">
        <v>6511.397</v>
      </c>
      <c r="E45" s="4">
        <v>3968.139</v>
      </c>
      <c r="F45" s="4">
        <v>1607.441</v>
      </c>
      <c r="G45" s="4">
        <v>6664.143</v>
      </c>
      <c r="H45" s="4">
        <v>0.471913106</v>
      </c>
      <c r="I45" s="4">
        <v>1.656701148</v>
      </c>
      <c r="J45" s="4">
        <f t="shared" si="16"/>
        <v>0.4050856144</v>
      </c>
      <c r="K45" s="4">
        <f t="shared" si="17"/>
        <v>1.678700586</v>
      </c>
      <c r="L45" s="4">
        <f t="shared" si="18"/>
        <v>164.9712782</v>
      </c>
      <c r="M45" s="4">
        <f t="shared" si="19"/>
        <v>13.27906217</v>
      </c>
    </row>
    <row r="46" ht="12.75" customHeight="1">
      <c r="A46" s="4">
        <v>5.0</v>
      </c>
      <c r="B46" s="4">
        <v>3924.412</v>
      </c>
      <c r="C46" s="4">
        <v>1851.917</v>
      </c>
      <c r="D46" s="4">
        <v>6506.648</v>
      </c>
      <c r="E46" s="4">
        <v>3962.128</v>
      </c>
      <c r="F46" s="4">
        <v>1605.015</v>
      </c>
      <c r="G46" s="4">
        <v>6658.395</v>
      </c>
      <c r="H46" s="4">
        <v>0.471896808</v>
      </c>
      <c r="I46" s="4">
        <v>1.65799322</v>
      </c>
      <c r="J46" s="4">
        <f t="shared" si="16"/>
        <v>0.405088001</v>
      </c>
      <c r="K46" s="4">
        <f t="shared" si="17"/>
        <v>1.679961254</v>
      </c>
      <c r="L46" s="4">
        <f t="shared" si="18"/>
        <v>164.9241814</v>
      </c>
      <c r="M46" s="4">
        <f t="shared" si="19"/>
        <v>13.24977339</v>
      </c>
    </row>
    <row r="47" ht="12.75" customHeight="1">
      <c r="A47" s="4">
        <v>6.0</v>
      </c>
      <c r="B47" s="4">
        <v>3918.514</v>
      </c>
      <c r="C47" s="4">
        <v>1849.172</v>
      </c>
      <c r="D47" s="4">
        <v>6500.587</v>
      </c>
      <c r="E47" s="4">
        <v>3956.151</v>
      </c>
      <c r="F47" s="4">
        <v>1602.576</v>
      </c>
      <c r="G47" s="4">
        <v>6651.895</v>
      </c>
      <c r="H47" s="4">
        <v>0.471906321</v>
      </c>
      <c r="I47" s="4">
        <v>1.658941928</v>
      </c>
      <c r="J47" s="4">
        <f t="shared" si="16"/>
        <v>0.4050868865</v>
      </c>
      <c r="K47" s="4">
        <f t="shared" si="17"/>
        <v>1.680957779</v>
      </c>
      <c r="L47" s="4">
        <f t="shared" si="18"/>
        <v>164.9508704</v>
      </c>
      <c r="M47" s="4">
        <f t="shared" si="19"/>
        <v>13.2710194</v>
      </c>
    </row>
    <row r="48" ht="12.75" customHeight="1">
      <c r="A48" s="4">
        <v>7.0</v>
      </c>
      <c r="B48" s="4">
        <v>3912.554</v>
      </c>
      <c r="C48" s="4">
        <v>1846.308</v>
      </c>
      <c r="D48" s="4">
        <v>6493.967</v>
      </c>
      <c r="E48" s="4">
        <v>3950.157</v>
      </c>
      <c r="F48" s="4">
        <v>1600.125</v>
      </c>
      <c r="G48" s="4">
        <v>6644.567</v>
      </c>
      <c r="H48" s="4">
        <v>0.47189342</v>
      </c>
      <c r="I48" s="4">
        <v>1.659777184</v>
      </c>
      <c r="J48" s="4">
        <f t="shared" si="16"/>
        <v>0.4050817376</v>
      </c>
      <c r="K48" s="4">
        <f t="shared" si="17"/>
        <v>1.681753871</v>
      </c>
      <c r="L48" s="4">
        <f t="shared" si="18"/>
        <v>164.9338299</v>
      </c>
      <c r="M48" s="4">
        <f t="shared" si="19"/>
        <v>13.24074551</v>
      </c>
    </row>
    <row r="49" ht="12.75" customHeight="1">
      <c r="A49" s="4">
        <v>8.0</v>
      </c>
      <c r="B49" s="4">
        <v>3906.648</v>
      </c>
      <c r="C49" s="4">
        <v>1843.527</v>
      </c>
      <c r="D49" s="4">
        <v>6486.709</v>
      </c>
      <c r="E49" s="4">
        <v>3944.268</v>
      </c>
      <c r="F49" s="4">
        <v>1597.729</v>
      </c>
      <c r="G49" s="4">
        <v>6637.001</v>
      </c>
      <c r="H49" s="4">
        <v>0.4718949</v>
      </c>
      <c r="I49" s="4">
        <v>1.660428469</v>
      </c>
      <c r="J49" s="4">
        <f t="shared" si="16"/>
        <v>0.4050775062</v>
      </c>
      <c r="K49" s="4">
        <f t="shared" si="17"/>
        <v>1.682398623</v>
      </c>
      <c r="L49" s="4">
        <f t="shared" si="18"/>
        <v>164.9496522</v>
      </c>
      <c r="M49" s="4">
        <f t="shared" si="19"/>
        <v>13.23161707</v>
      </c>
    </row>
    <row r="50" ht="12.75" customHeight="1">
      <c r="A50" s="4">
        <v>9.0</v>
      </c>
      <c r="B50" s="4">
        <v>3901.089</v>
      </c>
      <c r="C50" s="4">
        <v>1840.875</v>
      </c>
      <c r="D50" s="4">
        <v>6479.807</v>
      </c>
      <c r="E50" s="4">
        <v>3938.37</v>
      </c>
      <c r="F50" s="4">
        <v>1595.344</v>
      </c>
      <c r="G50" s="4">
        <v>6629.233</v>
      </c>
      <c r="H50" s="4">
        <v>0.471887482</v>
      </c>
      <c r="I50" s="4">
        <v>1.661025378</v>
      </c>
      <c r="J50" s="4">
        <f t="shared" si="16"/>
        <v>0.4050767019</v>
      </c>
      <c r="K50" s="4">
        <f t="shared" si="17"/>
        <v>1.682969028</v>
      </c>
      <c r="L50" s="4">
        <f t="shared" si="18"/>
        <v>164.9336529</v>
      </c>
      <c r="M50" s="4">
        <f t="shared" si="19"/>
        <v>13.21090606</v>
      </c>
    </row>
    <row r="51" ht="12.75" customHeight="1">
      <c r="A51" s="4">
        <v>10.0</v>
      </c>
      <c r="B51" s="4">
        <v>3894.994</v>
      </c>
      <c r="C51" s="4">
        <v>1837.968</v>
      </c>
      <c r="D51" s="4">
        <v>6471.739</v>
      </c>
      <c r="E51" s="4">
        <v>3932.46</v>
      </c>
      <c r="F51" s="4">
        <v>1592.887</v>
      </c>
      <c r="G51" s="4">
        <v>6621.433</v>
      </c>
      <c r="H51" s="4">
        <v>0.471879548</v>
      </c>
      <c r="I51" s="4">
        <v>1.661552789</v>
      </c>
      <c r="J51" s="4">
        <f t="shared" si="16"/>
        <v>0.4050692179</v>
      </c>
      <c r="K51" s="4">
        <f t="shared" si="17"/>
        <v>1.683515921</v>
      </c>
      <c r="L51" s="4">
        <f t="shared" si="18"/>
        <v>164.935589</v>
      </c>
      <c r="M51" s="4">
        <f t="shared" si="19"/>
        <v>13.2184375</v>
      </c>
    </row>
    <row r="52" ht="12.75" customHeight="1">
      <c r="A52" s="5" t="s">
        <v>59</v>
      </c>
      <c r="B52" s="4">
        <f t="shared" ref="B52:M52" si="20">AVERAGE(B41:B51)</f>
        <v>3921.5631</v>
      </c>
      <c r="C52" s="4">
        <f t="shared" si="20"/>
        <v>1850.5246</v>
      </c>
      <c r="D52" s="4">
        <f t="shared" si="20"/>
        <v>6499.1221</v>
      </c>
      <c r="E52" s="4">
        <f t="shared" si="20"/>
        <v>3962.226727</v>
      </c>
      <c r="F52" s="4">
        <f t="shared" si="20"/>
        <v>1604.930818</v>
      </c>
      <c r="G52" s="4">
        <f t="shared" si="20"/>
        <v>6652.329182</v>
      </c>
      <c r="H52" s="4">
        <f t="shared" si="20"/>
        <v>0.4718845193</v>
      </c>
      <c r="I52" s="4">
        <f t="shared" si="20"/>
        <v>1.657294425</v>
      </c>
      <c r="J52" s="4">
        <f t="shared" si="20"/>
        <v>0.4050666912</v>
      </c>
      <c r="K52" s="4">
        <f t="shared" si="20"/>
        <v>1.679244774</v>
      </c>
      <c r="L52" s="4">
        <f t="shared" si="20"/>
        <v>164.9551324</v>
      </c>
      <c r="M52" s="4">
        <f t="shared" si="20"/>
        <v>13.24470557</v>
      </c>
    </row>
    <row r="53" ht="12.75" customHeight="1">
      <c r="A53" s="5" t="s">
        <v>63</v>
      </c>
      <c r="B53" s="4" t="s">
        <v>29</v>
      </c>
      <c r="C53" s="4" t="s">
        <v>30</v>
      </c>
      <c r="D53" s="4" t="s">
        <v>31</v>
      </c>
      <c r="E53" s="4" t="s">
        <v>32</v>
      </c>
      <c r="F53" s="4" t="s">
        <v>33</v>
      </c>
      <c r="G53" s="4" t="s">
        <v>34</v>
      </c>
      <c r="H53" s="4" t="s">
        <v>35</v>
      </c>
      <c r="I53" s="4" t="s">
        <v>36</v>
      </c>
      <c r="J53" s="4" t="s">
        <v>37</v>
      </c>
      <c r="K53" s="4" t="s">
        <v>38</v>
      </c>
      <c r="L53" s="4" t="s">
        <v>39</v>
      </c>
      <c r="M53" s="4" t="s">
        <v>40</v>
      </c>
    </row>
    <row r="54" ht="12.75" customHeight="1">
      <c r="A54" s="4" t="s">
        <v>45</v>
      </c>
      <c r="E54" s="4">
        <v>4500.349</v>
      </c>
      <c r="F54" s="4">
        <v>1823.972</v>
      </c>
      <c r="G54" s="4">
        <v>7491.447</v>
      </c>
    </row>
    <row r="55" ht="12.75" customHeight="1">
      <c r="A55" s="4">
        <v>1.0</v>
      </c>
      <c r="B55" s="4">
        <v>4434.972</v>
      </c>
      <c r="C55" s="4">
        <v>2095.281</v>
      </c>
      <c r="D55" s="4">
        <v>7308.291</v>
      </c>
      <c r="E55" s="4">
        <v>4489.645</v>
      </c>
      <c r="F55" s="4">
        <v>1820.554</v>
      </c>
      <c r="G55" s="4">
        <v>7519.375</v>
      </c>
      <c r="H55" s="4">
        <v>0.472445237</v>
      </c>
      <c r="I55" s="4">
        <v>1.647877835</v>
      </c>
      <c r="J55" s="4">
        <f t="shared" ref="J55:J64" si="21">((F55/E55)+(F54/E54))/2</f>
        <v>0.4053981679</v>
      </c>
      <c r="K55" s="4">
        <f t="shared" ref="K55:K64" si="22">((G55/E55)+(G54/E54))/2</f>
        <v>1.669731541</v>
      </c>
      <c r="L55" s="4">
        <f t="shared" ref="L55:L64" si="23">(H55/J55-1)*1000</f>
        <v>165.385723</v>
      </c>
      <c r="M55" s="4">
        <f t="shared" ref="M55:M64" si="24">(K55/I55-1)*1000</f>
        <v>13.26172687</v>
      </c>
    </row>
    <row r="56" ht="12.75" customHeight="1">
      <c r="A56" s="4">
        <v>2.0</v>
      </c>
      <c r="B56" s="4">
        <v>4426.505</v>
      </c>
      <c r="C56" s="4">
        <v>2091.607</v>
      </c>
      <c r="D56" s="4">
        <v>7328.502</v>
      </c>
      <c r="E56" s="4">
        <v>4481.584</v>
      </c>
      <c r="F56" s="4">
        <v>1817.432</v>
      </c>
      <c r="G56" s="4">
        <v>7531.861</v>
      </c>
      <c r="H56" s="4">
        <v>0.472518885</v>
      </c>
      <c r="I56" s="4">
        <v>1.655595718</v>
      </c>
      <c r="J56" s="4">
        <f t="shared" si="21"/>
        <v>0.4055170292</v>
      </c>
      <c r="K56" s="4">
        <f t="shared" si="22"/>
        <v>1.677725468</v>
      </c>
      <c r="L56" s="4">
        <f t="shared" si="23"/>
        <v>165.2257514</v>
      </c>
      <c r="M56" s="4">
        <f t="shared" si="24"/>
        <v>13.36663873</v>
      </c>
    </row>
    <row r="57" ht="12.75" customHeight="1">
      <c r="A57" s="4">
        <v>3.0</v>
      </c>
      <c r="B57" s="4">
        <v>4418.83</v>
      </c>
      <c r="C57" s="4">
        <v>2088.008</v>
      </c>
      <c r="D57" s="4">
        <v>7335.918</v>
      </c>
      <c r="E57" s="4">
        <v>4473.784</v>
      </c>
      <c r="F57" s="4">
        <v>1814.347</v>
      </c>
      <c r="G57" s="4">
        <v>7535.374</v>
      </c>
      <c r="H57" s="4">
        <v>0.472525136</v>
      </c>
      <c r="I57" s="4">
        <v>1.660149542</v>
      </c>
      <c r="J57" s="4">
        <f t="shared" si="21"/>
        <v>0.4055421361</v>
      </c>
      <c r="K57" s="4">
        <f t="shared" si="22"/>
        <v>1.68248245</v>
      </c>
      <c r="L57" s="4">
        <f t="shared" si="23"/>
        <v>165.1690267</v>
      </c>
      <c r="M57" s="4">
        <f t="shared" si="24"/>
        <v>13.45234696</v>
      </c>
    </row>
    <row r="58" ht="12.75" customHeight="1">
      <c r="A58" s="4">
        <v>4.0</v>
      </c>
      <c r="B58" s="4">
        <v>4411.218</v>
      </c>
      <c r="C58" s="4">
        <v>2084.482</v>
      </c>
      <c r="D58" s="4">
        <v>7336.546</v>
      </c>
      <c r="E58" s="4">
        <v>4466.167</v>
      </c>
      <c r="F58" s="4">
        <v>1811.296</v>
      </c>
      <c r="G58" s="4">
        <v>7533.417</v>
      </c>
      <c r="H58" s="4">
        <v>0.472541246</v>
      </c>
      <c r="I58" s="4">
        <v>1.663156586</v>
      </c>
      <c r="J58" s="4">
        <f t="shared" si="21"/>
        <v>0.4055551348</v>
      </c>
      <c r="K58" s="4">
        <f t="shared" si="22"/>
        <v>1.685557367</v>
      </c>
      <c r="L58" s="4">
        <f t="shared" si="23"/>
        <v>165.1714046</v>
      </c>
      <c r="M58" s="4">
        <f t="shared" si="24"/>
        <v>13.46883481</v>
      </c>
    </row>
    <row r="59" ht="12.75" customHeight="1">
      <c r="A59" s="4">
        <v>5.0</v>
      </c>
      <c r="B59" s="4">
        <v>4403.689</v>
      </c>
      <c r="C59" s="4">
        <v>2080.961</v>
      </c>
      <c r="D59" s="4">
        <v>7333.471</v>
      </c>
      <c r="E59" s="4">
        <v>4458.641</v>
      </c>
      <c r="F59" s="4">
        <v>1808.105</v>
      </c>
      <c r="G59" s="4">
        <v>7528.887</v>
      </c>
      <c r="H59" s="4">
        <v>0.472549563</v>
      </c>
      <c r="I59" s="4">
        <v>1.665301964</v>
      </c>
      <c r="J59" s="4">
        <f t="shared" si="21"/>
        <v>0.4055438372</v>
      </c>
      <c r="K59" s="4">
        <f t="shared" si="22"/>
        <v>1.687690188</v>
      </c>
      <c r="L59" s="4">
        <f t="shared" si="23"/>
        <v>165.2243719</v>
      </c>
      <c r="M59" s="4">
        <f t="shared" si="24"/>
        <v>13.44394255</v>
      </c>
    </row>
    <row r="60" ht="12.75" customHeight="1">
      <c r="A60" s="4">
        <v>6.0</v>
      </c>
      <c r="B60" s="4">
        <v>4396.323</v>
      </c>
      <c r="C60" s="4">
        <v>2077.36</v>
      </c>
      <c r="D60" s="4">
        <v>7328.67</v>
      </c>
      <c r="E60" s="4">
        <v>4451.217</v>
      </c>
      <c r="F60" s="4">
        <v>1805.139</v>
      </c>
      <c r="G60" s="4">
        <v>7522.688</v>
      </c>
      <c r="H60" s="4">
        <v>0.472522126</v>
      </c>
      <c r="I60" s="4">
        <v>1.666999992</v>
      </c>
      <c r="J60" s="4">
        <f t="shared" si="21"/>
        <v>0.405533291</v>
      </c>
      <c r="K60" s="4">
        <f t="shared" si="22"/>
        <v>1.689317639</v>
      </c>
      <c r="L60" s="4">
        <f t="shared" si="23"/>
        <v>165.1870179</v>
      </c>
      <c r="M60" s="4">
        <f t="shared" si="24"/>
        <v>13.38791098</v>
      </c>
    </row>
    <row r="61" ht="12.75" customHeight="1">
      <c r="A61" s="4">
        <v>7.0</v>
      </c>
      <c r="B61" s="4">
        <v>4388.882</v>
      </c>
      <c r="C61" s="4">
        <v>2073.811</v>
      </c>
      <c r="D61" s="4">
        <v>7321.914</v>
      </c>
      <c r="E61" s="4">
        <v>4443.776</v>
      </c>
      <c r="F61" s="4">
        <v>1802.045</v>
      </c>
      <c r="G61" s="4">
        <v>7515.389</v>
      </c>
      <c r="H61" s="4">
        <v>0.472514698</v>
      </c>
      <c r="I61" s="4">
        <v>1.668287048</v>
      </c>
      <c r="J61" s="4">
        <f t="shared" si="21"/>
        <v>0.4055297105</v>
      </c>
      <c r="K61" s="4">
        <f t="shared" si="22"/>
        <v>1.690623187</v>
      </c>
      <c r="L61" s="4">
        <f t="shared" si="23"/>
        <v>165.1789888</v>
      </c>
      <c r="M61" s="4">
        <f t="shared" si="24"/>
        <v>13.3886668</v>
      </c>
    </row>
    <row r="62" ht="12.75" customHeight="1">
      <c r="A62" s="4">
        <v>8.0</v>
      </c>
      <c r="B62" s="4">
        <v>4381.629</v>
      </c>
      <c r="C62" s="4">
        <v>2070.325</v>
      </c>
      <c r="D62" s="4">
        <v>7314.686</v>
      </c>
      <c r="E62" s="4">
        <v>4436.423</v>
      </c>
      <c r="F62" s="4">
        <v>1799.018</v>
      </c>
      <c r="G62" s="4">
        <v>7507.559</v>
      </c>
      <c r="H62" s="4">
        <v>0.472501265</v>
      </c>
      <c r="I62" s="4">
        <v>1.669398996</v>
      </c>
      <c r="J62" s="4">
        <f t="shared" si="21"/>
        <v>0.4055160208</v>
      </c>
      <c r="K62" s="4">
        <f t="shared" si="22"/>
        <v>1.691735942</v>
      </c>
      <c r="L62" s="4">
        <f t="shared" si="23"/>
        <v>165.185198</v>
      </c>
      <c r="M62" s="4">
        <f t="shared" si="24"/>
        <v>13.38023182</v>
      </c>
    </row>
    <row r="63" ht="12.75" customHeight="1">
      <c r="A63" s="4">
        <v>9.0</v>
      </c>
      <c r="B63" s="4">
        <v>4374.417</v>
      </c>
      <c r="C63" s="4">
        <v>2066.799</v>
      </c>
      <c r="D63" s="4">
        <v>7306.673</v>
      </c>
      <c r="E63" s="4">
        <v>4429.119</v>
      </c>
      <c r="F63" s="4">
        <v>1795.933</v>
      </c>
      <c r="G63" s="4">
        <v>7498.695</v>
      </c>
      <c r="H63" s="4">
        <v>0.472474204</v>
      </c>
      <c r="I63" s="4">
        <v>1.670319372</v>
      </c>
      <c r="J63" s="4">
        <f t="shared" si="21"/>
        <v>0.4054970241</v>
      </c>
      <c r="K63" s="4">
        <f t="shared" si="22"/>
        <v>1.692649686</v>
      </c>
      <c r="L63" s="4">
        <f t="shared" si="23"/>
        <v>165.173049</v>
      </c>
      <c r="M63" s="4">
        <f t="shared" si="24"/>
        <v>13.36888885</v>
      </c>
    </row>
    <row r="64" ht="12.75" customHeight="1">
      <c r="A64" s="4">
        <v>10.0</v>
      </c>
      <c r="B64" s="4">
        <v>4367.251</v>
      </c>
      <c r="C64" s="4">
        <v>2063.511</v>
      </c>
      <c r="D64" s="4">
        <v>7297.997</v>
      </c>
      <c r="E64" s="4">
        <v>4421.871</v>
      </c>
      <c r="F64" s="4">
        <v>1793.005</v>
      </c>
      <c r="G64" s="4">
        <v>7489.665</v>
      </c>
      <c r="H64" s="4">
        <v>0.472496565</v>
      </c>
      <c r="I64" s="4">
        <v>1.671073251</v>
      </c>
      <c r="J64" s="4">
        <f t="shared" si="21"/>
        <v>0.4054843593</v>
      </c>
      <c r="K64" s="4">
        <f t="shared" si="22"/>
        <v>1.693410868</v>
      </c>
      <c r="L64" s="4">
        <f t="shared" si="23"/>
        <v>165.2645884</v>
      </c>
      <c r="M64" s="4">
        <f t="shared" si="24"/>
        <v>13.36722776</v>
      </c>
    </row>
    <row r="65" ht="12.75" customHeight="1">
      <c r="A65" s="5" t="s">
        <v>59</v>
      </c>
      <c r="B65" s="4">
        <f t="shared" ref="B65:M65" si="25">AVERAGE(B54:B64)</f>
        <v>4400.3716</v>
      </c>
      <c r="C65" s="4">
        <f t="shared" si="25"/>
        <v>2079.2145</v>
      </c>
      <c r="D65" s="4">
        <f t="shared" si="25"/>
        <v>7321.2668</v>
      </c>
      <c r="E65" s="4">
        <f t="shared" si="25"/>
        <v>4459.325091</v>
      </c>
      <c r="F65" s="4">
        <f t="shared" si="25"/>
        <v>1808.258727</v>
      </c>
      <c r="G65" s="4">
        <f t="shared" si="25"/>
        <v>7515.850636</v>
      </c>
      <c r="H65" s="4">
        <f t="shared" si="25"/>
        <v>0.4725088925</v>
      </c>
      <c r="I65" s="4">
        <f t="shared" si="25"/>
        <v>1.66381603</v>
      </c>
      <c r="J65" s="4">
        <f t="shared" si="25"/>
        <v>0.4055116711</v>
      </c>
      <c r="K65" s="4">
        <f t="shared" si="25"/>
        <v>1.686092434</v>
      </c>
      <c r="L65" s="4">
        <f t="shared" si="25"/>
        <v>165.216512</v>
      </c>
      <c r="M65" s="4">
        <f t="shared" si="25"/>
        <v>13.38864161</v>
      </c>
    </row>
    <row r="66" ht="12.75" customHeight="1">
      <c r="A66" s="5" t="s">
        <v>64</v>
      </c>
      <c r="B66" s="4" t="s">
        <v>29</v>
      </c>
      <c r="C66" s="4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39</v>
      </c>
      <c r="M66" s="4" t="s">
        <v>40</v>
      </c>
    </row>
    <row r="67" ht="12.75" customHeight="1">
      <c r="A67" s="4" t="s">
        <v>45</v>
      </c>
      <c r="E67" s="4">
        <v>3014.537</v>
      </c>
      <c r="F67" s="4">
        <v>1218.427</v>
      </c>
      <c r="G67" s="4">
        <v>4960.928</v>
      </c>
    </row>
    <row r="68" ht="12.75" customHeight="1">
      <c r="A68" s="4">
        <v>1.0</v>
      </c>
      <c r="B68" s="4">
        <v>2977.959</v>
      </c>
      <c r="C68" s="4">
        <v>1401.671</v>
      </c>
      <c r="D68" s="4">
        <v>4841.393</v>
      </c>
      <c r="E68" s="4">
        <v>3012.002</v>
      </c>
      <c r="F68" s="4">
        <v>1217.93</v>
      </c>
      <c r="G68" s="4">
        <v>4964.813</v>
      </c>
      <c r="H68" s="4">
        <v>0.470681685</v>
      </c>
      <c r="I68" s="4">
        <v>1.625742148</v>
      </c>
      <c r="J68" s="4">
        <f t="shared" ref="J68:J77" si="26">((F68/E68)+(F67/E67))/2</f>
        <v>0.4042713773</v>
      </c>
      <c r="K68" s="4">
        <f t="shared" ref="K68:K77" si="27">((G68/E68)+(G67/E67))/2</f>
        <v>1.647005751</v>
      </c>
      <c r="L68" s="4">
        <f t="shared" ref="L68:L77" si="28">(H68/J68-1)*1000</f>
        <v>164.2716042</v>
      </c>
      <c r="M68" s="4">
        <f t="shared" ref="M68:M77" si="29">(K68/I68-1)*1000</f>
        <v>13.07932062</v>
      </c>
    </row>
    <row r="69" ht="12.75" customHeight="1">
      <c r="A69" s="4">
        <v>2.0</v>
      </c>
      <c r="B69" s="4">
        <v>2975.195</v>
      </c>
      <c r="C69" s="4">
        <v>1400.511</v>
      </c>
      <c r="D69" s="4">
        <v>4844.234</v>
      </c>
      <c r="E69" s="4">
        <v>3008.808</v>
      </c>
      <c r="F69" s="4">
        <v>1216.825</v>
      </c>
      <c r="G69" s="4">
        <v>4966.261</v>
      </c>
      <c r="H69" s="4">
        <v>0.470729094</v>
      </c>
      <c r="I69" s="4">
        <v>1.628207499</v>
      </c>
      <c r="J69" s="4">
        <f t="shared" si="26"/>
        <v>0.4043899573</v>
      </c>
      <c r="K69" s="4">
        <f t="shared" si="27"/>
        <v>1.649458721</v>
      </c>
      <c r="L69" s="4">
        <f t="shared" si="28"/>
        <v>164.0474385</v>
      </c>
      <c r="M69" s="4">
        <f t="shared" si="29"/>
        <v>13.05191272</v>
      </c>
    </row>
    <row r="70" ht="12.75" customHeight="1">
      <c r="A70" s="4">
        <v>3.0</v>
      </c>
      <c r="B70" s="4">
        <v>2972.089</v>
      </c>
      <c r="C70" s="4">
        <v>1399.188</v>
      </c>
      <c r="D70" s="4">
        <v>4844.605</v>
      </c>
      <c r="E70" s="4">
        <v>3005.587</v>
      </c>
      <c r="F70" s="4">
        <v>1215.478</v>
      </c>
      <c r="G70" s="4">
        <v>4965.414</v>
      </c>
      <c r="H70" s="4">
        <v>0.470775833</v>
      </c>
      <c r="I70" s="4">
        <v>1.630033524</v>
      </c>
      <c r="J70" s="4">
        <f t="shared" si="26"/>
        <v>0.4044135738</v>
      </c>
      <c r="K70" s="4">
        <f t="shared" si="27"/>
        <v>1.651317779</v>
      </c>
      <c r="L70" s="4">
        <f t="shared" si="28"/>
        <v>164.0950341</v>
      </c>
      <c r="M70" s="4">
        <f t="shared" si="29"/>
        <v>13.05755675</v>
      </c>
    </row>
    <row r="71" ht="12.75" customHeight="1">
      <c r="A71" s="4">
        <v>4.0</v>
      </c>
      <c r="B71" s="4">
        <v>2969.09</v>
      </c>
      <c r="C71" s="4">
        <v>1397.723</v>
      </c>
      <c r="D71" s="4">
        <v>4843.589</v>
      </c>
      <c r="E71" s="4">
        <v>3002.399</v>
      </c>
      <c r="F71" s="4">
        <v>1214.261</v>
      </c>
      <c r="G71" s="4">
        <v>4963.651</v>
      </c>
      <c r="H71" s="4">
        <v>0.470758055</v>
      </c>
      <c r="I71" s="4">
        <v>1.631337676</v>
      </c>
      <c r="J71" s="4">
        <f t="shared" si="26"/>
        <v>0.4044182257</v>
      </c>
      <c r="K71" s="4">
        <f t="shared" si="27"/>
        <v>1.652644806</v>
      </c>
      <c r="L71" s="4">
        <f t="shared" si="28"/>
        <v>164.0376844</v>
      </c>
      <c r="M71" s="4">
        <f t="shared" si="29"/>
        <v>13.06114042</v>
      </c>
    </row>
    <row r="72" ht="12.75" customHeight="1">
      <c r="A72" s="4">
        <v>5.0</v>
      </c>
      <c r="B72" s="4">
        <v>2965.959</v>
      </c>
      <c r="C72" s="4">
        <v>1396.259</v>
      </c>
      <c r="D72" s="4">
        <v>4841.387</v>
      </c>
      <c r="E72" s="4">
        <v>2999.187</v>
      </c>
      <c r="F72" s="4">
        <v>1212.926</v>
      </c>
      <c r="G72" s="4">
        <v>4961.104</v>
      </c>
      <c r="H72" s="4">
        <v>0.470761254</v>
      </c>
      <c r="I72" s="4">
        <v>1.632317633</v>
      </c>
      <c r="J72" s="4">
        <f t="shared" si="26"/>
        <v>0.4044242606</v>
      </c>
      <c r="K72" s="4">
        <f t="shared" si="27"/>
        <v>1.653688955</v>
      </c>
      <c r="L72" s="4">
        <f t="shared" si="28"/>
        <v>164.0282243</v>
      </c>
      <c r="M72" s="4">
        <f t="shared" si="29"/>
        <v>13.09262449</v>
      </c>
    </row>
    <row r="73" ht="12.75" customHeight="1">
      <c r="A73" s="4">
        <v>6.0</v>
      </c>
      <c r="B73" s="4">
        <v>2962.835</v>
      </c>
      <c r="C73" s="4">
        <v>1394.873</v>
      </c>
      <c r="D73" s="4">
        <v>4838.677</v>
      </c>
      <c r="E73" s="4">
        <v>2996.037</v>
      </c>
      <c r="F73" s="4">
        <v>1211.671</v>
      </c>
      <c r="G73" s="4">
        <v>4958.042</v>
      </c>
      <c r="H73" s="4">
        <v>0.47079</v>
      </c>
      <c r="I73" s="4">
        <v>1.633124223</v>
      </c>
      <c r="J73" s="4">
        <f t="shared" si="26"/>
        <v>0.4044214211</v>
      </c>
      <c r="K73" s="4">
        <f t="shared" si="27"/>
        <v>1.654508177</v>
      </c>
      <c r="L73" s="4">
        <f t="shared" si="28"/>
        <v>164.1074766</v>
      </c>
      <c r="M73" s="4">
        <f t="shared" si="29"/>
        <v>13.09389295</v>
      </c>
    </row>
    <row r="74" ht="12.75" customHeight="1">
      <c r="A74" s="4">
        <v>7.0</v>
      </c>
      <c r="B74" s="4">
        <v>2959.801</v>
      </c>
      <c r="C74" s="4">
        <v>1393.389</v>
      </c>
      <c r="D74" s="4">
        <v>4835.796</v>
      </c>
      <c r="E74" s="4">
        <v>2992.859</v>
      </c>
      <c r="F74" s="4">
        <v>1210.391</v>
      </c>
      <c r="G74" s="4">
        <v>4954.529</v>
      </c>
      <c r="H74" s="4">
        <v>0.47077104</v>
      </c>
      <c r="I74" s="4">
        <v>1.633824704</v>
      </c>
      <c r="J74" s="4">
        <f t="shared" si="26"/>
        <v>0.4044254572</v>
      </c>
      <c r="K74" s="4">
        <f t="shared" si="27"/>
        <v>1.655158468</v>
      </c>
      <c r="L74" s="4">
        <f t="shared" si="28"/>
        <v>164.0489777</v>
      </c>
      <c r="M74" s="4">
        <f t="shared" si="29"/>
        <v>13.05755981</v>
      </c>
    </row>
    <row r="75" ht="12.75" customHeight="1">
      <c r="A75" s="4">
        <v>8.0</v>
      </c>
      <c r="B75" s="4">
        <v>2956.739</v>
      </c>
      <c r="C75" s="4">
        <v>1392.032</v>
      </c>
      <c r="D75" s="4">
        <v>4832.458</v>
      </c>
      <c r="E75" s="4">
        <v>2989.672</v>
      </c>
      <c r="F75" s="4">
        <v>1209.118</v>
      </c>
      <c r="G75" s="4">
        <v>4950.752</v>
      </c>
      <c r="H75" s="4">
        <v>0.470799577</v>
      </c>
      <c r="I75" s="4">
        <v>1.634387681</v>
      </c>
      <c r="J75" s="4">
        <f t="shared" si="26"/>
        <v>0.4044289964</v>
      </c>
      <c r="K75" s="4">
        <f t="shared" si="27"/>
        <v>1.655700873</v>
      </c>
      <c r="L75" s="4">
        <f t="shared" si="28"/>
        <v>164.1093521</v>
      </c>
      <c r="M75" s="4">
        <f t="shared" si="29"/>
        <v>13.04047513</v>
      </c>
    </row>
    <row r="76" ht="12.75" customHeight="1">
      <c r="A76" s="4">
        <v>9.0</v>
      </c>
      <c r="B76" s="4">
        <v>2953.649</v>
      </c>
      <c r="C76" s="4">
        <v>1390.485</v>
      </c>
      <c r="D76" s="4">
        <v>4829.001</v>
      </c>
      <c r="E76" s="4">
        <v>2986.623</v>
      </c>
      <c r="F76" s="4">
        <v>1207.838</v>
      </c>
      <c r="G76" s="4">
        <v>4947.025</v>
      </c>
      <c r="H76" s="4">
        <v>0.470768363</v>
      </c>
      <c r="I76" s="4">
        <v>1.634926916</v>
      </c>
      <c r="J76" s="4">
        <f t="shared" si="26"/>
        <v>0.4044238071</v>
      </c>
      <c r="K76" s="4">
        <f t="shared" si="27"/>
        <v>1.656172875</v>
      </c>
      <c r="L76" s="4">
        <f t="shared" si="28"/>
        <v>164.0471079</v>
      </c>
      <c r="M76" s="4">
        <f t="shared" si="29"/>
        <v>12.9950515</v>
      </c>
    </row>
    <row r="77" ht="12.75" customHeight="1">
      <c r="A77" s="4">
        <v>10.0</v>
      </c>
      <c r="B77" s="4">
        <v>2950.704</v>
      </c>
      <c r="C77" s="4">
        <v>1389.024</v>
      </c>
      <c r="D77" s="4">
        <v>4825.501</v>
      </c>
      <c r="E77" s="4">
        <v>2983.376</v>
      </c>
      <c r="F77" s="4">
        <v>1206.597</v>
      </c>
      <c r="G77" s="4">
        <v>4942.965</v>
      </c>
      <c r="H77" s="4">
        <v>0.470743196</v>
      </c>
      <c r="I77" s="4">
        <v>1.635373036</v>
      </c>
      <c r="J77" s="4">
        <f t="shared" si="26"/>
        <v>0.4044280475</v>
      </c>
      <c r="K77" s="4">
        <f t="shared" si="27"/>
        <v>1.656615138</v>
      </c>
      <c r="L77" s="4">
        <f t="shared" si="28"/>
        <v>163.9726742</v>
      </c>
      <c r="M77" s="4">
        <f t="shared" si="29"/>
        <v>12.98914777</v>
      </c>
    </row>
    <row r="78" ht="12.75" customHeight="1">
      <c r="A78" s="5" t="s">
        <v>59</v>
      </c>
      <c r="B78" s="4">
        <f t="shared" ref="B78:M78" si="30">AVERAGE(B67:B77)</f>
        <v>2964.402</v>
      </c>
      <c r="C78" s="4">
        <f t="shared" si="30"/>
        <v>1395.5155</v>
      </c>
      <c r="D78" s="4">
        <f t="shared" si="30"/>
        <v>4837.6641</v>
      </c>
      <c r="E78" s="4">
        <f t="shared" si="30"/>
        <v>2999.189727</v>
      </c>
      <c r="F78" s="4">
        <f t="shared" si="30"/>
        <v>1212.860182</v>
      </c>
      <c r="G78" s="4">
        <f t="shared" si="30"/>
        <v>4957.771273</v>
      </c>
      <c r="H78" s="4">
        <f t="shared" si="30"/>
        <v>0.4707578097</v>
      </c>
      <c r="I78" s="4">
        <f t="shared" si="30"/>
        <v>1.631927504</v>
      </c>
      <c r="J78" s="4">
        <f t="shared" si="30"/>
        <v>0.4044045124</v>
      </c>
      <c r="K78" s="4">
        <f t="shared" si="30"/>
        <v>1.653227154</v>
      </c>
      <c r="L78" s="4">
        <f t="shared" si="30"/>
        <v>164.0765574</v>
      </c>
      <c r="M78" s="4">
        <f t="shared" si="30"/>
        <v>13.05186822</v>
      </c>
    </row>
    <row r="79" ht="12.75" customHeight="1">
      <c r="A79" s="5" t="s">
        <v>65</v>
      </c>
      <c r="B79" s="4" t="s">
        <v>29</v>
      </c>
      <c r="C79" s="4" t="s">
        <v>30</v>
      </c>
      <c r="D79" s="4" t="s">
        <v>31</v>
      </c>
      <c r="E79" s="4" t="s">
        <v>32</v>
      </c>
      <c r="F79" s="4" t="s">
        <v>33</v>
      </c>
      <c r="G79" s="4" t="s">
        <v>34</v>
      </c>
      <c r="H79" s="4" t="s">
        <v>35</v>
      </c>
      <c r="I79" s="4" t="s">
        <v>36</v>
      </c>
      <c r="J79" s="4" t="s">
        <v>37</v>
      </c>
      <c r="K79" s="4" t="s">
        <v>38</v>
      </c>
      <c r="L79" s="4" t="s">
        <v>39</v>
      </c>
      <c r="M79" s="4" t="s">
        <v>40</v>
      </c>
    </row>
    <row r="80" ht="12.75" customHeight="1">
      <c r="A80" s="4" t="s">
        <v>45</v>
      </c>
      <c r="E80" s="4">
        <v>3518.252</v>
      </c>
      <c r="F80" s="4">
        <v>1423.783</v>
      </c>
      <c r="G80" s="4">
        <v>5797.166</v>
      </c>
    </row>
    <row r="81" ht="12.75" customHeight="1">
      <c r="A81" s="4">
        <v>1.0</v>
      </c>
      <c r="B81" s="4">
        <v>3482.042</v>
      </c>
      <c r="C81" s="4">
        <v>1641.457</v>
      </c>
      <c r="D81" s="4">
        <v>5669.693</v>
      </c>
      <c r="E81" s="4">
        <v>3514.01</v>
      </c>
      <c r="F81" s="4">
        <v>1422.603</v>
      </c>
      <c r="G81" s="4">
        <v>5805.391</v>
      </c>
      <c r="H81" s="4">
        <v>0.471406331</v>
      </c>
      <c r="I81" s="4">
        <v>1.628266696</v>
      </c>
      <c r="J81" s="4">
        <f t="shared" ref="J81:J90" si="31">((F81/E81)+(F80/E80))/2</f>
        <v>0.4047611315</v>
      </c>
      <c r="K81" s="4">
        <f t="shared" ref="K81:K90" si="32">((G81/E81)+(G80/E80))/2</f>
        <v>1.649905277</v>
      </c>
      <c r="L81" s="4">
        <f t="shared" ref="L81:L90" si="33">(H81/J81-1)*1000</f>
        <v>164.6531605</v>
      </c>
      <c r="M81" s="4">
        <f t="shared" ref="M81:M90" si="34">(K81/I81-1)*1000</f>
        <v>13.28933466</v>
      </c>
    </row>
    <row r="82" ht="12.75" customHeight="1">
      <c r="A82" s="4">
        <v>2.0</v>
      </c>
      <c r="B82" s="4">
        <v>3477.562</v>
      </c>
      <c r="C82" s="4">
        <v>1639.57</v>
      </c>
      <c r="D82" s="4">
        <v>5674.725</v>
      </c>
      <c r="E82" s="4">
        <v>3509.38</v>
      </c>
      <c r="F82" s="4">
        <v>1420.86</v>
      </c>
      <c r="G82" s="4">
        <v>5807.8</v>
      </c>
      <c r="H82" s="4">
        <v>0.471471161</v>
      </c>
      <c r="I82" s="4">
        <v>1.631811165</v>
      </c>
      <c r="J82" s="4">
        <f t="shared" si="31"/>
        <v>0.4048562143</v>
      </c>
      <c r="K82" s="4">
        <f t="shared" si="32"/>
        <v>1.653503171</v>
      </c>
      <c r="L82" s="4">
        <f t="shared" si="33"/>
        <v>164.539766</v>
      </c>
      <c r="M82" s="4">
        <f t="shared" si="34"/>
        <v>13.29320836</v>
      </c>
    </row>
    <row r="83" ht="12.75" customHeight="1">
      <c r="A83" s="4">
        <v>3.0</v>
      </c>
      <c r="B83" s="4">
        <v>3472.948</v>
      </c>
      <c r="C83" s="4">
        <v>1637.437</v>
      </c>
      <c r="D83" s="4">
        <v>5675.359</v>
      </c>
      <c r="E83" s="4">
        <v>3504.838</v>
      </c>
      <c r="F83" s="4">
        <v>1419.034</v>
      </c>
      <c r="G83" s="4">
        <v>5807.079</v>
      </c>
      <c r="H83" s="4">
        <v>0.471483297</v>
      </c>
      <c r="I83" s="4">
        <v>1.634161583</v>
      </c>
      <c r="J83" s="4">
        <f t="shared" si="31"/>
        <v>0.4048767815</v>
      </c>
      <c r="K83" s="4">
        <f t="shared" si="32"/>
        <v>1.655905677</v>
      </c>
      <c r="L83" s="4">
        <f t="shared" si="33"/>
        <v>164.5105834</v>
      </c>
      <c r="M83" s="4">
        <f t="shared" si="34"/>
        <v>13.30596305</v>
      </c>
    </row>
    <row r="84" ht="12.75" customHeight="1">
      <c r="A84" s="4">
        <v>4.0</v>
      </c>
      <c r="B84" s="4">
        <v>3468.447</v>
      </c>
      <c r="C84" s="4">
        <v>1635.36</v>
      </c>
      <c r="D84" s="4">
        <v>5673.834</v>
      </c>
      <c r="E84" s="4">
        <v>3500.257</v>
      </c>
      <c r="F84" s="4">
        <v>1417.232</v>
      </c>
      <c r="G84" s="4">
        <v>5804.268</v>
      </c>
      <c r="H84" s="4">
        <v>0.47149635</v>
      </c>
      <c r="I84" s="4">
        <v>1.635842685</v>
      </c>
      <c r="J84" s="4">
        <f t="shared" si="31"/>
        <v>0.4048861628</v>
      </c>
      <c r="K84" s="4">
        <f t="shared" si="32"/>
        <v>1.657557839</v>
      </c>
      <c r="L84" s="4">
        <f t="shared" si="33"/>
        <v>164.5158401</v>
      </c>
      <c r="M84" s="4">
        <f t="shared" si="34"/>
        <v>13.27459773</v>
      </c>
    </row>
    <row r="85" ht="12.75" customHeight="1">
      <c r="A85" s="4">
        <v>5.0</v>
      </c>
      <c r="B85" s="4">
        <v>3463.964</v>
      </c>
      <c r="C85" s="4">
        <v>1633.177</v>
      </c>
      <c r="D85" s="4">
        <v>5670.835</v>
      </c>
      <c r="E85" s="4">
        <v>3495.732</v>
      </c>
      <c r="F85" s="4">
        <v>1415.366</v>
      </c>
      <c r="G85" s="4">
        <v>5801.112</v>
      </c>
      <c r="H85" s="4">
        <v>0.4714764</v>
      </c>
      <c r="I85" s="4">
        <v>1.637094234</v>
      </c>
      <c r="J85" s="4">
        <f t="shared" si="31"/>
        <v>0.4048888553</v>
      </c>
      <c r="K85" s="4">
        <f t="shared" si="32"/>
        <v>1.658862359</v>
      </c>
      <c r="L85" s="4">
        <f t="shared" si="33"/>
        <v>164.4588232</v>
      </c>
      <c r="M85" s="4">
        <f t="shared" si="34"/>
        <v>13.29680615</v>
      </c>
    </row>
    <row r="86" ht="12.75" customHeight="1">
      <c r="A86" s="4">
        <v>6.0</v>
      </c>
      <c r="B86" s="4">
        <v>3459.405</v>
      </c>
      <c r="C86" s="4">
        <v>1631.077</v>
      </c>
      <c r="D86" s="4">
        <v>5666.995</v>
      </c>
      <c r="E86" s="4">
        <v>3491.156</v>
      </c>
      <c r="F86" s="4">
        <v>1413.579</v>
      </c>
      <c r="G86" s="4">
        <v>5796.576</v>
      </c>
      <c r="H86" s="4">
        <v>0.471490681</v>
      </c>
      <c r="I86" s="4">
        <v>1.63814165</v>
      </c>
      <c r="J86" s="4">
        <f t="shared" si="31"/>
        <v>0.4048934294</v>
      </c>
      <c r="K86" s="4">
        <f t="shared" si="32"/>
        <v>1.659922129</v>
      </c>
      <c r="L86" s="4">
        <f t="shared" si="33"/>
        <v>164.4809394</v>
      </c>
      <c r="M86" s="4">
        <f t="shared" si="34"/>
        <v>13.29584593</v>
      </c>
    </row>
    <row r="87" ht="12.75" customHeight="1">
      <c r="A87" s="4">
        <v>7.0</v>
      </c>
      <c r="B87" s="4">
        <v>3454.857</v>
      </c>
      <c r="C87" s="4">
        <v>1628.852</v>
      </c>
      <c r="D87" s="4">
        <v>5662.553</v>
      </c>
      <c r="E87" s="4">
        <v>3486.685</v>
      </c>
      <c r="F87" s="4">
        <v>1411.648</v>
      </c>
      <c r="G87" s="4">
        <v>5791.946</v>
      </c>
      <c r="H87" s="4">
        <v>0.471467231</v>
      </c>
      <c r="I87" s="4">
        <v>1.639012112</v>
      </c>
      <c r="J87" s="4">
        <f t="shared" si="31"/>
        <v>0.4048855402</v>
      </c>
      <c r="K87" s="4">
        <f t="shared" si="32"/>
        <v>1.660760655</v>
      </c>
      <c r="L87" s="4">
        <f t="shared" si="33"/>
        <v>164.4457117</v>
      </c>
      <c r="M87" s="4">
        <f t="shared" si="34"/>
        <v>13.26929987</v>
      </c>
    </row>
    <row r="88" ht="12.75" customHeight="1">
      <c r="A88" s="4">
        <v>8.0</v>
      </c>
      <c r="B88" s="4">
        <v>3450.466</v>
      </c>
      <c r="C88" s="4">
        <v>1626.759</v>
      </c>
      <c r="D88" s="4">
        <v>5657.565</v>
      </c>
      <c r="E88" s="4">
        <v>3482.159</v>
      </c>
      <c r="F88" s="4">
        <v>1409.814</v>
      </c>
      <c r="G88" s="4">
        <v>5786.876</v>
      </c>
      <c r="H88" s="4">
        <v>0.471460597</v>
      </c>
      <c r="I88" s="4">
        <v>1.639652739</v>
      </c>
      <c r="J88" s="4">
        <f t="shared" si="31"/>
        <v>0.4048680095</v>
      </c>
      <c r="K88" s="4">
        <f t="shared" si="32"/>
        <v>1.661512812</v>
      </c>
      <c r="L88" s="4">
        <f t="shared" si="33"/>
        <v>164.4797463</v>
      </c>
      <c r="M88" s="4">
        <f t="shared" si="34"/>
        <v>13.33213584</v>
      </c>
    </row>
    <row r="89" ht="12.75" customHeight="1">
      <c r="A89" s="4">
        <v>9.0</v>
      </c>
      <c r="B89" s="4">
        <v>3446.07</v>
      </c>
      <c r="C89" s="4">
        <v>1624.659</v>
      </c>
      <c r="D89" s="4">
        <v>5652.64</v>
      </c>
      <c r="E89" s="4">
        <v>3477.759</v>
      </c>
      <c r="F89" s="4">
        <v>1408.006</v>
      </c>
      <c r="G89" s="4">
        <v>5781.656</v>
      </c>
      <c r="H89" s="4">
        <v>0.471452695</v>
      </c>
      <c r="I89" s="4">
        <v>1.640314992</v>
      </c>
      <c r="J89" s="4">
        <f t="shared" si="31"/>
        <v>0.4048639629</v>
      </c>
      <c r="K89" s="4">
        <f t="shared" si="32"/>
        <v>1.662165175</v>
      </c>
      <c r="L89" s="4">
        <f t="shared" si="33"/>
        <v>164.4718675</v>
      </c>
      <c r="M89" s="4">
        <f t="shared" si="34"/>
        <v>13.3207241</v>
      </c>
    </row>
    <row r="90" ht="12.75" customHeight="1">
      <c r="A90" s="4">
        <v>10.0</v>
      </c>
      <c r="B90" s="4">
        <v>3441.895</v>
      </c>
      <c r="C90" s="4">
        <v>1622.659</v>
      </c>
      <c r="D90" s="4">
        <v>5647.721</v>
      </c>
      <c r="E90" s="4">
        <v>3473.513</v>
      </c>
      <c r="F90" s="4">
        <v>1406.229</v>
      </c>
      <c r="G90" s="4">
        <v>5776.454</v>
      </c>
      <c r="H90" s="4">
        <v>0.471443577</v>
      </c>
      <c r="I90" s="4">
        <v>1.640875466</v>
      </c>
      <c r="J90" s="4">
        <f t="shared" si="31"/>
        <v>0.4048517976</v>
      </c>
      <c r="K90" s="4">
        <f t="shared" si="32"/>
        <v>1.662733257</v>
      </c>
      <c r="L90" s="4">
        <f t="shared" si="33"/>
        <v>164.4843368</v>
      </c>
      <c r="M90" s="4">
        <f t="shared" si="34"/>
        <v>13.3208106</v>
      </c>
    </row>
    <row r="91" ht="12.75" customHeight="1">
      <c r="A91" s="5" t="s">
        <v>59</v>
      </c>
      <c r="B91" s="4">
        <f t="shared" ref="B91:M91" si="35">AVERAGE(B80:B90)</f>
        <v>3461.7656</v>
      </c>
      <c r="C91" s="4">
        <f t="shared" si="35"/>
        <v>1632.1007</v>
      </c>
      <c r="D91" s="4">
        <f t="shared" si="35"/>
        <v>5665.192</v>
      </c>
      <c r="E91" s="4">
        <f t="shared" si="35"/>
        <v>3495.794636</v>
      </c>
      <c r="F91" s="4">
        <f t="shared" si="35"/>
        <v>1415.286727</v>
      </c>
      <c r="G91" s="4">
        <f t="shared" si="35"/>
        <v>5796.029455</v>
      </c>
      <c r="H91" s="4">
        <f t="shared" si="35"/>
        <v>0.471464832</v>
      </c>
      <c r="I91" s="4">
        <f t="shared" si="35"/>
        <v>1.636517332</v>
      </c>
      <c r="J91" s="4">
        <f t="shared" si="35"/>
        <v>0.4048631885</v>
      </c>
      <c r="K91" s="4">
        <f t="shared" si="35"/>
        <v>1.658282835</v>
      </c>
      <c r="L91" s="4">
        <f t="shared" si="35"/>
        <v>164.5040775</v>
      </c>
      <c r="M91" s="4">
        <f t="shared" si="35"/>
        <v>13.29987263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51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ht="12.75" customHeight="1">
      <c r="A2" s="4" t="s">
        <v>45</v>
      </c>
      <c r="E2" s="4">
        <v>3974.935</v>
      </c>
      <c r="F2" s="4">
        <v>1610.266</v>
      </c>
      <c r="G2" s="4">
        <v>6553.683</v>
      </c>
    </row>
    <row r="3" ht="12.75" customHeight="1">
      <c r="A3" s="4">
        <v>1.0</v>
      </c>
      <c r="B3" s="4">
        <v>3948.859</v>
      </c>
      <c r="C3" s="4">
        <v>1864.06</v>
      </c>
      <c r="D3" s="4">
        <v>6433.897</v>
      </c>
      <c r="E3" s="4">
        <v>3969.936</v>
      </c>
      <c r="F3" s="4">
        <v>1608.977</v>
      </c>
      <c r="G3" s="4">
        <v>6564.989</v>
      </c>
      <c r="H3" s="4">
        <v>0.472050108</v>
      </c>
      <c r="I3" s="4">
        <v>1.62930508</v>
      </c>
      <c r="J3" s="4">
        <f t="shared" ref="J3:J12" si="1">((F3/E3)+(F2/E2))/2</f>
        <v>0.4051977009</v>
      </c>
      <c r="K3" s="4">
        <f t="shared" ref="K3:K12" si="2">((G3/E3)+(G2/E2))/2</f>
        <v>1.651214262</v>
      </c>
      <c r="L3" s="4">
        <f t="shared" ref="L3:L12" si="3">(H3/J3-1)*1000</f>
        <v>164.9871332</v>
      </c>
      <c r="M3" s="4">
        <f t="shared" ref="M3:M12" si="4">(K3/I3-1)*1000</f>
        <v>13.44694901</v>
      </c>
    </row>
    <row r="4" ht="12.75" customHeight="1">
      <c r="A4" s="4">
        <v>2.0</v>
      </c>
      <c r="B4" s="4">
        <v>3943.388</v>
      </c>
      <c r="C4" s="4">
        <v>1861.658</v>
      </c>
      <c r="D4" s="4">
        <v>6440.321</v>
      </c>
      <c r="E4" s="4">
        <v>3964.361</v>
      </c>
      <c r="F4" s="4">
        <v>1606.831</v>
      </c>
      <c r="G4" s="4">
        <v>6568.402</v>
      </c>
      <c r="H4" s="4">
        <v>0.472096105</v>
      </c>
      <c r="I4" s="4">
        <v>1.633194831</v>
      </c>
      <c r="J4" s="4">
        <f t="shared" si="1"/>
        <v>0.405304727</v>
      </c>
      <c r="K4" s="4">
        <f t="shared" si="2"/>
        <v>1.655269507</v>
      </c>
      <c r="L4" s="4">
        <f t="shared" si="3"/>
        <v>164.7929903</v>
      </c>
      <c r="M4" s="4">
        <f t="shared" si="4"/>
        <v>13.51625379</v>
      </c>
    </row>
    <row r="5" ht="12.75" customHeight="1">
      <c r="A5" s="4">
        <v>3.0</v>
      </c>
      <c r="B5" s="4">
        <v>3937.746</v>
      </c>
      <c r="C5" s="4">
        <v>1859.093</v>
      </c>
      <c r="D5" s="4">
        <v>6441.89</v>
      </c>
      <c r="E5" s="4">
        <v>3958.522</v>
      </c>
      <c r="F5" s="4">
        <v>1604.539</v>
      </c>
      <c r="G5" s="4">
        <v>6567.556</v>
      </c>
      <c r="H5" s="4">
        <v>0.472121034</v>
      </c>
      <c r="I5" s="4">
        <v>1.63593342</v>
      </c>
      <c r="J5" s="4">
        <f t="shared" si="1"/>
        <v>0.4053284713</v>
      </c>
      <c r="K5" s="4">
        <f t="shared" si="2"/>
        <v>1.657977849</v>
      </c>
      <c r="L5" s="4">
        <f t="shared" si="3"/>
        <v>164.7862595</v>
      </c>
      <c r="M5" s="4">
        <f t="shared" si="4"/>
        <v>13.47513801</v>
      </c>
    </row>
    <row r="6" ht="12.75" customHeight="1">
      <c r="A6" s="4">
        <v>4.0</v>
      </c>
      <c r="B6" s="4">
        <v>3931.823</v>
      </c>
      <c r="C6" s="4">
        <v>1856.355</v>
      </c>
      <c r="D6" s="4">
        <v>6439.292</v>
      </c>
      <c r="E6" s="4">
        <v>3952.712</v>
      </c>
      <c r="F6" s="4">
        <v>1602.201</v>
      </c>
      <c r="G6" s="4">
        <v>6564.312</v>
      </c>
      <c r="H6" s="4">
        <v>0.472135913</v>
      </c>
      <c r="I6" s="4">
        <v>1.637737121</v>
      </c>
      <c r="J6" s="4">
        <f t="shared" si="1"/>
        <v>0.4053400535</v>
      </c>
      <c r="K6" s="4">
        <f t="shared" si="2"/>
        <v>1.659901945</v>
      </c>
      <c r="L6" s="4">
        <f t="shared" si="3"/>
        <v>164.7896845</v>
      </c>
      <c r="M6" s="4">
        <f t="shared" si="4"/>
        <v>13.5338103</v>
      </c>
    </row>
    <row r="7" ht="12.75" customHeight="1">
      <c r="A7" s="4">
        <v>5.0</v>
      </c>
      <c r="B7" s="4">
        <v>3926.155</v>
      </c>
      <c r="C7" s="4">
        <v>1853.599</v>
      </c>
      <c r="D7" s="4">
        <v>6435.836</v>
      </c>
      <c r="E7" s="4">
        <v>3947.002</v>
      </c>
      <c r="F7" s="4">
        <v>1599.765</v>
      </c>
      <c r="G7" s="4">
        <v>6560.56</v>
      </c>
      <c r="H7" s="4">
        <v>0.472115489</v>
      </c>
      <c r="I7" s="4">
        <v>1.639221009</v>
      </c>
      <c r="J7" s="4">
        <f t="shared" si="1"/>
        <v>0.4053268146</v>
      </c>
      <c r="K7" s="4">
        <f t="shared" si="2"/>
        <v>1.661436875</v>
      </c>
      <c r="L7" s="4">
        <f t="shared" si="3"/>
        <v>164.7773401</v>
      </c>
      <c r="M7" s="4">
        <f t="shared" si="4"/>
        <v>13.55269749</v>
      </c>
    </row>
    <row r="8" ht="12.75" customHeight="1">
      <c r="A8" s="4">
        <v>6.0</v>
      </c>
      <c r="B8" s="4">
        <v>3920.525</v>
      </c>
      <c r="C8" s="4">
        <v>1850.917</v>
      </c>
      <c r="D8" s="4">
        <v>6431.538</v>
      </c>
      <c r="E8" s="4">
        <v>3941.544</v>
      </c>
      <c r="F8" s="4">
        <v>1597.587</v>
      </c>
      <c r="G8" s="4">
        <v>6555.321</v>
      </c>
      <c r="H8" s="4">
        <v>0.472109425</v>
      </c>
      <c r="I8" s="4">
        <v>1.64047855</v>
      </c>
      <c r="J8" s="4">
        <f t="shared" si="1"/>
        <v>0.4053157608</v>
      </c>
      <c r="K8" s="4">
        <f t="shared" si="2"/>
        <v>1.662649068</v>
      </c>
      <c r="L8" s="4">
        <f t="shared" si="3"/>
        <v>164.7941448</v>
      </c>
      <c r="M8" s="4">
        <f t="shared" si="4"/>
        <v>13.51466491</v>
      </c>
    </row>
    <row r="9" ht="12.75" customHeight="1">
      <c r="A9" s="4">
        <v>7.0</v>
      </c>
      <c r="B9" s="4">
        <v>3914.987</v>
      </c>
      <c r="C9" s="4">
        <v>1848.347</v>
      </c>
      <c r="D9" s="4">
        <v>6426.33</v>
      </c>
      <c r="E9" s="4">
        <v>3935.893</v>
      </c>
      <c r="F9" s="4">
        <v>1595.337</v>
      </c>
      <c r="G9" s="4">
        <v>6549.856</v>
      </c>
      <c r="H9" s="4">
        <v>0.472120765</v>
      </c>
      <c r="I9" s="4">
        <v>1.641468964</v>
      </c>
      <c r="J9" s="4">
        <f t="shared" si="1"/>
        <v>0.4053252383</v>
      </c>
      <c r="K9" s="4">
        <f t="shared" si="2"/>
        <v>1.66363499</v>
      </c>
      <c r="L9" s="4">
        <f t="shared" si="3"/>
        <v>164.7948867</v>
      </c>
      <c r="M9" s="4">
        <f t="shared" si="4"/>
        <v>13.50377397</v>
      </c>
    </row>
    <row r="10" ht="12.75" customHeight="1">
      <c r="A10" s="4">
        <v>8.0</v>
      </c>
      <c r="B10" s="4">
        <v>3909.282</v>
      </c>
      <c r="C10" s="4">
        <v>1845.601</v>
      </c>
      <c r="D10" s="4">
        <v>6420.364</v>
      </c>
      <c r="E10" s="4">
        <v>3930.192</v>
      </c>
      <c r="F10" s="4">
        <v>1592.924</v>
      </c>
      <c r="G10" s="4">
        <v>6543.413</v>
      </c>
      <c r="H10" s="4">
        <v>0.472107396</v>
      </c>
      <c r="I10" s="4">
        <v>1.642338444</v>
      </c>
      <c r="J10" s="4">
        <f t="shared" si="1"/>
        <v>0.4053173753</v>
      </c>
      <c r="K10" s="4">
        <f t="shared" si="2"/>
        <v>1.664521958</v>
      </c>
      <c r="L10" s="4">
        <f t="shared" si="3"/>
        <v>164.7844993</v>
      </c>
      <c r="M10" s="4">
        <f t="shared" si="4"/>
        <v>13.50727332</v>
      </c>
    </row>
    <row r="11" ht="12.75" customHeight="1">
      <c r="A11" s="4">
        <v>9.0</v>
      </c>
      <c r="B11" s="4">
        <v>3903.464</v>
      </c>
      <c r="C11" s="4">
        <v>1842.82</v>
      </c>
      <c r="D11" s="4">
        <v>6414.146</v>
      </c>
      <c r="E11" s="4">
        <v>3924.336</v>
      </c>
      <c r="F11" s="4">
        <v>1590.571</v>
      </c>
      <c r="G11" s="4">
        <v>6536.843</v>
      </c>
      <c r="H11" s="4">
        <v>0.472098576</v>
      </c>
      <c r="I11" s="4">
        <v>1.64319334</v>
      </c>
      <c r="J11" s="4">
        <f t="shared" si="1"/>
        <v>0.405306979</v>
      </c>
      <c r="K11" s="4">
        <f t="shared" si="2"/>
        <v>1.665314373</v>
      </c>
      <c r="L11" s="4">
        <f t="shared" si="3"/>
        <v>164.7926151</v>
      </c>
      <c r="M11" s="4">
        <f t="shared" si="4"/>
        <v>13.46222175</v>
      </c>
    </row>
    <row r="12" ht="12.75" customHeight="1">
      <c r="A12" s="4">
        <v>10.0</v>
      </c>
      <c r="B12" s="4">
        <v>3897.558</v>
      </c>
      <c r="C12" s="4">
        <v>1840.017</v>
      </c>
      <c r="D12" s="4">
        <v>6406.975</v>
      </c>
      <c r="E12" s="4">
        <v>3918.572</v>
      </c>
      <c r="F12" s="4">
        <v>1588.226</v>
      </c>
      <c r="G12" s="4">
        <v>6529.748</v>
      </c>
      <c r="H12" s="4">
        <v>0.472094862</v>
      </c>
      <c r="I12" s="4">
        <v>1.643843553</v>
      </c>
      <c r="J12" s="4">
        <f t="shared" si="1"/>
        <v>0.4053084638</v>
      </c>
      <c r="K12" s="4">
        <f t="shared" si="2"/>
        <v>1.666039286</v>
      </c>
      <c r="L12" s="4">
        <f t="shared" si="3"/>
        <v>164.7791845</v>
      </c>
      <c r="M12" s="4">
        <f t="shared" si="4"/>
        <v>13.50233896</v>
      </c>
    </row>
    <row r="13" ht="12.75" customHeight="1">
      <c r="A13" s="5" t="s">
        <v>59</v>
      </c>
      <c r="B13" s="4">
        <f t="shared" ref="B13:M13" si="5">AVERAGE(B2:B12)</f>
        <v>3923.3787</v>
      </c>
      <c r="C13" s="4">
        <f t="shared" si="5"/>
        <v>1852.2467</v>
      </c>
      <c r="D13" s="4">
        <f t="shared" si="5"/>
        <v>6429.0589</v>
      </c>
      <c r="E13" s="4">
        <f t="shared" si="5"/>
        <v>3947.091364</v>
      </c>
      <c r="F13" s="4">
        <f t="shared" si="5"/>
        <v>1599.747636</v>
      </c>
      <c r="G13" s="4">
        <f t="shared" si="5"/>
        <v>6554.062091</v>
      </c>
      <c r="H13" s="4">
        <f t="shared" si="5"/>
        <v>0.4721049673</v>
      </c>
      <c r="I13" s="4">
        <f t="shared" si="5"/>
        <v>1.638671431</v>
      </c>
      <c r="J13" s="4">
        <f t="shared" si="5"/>
        <v>0.4053071585</v>
      </c>
      <c r="K13" s="4">
        <f t="shared" si="5"/>
        <v>1.660796011</v>
      </c>
      <c r="L13" s="4">
        <f t="shared" si="5"/>
        <v>164.8078738</v>
      </c>
      <c r="M13" s="4">
        <f t="shared" si="5"/>
        <v>13.50151215</v>
      </c>
    </row>
    <row r="14" ht="12.75" customHeight="1">
      <c r="A14" s="5" t="s">
        <v>52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33</v>
      </c>
      <c r="G14" s="4" t="s">
        <v>34</v>
      </c>
      <c r="H14" s="4" t="s">
        <v>35</v>
      </c>
      <c r="I14" s="4" t="s">
        <v>36</v>
      </c>
      <c r="J14" s="4" t="s">
        <v>37</v>
      </c>
      <c r="K14" s="4" t="s">
        <v>38</v>
      </c>
      <c r="L14" s="4" t="s">
        <v>39</v>
      </c>
      <c r="M14" s="4" t="s">
        <v>40</v>
      </c>
    </row>
    <row r="15" ht="12.75" customHeight="1">
      <c r="A15" s="4" t="s">
        <v>45</v>
      </c>
      <c r="E15" s="4">
        <v>4482.782</v>
      </c>
      <c r="F15" s="4">
        <v>1817.979</v>
      </c>
      <c r="G15" s="4">
        <v>7344.393</v>
      </c>
    </row>
    <row r="16" ht="12.75" customHeight="1">
      <c r="A16" s="4">
        <v>1.0</v>
      </c>
      <c r="B16" s="4">
        <v>4448.897</v>
      </c>
      <c r="C16" s="4">
        <v>2102.857</v>
      </c>
      <c r="D16" s="4">
        <v>7222.875</v>
      </c>
      <c r="E16" s="4">
        <v>4469.948</v>
      </c>
      <c r="F16" s="4">
        <v>1813.708</v>
      </c>
      <c r="G16" s="4">
        <v>7387.245</v>
      </c>
      <c r="H16" s="4">
        <v>0.47266931</v>
      </c>
      <c r="I16" s="4">
        <v>1.623520494</v>
      </c>
      <c r="J16" s="4">
        <f t="shared" ref="J16:J25" si="6">((F16/E16)+(F15/E15))/2</f>
        <v>0.4056514985</v>
      </c>
      <c r="K16" s="4">
        <f t="shared" ref="K16:K25" si="7">((G16/E16)+(G15/E15))/2</f>
        <v>1.645501395</v>
      </c>
      <c r="L16" s="4">
        <f t="shared" ref="L16:L25" si="8">(H16/J16-1)*1000</f>
        <v>165.210314</v>
      </c>
      <c r="M16" s="4">
        <f t="shared" ref="M16:M25" si="9">(K16/I16-1)*1000</f>
        <v>13.53903508</v>
      </c>
    </row>
    <row r="17" ht="12.75" customHeight="1">
      <c r="A17" s="4">
        <v>2.0</v>
      </c>
      <c r="B17" s="4">
        <v>4439.535</v>
      </c>
      <c r="C17" s="4">
        <v>2098.779</v>
      </c>
      <c r="D17" s="4">
        <v>7257.767</v>
      </c>
      <c r="E17" s="4">
        <v>4461.595</v>
      </c>
      <c r="F17" s="4">
        <v>1810.488</v>
      </c>
      <c r="G17" s="4">
        <v>7412.576</v>
      </c>
      <c r="H17" s="4">
        <v>0.472747355</v>
      </c>
      <c r="I17" s="4">
        <v>1.634803199</v>
      </c>
      <c r="J17" s="4">
        <f t="shared" si="6"/>
        <v>0.4057749214</v>
      </c>
      <c r="K17" s="4">
        <f t="shared" si="7"/>
        <v>1.657032568</v>
      </c>
      <c r="L17" s="4">
        <f t="shared" si="8"/>
        <v>165.0482327</v>
      </c>
      <c r="M17" s="4">
        <f t="shared" si="9"/>
        <v>13.59758114</v>
      </c>
    </row>
    <row r="18" ht="12.75" customHeight="1">
      <c r="A18" s="4">
        <v>3.0</v>
      </c>
      <c r="B18" s="4">
        <v>4431.735</v>
      </c>
      <c r="C18" s="4">
        <v>2095.238</v>
      </c>
      <c r="D18" s="4">
        <v>7277.041</v>
      </c>
      <c r="E18" s="4">
        <v>4454.016</v>
      </c>
      <c r="F18" s="4">
        <v>1807.577</v>
      </c>
      <c r="G18" s="4">
        <v>7426.459</v>
      </c>
      <c r="H18" s="4">
        <v>0.472780412</v>
      </c>
      <c r="I18" s="4">
        <v>1.642029784</v>
      </c>
      <c r="J18" s="4">
        <f t="shared" si="6"/>
        <v>0.4058123599</v>
      </c>
      <c r="K18" s="4">
        <f t="shared" si="7"/>
        <v>1.664390419</v>
      </c>
      <c r="L18" s="4">
        <f t="shared" si="8"/>
        <v>165.022209</v>
      </c>
      <c r="M18" s="4">
        <f t="shared" si="9"/>
        <v>13.6176791</v>
      </c>
    </row>
    <row r="19" ht="12.75" customHeight="1">
      <c r="A19" s="4">
        <v>4.0</v>
      </c>
      <c r="B19" s="4">
        <v>4424.234</v>
      </c>
      <c r="C19" s="4">
        <v>2091.824</v>
      </c>
      <c r="D19" s="4">
        <v>7287.511</v>
      </c>
      <c r="E19" s="4">
        <v>4446.525</v>
      </c>
      <c r="F19" s="4">
        <v>1804.567</v>
      </c>
      <c r="G19" s="4">
        <v>7433.674</v>
      </c>
      <c r="H19" s="4">
        <v>0.472810491</v>
      </c>
      <c r="I19" s="4">
        <v>1.647180185</v>
      </c>
      <c r="J19" s="4">
        <f t="shared" si="6"/>
        <v>0.40583421</v>
      </c>
      <c r="K19" s="4">
        <f t="shared" si="7"/>
        <v>1.669578242</v>
      </c>
      <c r="L19" s="4">
        <f t="shared" si="8"/>
        <v>165.0336008</v>
      </c>
      <c r="M19" s="4">
        <f t="shared" si="9"/>
        <v>13.59781858</v>
      </c>
    </row>
    <row r="20" ht="12.75" customHeight="1">
      <c r="A20" s="4">
        <v>5.0</v>
      </c>
      <c r="B20" s="4">
        <v>4416.873</v>
      </c>
      <c r="C20" s="4">
        <v>2088.389</v>
      </c>
      <c r="D20" s="4">
        <v>7292.443</v>
      </c>
      <c r="E20" s="4">
        <v>4439.252</v>
      </c>
      <c r="F20" s="4">
        <v>1801.622</v>
      </c>
      <c r="G20" s="4">
        <v>7436.447</v>
      </c>
      <c r="H20" s="4">
        <v>0.472820606</v>
      </c>
      <c r="I20" s="4">
        <v>1.651041894</v>
      </c>
      <c r="J20" s="4">
        <f t="shared" si="6"/>
        <v>0.405838342</v>
      </c>
      <c r="K20" s="4">
        <f t="shared" si="7"/>
        <v>1.673475852</v>
      </c>
      <c r="L20" s="4">
        <f t="shared" si="8"/>
        <v>165.0466627</v>
      </c>
      <c r="M20" s="4">
        <f t="shared" si="9"/>
        <v>13.58775791</v>
      </c>
    </row>
    <row r="21" ht="12.75" customHeight="1">
      <c r="A21" s="4">
        <v>6.0</v>
      </c>
      <c r="B21" s="4">
        <v>4409.528</v>
      </c>
      <c r="C21" s="4">
        <v>2084.895</v>
      </c>
      <c r="D21" s="4">
        <v>7293.881</v>
      </c>
      <c r="E21" s="4">
        <v>4431.831</v>
      </c>
      <c r="F21" s="4">
        <v>1798.659</v>
      </c>
      <c r="G21" s="4">
        <v>7436.267</v>
      </c>
      <c r="H21" s="4">
        <v>0.472815958</v>
      </c>
      <c r="I21" s="4">
        <v>1.654118399</v>
      </c>
      <c r="J21" s="4">
        <f t="shared" si="6"/>
        <v>0.4058445898</v>
      </c>
      <c r="K21" s="4">
        <f t="shared" si="7"/>
        <v>1.676539861</v>
      </c>
      <c r="L21" s="4">
        <f t="shared" si="8"/>
        <v>165.0172749</v>
      </c>
      <c r="M21" s="4">
        <f t="shared" si="9"/>
        <v>13.55493158</v>
      </c>
    </row>
    <row r="22" ht="12.75" customHeight="1">
      <c r="A22" s="4">
        <v>7.0</v>
      </c>
      <c r="B22" s="4">
        <v>4402.028</v>
      </c>
      <c r="C22" s="4">
        <v>2081.372</v>
      </c>
      <c r="D22" s="4">
        <v>7292.199</v>
      </c>
      <c r="E22" s="4">
        <v>4424.423</v>
      </c>
      <c r="F22" s="4">
        <v>1795.628</v>
      </c>
      <c r="G22" s="4">
        <v>7433.807</v>
      </c>
      <c r="H22" s="4">
        <v>0.472821038</v>
      </c>
      <c r="I22" s="4">
        <v>1.656554348</v>
      </c>
      <c r="J22" s="4">
        <f t="shared" si="6"/>
        <v>0.4058473232</v>
      </c>
      <c r="K22" s="4">
        <f t="shared" si="7"/>
        <v>1.679048766</v>
      </c>
      <c r="L22" s="4">
        <f t="shared" si="8"/>
        <v>165.0219454</v>
      </c>
      <c r="M22" s="4">
        <f t="shared" si="9"/>
        <v>13.57903991</v>
      </c>
    </row>
    <row r="23" ht="12.75" customHeight="1">
      <c r="A23" s="4">
        <v>8.0</v>
      </c>
      <c r="B23" s="4">
        <v>4394.608</v>
      </c>
      <c r="C23" s="4">
        <v>2077.743</v>
      </c>
      <c r="D23" s="4">
        <v>7289.363</v>
      </c>
      <c r="E23" s="4">
        <v>4417.192</v>
      </c>
      <c r="F23" s="4">
        <v>1792.569</v>
      </c>
      <c r="G23" s="4">
        <v>7430.194</v>
      </c>
      <c r="H23" s="4">
        <v>0.47279362</v>
      </c>
      <c r="I23" s="4">
        <v>1.658706287</v>
      </c>
      <c r="J23" s="4">
        <f t="shared" si="6"/>
        <v>0.4058304844</v>
      </c>
      <c r="K23" s="4">
        <f t="shared" si="7"/>
        <v>1.681141736</v>
      </c>
      <c r="L23" s="4">
        <f t="shared" si="8"/>
        <v>165.0027245</v>
      </c>
      <c r="M23" s="4">
        <f t="shared" si="9"/>
        <v>13.52587184</v>
      </c>
    </row>
    <row r="24" ht="12.75" customHeight="1">
      <c r="A24" s="4">
        <v>9.0</v>
      </c>
      <c r="B24" s="4">
        <v>4387.518</v>
      </c>
      <c r="C24" s="4">
        <v>2074.357</v>
      </c>
      <c r="D24" s="4">
        <v>7285.604</v>
      </c>
      <c r="E24" s="4">
        <v>4410.223</v>
      </c>
      <c r="F24" s="4">
        <v>1789.772</v>
      </c>
      <c r="G24" s="4">
        <v>7425.342</v>
      </c>
      <c r="H24" s="4">
        <v>0.472786027</v>
      </c>
      <c r="I24" s="4">
        <v>1.660529684</v>
      </c>
      <c r="J24" s="4">
        <f t="shared" si="6"/>
        <v>0.4058199399</v>
      </c>
      <c r="K24" s="4">
        <f t="shared" si="7"/>
        <v>1.682886941</v>
      </c>
      <c r="L24" s="4">
        <f t="shared" si="8"/>
        <v>165.0142848</v>
      </c>
      <c r="M24" s="4">
        <f t="shared" si="9"/>
        <v>13.46393109</v>
      </c>
    </row>
    <row r="25" ht="12.75" customHeight="1">
      <c r="A25" s="4">
        <v>10.0</v>
      </c>
      <c r="B25" s="4">
        <v>4380.483</v>
      </c>
      <c r="C25" s="4">
        <v>2071.024</v>
      </c>
      <c r="D25" s="4">
        <v>7280.76</v>
      </c>
      <c r="E25" s="4">
        <v>4403.203</v>
      </c>
      <c r="F25" s="4">
        <v>1786.865</v>
      </c>
      <c r="G25" s="4">
        <v>7420.029</v>
      </c>
      <c r="H25" s="4">
        <v>0.472784448</v>
      </c>
      <c r="I25" s="4">
        <v>1.66209072</v>
      </c>
      <c r="J25" s="4">
        <f t="shared" si="6"/>
        <v>0.40581687</v>
      </c>
      <c r="K25" s="4">
        <f t="shared" si="7"/>
        <v>1.684404701</v>
      </c>
      <c r="L25" s="4">
        <f t="shared" si="8"/>
        <v>165.0192067</v>
      </c>
      <c r="M25" s="4">
        <f t="shared" si="9"/>
        <v>13.42524855</v>
      </c>
    </row>
    <row r="26" ht="12.75" customHeight="1">
      <c r="A26" s="5" t="s">
        <v>59</v>
      </c>
      <c r="B26" s="4">
        <f t="shared" ref="B26:M26" si="10">AVERAGE(B15:B25)</f>
        <v>4413.5439</v>
      </c>
      <c r="C26" s="4">
        <f t="shared" si="10"/>
        <v>2086.6478</v>
      </c>
      <c r="D26" s="4">
        <f t="shared" si="10"/>
        <v>7277.9444</v>
      </c>
      <c r="E26" s="4">
        <f t="shared" si="10"/>
        <v>4440.09</v>
      </c>
      <c r="F26" s="4">
        <f t="shared" si="10"/>
        <v>1801.766727</v>
      </c>
      <c r="G26" s="4">
        <f t="shared" si="10"/>
        <v>7416.948455</v>
      </c>
      <c r="H26" s="4">
        <f t="shared" si="10"/>
        <v>0.4727829265</v>
      </c>
      <c r="I26" s="4">
        <f t="shared" si="10"/>
        <v>1.649057499</v>
      </c>
      <c r="J26" s="4">
        <f t="shared" si="10"/>
        <v>0.4058070539</v>
      </c>
      <c r="K26" s="4">
        <f t="shared" si="10"/>
        <v>1.671400048</v>
      </c>
      <c r="L26" s="4">
        <f t="shared" si="10"/>
        <v>165.0436455</v>
      </c>
      <c r="M26" s="4">
        <f t="shared" si="10"/>
        <v>13.54888948</v>
      </c>
    </row>
    <row r="27" ht="12.75" customHeight="1">
      <c r="A27" s="5" t="s">
        <v>53</v>
      </c>
      <c r="B27" s="4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</row>
    <row r="28" ht="12.75" customHeight="1">
      <c r="A28" s="4" t="s">
        <v>45</v>
      </c>
      <c r="E28" s="4">
        <v>1026.588</v>
      </c>
      <c r="F28" s="4">
        <v>412.66</v>
      </c>
      <c r="G28" s="4">
        <v>1649.146</v>
      </c>
    </row>
    <row r="29" ht="12.75" customHeight="1">
      <c r="A29" s="4">
        <v>1.0</v>
      </c>
      <c r="B29" s="4">
        <v>1003.714</v>
      </c>
      <c r="C29" s="4">
        <v>468.442</v>
      </c>
      <c r="D29" s="4">
        <v>1608.72</v>
      </c>
      <c r="E29" s="4">
        <v>1026.598</v>
      </c>
      <c r="F29" s="4">
        <v>412.834</v>
      </c>
      <c r="G29" s="4">
        <v>1670.596</v>
      </c>
      <c r="H29" s="4">
        <v>0.46670846</v>
      </c>
      <c r="I29" s="4">
        <v>1.602766776</v>
      </c>
      <c r="J29" s="4">
        <f t="shared" ref="J29:J38" si="11">((F29/E29)+(F28/E28))/2</f>
        <v>0.4020551471</v>
      </c>
      <c r="K29" s="4">
        <f t="shared" ref="K29:K38" si="12">((G29/E29)+(G28/E28))/2</f>
        <v>1.616873433</v>
      </c>
      <c r="L29" s="4">
        <f t="shared" ref="L29:L38" si="13">(H29/J29-1)*1000</f>
        <v>160.8070769</v>
      </c>
      <c r="M29" s="4">
        <f t="shared" ref="M29:M38" si="14">(K29/I29-1)*1000</f>
        <v>8.801440622</v>
      </c>
    </row>
    <row r="30" ht="12.75" customHeight="1">
      <c r="A30" s="4">
        <v>2.0</v>
      </c>
      <c r="B30" s="4">
        <v>1002.832</v>
      </c>
      <c r="C30" s="4">
        <v>468.167</v>
      </c>
      <c r="D30" s="4">
        <v>1620.227</v>
      </c>
      <c r="E30" s="4">
        <v>1025.613</v>
      </c>
      <c r="F30" s="4">
        <v>412.479</v>
      </c>
      <c r="G30" s="4">
        <v>1678.014</v>
      </c>
      <c r="H30" s="4">
        <v>0.466844894</v>
      </c>
      <c r="I30" s="4">
        <v>1.61565186</v>
      </c>
      <c r="J30" s="4">
        <f t="shared" si="11"/>
        <v>0.4021579749</v>
      </c>
      <c r="K30" s="4">
        <f t="shared" si="12"/>
        <v>1.631710546</v>
      </c>
      <c r="L30" s="4">
        <f t="shared" si="13"/>
        <v>160.8495248</v>
      </c>
      <c r="M30" s="4">
        <f t="shared" si="14"/>
        <v>9.939447138</v>
      </c>
    </row>
    <row r="31" ht="12.75" customHeight="1">
      <c r="A31" s="4">
        <v>3.0</v>
      </c>
      <c r="B31" s="4">
        <v>1002.023</v>
      </c>
      <c r="C31" s="4">
        <v>467.865</v>
      </c>
      <c r="D31" s="4">
        <v>1625.482</v>
      </c>
      <c r="E31" s="4">
        <v>1024.91</v>
      </c>
      <c r="F31" s="4">
        <v>412.272</v>
      </c>
      <c r="G31" s="4">
        <v>1682.0</v>
      </c>
      <c r="H31" s="4">
        <v>0.466920085</v>
      </c>
      <c r="I31" s="4">
        <v>1.622200176</v>
      </c>
      <c r="J31" s="4">
        <f t="shared" si="11"/>
        <v>0.4022149598</v>
      </c>
      <c r="K31" s="4">
        <f t="shared" si="12"/>
        <v>1.638614032</v>
      </c>
      <c r="L31" s="4">
        <f t="shared" si="13"/>
        <v>160.8720005</v>
      </c>
      <c r="M31" s="4">
        <f t="shared" si="14"/>
        <v>10.11826815</v>
      </c>
    </row>
    <row r="32" ht="12.75" customHeight="1">
      <c r="A32" s="4">
        <v>4.0</v>
      </c>
      <c r="B32" s="4">
        <v>1001.433</v>
      </c>
      <c r="C32" s="4">
        <v>467.609</v>
      </c>
      <c r="D32" s="4">
        <v>1628.571</v>
      </c>
      <c r="E32" s="4">
        <v>1024.316</v>
      </c>
      <c r="F32" s="4">
        <v>412.033</v>
      </c>
      <c r="G32" s="4">
        <v>1684.389</v>
      </c>
      <c r="H32" s="4">
        <v>0.466939846</v>
      </c>
      <c r="I32" s="4">
        <v>1.626240388</v>
      </c>
      <c r="J32" s="4">
        <f t="shared" si="11"/>
        <v>0.4022518746</v>
      </c>
      <c r="K32" s="4">
        <f t="shared" si="12"/>
        <v>1.642761694</v>
      </c>
      <c r="L32" s="4">
        <f t="shared" si="13"/>
        <v>160.8145928</v>
      </c>
      <c r="M32" s="4">
        <f t="shared" si="14"/>
        <v>10.15920292</v>
      </c>
    </row>
    <row r="33" ht="12.75" customHeight="1">
      <c r="A33" s="4">
        <v>5.0</v>
      </c>
      <c r="B33" s="4">
        <v>1000.946</v>
      </c>
      <c r="C33" s="4">
        <v>467.39</v>
      </c>
      <c r="D33" s="4">
        <v>1630.414</v>
      </c>
      <c r="E33" s="4">
        <v>1023.832</v>
      </c>
      <c r="F33" s="4">
        <v>411.852</v>
      </c>
      <c r="G33" s="4">
        <v>1686.075</v>
      </c>
      <c r="H33" s="4">
        <v>0.466947779</v>
      </c>
      <c r="I33" s="4">
        <v>1.628871889</v>
      </c>
      <c r="J33" s="4">
        <f t="shared" si="11"/>
        <v>0.4022585298</v>
      </c>
      <c r="K33" s="4">
        <f t="shared" si="12"/>
        <v>1.64561574</v>
      </c>
      <c r="L33" s="4">
        <f t="shared" si="13"/>
        <v>160.8151088</v>
      </c>
      <c r="M33" s="4">
        <f t="shared" si="14"/>
        <v>10.27941553</v>
      </c>
    </row>
    <row r="34" ht="12.75" customHeight="1">
      <c r="A34" s="4">
        <v>6.0</v>
      </c>
      <c r="B34" s="4">
        <v>1000.523</v>
      </c>
      <c r="C34" s="4">
        <v>467.244</v>
      </c>
      <c r="D34" s="4">
        <v>1631.831</v>
      </c>
      <c r="E34" s="4">
        <v>1023.391</v>
      </c>
      <c r="F34" s="4">
        <v>411.698</v>
      </c>
      <c r="G34" s="4">
        <v>1686.894</v>
      </c>
      <c r="H34" s="4">
        <v>0.46700021</v>
      </c>
      <c r="I34" s="4">
        <v>1.630979022</v>
      </c>
      <c r="J34" s="4">
        <f t="shared" si="11"/>
        <v>0.4022766475</v>
      </c>
      <c r="K34" s="4">
        <f t="shared" si="12"/>
        <v>1.647582766</v>
      </c>
      <c r="L34" s="4">
        <f t="shared" si="13"/>
        <v>160.8931638</v>
      </c>
      <c r="M34" s="4">
        <f t="shared" si="14"/>
        <v>10.18023148</v>
      </c>
    </row>
    <row r="35" ht="12.75" customHeight="1">
      <c r="A35" s="4">
        <v>7.0</v>
      </c>
      <c r="B35" s="4">
        <v>1000.124</v>
      </c>
      <c r="C35" s="4">
        <v>467.027</v>
      </c>
      <c r="D35" s="4">
        <v>1632.615</v>
      </c>
      <c r="E35" s="4">
        <v>1022.974</v>
      </c>
      <c r="F35" s="4">
        <v>411.52</v>
      </c>
      <c r="G35" s="4">
        <v>1687.584</v>
      </c>
      <c r="H35" s="4">
        <v>0.466969383</v>
      </c>
      <c r="I35" s="4">
        <v>1.632412452</v>
      </c>
      <c r="J35" s="4">
        <f t="shared" si="11"/>
        <v>0.4022830716</v>
      </c>
      <c r="K35" s="4">
        <f t="shared" si="12"/>
        <v>1.649010944</v>
      </c>
      <c r="L35" s="4">
        <f t="shared" si="13"/>
        <v>160.797995</v>
      </c>
      <c r="M35" s="4">
        <f t="shared" si="14"/>
        <v>10.16807494</v>
      </c>
    </row>
    <row r="36" ht="12.75" customHeight="1">
      <c r="A36" s="4">
        <v>8.0</v>
      </c>
      <c r="B36" s="4">
        <v>999.806</v>
      </c>
      <c r="C36" s="4">
        <v>466.876</v>
      </c>
      <c r="D36" s="4">
        <v>1633.267</v>
      </c>
      <c r="E36" s="4">
        <v>1022.528</v>
      </c>
      <c r="F36" s="4">
        <v>411.368</v>
      </c>
      <c r="G36" s="4">
        <v>1687.933</v>
      </c>
      <c r="H36" s="4">
        <v>0.466966759</v>
      </c>
      <c r="I36" s="4">
        <v>1.633583718</v>
      </c>
      <c r="J36" s="4">
        <f t="shared" si="11"/>
        <v>0.4022914698</v>
      </c>
      <c r="K36" s="4">
        <f t="shared" si="12"/>
        <v>1.650214586</v>
      </c>
      <c r="L36" s="4">
        <f t="shared" si="13"/>
        <v>160.7672399</v>
      </c>
      <c r="M36" s="4">
        <f t="shared" si="14"/>
        <v>10.18060357</v>
      </c>
    </row>
    <row r="37" ht="12.75" customHeight="1">
      <c r="A37" s="4">
        <v>9.0</v>
      </c>
      <c r="B37" s="4">
        <v>999.345</v>
      </c>
      <c r="C37" s="4">
        <v>466.613</v>
      </c>
      <c r="D37" s="4">
        <v>1633.35</v>
      </c>
      <c r="E37" s="4">
        <v>1022.106</v>
      </c>
      <c r="F37" s="4">
        <v>411.235</v>
      </c>
      <c r="G37" s="4">
        <v>1687.978</v>
      </c>
      <c r="H37" s="4">
        <v>0.466918681</v>
      </c>
      <c r="I37" s="4">
        <v>1.634421092</v>
      </c>
      <c r="J37" s="4">
        <f t="shared" si="11"/>
        <v>0.4023228644</v>
      </c>
      <c r="K37" s="4">
        <f t="shared" si="12"/>
        <v>1.651107804</v>
      </c>
      <c r="L37" s="4">
        <f t="shared" si="13"/>
        <v>160.5571601</v>
      </c>
      <c r="M37" s="4">
        <f t="shared" si="14"/>
        <v>10.20955479</v>
      </c>
    </row>
    <row r="38" ht="12.75" customHeight="1">
      <c r="A38" s="4">
        <v>10.0</v>
      </c>
      <c r="B38" s="4">
        <v>998.96</v>
      </c>
      <c r="C38" s="4">
        <v>466.5</v>
      </c>
      <c r="D38" s="4">
        <v>1633.731</v>
      </c>
      <c r="E38" s="4">
        <v>1021.657</v>
      </c>
      <c r="F38" s="4">
        <v>411.012</v>
      </c>
      <c r="G38" s="4">
        <v>1688.106</v>
      </c>
      <c r="H38" s="4">
        <v>0.466985439</v>
      </c>
      <c r="I38" s="4">
        <v>1.635432141</v>
      </c>
      <c r="J38" s="4">
        <f t="shared" si="11"/>
        <v>0.4023201275</v>
      </c>
      <c r="K38" s="4">
        <f t="shared" si="12"/>
        <v>1.65189613</v>
      </c>
      <c r="L38" s="4">
        <f t="shared" si="13"/>
        <v>160.7309879</v>
      </c>
      <c r="M38" s="4">
        <f t="shared" si="14"/>
        <v>10.06705747</v>
      </c>
    </row>
    <row r="39" ht="12.75" customHeight="1">
      <c r="A39" s="5" t="s">
        <v>59</v>
      </c>
      <c r="B39" s="4">
        <f t="shared" ref="B39:M39" si="15">AVERAGE(B28:B38)</f>
        <v>1000.9706</v>
      </c>
      <c r="C39" s="4">
        <f t="shared" si="15"/>
        <v>467.3733</v>
      </c>
      <c r="D39" s="4">
        <f t="shared" si="15"/>
        <v>1627.8208</v>
      </c>
      <c r="E39" s="4">
        <f t="shared" si="15"/>
        <v>1024.046636</v>
      </c>
      <c r="F39" s="4">
        <f t="shared" si="15"/>
        <v>411.9057273</v>
      </c>
      <c r="G39" s="4">
        <f t="shared" si="15"/>
        <v>1680.792273</v>
      </c>
      <c r="H39" s="4">
        <f t="shared" si="15"/>
        <v>0.4669201536</v>
      </c>
      <c r="I39" s="4">
        <f t="shared" si="15"/>
        <v>1.626255951</v>
      </c>
      <c r="J39" s="4">
        <f t="shared" si="15"/>
        <v>0.4022432667</v>
      </c>
      <c r="K39" s="4">
        <f t="shared" si="15"/>
        <v>1.642538768</v>
      </c>
      <c r="L39" s="4">
        <f t="shared" si="15"/>
        <v>160.790485</v>
      </c>
      <c r="M39" s="4">
        <f t="shared" si="15"/>
        <v>10.01032966</v>
      </c>
    </row>
    <row r="40" ht="12.75" customHeight="1">
      <c r="A40" s="5" t="s">
        <v>54</v>
      </c>
      <c r="B40" s="4" t="s">
        <v>29</v>
      </c>
      <c r="C40" s="4" t="s">
        <v>30</v>
      </c>
      <c r="D40" s="4" t="s">
        <v>31</v>
      </c>
      <c r="E40" s="4" t="s">
        <v>32</v>
      </c>
      <c r="F40" s="4" t="s">
        <v>33</v>
      </c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  <c r="L40" s="4" t="s">
        <v>39</v>
      </c>
      <c r="M40" s="4" t="s">
        <v>40</v>
      </c>
    </row>
    <row r="41" ht="12.75" customHeight="1">
      <c r="A41" s="4" t="s">
        <v>45</v>
      </c>
      <c r="E41" s="4">
        <v>1032.719</v>
      </c>
      <c r="F41" s="4">
        <v>415.578</v>
      </c>
      <c r="G41" s="4">
        <v>1658.264</v>
      </c>
    </row>
    <row r="42" ht="12.75" customHeight="1">
      <c r="A42" s="4">
        <v>1.0</v>
      </c>
      <c r="B42" s="4">
        <v>1009.317</v>
      </c>
      <c r="C42" s="4">
        <v>471.574</v>
      </c>
      <c r="D42" s="4">
        <v>1616.952</v>
      </c>
      <c r="E42" s="4">
        <v>1032.69</v>
      </c>
      <c r="F42" s="4">
        <v>415.744</v>
      </c>
      <c r="G42" s="4">
        <v>1679.511</v>
      </c>
      <c r="H42" s="4">
        <v>0.467221479</v>
      </c>
      <c r="I42" s="4">
        <v>1.602026931</v>
      </c>
      <c r="J42" s="4">
        <f t="shared" ref="J42:J51" si="16">((F42/E42)+(F41/E41))/2</f>
        <v>0.4024975211</v>
      </c>
      <c r="K42" s="4">
        <f t="shared" ref="K42:K51" si="17">((G42/E42)+(G41/E41))/2</f>
        <v>1.616036</v>
      </c>
      <c r="L42" s="4">
        <f t="shared" ref="L42:L51" si="18">(H42/J42-1)*1000</f>
        <v>160.8058548</v>
      </c>
      <c r="M42" s="4">
        <f t="shared" ref="M42:M51" si="19">(K42/I42-1)*1000</f>
        <v>8.744590278</v>
      </c>
    </row>
    <row r="43" ht="12.75" customHeight="1">
      <c r="A43" s="4">
        <v>2.0</v>
      </c>
      <c r="B43" s="4">
        <v>1008.417</v>
      </c>
      <c r="C43" s="4">
        <v>471.282</v>
      </c>
      <c r="D43" s="4">
        <v>1628.439</v>
      </c>
      <c r="E43" s="4">
        <v>1031.709</v>
      </c>
      <c r="F43" s="4">
        <v>415.405</v>
      </c>
      <c r="G43" s="4">
        <v>1687.053</v>
      </c>
      <c r="H43" s="4">
        <v>0.467348196</v>
      </c>
      <c r="I43" s="4">
        <v>1.61484661</v>
      </c>
      <c r="J43" s="4">
        <f t="shared" si="16"/>
        <v>0.4026106516</v>
      </c>
      <c r="K43" s="4">
        <f t="shared" si="17"/>
        <v>1.630774063</v>
      </c>
      <c r="L43" s="4">
        <f t="shared" si="18"/>
        <v>160.7944154</v>
      </c>
      <c r="M43" s="4">
        <f t="shared" si="19"/>
        <v>9.86313657</v>
      </c>
    </row>
    <row r="44" ht="12.75" customHeight="1">
      <c r="A44" s="4">
        <v>3.0</v>
      </c>
      <c r="B44" s="4">
        <v>1007.613</v>
      </c>
      <c r="C44" s="4">
        <v>470.936</v>
      </c>
      <c r="D44" s="4">
        <v>1633.569</v>
      </c>
      <c r="E44" s="4">
        <v>1030.975</v>
      </c>
      <c r="F44" s="4">
        <v>415.15</v>
      </c>
      <c r="G44" s="4">
        <v>1690.897</v>
      </c>
      <c r="H44" s="4">
        <v>0.467378179</v>
      </c>
      <c r="I44" s="4">
        <v>1.6212271</v>
      </c>
      <c r="J44" s="4">
        <f t="shared" si="16"/>
        <v>0.4026574184</v>
      </c>
      <c r="K44" s="4">
        <f t="shared" si="17"/>
        <v>1.637648712</v>
      </c>
      <c r="L44" s="4">
        <f t="shared" si="18"/>
        <v>160.7340574</v>
      </c>
      <c r="M44" s="4">
        <f t="shared" si="19"/>
        <v>10.12912496</v>
      </c>
    </row>
    <row r="45" ht="12.75" customHeight="1">
      <c r="A45" s="4">
        <v>4.0</v>
      </c>
      <c r="B45" s="4">
        <v>1007.03</v>
      </c>
      <c r="C45" s="4">
        <v>470.686</v>
      </c>
      <c r="D45" s="4">
        <v>1636.51</v>
      </c>
      <c r="E45" s="4">
        <v>1030.443</v>
      </c>
      <c r="F45" s="4">
        <v>414.965</v>
      </c>
      <c r="G45" s="4">
        <v>1693.204</v>
      </c>
      <c r="H45" s="4">
        <v>0.467400457</v>
      </c>
      <c r="I45" s="4">
        <v>1.625086212</v>
      </c>
      <c r="J45" s="4">
        <f t="shared" si="16"/>
        <v>0.4026912579</v>
      </c>
      <c r="K45" s="4">
        <f t="shared" si="17"/>
        <v>1.641637854</v>
      </c>
      <c r="L45" s="4">
        <f t="shared" si="18"/>
        <v>160.6918397</v>
      </c>
      <c r="M45" s="4">
        <f t="shared" si="19"/>
        <v>10.18508521</v>
      </c>
    </row>
    <row r="46" ht="12.75" customHeight="1">
      <c r="A46" s="4">
        <v>5.0</v>
      </c>
      <c r="B46" s="4">
        <v>1006.568</v>
      </c>
      <c r="C46" s="4">
        <v>470.459</v>
      </c>
      <c r="D46" s="4">
        <v>1638.423</v>
      </c>
      <c r="E46" s="4">
        <v>1029.979</v>
      </c>
      <c r="F46" s="4">
        <v>414.764</v>
      </c>
      <c r="G46" s="4">
        <v>1694.908</v>
      </c>
      <c r="H46" s="4">
        <v>0.467389396</v>
      </c>
      <c r="I46" s="4">
        <v>1.627730811</v>
      </c>
      <c r="J46" s="4">
        <f t="shared" si="16"/>
        <v>0.4026985719</v>
      </c>
      <c r="K46" s="4">
        <f t="shared" si="17"/>
        <v>1.644377975</v>
      </c>
      <c r="L46" s="4">
        <f t="shared" si="18"/>
        <v>160.6432917</v>
      </c>
      <c r="M46" s="4">
        <f t="shared" si="19"/>
        <v>10.22722165</v>
      </c>
    </row>
    <row r="47" ht="12.75" customHeight="1">
      <c r="A47" s="4">
        <v>6.0</v>
      </c>
      <c r="B47" s="4">
        <v>1006.146</v>
      </c>
      <c r="C47" s="4">
        <v>470.306</v>
      </c>
      <c r="D47" s="4">
        <v>1639.517</v>
      </c>
      <c r="E47" s="4">
        <v>1029.532</v>
      </c>
      <c r="F47" s="4">
        <v>414.578</v>
      </c>
      <c r="G47" s="4">
        <v>1695.738</v>
      </c>
      <c r="H47" s="4">
        <v>0.467433158</v>
      </c>
      <c r="I47" s="4">
        <v>1.629502013</v>
      </c>
      <c r="J47" s="4">
        <f t="shared" si="16"/>
        <v>0.402688793</v>
      </c>
      <c r="K47" s="4">
        <f t="shared" si="17"/>
        <v>1.64633563</v>
      </c>
      <c r="L47" s="4">
        <f t="shared" si="18"/>
        <v>160.7801512</v>
      </c>
      <c r="M47" s="4">
        <f t="shared" si="19"/>
        <v>10.33052857</v>
      </c>
    </row>
    <row r="48" ht="12.75" customHeight="1">
      <c r="A48" s="4">
        <v>7.0</v>
      </c>
      <c r="B48" s="4">
        <v>1005.761</v>
      </c>
      <c r="C48" s="4">
        <v>470.129</v>
      </c>
      <c r="D48" s="4">
        <v>1640.418</v>
      </c>
      <c r="E48" s="4">
        <v>1029.108</v>
      </c>
      <c r="F48" s="4">
        <v>414.421</v>
      </c>
      <c r="G48" s="4">
        <v>1696.142</v>
      </c>
      <c r="H48" s="4">
        <v>0.467436536</v>
      </c>
      <c r="I48" s="4">
        <v>1.631021282</v>
      </c>
      <c r="J48" s="4">
        <f t="shared" si="16"/>
        <v>0.4026925557</v>
      </c>
      <c r="K48" s="4">
        <f t="shared" si="17"/>
        <v>1.647631556</v>
      </c>
      <c r="L48" s="4">
        <f t="shared" si="18"/>
        <v>160.7776936</v>
      </c>
      <c r="M48" s="4">
        <f t="shared" si="19"/>
        <v>10.18397154</v>
      </c>
    </row>
    <row r="49" ht="12.75" customHeight="1">
      <c r="A49" s="4">
        <v>8.0</v>
      </c>
      <c r="B49" s="4">
        <v>1005.381</v>
      </c>
      <c r="C49" s="4">
        <v>469.949</v>
      </c>
      <c r="D49" s="4">
        <v>1641.005</v>
      </c>
      <c r="E49" s="4">
        <v>1028.708</v>
      </c>
      <c r="F49" s="4">
        <v>414.264</v>
      </c>
      <c r="G49" s="4">
        <v>1696.675</v>
      </c>
      <c r="H49" s="4">
        <v>0.467433537</v>
      </c>
      <c r="I49" s="4">
        <v>1.632222576</v>
      </c>
      <c r="J49" s="4">
        <f t="shared" si="16"/>
        <v>0.4027012137</v>
      </c>
      <c r="K49" s="4">
        <f t="shared" si="17"/>
        <v>1.648746648</v>
      </c>
      <c r="L49" s="4">
        <f t="shared" si="18"/>
        <v>160.7452898</v>
      </c>
      <c r="M49" s="4">
        <f t="shared" si="19"/>
        <v>10.12366331</v>
      </c>
    </row>
    <row r="50" ht="12.75" customHeight="1">
      <c r="A50" s="4">
        <v>9.0</v>
      </c>
      <c r="B50" s="4">
        <v>1005.135</v>
      </c>
      <c r="C50" s="4">
        <v>469.855</v>
      </c>
      <c r="D50" s="4">
        <v>1641.492</v>
      </c>
      <c r="E50" s="4">
        <v>1028.263</v>
      </c>
      <c r="F50" s="4">
        <v>414.09</v>
      </c>
      <c r="G50" s="4">
        <v>1696.752</v>
      </c>
      <c r="H50" s="4">
        <v>0.467454838</v>
      </c>
      <c r="I50" s="4">
        <v>1.633105911</v>
      </c>
      <c r="J50" s="4">
        <f t="shared" si="16"/>
        <v>0.4027057266</v>
      </c>
      <c r="K50" s="4">
        <f t="shared" si="17"/>
        <v>1.649720475</v>
      </c>
      <c r="L50" s="4">
        <f t="shared" si="18"/>
        <v>160.7851767</v>
      </c>
      <c r="M50" s="4">
        <f t="shared" si="19"/>
        <v>10.17359868</v>
      </c>
    </row>
    <row r="51" ht="12.75" customHeight="1">
      <c r="A51" s="4">
        <v>10.0</v>
      </c>
      <c r="B51" s="4">
        <v>1004.598</v>
      </c>
      <c r="C51" s="4">
        <v>469.597</v>
      </c>
      <c r="D51" s="4">
        <v>1641.256</v>
      </c>
      <c r="E51" s="4">
        <v>1027.81</v>
      </c>
      <c r="F51" s="4">
        <v>413.923</v>
      </c>
      <c r="G51" s="4">
        <v>1696.667</v>
      </c>
      <c r="H51" s="4">
        <v>0.467447796</v>
      </c>
      <c r="I51" s="4">
        <v>1.633743452</v>
      </c>
      <c r="J51" s="4">
        <f t="shared" si="16"/>
        <v>0.4027157613</v>
      </c>
      <c r="K51" s="4">
        <f t="shared" si="17"/>
        <v>1.650437093</v>
      </c>
      <c r="L51" s="4">
        <f t="shared" si="18"/>
        <v>160.7387666</v>
      </c>
      <c r="M51" s="4">
        <f t="shared" si="19"/>
        <v>10.21803112</v>
      </c>
    </row>
    <row r="52" ht="12.75" customHeight="1">
      <c r="A52" s="5" t="s">
        <v>59</v>
      </c>
      <c r="B52" s="4">
        <f t="shared" ref="B52:M52" si="20">AVERAGE(B41:B51)</f>
        <v>1006.5966</v>
      </c>
      <c r="C52" s="4">
        <f t="shared" si="20"/>
        <v>470.4773</v>
      </c>
      <c r="D52" s="4">
        <f t="shared" si="20"/>
        <v>1635.7581</v>
      </c>
      <c r="E52" s="4">
        <f t="shared" si="20"/>
        <v>1030.176</v>
      </c>
      <c r="F52" s="4">
        <f t="shared" si="20"/>
        <v>414.8074545</v>
      </c>
      <c r="G52" s="4">
        <f t="shared" si="20"/>
        <v>1689.619182</v>
      </c>
      <c r="H52" s="4">
        <f t="shared" si="20"/>
        <v>0.4673943572</v>
      </c>
      <c r="I52" s="4">
        <f t="shared" si="20"/>
        <v>1.62505129</v>
      </c>
      <c r="J52" s="4">
        <f t="shared" si="20"/>
        <v>0.4026659471</v>
      </c>
      <c r="K52" s="4">
        <f t="shared" si="20"/>
        <v>1.641334601</v>
      </c>
      <c r="L52" s="4">
        <f t="shared" si="20"/>
        <v>160.7496537</v>
      </c>
      <c r="M52" s="4">
        <f t="shared" si="20"/>
        <v>10.01789519</v>
      </c>
    </row>
    <row r="53" ht="12.75" customHeight="1">
      <c r="A53" s="5" t="s">
        <v>55</v>
      </c>
      <c r="B53" s="4" t="s">
        <v>29</v>
      </c>
      <c r="C53" s="4" t="s">
        <v>30</v>
      </c>
      <c r="D53" s="4" t="s">
        <v>31</v>
      </c>
      <c r="E53" s="4" t="s">
        <v>32</v>
      </c>
      <c r="F53" s="4" t="s">
        <v>33</v>
      </c>
      <c r="G53" s="4" t="s">
        <v>34</v>
      </c>
      <c r="H53" s="4" t="s">
        <v>35</v>
      </c>
      <c r="I53" s="4" t="s">
        <v>36</v>
      </c>
      <c r="J53" s="4" t="s">
        <v>37</v>
      </c>
      <c r="K53" s="4" t="s">
        <v>38</v>
      </c>
      <c r="L53" s="4" t="s">
        <v>39</v>
      </c>
      <c r="M53" s="4" t="s">
        <v>40</v>
      </c>
    </row>
    <row r="54" ht="12.75" customHeight="1">
      <c r="A54" s="4" t="s">
        <v>45</v>
      </c>
      <c r="E54" s="4">
        <v>1038.198</v>
      </c>
      <c r="F54" s="4">
        <v>417.701</v>
      </c>
      <c r="G54" s="4">
        <v>1678.798</v>
      </c>
    </row>
    <row r="55" ht="12.75" customHeight="1">
      <c r="A55" s="4">
        <v>1.0</v>
      </c>
      <c r="B55" s="4">
        <v>1013.272</v>
      </c>
      <c r="C55" s="4">
        <v>473.369</v>
      </c>
      <c r="D55" s="4">
        <v>1629.199</v>
      </c>
      <c r="E55" s="4">
        <v>1036.992</v>
      </c>
      <c r="F55" s="4">
        <v>417.449</v>
      </c>
      <c r="G55" s="4">
        <v>1690.106</v>
      </c>
      <c r="H55" s="4">
        <v>0.467169246</v>
      </c>
      <c r="I55" s="4">
        <v>1.607859833</v>
      </c>
      <c r="J55" s="4">
        <f t="shared" ref="J55:J64" si="21">((F55/E55)+(F54/E54))/2</f>
        <v>0.4024451427</v>
      </c>
      <c r="K55" s="4">
        <f t="shared" ref="K55:K64" si="22">((G55/E55)+(G54/E54))/2</f>
        <v>1.623423257</v>
      </c>
      <c r="L55" s="4">
        <f t="shared" ref="L55:L64" si="23">(H55/J55-1)*1000</f>
        <v>160.827145</v>
      </c>
      <c r="M55" s="4">
        <f t="shared" ref="M55:M64" si="24">(K55/I55-1)*1000</f>
        <v>9.679590257</v>
      </c>
    </row>
    <row r="56" ht="12.75" customHeight="1">
      <c r="A56" s="4">
        <v>2.0</v>
      </c>
      <c r="B56" s="4">
        <v>1012.264</v>
      </c>
      <c r="C56" s="4">
        <v>472.978</v>
      </c>
      <c r="D56" s="4">
        <v>1636.572</v>
      </c>
      <c r="E56" s="4">
        <v>1036.103</v>
      </c>
      <c r="F56" s="4">
        <v>417.15</v>
      </c>
      <c r="G56" s="4">
        <v>1695.148</v>
      </c>
      <c r="H56" s="4">
        <v>0.467247748</v>
      </c>
      <c r="I56" s="4">
        <v>1.616744785</v>
      </c>
      <c r="J56" s="4">
        <f t="shared" si="21"/>
        <v>0.4025860008</v>
      </c>
      <c r="K56" s="4">
        <f t="shared" si="22"/>
        <v>1.632948217</v>
      </c>
      <c r="L56" s="4">
        <f t="shared" si="23"/>
        <v>160.6159854</v>
      </c>
      <c r="M56" s="4">
        <f t="shared" si="24"/>
        <v>10.02225739</v>
      </c>
    </row>
    <row r="57" ht="12.75" customHeight="1">
      <c r="A57" s="4">
        <v>3.0</v>
      </c>
      <c r="B57" s="4">
        <v>1011.586</v>
      </c>
      <c r="C57" s="4">
        <v>472.721</v>
      </c>
      <c r="D57" s="4">
        <v>1640.206</v>
      </c>
      <c r="E57" s="4">
        <v>1035.51</v>
      </c>
      <c r="F57" s="4">
        <v>416.947</v>
      </c>
      <c r="G57" s="4">
        <v>1697.858</v>
      </c>
      <c r="H57" s="4">
        <v>0.467306212</v>
      </c>
      <c r="I57" s="4">
        <v>1.621419808</v>
      </c>
      <c r="J57" s="4">
        <f t="shared" si="21"/>
        <v>0.4026316741</v>
      </c>
      <c r="K57" s="4">
        <f t="shared" si="22"/>
        <v>1.637857579</v>
      </c>
      <c r="L57" s="4">
        <f t="shared" si="23"/>
        <v>160.6295334</v>
      </c>
      <c r="M57" s="4">
        <f t="shared" si="24"/>
        <v>10.13788741</v>
      </c>
    </row>
    <row r="58" ht="12.75" customHeight="1">
      <c r="A58" s="4">
        <v>4.0</v>
      </c>
      <c r="B58" s="4">
        <v>1011.091</v>
      </c>
      <c r="C58" s="4">
        <v>472.501</v>
      </c>
      <c r="D58" s="4">
        <v>1642.199</v>
      </c>
      <c r="E58" s="4">
        <v>1035.038</v>
      </c>
      <c r="F58" s="4">
        <v>416.743</v>
      </c>
      <c r="G58" s="4">
        <v>1699.447</v>
      </c>
      <c r="H58" s="4">
        <v>0.467318105</v>
      </c>
      <c r="I58" s="4">
        <v>1.624184783</v>
      </c>
      <c r="J58" s="4">
        <f t="shared" si="21"/>
        <v>0.4026421975</v>
      </c>
      <c r="K58" s="4">
        <f t="shared" si="22"/>
        <v>1.640776036</v>
      </c>
      <c r="L58" s="4">
        <f t="shared" si="23"/>
        <v>160.6287365</v>
      </c>
      <c r="M58" s="4">
        <f t="shared" si="24"/>
        <v>10.21512619</v>
      </c>
    </row>
    <row r="59" ht="12.75" customHeight="1">
      <c r="A59" s="4">
        <v>5.0</v>
      </c>
      <c r="B59" s="4">
        <v>1010.67</v>
      </c>
      <c r="C59" s="4">
        <v>472.334</v>
      </c>
      <c r="D59" s="4">
        <v>1643.534</v>
      </c>
      <c r="E59" s="4">
        <v>1034.569</v>
      </c>
      <c r="F59" s="4">
        <v>416.599</v>
      </c>
      <c r="G59" s="4">
        <v>1700.24</v>
      </c>
      <c r="H59" s="4">
        <v>0.467347626</v>
      </c>
      <c r="I59" s="4">
        <v>1.626181975</v>
      </c>
      <c r="J59" s="4">
        <f t="shared" si="21"/>
        <v>0.4026571277</v>
      </c>
      <c r="K59" s="4">
        <f t="shared" si="22"/>
        <v>1.642672911</v>
      </c>
      <c r="L59" s="4">
        <f t="shared" si="23"/>
        <v>160.6590168</v>
      </c>
      <c r="M59" s="4">
        <f t="shared" si="24"/>
        <v>10.14089183</v>
      </c>
    </row>
    <row r="60" ht="12.75" customHeight="1">
      <c r="A60" s="4">
        <v>6.0</v>
      </c>
      <c r="B60" s="4">
        <v>1010.288</v>
      </c>
      <c r="C60" s="4">
        <v>472.184</v>
      </c>
      <c r="D60" s="4">
        <v>1644.099</v>
      </c>
      <c r="E60" s="4">
        <v>1034.179</v>
      </c>
      <c r="F60" s="4">
        <v>416.444</v>
      </c>
      <c r="G60" s="4">
        <v>1700.614</v>
      </c>
      <c r="H60" s="4">
        <v>0.467375392</v>
      </c>
      <c r="I60" s="4">
        <v>1.627356132</v>
      </c>
      <c r="J60" s="4">
        <f t="shared" si="21"/>
        <v>0.4026797853</v>
      </c>
      <c r="K60" s="4">
        <f t="shared" si="22"/>
        <v>1.643919023</v>
      </c>
      <c r="L60" s="4">
        <f t="shared" si="23"/>
        <v>160.6626633</v>
      </c>
      <c r="M60" s="4">
        <f t="shared" si="24"/>
        <v>10.17779136</v>
      </c>
    </row>
    <row r="61" ht="12.75" customHeight="1">
      <c r="A61" s="4">
        <v>7.0</v>
      </c>
      <c r="B61" s="4">
        <v>1009.924</v>
      </c>
      <c r="C61" s="4">
        <v>472.021</v>
      </c>
      <c r="D61" s="4">
        <v>1644.448</v>
      </c>
      <c r="E61" s="4">
        <v>1033.772</v>
      </c>
      <c r="F61" s="4">
        <v>416.263</v>
      </c>
      <c r="G61" s="4">
        <v>1700.91</v>
      </c>
      <c r="H61" s="4">
        <v>0.467382274</v>
      </c>
      <c r="I61" s="4">
        <v>1.628288025</v>
      </c>
      <c r="J61" s="4">
        <f t="shared" si="21"/>
        <v>0.4026724988</v>
      </c>
      <c r="K61" s="4">
        <f t="shared" si="22"/>
        <v>1.64487659</v>
      </c>
      <c r="L61" s="4">
        <f t="shared" si="23"/>
        <v>160.7007565</v>
      </c>
      <c r="M61" s="4">
        <f t="shared" si="24"/>
        <v>10.18773408</v>
      </c>
    </row>
    <row r="62" ht="12.75" customHeight="1">
      <c r="A62" s="4">
        <v>8.0</v>
      </c>
      <c r="B62" s="4">
        <v>1009.587</v>
      </c>
      <c r="C62" s="4">
        <v>471.867</v>
      </c>
      <c r="D62" s="4">
        <v>1644.553</v>
      </c>
      <c r="E62" s="4">
        <v>1033.395</v>
      </c>
      <c r="F62" s="4">
        <v>416.1</v>
      </c>
      <c r="G62" s="4">
        <v>1700.973</v>
      </c>
      <c r="H62" s="4">
        <v>0.467386545</v>
      </c>
      <c r="I62" s="4">
        <v>1.628936838</v>
      </c>
      <c r="J62" s="4">
        <f t="shared" si="21"/>
        <v>0.4026588069</v>
      </c>
      <c r="K62" s="4">
        <f t="shared" si="22"/>
        <v>1.645674067</v>
      </c>
      <c r="L62" s="4">
        <f t="shared" si="23"/>
        <v>160.7508316</v>
      </c>
      <c r="M62" s="4">
        <f t="shared" si="24"/>
        <v>10.27494062</v>
      </c>
    </row>
    <row r="63" ht="12.75" customHeight="1">
      <c r="A63" s="4">
        <v>9.0</v>
      </c>
      <c r="B63" s="4">
        <v>1009.212</v>
      </c>
      <c r="C63" s="4">
        <v>471.651</v>
      </c>
      <c r="D63" s="4">
        <v>1644.523</v>
      </c>
      <c r="E63" s="4">
        <v>1032.978</v>
      </c>
      <c r="F63" s="4">
        <v>415.978</v>
      </c>
      <c r="G63" s="4">
        <v>1700.872</v>
      </c>
      <c r="H63" s="4">
        <v>0.467346087</v>
      </c>
      <c r="I63" s="4">
        <v>1.62951198</v>
      </c>
      <c r="J63" s="4">
        <f t="shared" si="21"/>
        <v>0.4026756105</v>
      </c>
      <c r="K63" s="4">
        <f t="shared" si="22"/>
        <v>1.646288022</v>
      </c>
      <c r="L63" s="4">
        <f t="shared" si="23"/>
        <v>160.6019208</v>
      </c>
      <c r="M63" s="4">
        <f t="shared" si="24"/>
        <v>10.29513244</v>
      </c>
    </row>
    <row r="64" ht="12.75" customHeight="1">
      <c r="A64" s="4">
        <v>10.0</v>
      </c>
      <c r="B64" s="4">
        <v>1008.812</v>
      </c>
      <c r="C64" s="4">
        <v>471.516</v>
      </c>
      <c r="D64" s="4">
        <v>1644.435</v>
      </c>
      <c r="E64" s="4">
        <v>1032.544</v>
      </c>
      <c r="F64" s="4">
        <v>415.806</v>
      </c>
      <c r="G64" s="4">
        <v>1700.624</v>
      </c>
      <c r="H64" s="4">
        <v>0.467397376</v>
      </c>
      <c r="I64" s="4">
        <v>1.630071188</v>
      </c>
      <c r="J64" s="4">
        <f t="shared" si="21"/>
        <v>0.4026991727</v>
      </c>
      <c r="K64" s="4">
        <f t="shared" si="22"/>
        <v>1.646797322</v>
      </c>
      <c r="L64" s="4">
        <f t="shared" si="23"/>
        <v>160.6613763</v>
      </c>
      <c r="M64" s="4">
        <f t="shared" si="24"/>
        <v>10.26098375</v>
      </c>
    </row>
    <row r="65" ht="12.75" customHeight="1">
      <c r="A65" s="5" t="s">
        <v>59</v>
      </c>
      <c r="B65" s="4">
        <f t="shared" ref="B65:M65" si="25">AVERAGE(B54:B64)</f>
        <v>1010.6706</v>
      </c>
      <c r="C65" s="4">
        <f t="shared" si="25"/>
        <v>472.3142</v>
      </c>
      <c r="D65" s="4">
        <f t="shared" si="25"/>
        <v>1641.3768</v>
      </c>
      <c r="E65" s="4">
        <f t="shared" si="25"/>
        <v>1034.843455</v>
      </c>
      <c r="F65" s="4">
        <f t="shared" si="25"/>
        <v>416.6527273</v>
      </c>
      <c r="G65" s="4">
        <f t="shared" si="25"/>
        <v>1696.871818</v>
      </c>
      <c r="H65" s="4">
        <f t="shared" si="25"/>
        <v>0.4673276611</v>
      </c>
      <c r="I65" s="4">
        <f t="shared" si="25"/>
        <v>1.624055535</v>
      </c>
      <c r="J65" s="4">
        <f t="shared" si="25"/>
        <v>0.4026348017</v>
      </c>
      <c r="K65" s="4">
        <f t="shared" si="25"/>
        <v>1.640523302</v>
      </c>
      <c r="L65" s="4">
        <f t="shared" si="25"/>
        <v>160.6737966</v>
      </c>
      <c r="M65" s="4">
        <f t="shared" si="25"/>
        <v>10.13923353</v>
      </c>
    </row>
    <row r="66" ht="12.75" customHeight="1">
      <c r="A66" s="5" t="s">
        <v>56</v>
      </c>
      <c r="B66" s="4" t="s">
        <v>29</v>
      </c>
      <c r="C66" s="4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39</v>
      </c>
      <c r="M66" s="4" t="s">
        <v>40</v>
      </c>
    </row>
    <row r="67" ht="12.75" customHeight="1">
      <c r="A67" s="4" t="s">
        <v>45</v>
      </c>
      <c r="E67" s="4">
        <v>1060.996</v>
      </c>
      <c r="F67" s="4">
        <v>427.072</v>
      </c>
      <c r="G67" s="4">
        <v>1773.216</v>
      </c>
    </row>
    <row r="68" ht="12.75" customHeight="1">
      <c r="A68" s="4">
        <v>1.0</v>
      </c>
      <c r="B68" s="4">
        <v>1015.084</v>
      </c>
      <c r="C68" s="4">
        <v>474.375</v>
      </c>
      <c r="D68" s="4">
        <v>1665.107</v>
      </c>
      <c r="E68" s="4">
        <v>1060.207</v>
      </c>
      <c r="F68" s="4">
        <v>426.816</v>
      </c>
      <c r="G68" s="4">
        <v>1741.885</v>
      </c>
      <c r="H68" s="4">
        <v>0.467326266</v>
      </c>
      <c r="I68" s="4">
        <v>1.640364775</v>
      </c>
      <c r="J68" s="4">
        <f t="shared" ref="J68:J77" si="26">((F68/E68)+(F67/E67))/2</f>
        <v>0.4025489418</v>
      </c>
      <c r="K68" s="4">
        <f t="shared" ref="K68:K77" si="27">((G68/E68)+(G67/E67))/2</f>
        <v>1.657120904</v>
      </c>
      <c r="L68" s="4">
        <f t="shared" ref="L68:L77" si="28">(H68/J68-1)*1000</f>
        <v>160.9178848</v>
      </c>
      <c r="M68" s="4">
        <f t="shared" ref="M68:M77" si="29">(K68/I68-1)*1000</f>
        <v>10.21487967</v>
      </c>
    </row>
    <row r="69" ht="12.75" customHeight="1">
      <c r="A69" s="4">
        <v>2.0</v>
      </c>
      <c r="B69" s="4">
        <v>1015.69</v>
      </c>
      <c r="C69" s="4">
        <v>474.69</v>
      </c>
      <c r="D69" s="4">
        <v>1648.727</v>
      </c>
      <c r="E69" s="4">
        <v>1060.493</v>
      </c>
      <c r="F69" s="4">
        <v>426.906</v>
      </c>
      <c r="G69" s="4">
        <v>1732.381</v>
      </c>
      <c r="H69" s="4">
        <v>0.467357574</v>
      </c>
      <c r="I69" s="4">
        <v>1.623258317</v>
      </c>
      <c r="J69" s="4">
        <f t="shared" si="26"/>
        <v>0.4025661354</v>
      </c>
      <c r="K69" s="4">
        <f t="shared" si="27"/>
        <v>1.638264415</v>
      </c>
      <c r="L69" s="4">
        <f t="shared" si="28"/>
        <v>160.9460729</v>
      </c>
      <c r="M69" s="4">
        <f t="shared" si="29"/>
        <v>9.244430077</v>
      </c>
    </row>
    <row r="70" ht="12.75" customHeight="1">
      <c r="A70" s="4">
        <v>3.0</v>
      </c>
      <c r="B70" s="4">
        <v>1015.81</v>
      </c>
      <c r="C70" s="4">
        <v>474.664</v>
      </c>
      <c r="D70" s="4">
        <v>1640.211</v>
      </c>
      <c r="E70" s="4">
        <v>1060.39</v>
      </c>
      <c r="F70" s="4">
        <v>426.906</v>
      </c>
      <c r="G70" s="4">
        <v>1725.317</v>
      </c>
      <c r="H70" s="4">
        <v>0.467276225</v>
      </c>
      <c r="I70" s="4">
        <v>1.61468339</v>
      </c>
      <c r="J70" s="4">
        <f t="shared" si="26"/>
        <v>0.4025738346</v>
      </c>
      <c r="K70" s="4">
        <f t="shared" si="27"/>
        <v>1.630310425</v>
      </c>
      <c r="L70" s="4">
        <f t="shared" si="28"/>
        <v>160.7217977</v>
      </c>
      <c r="M70" s="4">
        <f t="shared" si="29"/>
        <v>9.678079982</v>
      </c>
    </row>
    <row r="71" ht="12.75" customHeight="1">
      <c r="A71" s="4">
        <v>4.0</v>
      </c>
      <c r="B71" s="4">
        <v>1015.698</v>
      </c>
      <c r="C71" s="4">
        <v>474.602</v>
      </c>
      <c r="D71" s="4">
        <v>1634.254</v>
      </c>
      <c r="E71" s="4">
        <v>1060.11</v>
      </c>
      <c r="F71" s="4">
        <v>426.733</v>
      </c>
      <c r="G71" s="4">
        <v>1720.134</v>
      </c>
      <c r="H71" s="4">
        <v>0.467267095</v>
      </c>
      <c r="I71" s="4">
        <v>1.608995016</v>
      </c>
      <c r="J71" s="4">
        <f t="shared" si="26"/>
        <v>0.4025649573</v>
      </c>
      <c r="K71" s="4">
        <f t="shared" si="27"/>
        <v>1.624829227</v>
      </c>
      <c r="L71" s="4">
        <f t="shared" si="28"/>
        <v>160.7247141</v>
      </c>
      <c r="M71" s="4">
        <f t="shared" si="29"/>
        <v>9.841056538</v>
      </c>
    </row>
    <row r="72" ht="12.75" customHeight="1">
      <c r="A72" s="4">
        <v>5.0</v>
      </c>
      <c r="B72" s="4">
        <v>1015.386</v>
      </c>
      <c r="C72" s="4">
        <v>474.452</v>
      </c>
      <c r="D72" s="4">
        <v>1629.741</v>
      </c>
      <c r="E72" s="4">
        <v>1059.727</v>
      </c>
      <c r="F72" s="4">
        <v>426.61</v>
      </c>
      <c r="G72" s="4">
        <v>1716.139</v>
      </c>
      <c r="H72" s="4">
        <v>0.467262496</v>
      </c>
      <c r="I72" s="4">
        <v>1.605045695</v>
      </c>
      <c r="J72" s="4">
        <f t="shared" si="26"/>
        <v>0.4025512365</v>
      </c>
      <c r="K72" s="4">
        <f t="shared" si="27"/>
        <v>1.621007837</v>
      </c>
      <c r="L72" s="4">
        <f t="shared" si="28"/>
        <v>160.7528522</v>
      </c>
      <c r="M72" s="4">
        <f t="shared" si="29"/>
        <v>9.944976739</v>
      </c>
    </row>
    <row r="73" ht="12.75" customHeight="1">
      <c r="A73" s="4">
        <v>6.0</v>
      </c>
      <c r="B73" s="4">
        <v>1015.071</v>
      </c>
      <c r="C73" s="4">
        <v>474.338</v>
      </c>
      <c r="D73" s="4">
        <v>1626.386</v>
      </c>
      <c r="E73" s="4">
        <v>1059.351</v>
      </c>
      <c r="F73" s="4">
        <v>426.446</v>
      </c>
      <c r="G73" s="4">
        <v>1712.987</v>
      </c>
      <c r="H73" s="4">
        <v>0.467295396</v>
      </c>
      <c r="I73" s="4">
        <v>1.602238569</v>
      </c>
      <c r="J73" s="4">
        <f t="shared" si="26"/>
        <v>0.4025599802</v>
      </c>
      <c r="K73" s="4">
        <f t="shared" si="27"/>
        <v>1.618215822</v>
      </c>
      <c r="L73" s="4">
        <f t="shared" si="28"/>
        <v>160.8093675</v>
      </c>
      <c r="M73" s="4">
        <f t="shared" si="29"/>
        <v>9.971831783</v>
      </c>
    </row>
    <row r="74" ht="12.75" customHeight="1">
      <c r="A74" s="4">
        <v>7.0</v>
      </c>
      <c r="B74" s="4">
        <v>1014.988</v>
      </c>
      <c r="C74" s="4">
        <v>474.303</v>
      </c>
      <c r="D74" s="4">
        <v>1623.986</v>
      </c>
      <c r="E74" s="4">
        <v>1058.924</v>
      </c>
      <c r="F74" s="4">
        <v>426.262</v>
      </c>
      <c r="G74" s="4">
        <v>1710.088</v>
      </c>
      <c r="H74" s="4">
        <v>0.467299055</v>
      </c>
      <c r="I74" s="4">
        <v>1.600004742</v>
      </c>
      <c r="J74" s="4">
        <f t="shared" si="26"/>
        <v>0.4025482988</v>
      </c>
      <c r="K74" s="4">
        <f t="shared" si="27"/>
        <v>1.615972692</v>
      </c>
      <c r="L74" s="4">
        <f t="shared" si="28"/>
        <v>160.8521423</v>
      </c>
      <c r="M74" s="4">
        <f t="shared" si="29"/>
        <v>9.97993934</v>
      </c>
    </row>
    <row r="75" ht="12.75" customHeight="1">
      <c r="A75" s="4">
        <v>8.0</v>
      </c>
      <c r="B75" s="4">
        <v>1014.371</v>
      </c>
      <c r="C75" s="4">
        <v>474.036</v>
      </c>
      <c r="D75" s="4">
        <v>1621.324</v>
      </c>
      <c r="E75" s="4">
        <v>1058.529</v>
      </c>
      <c r="F75" s="4">
        <v>426.141</v>
      </c>
      <c r="G75" s="4">
        <v>1708.018</v>
      </c>
      <c r="H75" s="4">
        <v>0.467320449</v>
      </c>
      <c r="I75" s="4">
        <v>1.598353445</v>
      </c>
      <c r="J75" s="4">
        <f t="shared" si="26"/>
        <v>0.4025605324</v>
      </c>
      <c r="K75" s="4">
        <f t="shared" si="27"/>
        <v>1.614253413</v>
      </c>
      <c r="L75" s="4">
        <f t="shared" si="28"/>
        <v>160.8700092</v>
      </c>
      <c r="M75" s="4">
        <f t="shared" si="29"/>
        <v>9.947717366</v>
      </c>
    </row>
    <row r="76" ht="12.75" customHeight="1">
      <c r="A76" s="4">
        <v>9.0</v>
      </c>
      <c r="B76" s="4">
        <v>1014.022</v>
      </c>
      <c r="C76" s="4">
        <v>473.833</v>
      </c>
      <c r="D76" s="4">
        <v>1619.198</v>
      </c>
      <c r="E76" s="4">
        <v>1058.12</v>
      </c>
      <c r="F76" s="4">
        <v>425.961</v>
      </c>
      <c r="G76" s="4">
        <v>1706.18</v>
      </c>
      <c r="H76" s="4">
        <v>0.467280508</v>
      </c>
      <c r="I76" s="4">
        <v>1.596807322</v>
      </c>
      <c r="J76" s="4">
        <f t="shared" si="26"/>
        <v>0.4025712327</v>
      </c>
      <c r="K76" s="4">
        <f t="shared" si="27"/>
        <v>1.613020285</v>
      </c>
      <c r="L76" s="4">
        <f t="shared" si="28"/>
        <v>160.7399389</v>
      </c>
      <c r="M76" s="4">
        <f t="shared" si="29"/>
        <v>10.15336187</v>
      </c>
    </row>
    <row r="77" ht="12.75" customHeight="1">
      <c r="A77" s="4">
        <v>10.0</v>
      </c>
      <c r="B77" s="4">
        <v>1013.677</v>
      </c>
      <c r="C77" s="4">
        <v>473.71</v>
      </c>
      <c r="D77" s="4">
        <v>1617.547</v>
      </c>
      <c r="E77" s="4">
        <v>1057.712</v>
      </c>
      <c r="F77" s="4">
        <v>425.736</v>
      </c>
      <c r="G77" s="4">
        <v>1704.434</v>
      </c>
      <c r="H77" s="4">
        <v>0.467318768</v>
      </c>
      <c r="I77" s="4">
        <v>1.595722436</v>
      </c>
      <c r="J77" s="4">
        <f t="shared" si="26"/>
        <v>0.4025352619</v>
      </c>
      <c r="K77" s="4">
        <f t="shared" si="27"/>
        <v>1.611949243</v>
      </c>
      <c r="L77" s="4">
        <f t="shared" si="28"/>
        <v>160.9387108</v>
      </c>
      <c r="M77" s="4">
        <f t="shared" si="29"/>
        <v>10.16894064</v>
      </c>
    </row>
    <row r="78" ht="12.75" customHeight="1">
      <c r="A78" s="5" t="s">
        <v>59</v>
      </c>
      <c r="B78" s="4">
        <f t="shared" ref="B78:M78" si="30">AVERAGE(B67:B77)</f>
        <v>1014.9797</v>
      </c>
      <c r="C78" s="4">
        <f t="shared" si="30"/>
        <v>474.3003</v>
      </c>
      <c r="D78" s="4">
        <f t="shared" si="30"/>
        <v>1632.6481</v>
      </c>
      <c r="E78" s="4">
        <f t="shared" si="30"/>
        <v>1059.505364</v>
      </c>
      <c r="F78" s="4">
        <f t="shared" si="30"/>
        <v>426.5080909</v>
      </c>
      <c r="G78" s="4">
        <f t="shared" si="30"/>
        <v>1722.798091</v>
      </c>
      <c r="H78" s="4">
        <f t="shared" si="30"/>
        <v>0.4673003832</v>
      </c>
      <c r="I78" s="4">
        <f t="shared" si="30"/>
        <v>1.608547371</v>
      </c>
      <c r="J78" s="4">
        <f t="shared" si="30"/>
        <v>0.4025580412</v>
      </c>
      <c r="K78" s="4">
        <f t="shared" si="30"/>
        <v>1.624494426</v>
      </c>
      <c r="L78" s="4">
        <f t="shared" si="30"/>
        <v>160.827349</v>
      </c>
      <c r="M78" s="4">
        <f t="shared" si="30"/>
        <v>9.9145214</v>
      </c>
    </row>
    <row r="79" ht="12.75" customHeight="1">
      <c r="A79" s="5" t="s">
        <v>57</v>
      </c>
      <c r="B79" s="4" t="s">
        <v>29</v>
      </c>
      <c r="C79" s="4" t="s">
        <v>30</v>
      </c>
      <c r="D79" s="4" t="s">
        <v>31</v>
      </c>
      <c r="E79" s="4" t="s">
        <v>32</v>
      </c>
      <c r="F79" s="4" t="s">
        <v>33</v>
      </c>
      <c r="G79" s="4" t="s">
        <v>34</v>
      </c>
      <c r="H79" s="4" t="s">
        <v>35</v>
      </c>
      <c r="I79" s="4" t="s">
        <v>36</v>
      </c>
      <c r="J79" s="4" t="s">
        <v>37</v>
      </c>
      <c r="K79" s="4" t="s">
        <v>38</v>
      </c>
      <c r="L79" s="4" t="s">
        <v>39</v>
      </c>
      <c r="M79" s="4" t="s">
        <v>40</v>
      </c>
    </row>
    <row r="80" ht="12.75" customHeight="1">
      <c r="A80" s="4" t="s">
        <v>45</v>
      </c>
      <c r="E80" s="4">
        <v>843.376</v>
      </c>
      <c r="F80" s="4">
        <v>338.435</v>
      </c>
      <c r="G80" s="4">
        <v>1441.061</v>
      </c>
    </row>
    <row r="81" ht="12.75" customHeight="1">
      <c r="A81" s="4">
        <v>1.0</v>
      </c>
      <c r="B81" s="4">
        <v>860.395</v>
      </c>
      <c r="C81" s="4">
        <v>400.952</v>
      </c>
      <c r="D81" s="4">
        <v>1466.285</v>
      </c>
      <c r="E81" s="4">
        <v>842.878</v>
      </c>
      <c r="F81" s="4">
        <v>338.458</v>
      </c>
      <c r="G81" s="4">
        <v>1465.896</v>
      </c>
      <c r="H81" s="4">
        <v>0.466009015</v>
      </c>
      <c r="I81" s="4">
        <v>1.7041991</v>
      </c>
      <c r="J81" s="4">
        <f t="shared" ref="J81:J90" si="31">((F81/E81)+(F80/E80))/2</f>
        <v>0.4014182121</v>
      </c>
      <c r="K81" s="4">
        <f t="shared" ref="K81:K90" si="32">((G81/E81)+(G80/E80))/2</f>
        <v>1.723918572</v>
      </c>
      <c r="L81" s="4">
        <f t="shared" ref="L81:L90" si="33">(H81/J81-1)*1000</f>
        <v>160.9065083</v>
      </c>
      <c r="M81" s="4">
        <f t="shared" ref="M81:M90" si="34">(K81/I81-1)*1000</f>
        <v>11.57110821</v>
      </c>
    </row>
    <row r="82" ht="12.75" customHeight="1">
      <c r="A82" s="4">
        <v>2.0</v>
      </c>
      <c r="B82" s="4">
        <v>859.143</v>
      </c>
      <c r="C82" s="4">
        <v>400.525</v>
      </c>
      <c r="D82" s="4">
        <v>1483.288</v>
      </c>
      <c r="E82" s="4">
        <v>841.277</v>
      </c>
      <c r="F82" s="4">
        <v>337.889</v>
      </c>
      <c r="G82" s="4">
        <v>1477.376</v>
      </c>
      <c r="H82" s="4">
        <v>0.466190646</v>
      </c>
      <c r="I82" s="4">
        <v>1.726473684</v>
      </c>
      <c r="J82" s="4">
        <f t="shared" si="31"/>
        <v>0.4015943131</v>
      </c>
      <c r="K82" s="4">
        <f t="shared" si="32"/>
        <v>1.747633426</v>
      </c>
      <c r="L82" s="4">
        <f t="shared" si="33"/>
        <v>160.8497203</v>
      </c>
      <c r="M82" s="4">
        <f t="shared" si="34"/>
        <v>12.25604679</v>
      </c>
    </row>
    <row r="83" ht="12.75" customHeight="1">
      <c r="A83" s="4">
        <v>3.0</v>
      </c>
      <c r="B83" s="4">
        <v>857.637</v>
      </c>
      <c r="C83" s="4">
        <v>399.922</v>
      </c>
      <c r="D83" s="4">
        <v>1492.116</v>
      </c>
      <c r="E83" s="4">
        <v>839.718</v>
      </c>
      <c r="F83" s="4">
        <v>337.311</v>
      </c>
      <c r="G83" s="4">
        <v>1483.98</v>
      </c>
      <c r="H83" s="4">
        <v>0.466306857</v>
      </c>
      <c r="I83" s="4">
        <v>1.73979768</v>
      </c>
      <c r="J83" s="4">
        <f t="shared" si="31"/>
        <v>0.4016668965</v>
      </c>
      <c r="K83" s="4">
        <f t="shared" si="32"/>
        <v>1.761673694</v>
      </c>
      <c r="L83" s="4">
        <f t="shared" si="33"/>
        <v>160.9292701</v>
      </c>
      <c r="M83" s="4">
        <f t="shared" si="34"/>
        <v>12.57388409</v>
      </c>
    </row>
    <row r="84" ht="12.75" customHeight="1">
      <c r="A84" s="4">
        <v>4.0</v>
      </c>
      <c r="B84" s="4">
        <v>856.208</v>
      </c>
      <c r="C84" s="4">
        <v>399.278</v>
      </c>
      <c r="D84" s="4">
        <v>1497.418</v>
      </c>
      <c r="E84" s="4">
        <v>838.283</v>
      </c>
      <c r="F84" s="4">
        <v>336.749</v>
      </c>
      <c r="G84" s="4">
        <v>1487.945</v>
      </c>
      <c r="H84" s="4">
        <v>0.466332777</v>
      </c>
      <c r="I84" s="4">
        <v>1.748894212</v>
      </c>
      <c r="J84" s="4">
        <f t="shared" si="31"/>
        <v>0.401704178</v>
      </c>
      <c r="K84" s="4">
        <f t="shared" si="32"/>
        <v>1.771113703</v>
      </c>
      <c r="L84" s="4">
        <f t="shared" si="33"/>
        <v>160.8860514</v>
      </c>
      <c r="M84" s="4">
        <f t="shared" si="34"/>
        <v>12.70487979</v>
      </c>
    </row>
    <row r="85" ht="12.75" customHeight="1">
      <c r="A85" s="4">
        <v>5.0</v>
      </c>
      <c r="B85" s="4">
        <v>854.907</v>
      </c>
      <c r="C85" s="4">
        <v>398.71</v>
      </c>
      <c r="D85" s="4">
        <v>1500.678</v>
      </c>
      <c r="E85" s="4">
        <v>836.915</v>
      </c>
      <c r="F85" s="4">
        <v>336.191</v>
      </c>
      <c r="G85" s="4">
        <v>1490.503</v>
      </c>
      <c r="H85" s="4">
        <v>0.466377999</v>
      </c>
      <c r="I85" s="4">
        <v>1.755369678</v>
      </c>
      <c r="J85" s="4">
        <f t="shared" si="31"/>
        <v>0.4017077343</v>
      </c>
      <c r="K85" s="4">
        <f t="shared" si="32"/>
        <v>1.777970171</v>
      </c>
      <c r="L85" s="4">
        <f t="shared" si="33"/>
        <v>160.9883484</v>
      </c>
      <c r="M85" s="4">
        <f t="shared" si="34"/>
        <v>12.87506196</v>
      </c>
    </row>
    <row r="86" ht="12.75" customHeight="1">
      <c r="A86" s="4">
        <v>6.0</v>
      </c>
      <c r="B86" s="4">
        <v>853.65</v>
      </c>
      <c r="C86" s="4">
        <v>398.118</v>
      </c>
      <c r="D86" s="4">
        <v>1503.005</v>
      </c>
      <c r="E86" s="4">
        <v>835.586</v>
      </c>
      <c r="F86" s="4">
        <v>335.675</v>
      </c>
      <c r="G86" s="4">
        <v>1491.877</v>
      </c>
      <c r="H86" s="4">
        <v>0.466372085</v>
      </c>
      <c r="I86" s="4">
        <v>1.760681696</v>
      </c>
      <c r="J86" s="4">
        <f t="shared" si="31"/>
        <v>0.4017133707</v>
      </c>
      <c r="K86" s="4">
        <f t="shared" si="32"/>
        <v>1.783187559</v>
      </c>
      <c r="L86" s="4">
        <f t="shared" si="33"/>
        <v>160.9573368</v>
      </c>
      <c r="M86" s="4">
        <f t="shared" si="34"/>
        <v>12.78247093</v>
      </c>
    </row>
    <row r="87" ht="12.75" customHeight="1">
      <c r="A87" s="4">
        <v>7.0</v>
      </c>
      <c r="B87" s="4">
        <v>852.435</v>
      </c>
      <c r="C87" s="4">
        <v>397.55</v>
      </c>
      <c r="D87" s="4">
        <v>1504.267</v>
      </c>
      <c r="E87" s="4">
        <v>834.271</v>
      </c>
      <c r="F87" s="4">
        <v>335.156</v>
      </c>
      <c r="G87" s="4">
        <v>1492.624</v>
      </c>
      <c r="H87" s="4">
        <v>0.466369513</v>
      </c>
      <c r="I87" s="4">
        <v>1.764670248</v>
      </c>
      <c r="J87" s="4">
        <f t="shared" si="31"/>
        <v>0.4017296136</v>
      </c>
      <c r="K87" s="4">
        <f t="shared" si="32"/>
        <v>1.78728085</v>
      </c>
      <c r="L87" s="4">
        <f t="shared" si="33"/>
        <v>160.9039943</v>
      </c>
      <c r="M87" s="4">
        <f t="shared" si="34"/>
        <v>12.81293345</v>
      </c>
    </row>
    <row r="88" ht="12.75" customHeight="1">
      <c r="A88" s="4">
        <v>8.0</v>
      </c>
      <c r="B88" s="4">
        <v>851.208</v>
      </c>
      <c r="C88" s="4">
        <v>397.004</v>
      </c>
      <c r="D88" s="4">
        <v>1504.812</v>
      </c>
      <c r="E88" s="4">
        <v>832.995</v>
      </c>
      <c r="F88" s="4">
        <v>334.672</v>
      </c>
      <c r="G88" s="4">
        <v>1492.971</v>
      </c>
      <c r="H88" s="4">
        <v>0.466400923</v>
      </c>
      <c r="I88" s="4">
        <v>1.767855162</v>
      </c>
      <c r="J88" s="4">
        <f t="shared" si="31"/>
        <v>0.401752343</v>
      </c>
      <c r="K88" s="4">
        <f t="shared" si="32"/>
        <v>1.790714268</v>
      </c>
      <c r="L88" s="4">
        <f t="shared" si="33"/>
        <v>160.9164977</v>
      </c>
      <c r="M88" s="4">
        <f t="shared" si="34"/>
        <v>12.93041773</v>
      </c>
    </row>
    <row r="89" ht="12.75" customHeight="1">
      <c r="A89" s="4">
        <v>9.0</v>
      </c>
      <c r="B89" s="4">
        <v>850.033</v>
      </c>
      <c r="C89" s="4">
        <v>396.469</v>
      </c>
      <c r="D89" s="4">
        <v>1504.967</v>
      </c>
      <c r="E89" s="4">
        <v>831.713</v>
      </c>
      <c r="F89" s="4">
        <v>334.124</v>
      </c>
      <c r="G89" s="4">
        <v>1492.657</v>
      </c>
      <c r="H89" s="4">
        <v>0.466415747</v>
      </c>
      <c r="I89" s="4">
        <v>1.770480652</v>
      </c>
      <c r="J89" s="4">
        <f t="shared" si="31"/>
        <v>0.401749721</v>
      </c>
      <c r="K89" s="4">
        <f t="shared" si="32"/>
        <v>1.793485421</v>
      </c>
      <c r="L89" s="4">
        <f t="shared" si="33"/>
        <v>160.9609729</v>
      </c>
      <c r="M89" s="4">
        <f t="shared" si="34"/>
        <v>12.99351639</v>
      </c>
    </row>
    <row r="90" ht="12.75" customHeight="1">
      <c r="A90" s="4">
        <v>10.0</v>
      </c>
      <c r="B90" s="4">
        <v>848.849</v>
      </c>
      <c r="C90" s="4">
        <v>395.907</v>
      </c>
      <c r="D90" s="4">
        <v>1504.8</v>
      </c>
      <c r="E90" s="4">
        <v>830.46</v>
      </c>
      <c r="F90" s="4">
        <v>333.672</v>
      </c>
      <c r="G90" s="4">
        <v>1492.176</v>
      </c>
      <c r="H90" s="4">
        <v>0.466404315</v>
      </c>
      <c r="I90" s="4">
        <v>1.772753537</v>
      </c>
      <c r="J90" s="4">
        <f t="shared" si="31"/>
        <v>0.4017608509</v>
      </c>
      <c r="K90" s="4">
        <f t="shared" si="32"/>
        <v>1.79574228</v>
      </c>
      <c r="L90" s="4">
        <f t="shared" si="33"/>
        <v>160.9003565</v>
      </c>
      <c r="M90" s="4">
        <f t="shared" si="34"/>
        <v>12.96781702</v>
      </c>
    </row>
    <row r="91" ht="12.75" customHeight="1">
      <c r="A91" s="5" t="s">
        <v>59</v>
      </c>
      <c r="B91" s="4">
        <f t="shared" ref="B91:M91" si="35">AVERAGE(B80:B90)</f>
        <v>854.4465</v>
      </c>
      <c r="C91" s="4">
        <f t="shared" si="35"/>
        <v>398.4435</v>
      </c>
      <c r="D91" s="4">
        <f t="shared" si="35"/>
        <v>1496.1636</v>
      </c>
      <c r="E91" s="4">
        <f t="shared" si="35"/>
        <v>837.0429091</v>
      </c>
      <c r="F91" s="4">
        <f t="shared" si="35"/>
        <v>336.212</v>
      </c>
      <c r="G91" s="4">
        <f t="shared" si="35"/>
        <v>1482.642364</v>
      </c>
      <c r="H91" s="4">
        <f t="shared" si="35"/>
        <v>0.4663179877</v>
      </c>
      <c r="I91" s="4">
        <f t="shared" si="35"/>
        <v>1.751117565</v>
      </c>
      <c r="J91" s="4">
        <f t="shared" si="35"/>
        <v>0.4016797233</v>
      </c>
      <c r="K91" s="4">
        <f t="shared" si="35"/>
        <v>1.773271995</v>
      </c>
      <c r="L91" s="4">
        <f t="shared" si="35"/>
        <v>160.9199057</v>
      </c>
      <c r="M91" s="4">
        <f t="shared" si="35"/>
        <v>12.64681364</v>
      </c>
    </row>
    <row r="92" ht="12.75" customHeight="1">
      <c r="A92" s="5" t="s">
        <v>58</v>
      </c>
      <c r="B92" s="4" t="s">
        <v>29</v>
      </c>
      <c r="C92" s="4" t="s">
        <v>30</v>
      </c>
      <c r="D92" s="4" t="s">
        <v>31</v>
      </c>
      <c r="E92" s="4" t="s">
        <v>32</v>
      </c>
      <c r="F92" s="4" t="s">
        <v>33</v>
      </c>
      <c r="G92" s="4" t="s">
        <v>34</v>
      </c>
      <c r="H92" s="4" t="s">
        <v>35</v>
      </c>
      <c r="I92" s="4" t="s">
        <v>36</v>
      </c>
      <c r="J92" s="4" t="s">
        <v>37</v>
      </c>
      <c r="K92" s="4" t="s">
        <v>38</v>
      </c>
      <c r="L92" s="4" t="s">
        <v>39</v>
      </c>
      <c r="M92" s="4" t="s">
        <v>40</v>
      </c>
    </row>
    <row r="93" ht="12.75" customHeight="1">
      <c r="A93" s="4" t="s">
        <v>45</v>
      </c>
      <c r="E93" s="4">
        <v>658.989</v>
      </c>
      <c r="F93" s="4">
        <v>264.75</v>
      </c>
      <c r="G93" s="4">
        <v>1135.495</v>
      </c>
    </row>
    <row r="94" ht="12.75" customHeight="1">
      <c r="A94" s="4">
        <v>1.0</v>
      </c>
      <c r="B94" s="4">
        <v>658.609</v>
      </c>
      <c r="C94" s="4">
        <v>307.059</v>
      </c>
      <c r="D94" s="4">
        <v>1120.745</v>
      </c>
      <c r="E94" s="4">
        <v>657.225</v>
      </c>
      <c r="F94" s="4">
        <v>264.163</v>
      </c>
      <c r="G94" s="4">
        <v>1129.036</v>
      </c>
      <c r="H94" s="4">
        <v>0.466223672</v>
      </c>
      <c r="I94" s="4">
        <v>1.701685891</v>
      </c>
      <c r="J94" s="4">
        <f t="shared" ref="J94:J103" si="36">((F94/E94)+(F93/E93))/2</f>
        <v>0.4018443531</v>
      </c>
      <c r="K94" s="4">
        <f t="shared" ref="K94:K103" si="37">((G94/E94)+(G93/E93))/2</f>
        <v>1.720484975</v>
      </c>
      <c r="L94" s="4">
        <f t="shared" ref="L94:L103" si="38">(H94/J94-1)*1000</f>
        <v>160.2095898</v>
      </c>
      <c r="M94" s="4">
        <f t="shared" ref="M94:M103" si="39">(K94/I94-1)*1000</f>
        <v>11.04732913</v>
      </c>
    </row>
    <row r="95" ht="12.75" customHeight="1">
      <c r="A95" s="4">
        <v>2.0</v>
      </c>
      <c r="B95" s="4">
        <v>657.646</v>
      </c>
      <c r="C95" s="4">
        <v>306.676</v>
      </c>
      <c r="D95" s="4">
        <v>1117.895</v>
      </c>
      <c r="E95" s="4">
        <v>656.359</v>
      </c>
      <c r="F95" s="4">
        <v>263.838</v>
      </c>
      <c r="G95" s="4">
        <v>1127.426</v>
      </c>
      <c r="H95" s="4">
        <v>0.466324505</v>
      </c>
      <c r="I95" s="4">
        <v>1.699843218</v>
      </c>
      <c r="J95" s="4">
        <f t="shared" si="36"/>
        <v>0.4019545116</v>
      </c>
      <c r="K95" s="4">
        <f t="shared" si="37"/>
        <v>1.71779035</v>
      </c>
      <c r="L95" s="4">
        <f t="shared" si="38"/>
        <v>160.1424825</v>
      </c>
      <c r="M95" s="4">
        <f t="shared" si="39"/>
        <v>10.55811028</v>
      </c>
    </row>
    <row r="96" ht="12.75" customHeight="1">
      <c r="A96" s="4">
        <v>3.0</v>
      </c>
      <c r="B96" s="4">
        <v>656.931</v>
      </c>
      <c r="C96" s="4">
        <v>306.343</v>
      </c>
      <c r="D96" s="4">
        <v>1116.714</v>
      </c>
      <c r="E96" s="4">
        <v>655.525</v>
      </c>
      <c r="F96" s="4">
        <v>263.507</v>
      </c>
      <c r="G96" s="4">
        <v>1126.263</v>
      </c>
      <c r="H96" s="4">
        <v>0.4663247</v>
      </c>
      <c r="I96" s="4">
        <v>1.699895545</v>
      </c>
      <c r="J96" s="4">
        <f t="shared" si="36"/>
        <v>0.4019753291</v>
      </c>
      <c r="K96" s="4">
        <f t="shared" si="37"/>
        <v>1.717902781</v>
      </c>
      <c r="L96" s="4">
        <f t="shared" si="38"/>
        <v>160.0828862</v>
      </c>
      <c r="M96" s="4">
        <f t="shared" si="39"/>
        <v>10.59314244</v>
      </c>
    </row>
    <row r="97" ht="12.75" customHeight="1">
      <c r="A97" s="4">
        <v>4.0</v>
      </c>
      <c r="B97" s="4">
        <v>656.217</v>
      </c>
      <c r="C97" s="4">
        <v>306.01</v>
      </c>
      <c r="D97" s="4">
        <v>1115.792</v>
      </c>
      <c r="E97" s="4">
        <v>654.717</v>
      </c>
      <c r="F97" s="4">
        <v>263.18</v>
      </c>
      <c r="G97" s="4">
        <v>1125.2</v>
      </c>
      <c r="H97" s="4">
        <v>0.466324458</v>
      </c>
      <c r="I97" s="4">
        <v>1.700340912</v>
      </c>
      <c r="J97" s="4">
        <f t="shared" si="36"/>
        <v>0.4019768857</v>
      </c>
      <c r="K97" s="4">
        <f t="shared" si="37"/>
        <v>1.718356762</v>
      </c>
      <c r="L97" s="4">
        <f t="shared" si="38"/>
        <v>160.0777921</v>
      </c>
      <c r="M97" s="4">
        <f t="shared" si="39"/>
        <v>10.59543411</v>
      </c>
    </row>
    <row r="98" ht="12.75" customHeight="1">
      <c r="A98" s="4">
        <v>5.0</v>
      </c>
      <c r="B98" s="4">
        <v>655.506</v>
      </c>
      <c r="C98" s="4">
        <v>305.664</v>
      </c>
      <c r="D98" s="4">
        <v>1114.811</v>
      </c>
      <c r="E98" s="4">
        <v>653.927</v>
      </c>
      <c r="F98" s="4">
        <v>262.88</v>
      </c>
      <c r="G98" s="4">
        <v>1124.144</v>
      </c>
      <c r="H98" s="4">
        <v>0.466302363</v>
      </c>
      <c r="I98" s="4">
        <v>1.700688736</v>
      </c>
      <c r="J98" s="4">
        <f t="shared" si="36"/>
        <v>0.4019886314</v>
      </c>
      <c r="K98" s="4">
        <f t="shared" si="37"/>
        <v>1.71883582</v>
      </c>
      <c r="L98" s="4">
        <f t="shared" si="38"/>
        <v>159.9889313</v>
      </c>
      <c r="M98" s="4">
        <f t="shared" si="39"/>
        <v>10.67043202</v>
      </c>
    </row>
    <row r="99" ht="12.75" customHeight="1">
      <c r="A99" s="4">
        <v>6.0</v>
      </c>
      <c r="B99" s="4">
        <v>654.781</v>
      </c>
      <c r="C99" s="4">
        <v>305.312</v>
      </c>
      <c r="D99" s="4">
        <v>1113.964</v>
      </c>
      <c r="E99" s="4">
        <v>653.091</v>
      </c>
      <c r="F99" s="4">
        <v>262.53</v>
      </c>
      <c r="G99" s="4">
        <v>1122.992</v>
      </c>
      <c r="H99" s="4">
        <v>0.466281037</v>
      </c>
      <c r="I99" s="4">
        <v>1.701277822</v>
      </c>
      <c r="J99" s="4">
        <f t="shared" si="36"/>
        <v>0.4019913965</v>
      </c>
      <c r="K99" s="4">
        <f t="shared" si="37"/>
        <v>1.719284801</v>
      </c>
      <c r="L99" s="4">
        <f t="shared" si="38"/>
        <v>159.9279016</v>
      </c>
      <c r="M99" s="4">
        <f t="shared" si="39"/>
        <v>10.58438494</v>
      </c>
    </row>
    <row r="100" ht="12.75" customHeight="1">
      <c r="A100" s="4">
        <v>7.0</v>
      </c>
      <c r="B100" s="4">
        <v>654.073</v>
      </c>
      <c r="C100" s="4">
        <v>304.982</v>
      </c>
      <c r="D100" s="4">
        <v>1113.042</v>
      </c>
      <c r="E100" s="4">
        <v>652.296</v>
      </c>
      <c r="F100" s="4">
        <v>262.234</v>
      </c>
      <c r="G100" s="4">
        <v>1121.765</v>
      </c>
      <c r="H100" s="4">
        <v>0.466280745</v>
      </c>
      <c r="I100" s="4">
        <v>1.701708958</v>
      </c>
      <c r="J100" s="4">
        <f t="shared" si="36"/>
        <v>0.4019988052</v>
      </c>
      <c r="K100" s="4">
        <f t="shared" si="37"/>
        <v>1.719610418</v>
      </c>
      <c r="L100" s="4">
        <f t="shared" si="38"/>
        <v>159.9057981</v>
      </c>
      <c r="M100" s="4">
        <f t="shared" si="39"/>
        <v>10.51969573</v>
      </c>
    </row>
    <row r="101" ht="12.75" customHeight="1">
      <c r="A101" s="4">
        <v>8.0</v>
      </c>
      <c r="B101" s="4">
        <v>653.373</v>
      </c>
      <c r="C101" s="4">
        <v>304.678</v>
      </c>
      <c r="D101" s="4">
        <v>1112.13</v>
      </c>
      <c r="E101" s="4">
        <v>651.501</v>
      </c>
      <c r="F101" s="4">
        <v>261.877</v>
      </c>
      <c r="G101" s="4">
        <v>1120.811</v>
      </c>
      <c r="H101" s="4">
        <v>0.466316204</v>
      </c>
      <c r="I101" s="4">
        <v>1.702137217</v>
      </c>
      <c r="J101" s="4">
        <f t="shared" si="36"/>
        <v>0.4019881754</v>
      </c>
      <c r="K101" s="4">
        <f t="shared" si="37"/>
        <v>1.720034831</v>
      </c>
      <c r="L101" s="4">
        <f t="shared" si="38"/>
        <v>160.0246785</v>
      </c>
      <c r="M101" s="4">
        <f t="shared" si="39"/>
        <v>10.51478898</v>
      </c>
    </row>
    <row r="102" ht="12.75" customHeight="1">
      <c r="A102" s="4">
        <v>9.0</v>
      </c>
      <c r="B102" s="4">
        <v>652.639</v>
      </c>
      <c r="C102" s="4">
        <v>304.296</v>
      </c>
      <c r="D102" s="4">
        <v>1110.994</v>
      </c>
      <c r="E102" s="4">
        <v>650.658</v>
      </c>
      <c r="F102" s="4">
        <v>261.537</v>
      </c>
      <c r="G102" s="4">
        <v>1119.535</v>
      </c>
      <c r="H102" s="4">
        <v>0.466254723</v>
      </c>
      <c r="I102" s="4">
        <v>1.702308797</v>
      </c>
      <c r="J102" s="4">
        <f t="shared" si="36"/>
        <v>0.4019585928</v>
      </c>
      <c r="K102" s="4">
        <f t="shared" si="37"/>
        <v>1.720485834</v>
      </c>
      <c r="L102" s="4">
        <f t="shared" si="38"/>
        <v>159.9570984</v>
      </c>
      <c r="M102" s="4">
        <f t="shared" si="39"/>
        <v>10.67787281</v>
      </c>
    </row>
    <row r="103" ht="12.75" customHeight="1">
      <c r="A103" s="4">
        <v>10.0</v>
      </c>
      <c r="B103" s="4">
        <v>651.924</v>
      </c>
      <c r="C103" s="4">
        <v>303.966</v>
      </c>
      <c r="D103" s="4">
        <v>1110.153</v>
      </c>
      <c r="E103" s="4">
        <v>649.875</v>
      </c>
      <c r="F103" s="4">
        <v>261.236</v>
      </c>
      <c r="G103" s="4">
        <v>1118.524</v>
      </c>
      <c r="H103" s="4">
        <v>0.466259932</v>
      </c>
      <c r="I103" s="4">
        <v>1.702886843</v>
      </c>
      <c r="J103" s="4">
        <f t="shared" si="36"/>
        <v>0.4019682763</v>
      </c>
      <c r="K103" s="4">
        <f t="shared" si="37"/>
        <v>1.720878442</v>
      </c>
      <c r="L103" s="4">
        <f t="shared" si="38"/>
        <v>159.9421136</v>
      </c>
      <c r="M103" s="4">
        <f t="shared" si="39"/>
        <v>10.56535194</v>
      </c>
    </row>
    <row r="104" ht="12.75" customHeight="1">
      <c r="A104" s="5" t="s">
        <v>59</v>
      </c>
      <c r="B104" s="4">
        <f t="shared" ref="B104:M104" si="40">AVERAGE(B93:B103)</f>
        <v>655.1699</v>
      </c>
      <c r="C104" s="4">
        <f t="shared" si="40"/>
        <v>305.4986</v>
      </c>
      <c r="D104" s="4">
        <f t="shared" si="40"/>
        <v>1114.624</v>
      </c>
      <c r="E104" s="4">
        <f t="shared" si="40"/>
        <v>654.0148182</v>
      </c>
      <c r="F104" s="4">
        <f t="shared" si="40"/>
        <v>262.8847273</v>
      </c>
      <c r="G104" s="4">
        <f t="shared" si="40"/>
        <v>1124.653727</v>
      </c>
      <c r="H104" s="4">
        <f t="shared" si="40"/>
        <v>0.4662892339</v>
      </c>
      <c r="I104" s="4">
        <f t="shared" si="40"/>
        <v>1.701277394</v>
      </c>
      <c r="J104" s="4">
        <f t="shared" si="40"/>
        <v>0.4019644957</v>
      </c>
      <c r="K104" s="4">
        <f t="shared" si="40"/>
        <v>1.719366501</v>
      </c>
      <c r="L104" s="4">
        <f t="shared" si="40"/>
        <v>160.0259272</v>
      </c>
      <c r="M104" s="4">
        <f t="shared" si="40"/>
        <v>10.63265424</v>
      </c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5" t="s">
        <v>51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ht="12.75" customHeight="1">
      <c r="A2" s="4" t="s">
        <v>45</v>
      </c>
      <c r="E2" s="4">
        <v>410.9</v>
      </c>
      <c r="F2" s="4">
        <v>164.949</v>
      </c>
      <c r="G2" s="4">
        <v>716.809</v>
      </c>
    </row>
    <row r="3" ht="12.75" customHeight="1">
      <c r="A3" s="4">
        <v>1.0</v>
      </c>
      <c r="B3" s="4">
        <v>410.895</v>
      </c>
      <c r="C3" s="4">
        <v>191.127</v>
      </c>
      <c r="D3" s="4">
        <v>705.613</v>
      </c>
      <c r="E3" s="4">
        <v>409.474</v>
      </c>
      <c r="F3" s="4">
        <v>164.406</v>
      </c>
      <c r="G3" s="4">
        <v>707.415</v>
      </c>
      <c r="H3" s="4">
        <v>0.465148595</v>
      </c>
      <c r="I3" s="4">
        <v>1.717256301</v>
      </c>
      <c r="J3" s="4">
        <f t="shared" ref="J3:J12" si="1">((F3/E3)+(F2/E2))/2</f>
        <v>0.4014693923</v>
      </c>
      <c r="K3" s="4">
        <f t="shared" ref="K3:K12" si="2">((G3/E3)+(G2/E2))/2</f>
        <v>1.736052062</v>
      </c>
      <c r="L3" s="4">
        <f t="shared" ref="L3:L12" si="3">(H3/J3-1)*1000</f>
        <v>158.6153363</v>
      </c>
      <c r="M3" s="4">
        <f t="shared" ref="M3:M12" si="4">(K3/I3-1)*1000</f>
        <v>10.94522751</v>
      </c>
    </row>
    <row r="4" ht="12.75" customHeight="1">
      <c r="A4" s="4">
        <v>2.0</v>
      </c>
      <c r="B4" s="4">
        <v>410.223</v>
      </c>
      <c r="C4" s="4">
        <v>190.818</v>
      </c>
      <c r="D4" s="4">
        <v>700.165</v>
      </c>
      <c r="E4" s="4">
        <v>408.943</v>
      </c>
      <c r="F4" s="4">
        <v>164.207</v>
      </c>
      <c r="G4" s="4">
        <v>703.792</v>
      </c>
      <c r="H4" s="4">
        <v>0.465157543</v>
      </c>
      <c r="I4" s="4">
        <v>1.706791678</v>
      </c>
      <c r="J4" s="4">
        <f t="shared" si="1"/>
        <v>0.4015227069</v>
      </c>
      <c r="K4" s="4">
        <f t="shared" si="2"/>
        <v>1.724310765</v>
      </c>
      <c r="L4" s="4">
        <f t="shared" si="3"/>
        <v>158.4837794</v>
      </c>
      <c r="M4" s="4">
        <f t="shared" si="4"/>
        <v>10.26433822</v>
      </c>
    </row>
    <row r="5" ht="12.75" customHeight="1">
      <c r="A5" s="4">
        <v>3.0</v>
      </c>
      <c r="B5" s="4">
        <v>409.856</v>
      </c>
      <c r="C5" s="4">
        <v>190.635</v>
      </c>
      <c r="D5" s="4">
        <v>697.475</v>
      </c>
      <c r="E5" s="4">
        <v>408.58</v>
      </c>
      <c r="F5" s="4">
        <v>164.048</v>
      </c>
      <c r="G5" s="4">
        <v>701.773</v>
      </c>
      <c r="H5" s="4">
        <v>0.465125561</v>
      </c>
      <c r="I5" s="4">
        <v>1.701755113</v>
      </c>
      <c r="J5" s="4">
        <f t="shared" si="1"/>
        <v>0.4015238643</v>
      </c>
      <c r="K5" s="4">
        <f t="shared" si="2"/>
        <v>1.719296436</v>
      </c>
      <c r="L5" s="4">
        <f t="shared" si="3"/>
        <v>158.4007885</v>
      </c>
      <c r="M5" s="4">
        <f t="shared" si="4"/>
        <v>10.30778361</v>
      </c>
    </row>
    <row r="6" ht="12.75" customHeight="1">
      <c r="A6" s="4">
        <v>4.0</v>
      </c>
      <c r="B6" s="4">
        <v>409.529</v>
      </c>
      <c r="C6" s="4">
        <v>190.497</v>
      </c>
      <c r="D6" s="4">
        <v>695.777</v>
      </c>
      <c r="E6" s="4">
        <v>408.207</v>
      </c>
      <c r="F6" s="4">
        <v>163.92</v>
      </c>
      <c r="G6" s="4">
        <v>700.209</v>
      </c>
      <c r="H6" s="4">
        <v>0.465161036</v>
      </c>
      <c r="I6" s="4">
        <v>1.698970614</v>
      </c>
      <c r="J6" s="4">
        <f t="shared" si="1"/>
        <v>0.4015343167</v>
      </c>
      <c r="K6" s="4">
        <f t="shared" si="2"/>
        <v>1.716459221</v>
      </c>
      <c r="L6" s="4">
        <f t="shared" si="3"/>
        <v>158.4589826</v>
      </c>
      <c r="M6" s="4">
        <f t="shared" si="4"/>
        <v>10.2936492</v>
      </c>
    </row>
    <row r="7" ht="12.75" customHeight="1">
      <c r="A7" s="4">
        <v>5.0</v>
      </c>
      <c r="B7" s="4">
        <v>409.223</v>
      </c>
      <c r="C7" s="4">
        <v>190.347</v>
      </c>
      <c r="D7" s="4">
        <v>694.495</v>
      </c>
      <c r="E7" s="4">
        <v>407.873</v>
      </c>
      <c r="F7" s="4">
        <v>163.797</v>
      </c>
      <c r="G7" s="4">
        <v>699.008</v>
      </c>
      <c r="H7" s="4">
        <v>0.465143992</v>
      </c>
      <c r="I7" s="4">
        <v>1.697109206</v>
      </c>
      <c r="J7" s="4">
        <f t="shared" si="1"/>
        <v>0.4015746061</v>
      </c>
      <c r="K7" s="4">
        <f t="shared" si="2"/>
        <v>1.714558307</v>
      </c>
      <c r="L7" s="4">
        <f t="shared" si="3"/>
        <v>158.3003131</v>
      </c>
      <c r="M7" s="4">
        <f t="shared" si="4"/>
        <v>10.28166044</v>
      </c>
    </row>
    <row r="8" ht="12.75" customHeight="1">
      <c r="A8" s="4">
        <v>6.0</v>
      </c>
      <c r="B8" s="4">
        <v>408.917</v>
      </c>
      <c r="C8" s="4">
        <v>190.2</v>
      </c>
      <c r="D8" s="4">
        <v>693.506</v>
      </c>
      <c r="E8" s="4">
        <v>407.499</v>
      </c>
      <c r="F8" s="4">
        <v>163.618</v>
      </c>
      <c r="G8" s="4">
        <v>697.918</v>
      </c>
      <c r="H8" s="4">
        <v>0.465131329</v>
      </c>
      <c r="I8" s="4">
        <v>1.695956532</v>
      </c>
      <c r="J8" s="4">
        <f t="shared" si="1"/>
        <v>0.4015528946</v>
      </c>
      <c r="K8" s="4">
        <f t="shared" si="2"/>
        <v>1.713237386</v>
      </c>
      <c r="L8" s="4">
        <f t="shared" si="3"/>
        <v>158.331406</v>
      </c>
      <c r="M8" s="4">
        <f t="shared" si="4"/>
        <v>10.18944396</v>
      </c>
    </row>
    <row r="9" ht="12.75" customHeight="1">
      <c r="A9" s="4">
        <v>7.0</v>
      </c>
      <c r="B9" s="4">
        <v>408.617</v>
      </c>
      <c r="C9" s="4">
        <v>190.065</v>
      </c>
      <c r="D9" s="4">
        <v>692.552</v>
      </c>
      <c r="E9" s="4">
        <v>407.169</v>
      </c>
      <c r="F9" s="4">
        <v>163.481</v>
      </c>
      <c r="G9" s="4">
        <v>696.901</v>
      </c>
      <c r="H9" s="4">
        <v>0.465143416</v>
      </c>
      <c r="I9" s="4">
        <v>1.694868983</v>
      </c>
      <c r="J9" s="4">
        <f t="shared" si="1"/>
        <v>0.4015120247</v>
      </c>
      <c r="K9" s="4">
        <f t="shared" si="2"/>
        <v>1.712131588</v>
      </c>
      <c r="L9" s="4">
        <f t="shared" si="3"/>
        <v>158.4794161</v>
      </c>
      <c r="M9" s="4">
        <f t="shared" si="4"/>
        <v>10.18521528</v>
      </c>
    </row>
    <row r="10" ht="12.75" customHeight="1">
      <c r="A10" s="4">
        <v>8.0</v>
      </c>
      <c r="B10" s="4">
        <v>408.311</v>
      </c>
      <c r="C10" s="4">
        <v>189.922</v>
      </c>
      <c r="D10" s="4">
        <v>691.656</v>
      </c>
      <c r="E10" s="4">
        <v>406.804</v>
      </c>
      <c r="F10" s="4">
        <v>163.327</v>
      </c>
      <c r="G10" s="4">
        <v>696.078</v>
      </c>
      <c r="H10" s="4">
        <v>0.465140473</v>
      </c>
      <c r="I10" s="4">
        <v>1.693942597</v>
      </c>
      <c r="J10" s="4">
        <f t="shared" si="1"/>
        <v>0.4014973429</v>
      </c>
      <c r="K10" s="4">
        <f t="shared" si="2"/>
        <v>1.711333068</v>
      </c>
      <c r="L10" s="4">
        <f t="shared" si="3"/>
        <v>158.5144492</v>
      </c>
      <c r="M10" s="4">
        <f t="shared" si="4"/>
        <v>10.26626915</v>
      </c>
    </row>
    <row r="11" ht="12.75" customHeight="1">
      <c r="A11" s="4">
        <v>9.0</v>
      </c>
      <c r="B11" s="4">
        <v>408.039</v>
      </c>
      <c r="C11" s="4">
        <v>189.759</v>
      </c>
      <c r="D11" s="4">
        <v>690.997</v>
      </c>
      <c r="E11" s="4">
        <v>406.437</v>
      </c>
      <c r="F11" s="4">
        <v>163.169</v>
      </c>
      <c r="G11" s="4">
        <v>695.279</v>
      </c>
      <c r="H11" s="4">
        <v>0.465051425</v>
      </c>
      <c r="I11" s="4">
        <v>1.693460502</v>
      </c>
      <c r="J11" s="4">
        <f t="shared" si="1"/>
        <v>0.4014750796</v>
      </c>
      <c r="K11" s="4">
        <f t="shared" si="2"/>
        <v>1.710878968</v>
      </c>
      <c r="L11" s="4">
        <f t="shared" si="3"/>
        <v>158.356891</v>
      </c>
      <c r="M11" s="4">
        <f t="shared" si="4"/>
        <v>10.28572319</v>
      </c>
    </row>
    <row r="12" ht="12.75" customHeight="1">
      <c r="A12" s="4">
        <v>10.0</v>
      </c>
      <c r="B12" s="4">
        <v>407.693</v>
      </c>
      <c r="C12" s="4">
        <v>189.622</v>
      </c>
      <c r="D12" s="4">
        <v>690.197</v>
      </c>
      <c r="E12" s="4">
        <v>406.087</v>
      </c>
      <c r="F12" s="4">
        <v>163.048</v>
      </c>
      <c r="G12" s="4">
        <v>694.481</v>
      </c>
      <c r="H12" s="4">
        <v>0.465109945</v>
      </c>
      <c r="I12" s="4">
        <v>1.692932149</v>
      </c>
      <c r="J12" s="4">
        <f t="shared" si="1"/>
        <v>0.4014859972</v>
      </c>
      <c r="K12" s="4">
        <f t="shared" si="2"/>
        <v>1.710423217</v>
      </c>
      <c r="L12" s="4">
        <f t="shared" si="3"/>
        <v>158.4711502</v>
      </c>
      <c r="M12" s="4">
        <f t="shared" si="4"/>
        <v>10.33181879</v>
      </c>
    </row>
    <row r="13" ht="12.75" customHeight="1">
      <c r="A13" s="5" t="s">
        <v>59</v>
      </c>
      <c r="B13" s="4">
        <f t="shared" ref="B13:M13" si="5">AVERAGE(B2:B12)</f>
        <v>409.1303</v>
      </c>
      <c r="C13" s="4">
        <f t="shared" si="5"/>
        <v>190.2992</v>
      </c>
      <c r="D13" s="4">
        <f t="shared" si="5"/>
        <v>695.2433</v>
      </c>
      <c r="E13" s="4">
        <f t="shared" si="5"/>
        <v>407.9975455</v>
      </c>
      <c r="F13" s="4">
        <f t="shared" si="5"/>
        <v>163.8154545</v>
      </c>
      <c r="G13" s="4">
        <f t="shared" si="5"/>
        <v>700.8784545</v>
      </c>
      <c r="H13" s="4">
        <f t="shared" si="5"/>
        <v>0.4651313315</v>
      </c>
      <c r="I13" s="4">
        <f t="shared" si="5"/>
        <v>1.699304368</v>
      </c>
      <c r="J13" s="4">
        <f t="shared" si="5"/>
        <v>0.4015148225</v>
      </c>
      <c r="K13" s="4">
        <f t="shared" si="5"/>
        <v>1.716868102</v>
      </c>
      <c r="L13" s="4">
        <f t="shared" si="5"/>
        <v>158.4412512</v>
      </c>
      <c r="M13" s="4">
        <f t="shared" si="5"/>
        <v>10.33511294</v>
      </c>
    </row>
    <row r="14" ht="12.75" customHeight="1">
      <c r="A14" s="5" t="s">
        <v>52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33</v>
      </c>
      <c r="G14" s="4" t="s">
        <v>34</v>
      </c>
      <c r="H14" s="4" t="s">
        <v>35</v>
      </c>
      <c r="I14" s="4" t="s">
        <v>36</v>
      </c>
      <c r="J14" s="4" t="s">
        <v>37</v>
      </c>
      <c r="K14" s="4" t="s">
        <v>38</v>
      </c>
      <c r="L14" s="4" t="s">
        <v>39</v>
      </c>
      <c r="M14" s="4" t="s">
        <v>40</v>
      </c>
    </row>
    <row r="15" ht="12.75" customHeight="1">
      <c r="A15" s="4" t="s">
        <v>45</v>
      </c>
      <c r="E15" s="4">
        <v>289.597</v>
      </c>
      <c r="F15" s="4">
        <v>116.267</v>
      </c>
      <c r="G15" s="4">
        <v>508.257</v>
      </c>
    </row>
    <row r="16" ht="12.75" customHeight="1">
      <c r="A16" s="4">
        <v>1.0</v>
      </c>
      <c r="B16" s="4">
        <v>292.647</v>
      </c>
      <c r="C16" s="4">
        <v>135.991</v>
      </c>
      <c r="D16" s="4">
        <v>505.241</v>
      </c>
      <c r="E16" s="4">
        <v>288.523</v>
      </c>
      <c r="F16" s="4">
        <v>115.868</v>
      </c>
      <c r="G16" s="4">
        <v>501.901</v>
      </c>
      <c r="H16" s="4">
        <v>0.464694966</v>
      </c>
      <c r="I16" s="4">
        <v>1.726454342</v>
      </c>
      <c r="J16" s="4">
        <f t="shared" ref="J16:J25" si="6">((F16/E16)+(F15/E15))/2</f>
        <v>0.4015343872</v>
      </c>
      <c r="K16" s="4">
        <f t="shared" ref="K16:K25" si="7">((G16/E16)+(G15/E15))/2</f>
        <v>1.747301042</v>
      </c>
      <c r="L16" s="4">
        <f t="shared" ref="L16:L25" si="8">(H16/J16-1)*1000</f>
        <v>157.2980568</v>
      </c>
      <c r="M16" s="4">
        <f t="shared" ref="M16:M25" si="9">(K16/I16-1)*1000</f>
        <v>12.07486321</v>
      </c>
    </row>
    <row r="17" ht="12.75" customHeight="1">
      <c r="A17" s="4">
        <v>2.0</v>
      </c>
      <c r="B17" s="4">
        <v>292.152</v>
      </c>
      <c r="C17" s="4">
        <v>135.732</v>
      </c>
      <c r="D17" s="4">
        <v>501.584</v>
      </c>
      <c r="E17" s="4">
        <v>288.115</v>
      </c>
      <c r="F17" s="4">
        <v>115.717</v>
      </c>
      <c r="G17" s="4">
        <v>499.411</v>
      </c>
      <c r="H17" s="4">
        <v>0.464593682</v>
      </c>
      <c r="I17" s="4">
        <v>1.716861154</v>
      </c>
      <c r="J17" s="4">
        <f t="shared" si="6"/>
        <v>0.4016124659</v>
      </c>
      <c r="K17" s="4">
        <f t="shared" si="7"/>
        <v>1.736463326</v>
      </c>
      <c r="L17" s="4">
        <f t="shared" si="8"/>
        <v>156.8208696</v>
      </c>
      <c r="M17" s="4">
        <f t="shared" si="9"/>
        <v>11.41744755</v>
      </c>
    </row>
    <row r="18" ht="12.75" customHeight="1">
      <c r="A18" s="4">
        <v>3.0</v>
      </c>
      <c r="B18" s="4">
        <v>291.889</v>
      </c>
      <c r="C18" s="4">
        <v>135.642</v>
      </c>
      <c r="D18" s="4">
        <v>499.769</v>
      </c>
      <c r="E18" s="4">
        <v>287.903</v>
      </c>
      <c r="F18" s="4">
        <v>115.628</v>
      </c>
      <c r="G18" s="4">
        <v>497.917</v>
      </c>
      <c r="H18" s="4">
        <v>0.464702656</v>
      </c>
      <c r="I18" s="4">
        <v>1.712186383</v>
      </c>
      <c r="J18" s="4">
        <f t="shared" si="6"/>
        <v>0.4016280717</v>
      </c>
      <c r="K18" s="4">
        <f t="shared" si="7"/>
        <v>1.731417395</v>
      </c>
      <c r="L18" s="4">
        <f t="shared" si="8"/>
        <v>157.0472504</v>
      </c>
      <c r="M18" s="4">
        <f t="shared" si="9"/>
        <v>11.23184517</v>
      </c>
    </row>
    <row r="19" ht="12.75" customHeight="1">
      <c r="A19" s="4">
        <v>4.0</v>
      </c>
      <c r="B19" s="4">
        <v>291.686</v>
      </c>
      <c r="C19" s="4">
        <v>135.535</v>
      </c>
      <c r="D19" s="4">
        <v>498.702</v>
      </c>
      <c r="E19" s="4">
        <v>287.67</v>
      </c>
      <c r="F19" s="4">
        <v>115.539</v>
      </c>
      <c r="G19" s="4">
        <v>496.904</v>
      </c>
      <c r="H19" s="4">
        <v>0.464660467</v>
      </c>
      <c r="I19" s="4">
        <v>1.7097241</v>
      </c>
      <c r="J19" s="4">
        <f t="shared" si="6"/>
        <v>0.4016293361</v>
      </c>
      <c r="K19" s="4">
        <f t="shared" si="7"/>
        <v>1.72840066</v>
      </c>
      <c r="L19" s="4">
        <f t="shared" si="8"/>
        <v>156.9385632</v>
      </c>
      <c r="M19" s="4">
        <f t="shared" si="9"/>
        <v>10.92372727</v>
      </c>
    </row>
    <row r="20" ht="12.75" customHeight="1">
      <c r="A20" s="4">
        <v>5.0</v>
      </c>
      <c r="B20" s="4">
        <v>291.516</v>
      </c>
      <c r="C20" s="4">
        <v>135.463</v>
      </c>
      <c r="D20" s="4">
        <v>497.818</v>
      </c>
      <c r="E20" s="4">
        <v>287.492</v>
      </c>
      <c r="F20" s="4">
        <v>115.468</v>
      </c>
      <c r="G20" s="4">
        <v>496.136</v>
      </c>
      <c r="H20" s="4">
        <v>0.464683485</v>
      </c>
      <c r="I20" s="4">
        <v>1.707686684</v>
      </c>
      <c r="J20" s="4">
        <f t="shared" si="6"/>
        <v>0.4016381474</v>
      </c>
      <c r="K20" s="4">
        <f t="shared" si="7"/>
        <v>1.726539405</v>
      </c>
      <c r="L20" s="4">
        <f t="shared" si="8"/>
        <v>156.9704919</v>
      </c>
      <c r="M20" s="4">
        <f t="shared" si="9"/>
        <v>11.0399182</v>
      </c>
    </row>
    <row r="21" ht="12.75" customHeight="1">
      <c r="A21" s="4">
        <v>6.0</v>
      </c>
      <c r="B21" s="4">
        <v>291.361</v>
      </c>
      <c r="C21" s="4">
        <v>135.388</v>
      </c>
      <c r="D21" s="4">
        <v>497.073</v>
      </c>
      <c r="E21" s="4">
        <v>287.31</v>
      </c>
      <c r="F21" s="4">
        <v>115.389</v>
      </c>
      <c r="G21" s="4">
        <v>495.413</v>
      </c>
      <c r="H21" s="4">
        <v>0.46467335</v>
      </c>
      <c r="I21" s="4">
        <v>1.706037152</v>
      </c>
      <c r="J21" s="4">
        <f t="shared" si="6"/>
        <v>0.4016287315</v>
      </c>
      <c r="K21" s="4">
        <f t="shared" si="7"/>
        <v>1.725026827</v>
      </c>
      <c r="L21" s="4">
        <f t="shared" si="8"/>
        <v>156.9723816</v>
      </c>
      <c r="M21" s="4">
        <f t="shared" si="9"/>
        <v>11.13086866</v>
      </c>
    </row>
    <row r="22" ht="12.75" customHeight="1">
      <c r="A22" s="4">
        <v>7.0</v>
      </c>
      <c r="B22" s="4">
        <v>291.207</v>
      </c>
      <c r="C22" s="4">
        <v>135.293</v>
      </c>
      <c r="D22" s="4">
        <v>496.396</v>
      </c>
      <c r="E22" s="4">
        <v>287.118</v>
      </c>
      <c r="F22" s="4">
        <v>115.32</v>
      </c>
      <c r="G22" s="4">
        <v>494.784</v>
      </c>
      <c r="H22" s="4">
        <v>0.46459252</v>
      </c>
      <c r="I22" s="4">
        <v>1.704612742</v>
      </c>
      <c r="J22" s="4">
        <f t="shared" si="6"/>
        <v>0.4016325853</v>
      </c>
      <c r="K22" s="4">
        <f t="shared" si="7"/>
        <v>1.723796369</v>
      </c>
      <c r="L22" s="4">
        <f t="shared" si="8"/>
        <v>156.7600264</v>
      </c>
      <c r="M22" s="4">
        <f t="shared" si="9"/>
        <v>11.25394998</v>
      </c>
    </row>
    <row r="23" ht="12.75" customHeight="1">
      <c r="A23" s="4">
        <v>8.0</v>
      </c>
      <c r="B23" s="4">
        <v>291.046</v>
      </c>
      <c r="C23" s="4">
        <v>135.211</v>
      </c>
      <c r="D23" s="4">
        <v>495.865</v>
      </c>
      <c r="E23" s="4">
        <v>286.928</v>
      </c>
      <c r="F23" s="4">
        <v>115.235</v>
      </c>
      <c r="G23" s="4">
        <v>494.196</v>
      </c>
      <c r="H23" s="4">
        <v>0.464569553</v>
      </c>
      <c r="I23" s="4">
        <v>1.703735235</v>
      </c>
      <c r="J23" s="4">
        <f t="shared" si="6"/>
        <v>0.4016315716</v>
      </c>
      <c r="K23" s="4">
        <f t="shared" si="7"/>
        <v>1.722823456</v>
      </c>
      <c r="L23" s="4">
        <f t="shared" si="8"/>
        <v>156.705762</v>
      </c>
      <c r="M23" s="4">
        <f t="shared" si="9"/>
        <v>11.20374855</v>
      </c>
    </row>
    <row r="24" ht="12.75" customHeight="1">
      <c r="A24" s="4">
        <v>9.0</v>
      </c>
      <c r="B24" s="4">
        <v>290.886</v>
      </c>
      <c r="C24" s="4">
        <v>135.151</v>
      </c>
      <c r="D24" s="4">
        <v>495.417</v>
      </c>
      <c r="E24" s="4">
        <v>286.75</v>
      </c>
      <c r="F24" s="4">
        <v>115.159</v>
      </c>
      <c r="G24" s="4">
        <v>493.599</v>
      </c>
      <c r="H24" s="4">
        <v>0.464617189</v>
      </c>
      <c r="I24" s="4">
        <v>1.703130631</v>
      </c>
      <c r="J24" s="4">
        <f t="shared" si="6"/>
        <v>0.4016085654</v>
      </c>
      <c r="K24" s="4">
        <f t="shared" si="7"/>
        <v>1.721862979</v>
      </c>
      <c r="L24" s="4">
        <f t="shared" si="8"/>
        <v>156.8906368</v>
      </c>
      <c r="M24" s="4">
        <f t="shared" si="9"/>
        <v>10.99877326</v>
      </c>
    </row>
    <row r="25" ht="12.75" customHeight="1">
      <c r="A25" s="4">
        <v>10.0</v>
      </c>
      <c r="B25" s="4">
        <v>290.807</v>
      </c>
      <c r="C25" s="4">
        <v>135.129</v>
      </c>
      <c r="D25" s="4">
        <v>494.963</v>
      </c>
      <c r="E25" s="4">
        <v>286.556</v>
      </c>
      <c r="F25" s="4">
        <v>115.081</v>
      </c>
      <c r="G25" s="4">
        <v>493.158</v>
      </c>
      <c r="H25" s="4">
        <v>0.464669792</v>
      </c>
      <c r="I25" s="4">
        <v>1.702034103</v>
      </c>
      <c r="J25" s="4">
        <f t="shared" si="6"/>
        <v>0.4016005414</v>
      </c>
      <c r="K25" s="4">
        <f t="shared" si="7"/>
        <v>1.721169783</v>
      </c>
      <c r="L25" s="4">
        <f t="shared" si="8"/>
        <v>157.0447351</v>
      </c>
      <c r="M25" s="4">
        <f t="shared" si="9"/>
        <v>11.24283011</v>
      </c>
    </row>
    <row r="26" ht="12.75" customHeight="1">
      <c r="A26" s="5" t="s">
        <v>59</v>
      </c>
      <c r="B26" s="4">
        <f t="shared" ref="B26:M26" si="10">AVERAGE(B15:B25)</f>
        <v>291.5197</v>
      </c>
      <c r="C26" s="4">
        <f t="shared" si="10"/>
        <v>135.4535</v>
      </c>
      <c r="D26" s="4">
        <f t="shared" si="10"/>
        <v>498.2828</v>
      </c>
      <c r="E26" s="4">
        <f t="shared" si="10"/>
        <v>287.6329091</v>
      </c>
      <c r="F26" s="4">
        <f t="shared" si="10"/>
        <v>115.5155455</v>
      </c>
      <c r="G26" s="4">
        <f t="shared" si="10"/>
        <v>497.4250909</v>
      </c>
      <c r="H26" s="4">
        <f t="shared" si="10"/>
        <v>0.464645766</v>
      </c>
      <c r="I26" s="4">
        <f t="shared" si="10"/>
        <v>1.709246253</v>
      </c>
      <c r="J26" s="4">
        <f t="shared" si="10"/>
        <v>0.4016144403</v>
      </c>
      <c r="K26" s="4">
        <f t="shared" si="10"/>
        <v>1.728480124</v>
      </c>
      <c r="L26" s="4">
        <f t="shared" si="10"/>
        <v>156.9448774</v>
      </c>
      <c r="M26" s="4">
        <f t="shared" si="10"/>
        <v>11.2517972</v>
      </c>
    </row>
    <row r="27" ht="12.75" customHeight="1">
      <c r="A27" s="5" t="s">
        <v>53</v>
      </c>
      <c r="B27" s="4" t="s">
        <v>29</v>
      </c>
      <c r="C27" s="4" t="s">
        <v>30</v>
      </c>
      <c r="D27" s="4" t="s">
        <v>31</v>
      </c>
      <c r="E27" s="4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4" t="s">
        <v>38</v>
      </c>
      <c r="L27" s="4" t="s">
        <v>39</v>
      </c>
      <c r="M27" s="4" t="s">
        <v>40</v>
      </c>
    </row>
    <row r="28" ht="12.75" customHeight="1">
      <c r="A28" s="4" t="s">
        <v>45</v>
      </c>
      <c r="E28" s="4">
        <v>842.84</v>
      </c>
      <c r="F28" s="4">
        <v>338.892</v>
      </c>
      <c r="G28" s="4">
        <v>1439.508</v>
      </c>
    </row>
    <row r="29" ht="12.75" customHeight="1">
      <c r="A29" s="4">
        <v>1.0</v>
      </c>
      <c r="B29" s="4">
        <v>842.073</v>
      </c>
      <c r="C29" s="4">
        <v>393.057</v>
      </c>
      <c r="D29" s="4">
        <v>1432.115</v>
      </c>
      <c r="E29" s="4">
        <v>841.514</v>
      </c>
      <c r="F29" s="4">
        <v>338.524</v>
      </c>
      <c r="G29" s="4">
        <v>1453.405</v>
      </c>
      <c r="H29" s="4">
        <v>0.466773321</v>
      </c>
      <c r="I29" s="4">
        <v>1.700700654</v>
      </c>
      <c r="J29" s="4">
        <f t="shared" ref="J29:J38" si="11">((F29/E29)+(F28/E28))/2</f>
        <v>0.4021815664</v>
      </c>
      <c r="K29" s="4">
        <f t="shared" ref="K29:K38" si="12">((G29/E29)+(G28/E28))/2</f>
        <v>1.717528342</v>
      </c>
      <c r="L29" s="4">
        <f t="shared" ref="L29:L38" si="13">(H29/J29-1)*1000</f>
        <v>160.6034686</v>
      </c>
      <c r="M29" s="4">
        <f t="shared" ref="M29:M38" si="14">(K29/I29-1)*1000</f>
        <v>9.894562065</v>
      </c>
    </row>
    <row r="30" ht="12.75" customHeight="1">
      <c r="A30" s="4">
        <v>2.0</v>
      </c>
      <c r="B30" s="4">
        <v>840.297</v>
      </c>
      <c r="C30" s="4">
        <v>392.375</v>
      </c>
      <c r="D30" s="4">
        <v>1441.541</v>
      </c>
      <c r="E30" s="4">
        <v>839.772</v>
      </c>
      <c r="F30" s="4">
        <v>337.89</v>
      </c>
      <c r="G30" s="4">
        <v>1459.932</v>
      </c>
      <c r="H30" s="4">
        <v>0.466948816</v>
      </c>
      <c r="I30" s="4">
        <v>1.715514051</v>
      </c>
      <c r="J30" s="4">
        <f t="shared" si="11"/>
        <v>0.4023194562</v>
      </c>
      <c r="K30" s="4">
        <f t="shared" si="12"/>
        <v>1.73280863</v>
      </c>
      <c r="L30" s="4">
        <f t="shared" si="13"/>
        <v>160.6418949</v>
      </c>
      <c r="M30" s="4">
        <f t="shared" si="14"/>
        <v>10.08128087</v>
      </c>
    </row>
    <row r="31" ht="12.75" customHeight="1">
      <c r="A31" s="4">
        <v>3.0</v>
      </c>
      <c r="B31" s="4">
        <v>838.802</v>
      </c>
      <c r="C31" s="4">
        <v>391.707</v>
      </c>
      <c r="D31" s="4">
        <v>1446.554</v>
      </c>
      <c r="E31" s="4">
        <v>838.179</v>
      </c>
      <c r="F31" s="4">
        <v>337.284</v>
      </c>
      <c r="G31" s="4">
        <v>1463.347</v>
      </c>
      <c r="H31" s="4">
        <v>0.466984141</v>
      </c>
      <c r="I31" s="4">
        <v>1.724547418</v>
      </c>
      <c r="J31" s="4">
        <f t="shared" si="11"/>
        <v>0.4023800655</v>
      </c>
      <c r="K31" s="4">
        <f t="shared" si="12"/>
        <v>1.742175354</v>
      </c>
      <c r="L31" s="4">
        <f t="shared" si="13"/>
        <v>160.5548611</v>
      </c>
      <c r="M31" s="4">
        <f t="shared" si="14"/>
        <v>10.221775</v>
      </c>
    </row>
    <row r="32" ht="12.75" customHeight="1">
      <c r="A32" s="4">
        <v>4.0</v>
      </c>
      <c r="B32" s="4">
        <v>837.448</v>
      </c>
      <c r="C32" s="4">
        <v>391.122</v>
      </c>
      <c r="D32" s="4">
        <v>1449.438</v>
      </c>
      <c r="E32" s="4">
        <v>836.719</v>
      </c>
      <c r="F32" s="4">
        <v>336.703</v>
      </c>
      <c r="G32" s="4">
        <v>1465.399</v>
      </c>
      <c r="H32" s="4">
        <v>0.46704073</v>
      </c>
      <c r="I32" s="4">
        <v>1.730779297</v>
      </c>
      <c r="J32" s="4">
        <f t="shared" si="11"/>
        <v>0.4024048065</v>
      </c>
      <c r="K32" s="4">
        <f t="shared" si="12"/>
        <v>1.748613954</v>
      </c>
      <c r="L32" s="4">
        <f t="shared" si="13"/>
        <v>160.6241337</v>
      </c>
      <c r="M32" s="4">
        <f t="shared" si="14"/>
        <v>10.30440849</v>
      </c>
    </row>
    <row r="33" ht="12.75" customHeight="1">
      <c r="A33" s="4">
        <v>5.0</v>
      </c>
      <c r="B33" s="4">
        <v>836.183</v>
      </c>
      <c r="C33" s="4">
        <v>390.555</v>
      </c>
      <c r="D33" s="4">
        <v>1451.372</v>
      </c>
      <c r="E33" s="4">
        <v>835.257</v>
      </c>
      <c r="F33" s="4">
        <v>336.105</v>
      </c>
      <c r="G33" s="4">
        <v>1466.29</v>
      </c>
      <c r="H33" s="4">
        <v>0.467068961</v>
      </c>
      <c r="I33" s="4">
        <v>1.7357114</v>
      </c>
      <c r="J33" s="4">
        <f t="shared" si="11"/>
        <v>0.4024029002</v>
      </c>
      <c r="K33" s="4">
        <f t="shared" si="12"/>
        <v>1.753429487</v>
      </c>
      <c r="L33" s="4">
        <f t="shared" si="13"/>
        <v>160.699788</v>
      </c>
      <c r="M33" s="4">
        <f t="shared" si="14"/>
        <v>10.20796858</v>
      </c>
    </row>
    <row r="34" ht="12.75" customHeight="1">
      <c r="A34" s="4">
        <v>6.0</v>
      </c>
      <c r="B34" s="4">
        <v>834.912</v>
      </c>
      <c r="C34" s="4">
        <v>389.938</v>
      </c>
      <c r="D34" s="4">
        <v>1452.098</v>
      </c>
      <c r="E34" s="4">
        <v>833.854</v>
      </c>
      <c r="F34" s="4">
        <v>335.582</v>
      </c>
      <c r="G34" s="4">
        <v>1466.595</v>
      </c>
      <c r="H34" s="4">
        <v>0.467040729</v>
      </c>
      <c r="I34" s="4">
        <v>1.73922279</v>
      </c>
      <c r="J34" s="4">
        <f t="shared" si="11"/>
        <v>0.4024220288</v>
      </c>
      <c r="K34" s="4">
        <f t="shared" si="12"/>
        <v>1.757155353</v>
      </c>
      <c r="L34" s="4">
        <f t="shared" si="13"/>
        <v>160.5744605</v>
      </c>
      <c r="M34" s="4">
        <f t="shared" si="14"/>
        <v>10.31067626</v>
      </c>
    </row>
    <row r="35" ht="12.75" customHeight="1">
      <c r="A35" s="4">
        <v>7.0</v>
      </c>
      <c r="B35" s="4">
        <v>833.626</v>
      </c>
      <c r="C35" s="4">
        <v>389.359</v>
      </c>
      <c r="D35" s="4">
        <v>1452.261</v>
      </c>
      <c r="E35" s="4">
        <v>832.44</v>
      </c>
      <c r="F35" s="4">
        <v>335.003</v>
      </c>
      <c r="G35" s="4">
        <v>1466.393</v>
      </c>
      <c r="H35" s="4">
        <v>0.467066919</v>
      </c>
      <c r="I35" s="4">
        <v>1.742102126</v>
      </c>
      <c r="J35" s="4">
        <f t="shared" si="11"/>
        <v>0.4024409807</v>
      </c>
      <c r="K35" s="4">
        <f t="shared" si="12"/>
        <v>1.760187542</v>
      </c>
      <c r="L35" s="4">
        <f t="shared" si="13"/>
        <v>160.5848841</v>
      </c>
      <c r="M35" s="4">
        <f t="shared" si="14"/>
        <v>10.3813755</v>
      </c>
    </row>
    <row r="36" ht="12.75" customHeight="1">
      <c r="A36" s="4">
        <v>8.0</v>
      </c>
      <c r="B36" s="4">
        <v>832.357</v>
      </c>
      <c r="C36" s="4">
        <v>388.786</v>
      </c>
      <c r="D36" s="4">
        <v>1452.138</v>
      </c>
      <c r="E36" s="4">
        <v>830.979</v>
      </c>
      <c r="F36" s="4">
        <v>334.439</v>
      </c>
      <c r="G36" s="4">
        <v>1465.703</v>
      </c>
      <c r="H36" s="4">
        <v>0.467090207</v>
      </c>
      <c r="I36" s="4">
        <v>1.744609244</v>
      </c>
      <c r="J36" s="4">
        <f t="shared" si="11"/>
        <v>0.4024494256</v>
      </c>
      <c r="K36" s="4">
        <f t="shared" si="12"/>
        <v>1.762693378</v>
      </c>
      <c r="L36" s="4">
        <f t="shared" si="13"/>
        <v>160.6183965</v>
      </c>
      <c r="M36" s="4">
        <f t="shared" si="14"/>
        <v>10.36572167</v>
      </c>
    </row>
    <row r="37" ht="12.75" customHeight="1">
      <c r="A37" s="4">
        <v>9.0</v>
      </c>
      <c r="B37" s="4">
        <v>831.116</v>
      </c>
      <c r="C37" s="4">
        <v>388.183</v>
      </c>
      <c r="D37" s="4">
        <v>1451.529</v>
      </c>
      <c r="E37" s="4">
        <v>829.628</v>
      </c>
      <c r="F37" s="4">
        <v>333.877</v>
      </c>
      <c r="G37" s="4">
        <v>1464.732</v>
      </c>
      <c r="H37" s="4">
        <v>0.467061933</v>
      </c>
      <c r="I37" s="4">
        <v>1.746481661</v>
      </c>
      <c r="J37" s="4">
        <f t="shared" si="11"/>
        <v>0.4024528291</v>
      </c>
      <c r="K37" s="4">
        <f t="shared" si="12"/>
        <v>1.764677705</v>
      </c>
      <c r="L37" s="4">
        <f t="shared" si="13"/>
        <v>160.5383271</v>
      </c>
      <c r="M37" s="4">
        <f t="shared" si="14"/>
        <v>10.41868597</v>
      </c>
    </row>
    <row r="38" ht="12.75" customHeight="1">
      <c r="A38" s="4">
        <v>10.0</v>
      </c>
      <c r="B38" s="4">
        <v>829.92</v>
      </c>
      <c r="C38" s="4">
        <v>387.646</v>
      </c>
      <c r="D38" s="4">
        <v>1450.851</v>
      </c>
      <c r="E38" s="4">
        <v>828.293</v>
      </c>
      <c r="F38" s="4">
        <v>333.368</v>
      </c>
      <c r="G38" s="4">
        <v>1463.67</v>
      </c>
      <c r="H38" s="4">
        <v>0.467087874</v>
      </c>
      <c r="I38" s="4">
        <v>1.748181829</v>
      </c>
      <c r="J38" s="4">
        <f t="shared" si="11"/>
        <v>0.4024588764</v>
      </c>
      <c r="K38" s="4">
        <f t="shared" si="12"/>
        <v>1.766310363</v>
      </c>
      <c r="L38" s="4">
        <f t="shared" si="13"/>
        <v>160.5853453</v>
      </c>
      <c r="M38" s="4">
        <f t="shared" si="14"/>
        <v>10.36993627</v>
      </c>
    </row>
    <row r="39" ht="12.75" customHeight="1">
      <c r="A39" s="5" t="s">
        <v>59</v>
      </c>
      <c r="B39" s="4">
        <f t="shared" ref="B39:M39" si="15">AVERAGE(B28:B38)</f>
        <v>835.6734</v>
      </c>
      <c r="C39" s="4">
        <f t="shared" si="15"/>
        <v>390.2728</v>
      </c>
      <c r="D39" s="4">
        <f t="shared" si="15"/>
        <v>1447.9897</v>
      </c>
      <c r="E39" s="4">
        <f t="shared" si="15"/>
        <v>835.4068182</v>
      </c>
      <c r="F39" s="4">
        <f t="shared" si="15"/>
        <v>336.1515455</v>
      </c>
      <c r="G39" s="4">
        <f t="shared" si="15"/>
        <v>1461.361273</v>
      </c>
      <c r="H39" s="4">
        <f t="shared" si="15"/>
        <v>0.4670163631</v>
      </c>
      <c r="I39" s="4">
        <f t="shared" si="15"/>
        <v>1.732785047</v>
      </c>
      <c r="J39" s="4">
        <f t="shared" si="15"/>
        <v>0.4023912935</v>
      </c>
      <c r="K39" s="4">
        <f t="shared" si="15"/>
        <v>1.750558011</v>
      </c>
      <c r="L39" s="4">
        <f t="shared" si="15"/>
        <v>160.602556</v>
      </c>
      <c r="M39" s="4">
        <f t="shared" si="15"/>
        <v>10.25563907</v>
      </c>
    </row>
    <row r="40" ht="12.75" customHeight="1">
      <c r="A40" s="5" t="s">
        <v>54</v>
      </c>
      <c r="B40" s="4" t="s">
        <v>29</v>
      </c>
      <c r="C40" s="4" t="s">
        <v>30</v>
      </c>
      <c r="D40" s="4" t="s">
        <v>31</v>
      </c>
      <c r="E40" s="4" t="s">
        <v>32</v>
      </c>
      <c r="F40" s="4" t="s">
        <v>33</v>
      </c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  <c r="L40" s="4" t="s">
        <v>39</v>
      </c>
      <c r="M40" s="4" t="s">
        <v>40</v>
      </c>
    </row>
    <row r="41" ht="12.75" customHeight="1">
      <c r="A41" s="4" t="s">
        <v>45</v>
      </c>
      <c r="E41" s="4">
        <v>658.961</v>
      </c>
      <c r="F41" s="4">
        <v>264.889</v>
      </c>
      <c r="G41" s="4">
        <v>1134.638</v>
      </c>
    </row>
    <row r="42" ht="12.75" customHeight="1">
      <c r="A42" s="4">
        <v>1.0</v>
      </c>
      <c r="B42" s="4">
        <v>656.845</v>
      </c>
      <c r="C42" s="4">
        <v>306.3</v>
      </c>
      <c r="D42" s="4">
        <v>1117.206</v>
      </c>
      <c r="E42" s="4">
        <v>657.076</v>
      </c>
      <c r="F42" s="4">
        <v>264.214</v>
      </c>
      <c r="G42" s="4">
        <v>1127.989</v>
      </c>
      <c r="H42" s="4">
        <v>0.466320004</v>
      </c>
      <c r="I42" s="4">
        <v>1.700868328</v>
      </c>
      <c r="J42" s="4">
        <f t="shared" ref="J42:J51" si="16">((F42/E42)+(F41/E41))/2</f>
        <v>0.4020427379</v>
      </c>
      <c r="K42" s="4">
        <f t="shared" ref="K42:K51" si="17">((G42/E42)+(G41/E41))/2</f>
        <v>1.719269381</v>
      </c>
      <c r="L42" s="4">
        <f t="shared" ref="L42:L51" si="18">(H42/J42-1)*1000</f>
        <v>159.8766997</v>
      </c>
      <c r="M42" s="4">
        <f t="shared" ref="M42:M51" si="19">(K42/I42-1)*1000</f>
        <v>10.81862287</v>
      </c>
    </row>
    <row r="43" ht="12.75" customHeight="1">
      <c r="A43" s="4">
        <v>2.0</v>
      </c>
      <c r="B43" s="4">
        <v>655.707</v>
      </c>
      <c r="C43" s="4">
        <v>305.804</v>
      </c>
      <c r="D43" s="4">
        <v>1114.119</v>
      </c>
      <c r="E43" s="4">
        <v>656.143</v>
      </c>
      <c r="F43" s="4">
        <v>263.882</v>
      </c>
      <c r="G43" s="4">
        <v>1126.064</v>
      </c>
      <c r="H43" s="4">
        <v>0.466372855</v>
      </c>
      <c r="I43" s="4">
        <v>1.699111172</v>
      </c>
      <c r="J43" s="4">
        <f t="shared" si="16"/>
        <v>0.4021385852</v>
      </c>
      <c r="K43" s="4">
        <f t="shared" si="17"/>
        <v>1.716433261</v>
      </c>
      <c r="L43" s="4">
        <f t="shared" si="18"/>
        <v>159.7316751</v>
      </c>
      <c r="M43" s="4">
        <f t="shared" si="19"/>
        <v>10.19479416</v>
      </c>
    </row>
    <row r="44" ht="12.75" customHeight="1">
      <c r="A44" s="4">
        <v>3.0</v>
      </c>
      <c r="B44" s="4">
        <v>654.949</v>
      </c>
      <c r="C44" s="4">
        <v>305.461</v>
      </c>
      <c r="D44" s="4">
        <v>1112.833</v>
      </c>
      <c r="E44" s="4">
        <v>655.291</v>
      </c>
      <c r="F44" s="4">
        <v>263.538</v>
      </c>
      <c r="G44" s="4">
        <v>1124.72</v>
      </c>
      <c r="H44" s="4">
        <v>0.466389734</v>
      </c>
      <c r="I44" s="4">
        <v>1.699114005</v>
      </c>
      <c r="J44" s="4">
        <f t="shared" si="16"/>
        <v>0.4021704479</v>
      </c>
      <c r="K44" s="4">
        <f t="shared" si="17"/>
        <v>1.71627705</v>
      </c>
      <c r="L44" s="4">
        <f t="shared" si="18"/>
        <v>159.681763</v>
      </c>
      <c r="M44" s="4">
        <f t="shared" si="19"/>
        <v>10.10117331</v>
      </c>
    </row>
    <row r="45" ht="12.75" customHeight="1">
      <c r="A45" s="4">
        <v>4.0</v>
      </c>
      <c r="B45" s="4">
        <v>654.214</v>
      </c>
      <c r="C45" s="4">
        <v>305.137</v>
      </c>
      <c r="D45" s="4">
        <v>1111.669</v>
      </c>
      <c r="E45" s="4">
        <v>654.435</v>
      </c>
      <c r="F45" s="4">
        <v>263.222</v>
      </c>
      <c r="G45" s="4">
        <v>1123.402</v>
      </c>
      <c r="H45" s="4">
        <v>0.46641725</v>
      </c>
      <c r="I45" s="4">
        <v>1.699244487</v>
      </c>
      <c r="J45" s="4">
        <f t="shared" si="16"/>
        <v>0.4021910067</v>
      </c>
      <c r="K45" s="4">
        <f t="shared" si="17"/>
        <v>1.71648276</v>
      </c>
      <c r="L45" s="4">
        <f t="shared" si="18"/>
        <v>159.6908986</v>
      </c>
      <c r="M45" s="4">
        <f t="shared" si="19"/>
        <v>10.14466888</v>
      </c>
    </row>
    <row r="46" ht="12.75" customHeight="1">
      <c r="A46" s="4">
        <v>5.0</v>
      </c>
      <c r="B46" s="4">
        <v>653.483</v>
      </c>
      <c r="C46" s="4">
        <v>304.819</v>
      </c>
      <c r="D46" s="4">
        <v>1110.542</v>
      </c>
      <c r="E46" s="4">
        <v>653.596</v>
      </c>
      <c r="F46" s="4">
        <v>262.853</v>
      </c>
      <c r="G46" s="4">
        <v>1122.174</v>
      </c>
      <c r="H46" s="4">
        <v>0.466453137</v>
      </c>
      <c r="I46" s="4">
        <v>1.699420282</v>
      </c>
      <c r="J46" s="4">
        <f t="shared" si="16"/>
        <v>0.4021884648</v>
      </c>
      <c r="K46" s="4">
        <f t="shared" si="17"/>
        <v>1.71676064</v>
      </c>
      <c r="L46" s="4">
        <f t="shared" si="18"/>
        <v>159.7874575</v>
      </c>
      <c r="M46" s="4">
        <f t="shared" si="19"/>
        <v>10.20368994</v>
      </c>
    </row>
    <row r="47" ht="12.75" customHeight="1">
      <c r="A47" s="4">
        <v>6.0</v>
      </c>
      <c r="B47" s="4">
        <v>652.916</v>
      </c>
      <c r="C47" s="4">
        <v>304.534</v>
      </c>
      <c r="D47" s="4">
        <v>1109.8</v>
      </c>
      <c r="E47" s="4">
        <v>652.747</v>
      </c>
      <c r="F47" s="4">
        <v>262.512</v>
      </c>
      <c r="G47" s="4">
        <v>1121.018</v>
      </c>
      <c r="H47" s="4">
        <v>0.466421975</v>
      </c>
      <c r="I47" s="4">
        <v>1.699758939</v>
      </c>
      <c r="J47" s="4">
        <f t="shared" si="16"/>
        <v>0.4021646691</v>
      </c>
      <c r="K47" s="4">
        <f t="shared" si="17"/>
        <v>1.717154068</v>
      </c>
      <c r="L47" s="4">
        <f t="shared" si="18"/>
        <v>159.7785954</v>
      </c>
      <c r="M47" s="4">
        <f t="shared" si="19"/>
        <v>10.23387978</v>
      </c>
    </row>
    <row r="48" ht="12.75" customHeight="1">
      <c r="A48" s="4">
        <v>7.0</v>
      </c>
      <c r="B48" s="4">
        <v>652.008</v>
      </c>
      <c r="C48" s="4">
        <v>304.109</v>
      </c>
      <c r="D48" s="4">
        <v>1108.5</v>
      </c>
      <c r="E48" s="4">
        <v>651.895</v>
      </c>
      <c r="F48" s="4">
        <v>262.168</v>
      </c>
      <c r="G48" s="4">
        <v>1119.665</v>
      </c>
      <c r="H48" s="4">
        <v>0.466419756</v>
      </c>
      <c r="I48" s="4">
        <v>1.700132967</v>
      </c>
      <c r="J48" s="4">
        <f t="shared" si="16"/>
        <v>0.4021639646</v>
      </c>
      <c r="K48" s="4">
        <f t="shared" si="17"/>
        <v>1.717469675</v>
      </c>
      <c r="L48" s="4">
        <f t="shared" si="18"/>
        <v>159.7751093</v>
      </c>
      <c r="M48" s="4">
        <f t="shared" si="19"/>
        <v>10.19726607</v>
      </c>
    </row>
    <row r="49" ht="12.75" customHeight="1">
      <c r="A49" s="4">
        <v>8.0</v>
      </c>
      <c r="B49" s="4">
        <v>651.274</v>
      </c>
      <c r="C49" s="4">
        <v>303.754</v>
      </c>
      <c r="D49" s="4">
        <v>1107.405</v>
      </c>
      <c r="E49" s="4">
        <v>651.059</v>
      </c>
      <c r="F49" s="4">
        <v>261.852</v>
      </c>
      <c r="G49" s="4">
        <v>1118.282</v>
      </c>
      <c r="H49" s="4">
        <v>0.466399545</v>
      </c>
      <c r="I49" s="4">
        <v>1.700366243</v>
      </c>
      <c r="J49" s="4">
        <f t="shared" si="16"/>
        <v>0.4021784445</v>
      </c>
      <c r="K49" s="4">
        <f t="shared" si="17"/>
        <v>1.717594815</v>
      </c>
      <c r="L49" s="4">
        <f t="shared" si="18"/>
        <v>159.6830993</v>
      </c>
      <c r="M49" s="4">
        <f t="shared" si="19"/>
        <v>10.13227096</v>
      </c>
    </row>
    <row r="50" ht="12.75" customHeight="1">
      <c r="A50" s="4">
        <v>9.0</v>
      </c>
      <c r="B50" s="4">
        <v>650.552</v>
      </c>
      <c r="C50" s="4">
        <v>303.445</v>
      </c>
      <c r="D50" s="4">
        <v>1106.198</v>
      </c>
      <c r="E50" s="4">
        <v>650.211</v>
      </c>
      <c r="F50" s="4">
        <v>261.516</v>
      </c>
      <c r="G50" s="4">
        <v>1116.855</v>
      </c>
      <c r="H50" s="4">
        <v>0.466442247</v>
      </c>
      <c r="I50" s="4">
        <v>1.700399519</v>
      </c>
      <c r="J50" s="4">
        <f t="shared" si="16"/>
        <v>0.4021978554</v>
      </c>
      <c r="K50" s="4">
        <f t="shared" si="17"/>
        <v>1.717658149</v>
      </c>
      <c r="L50" s="4">
        <f t="shared" si="18"/>
        <v>159.7333022</v>
      </c>
      <c r="M50" s="4">
        <f t="shared" si="19"/>
        <v>10.14974986</v>
      </c>
    </row>
    <row r="51" ht="12.75" customHeight="1">
      <c r="A51" s="4">
        <v>10.0</v>
      </c>
      <c r="B51" s="4">
        <v>649.805</v>
      </c>
      <c r="C51" s="4">
        <v>303.088</v>
      </c>
      <c r="D51" s="4">
        <v>1105.099</v>
      </c>
      <c r="E51" s="4">
        <v>649.346</v>
      </c>
      <c r="F51" s="4">
        <v>261.148</v>
      </c>
      <c r="G51" s="4">
        <v>1115.694</v>
      </c>
      <c r="H51" s="4">
        <v>0.46642945</v>
      </c>
      <c r="I51" s="4">
        <v>1.70066243</v>
      </c>
      <c r="J51" s="4">
        <f t="shared" si="16"/>
        <v>0.4021862732</v>
      </c>
      <c r="K51" s="4">
        <f t="shared" si="17"/>
        <v>1.717930969</v>
      </c>
      <c r="L51" s="4">
        <f t="shared" si="18"/>
        <v>159.7348818</v>
      </c>
      <c r="M51" s="4">
        <f t="shared" si="19"/>
        <v>10.15400748</v>
      </c>
    </row>
    <row r="52" ht="12.75" customHeight="1">
      <c r="A52" s="5" t="s">
        <v>59</v>
      </c>
      <c r="B52" s="4">
        <f t="shared" ref="B52:M52" si="20">AVERAGE(B41:B51)</f>
        <v>653.1753</v>
      </c>
      <c r="C52" s="4">
        <f t="shared" si="20"/>
        <v>304.6451</v>
      </c>
      <c r="D52" s="4">
        <f t="shared" si="20"/>
        <v>1110.3371</v>
      </c>
      <c r="E52" s="4">
        <f t="shared" si="20"/>
        <v>653.7054545</v>
      </c>
      <c r="F52" s="4">
        <f t="shared" si="20"/>
        <v>262.8903636</v>
      </c>
      <c r="G52" s="4">
        <f t="shared" si="20"/>
        <v>1122.772818</v>
      </c>
      <c r="H52" s="4">
        <f t="shared" si="20"/>
        <v>0.4664065953</v>
      </c>
      <c r="I52" s="4">
        <f t="shared" si="20"/>
        <v>1.699907837</v>
      </c>
      <c r="J52" s="4">
        <f t="shared" si="20"/>
        <v>0.4021622449</v>
      </c>
      <c r="K52" s="4">
        <f t="shared" si="20"/>
        <v>1.717303077</v>
      </c>
      <c r="L52" s="4">
        <f t="shared" si="20"/>
        <v>159.7473482</v>
      </c>
      <c r="M52" s="4">
        <f t="shared" si="20"/>
        <v>10.23301233</v>
      </c>
    </row>
    <row r="53" ht="12.75" customHeight="1">
      <c r="A53" s="5" t="s">
        <v>55</v>
      </c>
      <c r="B53" s="4" t="s">
        <v>29</v>
      </c>
      <c r="C53" s="4" t="s">
        <v>30</v>
      </c>
      <c r="D53" s="4" t="s">
        <v>31</v>
      </c>
      <c r="E53" s="4" t="s">
        <v>32</v>
      </c>
      <c r="F53" s="4" t="s">
        <v>33</v>
      </c>
      <c r="G53" s="4" t="s">
        <v>34</v>
      </c>
      <c r="H53" s="4" t="s">
        <v>35</v>
      </c>
      <c r="I53" s="4" t="s">
        <v>36</v>
      </c>
      <c r="J53" s="4" t="s">
        <v>37</v>
      </c>
      <c r="K53" s="4" t="s">
        <v>38</v>
      </c>
      <c r="L53" s="4" t="s">
        <v>39</v>
      </c>
      <c r="M53" s="4" t="s">
        <v>40</v>
      </c>
    </row>
    <row r="54" ht="12.75" customHeight="1">
      <c r="A54" s="4" t="s">
        <v>45</v>
      </c>
      <c r="E54" s="4">
        <v>408.201</v>
      </c>
      <c r="F54" s="4">
        <v>163.916</v>
      </c>
      <c r="G54" s="4">
        <v>711.229</v>
      </c>
    </row>
    <row r="55" ht="12.75" customHeight="1">
      <c r="A55" s="4">
        <v>1.0</v>
      </c>
      <c r="B55" s="4">
        <v>410.099</v>
      </c>
      <c r="C55" s="4">
        <v>190.819</v>
      </c>
      <c r="D55" s="4">
        <v>702.793</v>
      </c>
      <c r="E55" s="4">
        <v>406.793</v>
      </c>
      <c r="F55" s="4">
        <v>163.389</v>
      </c>
      <c r="G55" s="4">
        <v>701.524</v>
      </c>
      <c r="H55" s="4">
        <v>0.465300343</v>
      </c>
      <c r="I55" s="4">
        <v>1.7137126</v>
      </c>
      <c r="J55" s="4">
        <f t="shared" ref="J55:J64" si="21">((F55/E55)+(F54/E54))/2</f>
        <v>0.4016042651</v>
      </c>
      <c r="K55" s="4">
        <f t="shared" ref="K55:K64" si="22">((G55/E55)+(G54/E54))/2</f>
        <v>1.733436627</v>
      </c>
      <c r="L55" s="4">
        <f t="shared" ref="L55:L64" si="23">(H55/J55-1)*1000</f>
        <v>158.6040872</v>
      </c>
      <c r="M55" s="4">
        <f t="shared" ref="M55:M64" si="24">(K55/I55-1)*1000</f>
        <v>11.50952998</v>
      </c>
    </row>
    <row r="56" ht="12.75" customHeight="1">
      <c r="A56" s="4">
        <v>2.0</v>
      </c>
      <c r="B56" s="4">
        <v>409.434</v>
      </c>
      <c r="C56" s="4">
        <v>190.498</v>
      </c>
      <c r="D56" s="4">
        <v>697.289</v>
      </c>
      <c r="E56" s="4">
        <v>406.295</v>
      </c>
      <c r="F56" s="4">
        <v>163.2</v>
      </c>
      <c r="G56" s="4">
        <v>697.833</v>
      </c>
      <c r="H56" s="4">
        <v>0.465272201</v>
      </c>
      <c r="I56" s="4">
        <v>1.703054174</v>
      </c>
      <c r="J56" s="4">
        <f t="shared" si="21"/>
        <v>0.4016650187</v>
      </c>
      <c r="K56" s="4">
        <f t="shared" si="22"/>
        <v>1.7210379</v>
      </c>
      <c r="L56" s="4">
        <f t="shared" si="23"/>
        <v>158.3587798</v>
      </c>
      <c r="M56" s="4">
        <f t="shared" si="24"/>
        <v>10.55969127</v>
      </c>
    </row>
    <row r="57" ht="12.75" customHeight="1">
      <c r="A57" s="4">
        <v>3.0</v>
      </c>
      <c r="B57" s="4">
        <v>409.091</v>
      </c>
      <c r="C57" s="4">
        <v>190.352</v>
      </c>
      <c r="D57" s="4">
        <v>694.525</v>
      </c>
      <c r="E57" s="4">
        <v>405.907</v>
      </c>
      <c r="F57" s="4">
        <v>163.084</v>
      </c>
      <c r="G57" s="4">
        <v>695.581</v>
      </c>
      <c r="H57" s="4">
        <v>0.465304067</v>
      </c>
      <c r="I57" s="4">
        <v>1.697727237</v>
      </c>
      <c r="J57" s="4">
        <f t="shared" si="21"/>
        <v>0.4017276725</v>
      </c>
      <c r="K57" s="4">
        <f t="shared" si="22"/>
        <v>1.715599373</v>
      </c>
      <c r="L57" s="4">
        <f t="shared" si="23"/>
        <v>158.2574437</v>
      </c>
      <c r="M57" s="4">
        <f t="shared" si="24"/>
        <v>10.52709522</v>
      </c>
    </row>
    <row r="58" ht="12.75" customHeight="1">
      <c r="A58" s="4">
        <v>4.0</v>
      </c>
      <c r="B58" s="4">
        <v>408.783</v>
      </c>
      <c r="C58" s="4">
        <v>190.186</v>
      </c>
      <c r="D58" s="4">
        <v>692.681</v>
      </c>
      <c r="E58" s="4">
        <v>405.573</v>
      </c>
      <c r="F58" s="4">
        <v>162.919</v>
      </c>
      <c r="G58" s="4">
        <v>693.922</v>
      </c>
      <c r="H58" s="4">
        <v>0.465249706</v>
      </c>
      <c r="I58" s="4">
        <v>1.69449604</v>
      </c>
      <c r="J58" s="4">
        <f t="shared" si="21"/>
        <v>0.4017387826</v>
      </c>
      <c r="K58" s="4">
        <f t="shared" si="22"/>
        <v>1.712306591</v>
      </c>
      <c r="L58" s="4">
        <f t="shared" si="23"/>
        <v>158.0900977</v>
      </c>
      <c r="M58" s="4">
        <f t="shared" si="24"/>
        <v>10.51082487</v>
      </c>
    </row>
    <row r="59" ht="12.75" customHeight="1">
      <c r="A59" s="4">
        <v>5.0</v>
      </c>
      <c r="B59" s="4">
        <v>408.495</v>
      </c>
      <c r="C59" s="4">
        <v>190.021</v>
      </c>
      <c r="D59" s="4">
        <v>691.298</v>
      </c>
      <c r="E59" s="4">
        <v>405.235</v>
      </c>
      <c r="F59" s="4">
        <v>162.778</v>
      </c>
      <c r="G59" s="4">
        <v>692.643</v>
      </c>
      <c r="H59" s="4">
        <v>0.465173249</v>
      </c>
      <c r="I59" s="4">
        <v>1.692305424</v>
      </c>
      <c r="J59" s="4">
        <f t="shared" si="21"/>
        <v>0.4016943565</v>
      </c>
      <c r="K59" s="4">
        <f t="shared" si="22"/>
        <v>1.710102401</v>
      </c>
      <c r="L59" s="4">
        <f t="shared" si="23"/>
        <v>158.0278424</v>
      </c>
      <c r="M59" s="4">
        <f t="shared" si="24"/>
        <v>10.51640976</v>
      </c>
    </row>
    <row r="60" ht="12.75" customHeight="1">
      <c r="A60" s="4">
        <v>6.0</v>
      </c>
      <c r="B60" s="4">
        <v>408.204</v>
      </c>
      <c r="C60" s="4">
        <v>189.923</v>
      </c>
      <c r="D60" s="4">
        <v>690.151</v>
      </c>
      <c r="E60" s="4">
        <v>404.887</v>
      </c>
      <c r="F60" s="4">
        <v>162.653</v>
      </c>
      <c r="G60" s="4">
        <v>691.595</v>
      </c>
      <c r="H60" s="4">
        <v>0.465264031</v>
      </c>
      <c r="I60" s="4">
        <v>1.690700777</v>
      </c>
      <c r="J60" s="4">
        <f t="shared" si="21"/>
        <v>0.4017061706</v>
      </c>
      <c r="K60" s="4">
        <f t="shared" si="22"/>
        <v>1.708678206</v>
      </c>
      <c r="L60" s="4">
        <f t="shared" si="23"/>
        <v>158.2197761</v>
      </c>
      <c r="M60" s="4">
        <f t="shared" si="24"/>
        <v>10.63312255</v>
      </c>
    </row>
    <row r="61" ht="12.75" customHeight="1">
      <c r="A61" s="4">
        <v>7.0</v>
      </c>
      <c r="B61" s="4">
        <v>407.907</v>
      </c>
      <c r="C61" s="4">
        <v>189.781</v>
      </c>
      <c r="D61" s="4">
        <v>689.18</v>
      </c>
      <c r="E61" s="4">
        <v>404.546</v>
      </c>
      <c r="F61" s="4">
        <v>162.5</v>
      </c>
      <c r="G61" s="4">
        <v>690.494</v>
      </c>
      <c r="H61" s="4">
        <v>0.465255671</v>
      </c>
      <c r="I61" s="4">
        <v>1.689549739</v>
      </c>
      <c r="J61" s="4">
        <f t="shared" si="21"/>
        <v>0.4017046417</v>
      </c>
      <c r="K61" s="4">
        <f t="shared" si="22"/>
        <v>1.707477681</v>
      </c>
      <c r="L61" s="4">
        <f t="shared" si="23"/>
        <v>158.2033731</v>
      </c>
      <c r="M61" s="4">
        <f t="shared" si="24"/>
        <v>10.61107655</v>
      </c>
    </row>
    <row r="62" ht="12.75" customHeight="1">
      <c r="A62" s="4">
        <v>8.0</v>
      </c>
      <c r="B62" s="4">
        <v>407.618</v>
      </c>
      <c r="C62" s="4">
        <v>189.656</v>
      </c>
      <c r="D62" s="4">
        <v>688.296</v>
      </c>
      <c r="E62" s="4">
        <v>404.209</v>
      </c>
      <c r="F62" s="4">
        <v>162.382</v>
      </c>
      <c r="G62" s="4">
        <v>689.597</v>
      </c>
      <c r="H62" s="4">
        <v>0.465278694</v>
      </c>
      <c r="I62" s="4">
        <v>1.688583792</v>
      </c>
      <c r="J62" s="4">
        <f t="shared" si="21"/>
        <v>0.4017063353</v>
      </c>
      <c r="K62" s="4">
        <f t="shared" si="22"/>
        <v>1.706438743</v>
      </c>
      <c r="L62" s="4">
        <f t="shared" si="23"/>
        <v>158.255803</v>
      </c>
      <c r="M62" s="4">
        <f t="shared" si="24"/>
        <v>10.57392082</v>
      </c>
    </row>
    <row r="63" ht="12.75" customHeight="1">
      <c r="A63" s="4">
        <v>9.0</v>
      </c>
      <c r="B63" s="4">
        <v>407.322</v>
      </c>
      <c r="C63" s="4">
        <v>189.524</v>
      </c>
      <c r="D63" s="4">
        <v>687.512</v>
      </c>
      <c r="E63" s="4">
        <v>403.869</v>
      </c>
      <c r="F63" s="4">
        <v>162.237</v>
      </c>
      <c r="G63" s="4">
        <v>688.731</v>
      </c>
      <c r="H63" s="4">
        <v>0.465291979</v>
      </c>
      <c r="I63" s="4">
        <v>1.687884411</v>
      </c>
      <c r="J63" s="4">
        <f t="shared" si="21"/>
        <v>0.4017174041</v>
      </c>
      <c r="K63" s="4">
        <f t="shared" si="22"/>
        <v>1.705686678</v>
      </c>
      <c r="L63" s="4">
        <f t="shared" si="23"/>
        <v>158.2569594</v>
      </c>
      <c r="M63" s="4">
        <f t="shared" si="24"/>
        <v>10.54708912</v>
      </c>
    </row>
    <row r="64" ht="12.75" customHeight="1">
      <c r="A64" s="4">
        <v>10.0</v>
      </c>
      <c r="B64" s="4">
        <v>407.033</v>
      </c>
      <c r="C64" s="4">
        <v>189.356</v>
      </c>
      <c r="D64" s="4">
        <v>686.778</v>
      </c>
      <c r="E64" s="4">
        <v>403.53</v>
      </c>
      <c r="F64" s="4">
        <v>162.096</v>
      </c>
      <c r="G64" s="4">
        <v>687.958</v>
      </c>
      <c r="H64" s="4">
        <v>0.465209801</v>
      </c>
      <c r="I64" s="4">
        <v>1.687276919</v>
      </c>
      <c r="J64" s="4">
        <f t="shared" si="21"/>
        <v>0.4017010152</v>
      </c>
      <c r="K64" s="4">
        <f t="shared" si="22"/>
        <v>1.705091186</v>
      </c>
      <c r="L64" s="4">
        <f t="shared" si="23"/>
        <v>158.0996398</v>
      </c>
      <c r="M64" s="4">
        <f t="shared" si="24"/>
        <v>10.55799814</v>
      </c>
    </row>
    <row r="65" ht="12.75" customHeight="1">
      <c r="A65" s="5" t="s">
        <v>59</v>
      </c>
      <c r="B65" s="4">
        <f t="shared" ref="B65:M65" si="25">AVERAGE(B54:B64)</f>
        <v>408.3986</v>
      </c>
      <c r="C65" s="4">
        <f t="shared" si="25"/>
        <v>190.0116</v>
      </c>
      <c r="D65" s="4">
        <f t="shared" si="25"/>
        <v>692.0503</v>
      </c>
      <c r="E65" s="4">
        <f t="shared" si="25"/>
        <v>405.3677273</v>
      </c>
      <c r="F65" s="4">
        <f t="shared" si="25"/>
        <v>162.8321818</v>
      </c>
      <c r="G65" s="4">
        <f t="shared" si="25"/>
        <v>694.6460909</v>
      </c>
      <c r="H65" s="4">
        <f t="shared" si="25"/>
        <v>0.4652599742</v>
      </c>
      <c r="I65" s="4">
        <f t="shared" si="25"/>
        <v>1.694529111</v>
      </c>
      <c r="J65" s="4">
        <f t="shared" si="25"/>
        <v>0.4016965662</v>
      </c>
      <c r="K65" s="4">
        <f t="shared" si="25"/>
        <v>1.712585539</v>
      </c>
      <c r="L65" s="4">
        <f t="shared" si="25"/>
        <v>158.2373802</v>
      </c>
      <c r="M65" s="4">
        <f t="shared" si="25"/>
        <v>10.65467583</v>
      </c>
    </row>
    <row r="66" ht="12.75" customHeight="1">
      <c r="A66" s="5" t="s">
        <v>56</v>
      </c>
      <c r="B66" s="4" t="s">
        <v>29</v>
      </c>
      <c r="C66" s="4" t="s">
        <v>30</v>
      </c>
      <c r="D66" s="4" t="s">
        <v>31</v>
      </c>
      <c r="E66" s="4" t="s">
        <v>32</v>
      </c>
      <c r="F66" s="4" t="s">
        <v>33</v>
      </c>
      <c r="G66" s="4" t="s">
        <v>34</v>
      </c>
      <c r="H66" s="4" t="s">
        <v>35</v>
      </c>
      <c r="I66" s="4" t="s">
        <v>36</v>
      </c>
      <c r="J66" s="4" t="s">
        <v>37</v>
      </c>
      <c r="K66" s="4" t="s">
        <v>38</v>
      </c>
      <c r="L66" s="4" t="s">
        <v>39</v>
      </c>
      <c r="M66" s="4" t="s">
        <v>40</v>
      </c>
    </row>
    <row r="67" ht="12.75" customHeight="1">
      <c r="A67" s="4" t="s">
        <v>45</v>
      </c>
      <c r="E67" s="4">
        <v>287.567</v>
      </c>
      <c r="F67" s="4">
        <v>115.446</v>
      </c>
      <c r="G67" s="4">
        <v>503.724</v>
      </c>
    </row>
    <row r="68" ht="12.75" customHeight="1">
      <c r="A68" s="4">
        <v>1.0</v>
      </c>
      <c r="B68" s="4">
        <v>292.039</v>
      </c>
      <c r="C68" s="4">
        <v>135.632</v>
      </c>
      <c r="D68" s="4">
        <v>502.956</v>
      </c>
      <c r="E68" s="4">
        <v>286.412</v>
      </c>
      <c r="F68" s="4">
        <v>114.976</v>
      </c>
      <c r="G68" s="4">
        <v>497.225</v>
      </c>
      <c r="H68" s="4">
        <v>0.464430809</v>
      </c>
      <c r="I68" s="4">
        <v>1.72222352</v>
      </c>
      <c r="J68" s="4">
        <f t="shared" ref="J68:J77" si="26">((F68/E68)+(F67/E67))/2</f>
        <v>0.4014467206</v>
      </c>
      <c r="K68" s="4">
        <f t="shared" ref="K68:K77" si="27">((G68/E68)+(G67/E67))/2</f>
        <v>1.743861666</v>
      </c>
      <c r="L68" s="4">
        <f t="shared" ref="L68:L77" si="28">(H68/J68-1)*1000</f>
        <v>156.8927709</v>
      </c>
      <c r="M68" s="4">
        <f t="shared" ref="M68:M77" si="29">(K68/I68-1)*1000</f>
        <v>12.56407542</v>
      </c>
    </row>
    <row r="69" ht="12.75" customHeight="1">
      <c r="A69" s="4">
        <v>2.0</v>
      </c>
      <c r="B69" s="4">
        <v>291.516</v>
      </c>
      <c r="C69" s="4">
        <v>135.409</v>
      </c>
      <c r="D69" s="4">
        <v>499.277</v>
      </c>
      <c r="E69" s="4">
        <v>286.047</v>
      </c>
      <c r="F69" s="4">
        <v>114.854</v>
      </c>
      <c r="G69" s="4">
        <v>494.847</v>
      </c>
      <c r="H69" s="4">
        <v>0.464498814</v>
      </c>
      <c r="I69" s="4">
        <v>1.712689232</v>
      </c>
      <c r="J69" s="4">
        <f t="shared" si="26"/>
        <v>0.4014785612</v>
      </c>
      <c r="K69" s="4">
        <f t="shared" si="27"/>
        <v>1.732999022</v>
      </c>
      <c r="L69" s="4">
        <f t="shared" si="28"/>
        <v>156.9704062</v>
      </c>
      <c r="M69" s="4">
        <f t="shared" si="29"/>
        <v>11.85842099</v>
      </c>
    </row>
    <row r="70" ht="12.75" customHeight="1">
      <c r="A70" s="4">
        <v>3.0</v>
      </c>
      <c r="B70" s="4">
        <v>291.234</v>
      </c>
      <c r="C70" s="4">
        <v>135.274</v>
      </c>
      <c r="D70" s="4">
        <v>497.491</v>
      </c>
      <c r="E70" s="4">
        <v>285.775</v>
      </c>
      <c r="F70" s="4">
        <v>114.758</v>
      </c>
      <c r="G70" s="4">
        <v>493.576</v>
      </c>
      <c r="H70" s="4">
        <v>0.464485235</v>
      </c>
      <c r="I70" s="4">
        <v>1.708216737</v>
      </c>
      <c r="J70" s="4">
        <f t="shared" si="26"/>
        <v>0.4015445476</v>
      </c>
      <c r="K70" s="4">
        <f t="shared" si="27"/>
        <v>1.728549477</v>
      </c>
      <c r="L70" s="4">
        <f t="shared" si="28"/>
        <v>156.7464626</v>
      </c>
      <c r="M70" s="4">
        <f t="shared" si="29"/>
        <v>11.90290413</v>
      </c>
    </row>
    <row r="71" ht="12.75" customHeight="1">
      <c r="A71" s="4">
        <v>4.0</v>
      </c>
      <c r="B71" s="4">
        <v>291.023</v>
      </c>
      <c r="C71" s="4">
        <v>135.18</v>
      </c>
      <c r="D71" s="4">
        <v>496.548</v>
      </c>
      <c r="E71" s="4">
        <v>285.529</v>
      </c>
      <c r="F71" s="4">
        <v>114.629</v>
      </c>
      <c r="G71" s="4">
        <v>492.587</v>
      </c>
      <c r="H71" s="4">
        <v>0.464499406</v>
      </c>
      <c r="I71" s="4">
        <v>1.70621395</v>
      </c>
      <c r="J71" s="4">
        <f t="shared" si="26"/>
        <v>0.4015147574</v>
      </c>
      <c r="K71" s="4">
        <f t="shared" si="27"/>
        <v>1.726161128</v>
      </c>
      <c r="L71" s="4">
        <f t="shared" si="28"/>
        <v>156.8675806</v>
      </c>
      <c r="M71" s="4">
        <f t="shared" si="29"/>
        <v>11.6909007</v>
      </c>
    </row>
    <row r="72" ht="12.75" customHeight="1">
      <c r="A72" s="4">
        <v>5.0</v>
      </c>
      <c r="B72" s="4">
        <v>290.838</v>
      </c>
      <c r="C72" s="4">
        <v>135.09</v>
      </c>
      <c r="D72" s="4">
        <v>495.801</v>
      </c>
      <c r="E72" s="4">
        <v>285.339</v>
      </c>
      <c r="F72" s="4">
        <v>114.572</v>
      </c>
      <c r="G72" s="4">
        <v>491.97</v>
      </c>
      <c r="H72" s="4">
        <v>0.464486916</v>
      </c>
      <c r="I72" s="4">
        <v>1.704732736</v>
      </c>
      <c r="J72" s="4">
        <f t="shared" si="26"/>
        <v>0.4014956284</v>
      </c>
      <c r="K72" s="4">
        <f t="shared" si="27"/>
        <v>1.724666479</v>
      </c>
      <c r="L72" s="4">
        <f t="shared" si="28"/>
        <v>156.8915901</v>
      </c>
      <c r="M72" s="4">
        <f t="shared" si="29"/>
        <v>11.69317799</v>
      </c>
    </row>
    <row r="73" ht="12.75" customHeight="1">
      <c r="A73" s="4">
        <v>6.0</v>
      </c>
      <c r="B73" s="4">
        <v>290.662</v>
      </c>
      <c r="C73" s="4">
        <v>134.999</v>
      </c>
      <c r="D73" s="4">
        <v>495.253</v>
      </c>
      <c r="E73" s="4">
        <v>285.118</v>
      </c>
      <c r="F73" s="4">
        <v>114.465</v>
      </c>
      <c r="G73" s="4">
        <v>491.368</v>
      </c>
      <c r="H73" s="4">
        <v>0.464453584</v>
      </c>
      <c r="I73" s="4">
        <v>1.703876796</v>
      </c>
      <c r="J73" s="4">
        <f t="shared" si="26"/>
        <v>0.4014973835</v>
      </c>
      <c r="K73" s="4">
        <f t="shared" si="27"/>
        <v>1.723772194</v>
      </c>
      <c r="L73" s="4">
        <f t="shared" si="28"/>
        <v>156.8035136</v>
      </c>
      <c r="M73" s="4">
        <f t="shared" si="29"/>
        <v>11.67654719</v>
      </c>
    </row>
    <row r="74" ht="12.75" customHeight="1">
      <c r="A74" s="4">
        <v>7.0</v>
      </c>
      <c r="B74" s="4">
        <v>290.559</v>
      </c>
      <c r="C74" s="4">
        <v>134.945</v>
      </c>
      <c r="D74" s="4">
        <v>494.844</v>
      </c>
      <c r="E74" s="4">
        <v>284.946</v>
      </c>
      <c r="F74" s="4">
        <v>114.396</v>
      </c>
      <c r="G74" s="4">
        <v>490.907</v>
      </c>
      <c r="H74" s="4">
        <v>0.464433612</v>
      </c>
      <c r="I74" s="4">
        <v>1.703074697</v>
      </c>
      <c r="J74" s="4">
        <f t="shared" si="26"/>
        <v>0.4014654495</v>
      </c>
      <c r="K74" s="4">
        <f t="shared" si="27"/>
        <v>1.723095916</v>
      </c>
      <c r="L74" s="4">
        <f t="shared" si="28"/>
        <v>156.8457823</v>
      </c>
      <c r="M74" s="4">
        <f t="shared" si="29"/>
        <v>11.75592542</v>
      </c>
    </row>
    <row r="75" ht="12.75" customHeight="1">
      <c r="A75" s="4">
        <v>8.0</v>
      </c>
      <c r="B75" s="4">
        <v>290.298</v>
      </c>
      <c r="C75" s="4">
        <v>134.838</v>
      </c>
      <c r="D75" s="4">
        <v>494.31</v>
      </c>
      <c r="E75" s="4">
        <v>284.716</v>
      </c>
      <c r="F75" s="4">
        <v>114.324</v>
      </c>
      <c r="G75" s="4">
        <v>490.551</v>
      </c>
      <c r="H75" s="4">
        <v>0.464482785</v>
      </c>
      <c r="I75" s="4">
        <v>1.702770755</v>
      </c>
      <c r="J75" s="4">
        <f t="shared" si="26"/>
        <v>0.4015012555</v>
      </c>
      <c r="K75" s="4">
        <f t="shared" si="27"/>
        <v>1.722877805</v>
      </c>
      <c r="L75" s="4">
        <f t="shared" si="28"/>
        <v>156.8650873</v>
      </c>
      <c r="M75" s="4">
        <f t="shared" si="29"/>
        <v>11.80843054</v>
      </c>
    </row>
    <row r="76" ht="12.75" customHeight="1">
      <c r="A76" s="4">
        <v>9.0</v>
      </c>
      <c r="B76" s="4">
        <v>290.114</v>
      </c>
      <c r="C76" s="4">
        <v>134.743</v>
      </c>
      <c r="D76" s="4">
        <v>493.934</v>
      </c>
      <c r="E76" s="4">
        <v>284.543</v>
      </c>
      <c r="F76" s="4">
        <v>114.239</v>
      </c>
      <c r="G76" s="4">
        <v>490.13</v>
      </c>
      <c r="H76" s="4">
        <v>0.464449669</v>
      </c>
      <c r="I76" s="4">
        <v>1.7025513</v>
      </c>
      <c r="J76" s="4">
        <f t="shared" si="26"/>
        <v>0.4015096736</v>
      </c>
      <c r="K76" s="4">
        <f t="shared" si="27"/>
        <v>1.722732469</v>
      </c>
      <c r="L76" s="4">
        <f t="shared" si="28"/>
        <v>156.7583537</v>
      </c>
      <c r="M76" s="4">
        <f t="shared" si="29"/>
        <v>11.85348665</v>
      </c>
    </row>
    <row r="77" ht="12.75" customHeight="1">
      <c r="A77" s="4">
        <v>10.0</v>
      </c>
      <c r="B77" s="4">
        <v>289.943</v>
      </c>
      <c r="C77" s="4">
        <v>134.659</v>
      </c>
      <c r="D77" s="4">
        <v>493.624</v>
      </c>
      <c r="E77" s="4">
        <v>284.333</v>
      </c>
      <c r="F77" s="4">
        <v>114.155</v>
      </c>
      <c r="G77" s="4">
        <v>489.744</v>
      </c>
      <c r="H77" s="4">
        <v>0.464432675</v>
      </c>
      <c r="I77" s="4">
        <v>1.702484866</v>
      </c>
      <c r="J77" s="4">
        <f t="shared" si="26"/>
        <v>0.4014829244</v>
      </c>
      <c r="K77" s="4">
        <f t="shared" si="27"/>
        <v>1.722473775</v>
      </c>
      <c r="L77" s="4">
        <f t="shared" si="28"/>
        <v>156.7930957</v>
      </c>
      <c r="M77" s="4">
        <f t="shared" si="29"/>
        <v>11.74101989</v>
      </c>
    </row>
    <row r="78" ht="12.75" customHeight="1">
      <c r="A78" s="5" t="s">
        <v>59</v>
      </c>
      <c r="B78" s="4">
        <f t="shared" ref="B78:M78" si="30">AVERAGE(B67:B77)</f>
        <v>290.8226</v>
      </c>
      <c r="C78" s="4">
        <f t="shared" si="30"/>
        <v>135.0769</v>
      </c>
      <c r="D78" s="4">
        <f t="shared" si="30"/>
        <v>496.4038</v>
      </c>
      <c r="E78" s="4">
        <f t="shared" si="30"/>
        <v>285.4840909</v>
      </c>
      <c r="F78" s="4">
        <f t="shared" si="30"/>
        <v>114.6194545</v>
      </c>
      <c r="G78" s="4">
        <f t="shared" si="30"/>
        <v>493.3299091</v>
      </c>
      <c r="H78" s="4">
        <f t="shared" si="30"/>
        <v>0.4644653505</v>
      </c>
      <c r="I78" s="4">
        <f t="shared" si="30"/>
        <v>1.706883459</v>
      </c>
      <c r="J78" s="4">
        <f t="shared" si="30"/>
        <v>0.4014936902</v>
      </c>
      <c r="K78" s="4">
        <f t="shared" si="30"/>
        <v>1.727118993</v>
      </c>
      <c r="L78" s="4">
        <f t="shared" si="30"/>
        <v>156.8434643</v>
      </c>
      <c r="M78" s="4">
        <f t="shared" si="30"/>
        <v>11.85448889</v>
      </c>
    </row>
    <row r="79" ht="12.75" customHeight="1">
      <c r="A79" s="5" t="s">
        <v>57</v>
      </c>
      <c r="B79" s="4" t="s">
        <v>29</v>
      </c>
      <c r="C79" s="4" t="s">
        <v>30</v>
      </c>
      <c r="D79" s="4" t="s">
        <v>31</v>
      </c>
      <c r="E79" s="4" t="s">
        <v>32</v>
      </c>
      <c r="F79" s="4" t="s">
        <v>33</v>
      </c>
      <c r="G79" s="4" t="s">
        <v>34</v>
      </c>
      <c r="H79" s="4" t="s">
        <v>35</v>
      </c>
      <c r="I79" s="4" t="s">
        <v>36</v>
      </c>
      <c r="J79" s="4" t="s">
        <v>37</v>
      </c>
      <c r="K79" s="4" t="s">
        <v>38</v>
      </c>
      <c r="L79" s="4" t="s">
        <v>39</v>
      </c>
      <c r="M79" s="4" t="s">
        <v>40</v>
      </c>
    </row>
    <row r="80" ht="12.75" customHeight="1">
      <c r="A80" s="4" t="s">
        <v>45</v>
      </c>
    </row>
    <row r="81" ht="12.75" customHeight="1">
      <c r="A81" s="4">
        <v>1.0</v>
      </c>
      <c r="J81" s="4" t="str">
        <f t="shared" ref="J81:J90" si="31">((F81/E81)+(F80/E80))/2</f>
        <v>#DIV/0!</v>
      </c>
      <c r="K81" s="4" t="str">
        <f t="shared" ref="K81:K90" si="32">((G81/E81)+(G80/E80))/2</f>
        <v>#DIV/0!</v>
      </c>
      <c r="L81" s="4" t="str">
        <f t="shared" ref="L81:L90" si="33">(H81/J81-1)*1000</f>
        <v>#DIV/0!</v>
      </c>
      <c r="M81" s="4" t="str">
        <f t="shared" ref="M81:M90" si="34">(K81/I81-1)*1000</f>
        <v>#DIV/0!</v>
      </c>
    </row>
    <row r="82" ht="12.75" customHeight="1">
      <c r="A82" s="4">
        <v>2.0</v>
      </c>
      <c r="J82" s="4" t="str">
        <f t="shared" si="31"/>
        <v>#DIV/0!</v>
      </c>
      <c r="K82" s="4" t="str">
        <f t="shared" si="32"/>
        <v>#DIV/0!</v>
      </c>
      <c r="L82" s="4" t="str">
        <f t="shared" si="33"/>
        <v>#DIV/0!</v>
      </c>
      <c r="M82" s="4" t="str">
        <f t="shared" si="34"/>
        <v>#DIV/0!</v>
      </c>
    </row>
    <row r="83" ht="12.75" customHeight="1">
      <c r="A83" s="4">
        <v>3.0</v>
      </c>
      <c r="J83" s="4" t="str">
        <f t="shared" si="31"/>
        <v>#DIV/0!</v>
      </c>
      <c r="K83" s="4" t="str">
        <f t="shared" si="32"/>
        <v>#DIV/0!</v>
      </c>
      <c r="L83" s="4" t="str">
        <f t="shared" si="33"/>
        <v>#DIV/0!</v>
      </c>
      <c r="M83" s="4" t="str">
        <f t="shared" si="34"/>
        <v>#DIV/0!</v>
      </c>
    </row>
    <row r="84" ht="12.75" customHeight="1">
      <c r="A84" s="4">
        <v>4.0</v>
      </c>
      <c r="J84" s="4" t="str">
        <f t="shared" si="31"/>
        <v>#DIV/0!</v>
      </c>
      <c r="K84" s="4" t="str">
        <f t="shared" si="32"/>
        <v>#DIV/0!</v>
      </c>
      <c r="L84" s="4" t="str">
        <f t="shared" si="33"/>
        <v>#DIV/0!</v>
      </c>
      <c r="M84" s="4" t="str">
        <f t="shared" si="34"/>
        <v>#DIV/0!</v>
      </c>
    </row>
    <row r="85" ht="12.75" customHeight="1">
      <c r="A85" s="4">
        <v>5.0</v>
      </c>
      <c r="J85" s="4" t="str">
        <f t="shared" si="31"/>
        <v>#DIV/0!</v>
      </c>
      <c r="K85" s="4" t="str">
        <f t="shared" si="32"/>
        <v>#DIV/0!</v>
      </c>
      <c r="L85" s="4" t="str">
        <f t="shared" si="33"/>
        <v>#DIV/0!</v>
      </c>
      <c r="M85" s="4" t="str">
        <f t="shared" si="34"/>
        <v>#DIV/0!</v>
      </c>
    </row>
    <row r="86" ht="12.75" customHeight="1">
      <c r="A86" s="4">
        <v>6.0</v>
      </c>
      <c r="J86" s="4" t="str">
        <f t="shared" si="31"/>
        <v>#DIV/0!</v>
      </c>
      <c r="K86" s="4" t="str">
        <f t="shared" si="32"/>
        <v>#DIV/0!</v>
      </c>
      <c r="L86" s="4" t="str">
        <f t="shared" si="33"/>
        <v>#DIV/0!</v>
      </c>
      <c r="M86" s="4" t="str">
        <f t="shared" si="34"/>
        <v>#DIV/0!</v>
      </c>
    </row>
    <row r="87" ht="12.75" customHeight="1">
      <c r="A87" s="4">
        <v>7.0</v>
      </c>
      <c r="J87" s="4" t="str">
        <f t="shared" si="31"/>
        <v>#DIV/0!</v>
      </c>
      <c r="K87" s="4" t="str">
        <f t="shared" si="32"/>
        <v>#DIV/0!</v>
      </c>
      <c r="L87" s="4" t="str">
        <f t="shared" si="33"/>
        <v>#DIV/0!</v>
      </c>
      <c r="M87" s="4" t="str">
        <f t="shared" si="34"/>
        <v>#DIV/0!</v>
      </c>
    </row>
    <row r="88" ht="12.75" customHeight="1">
      <c r="A88" s="4">
        <v>8.0</v>
      </c>
      <c r="J88" s="4" t="str">
        <f t="shared" si="31"/>
        <v>#DIV/0!</v>
      </c>
      <c r="K88" s="4" t="str">
        <f t="shared" si="32"/>
        <v>#DIV/0!</v>
      </c>
      <c r="L88" s="4" t="str">
        <f t="shared" si="33"/>
        <v>#DIV/0!</v>
      </c>
      <c r="M88" s="4" t="str">
        <f t="shared" si="34"/>
        <v>#DIV/0!</v>
      </c>
    </row>
    <row r="89" ht="12.75" customHeight="1">
      <c r="A89" s="4">
        <v>9.0</v>
      </c>
      <c r="J89" s="4" t="str">
        <f t="shared" si="31"/>
        <v>#DIV/0!</v>
      </c>
      <c r="K89" s="4" t="str">
        <f t="shared" si="32"/>
        <v>#DIV/0!</v>
      </c>
      <c r="L89" s="4" t="str">
        <f t="shared" si="33"/>
        <v>#DIV/0!</v>
      </c>
      <c r="M89" s="4" t="str">
        <f t="shared" si="34"/>
        <v>#DIV/0!</v>
      </c>
    </row>
    <row r="90" ht="12.75" customHeight="1">
      <c r="A90" s="4">
        <v>10.0</v>
      </c>
      <c r="J90" s="4" t="str">
        <f t="shared" si="31"/>
        <v>#DIV/0!</v>
      </c>
      <c r="K90" s="4" t="str">
        <f t="shared" si="32"/>
        <v>#DIV/0!</v>
      </c>
      <c r="L90" s="4" t="str">
        <f t="shared" si="33"/>
        <v>#DIV/0!</v>
      </c>
      <c r="M90" s="4" t="str">
        <f t="shared" si="34"/>
        <v>#DIV/0!</v>
      </c>
    </row>
    <row r="91" ht="12.75" customHeight="1">
      <c r="A91" s="5" t="s">
        <v>59</v>
      </c>
      <c r="B91" s="4" t="str">
        <f t="shared" ref="B91:M91" si="35">AVERAGE(B80:B90)</f>
        <v>#DIV/0!</v>
      </c>
      <c r="C91" s="4" t="str">
        <f t="shared" si="35"/>
        <v>#DIV/0!</v>
      </c>
      <c r="D91" s="4" t="str">
        <f t="shared" si="35"/>
        <v>#DIV/0!</v>
      </c>
      <c r="E91" s="4" t="str">
        <f t="shared" si="35"/>
        <v>#DIV/0!</v>
      </c>
      <c r="F91" s="4" t="str">
        <f t="shared" si="35"/>
        <v>#DIV/0!</v>
      </c>
      <c r="G91" s="4" t="str">
        <f t="shared" si="35"/>
        <v>#DIV/0!</v>
      </c>
      <c r="H91" s="4" t="str">
        <f t="shared" si="35"/>
        <v>#DIV/0!</v>
      </c>
      <c r="I91" s="4" t="str">
        <f t="shared" si="35"/>
        <v>#DIV/0!</v>
      </c>
      <c r="J91" s="4" t="str">
        <f t="shared" si="35"/>
        <v>#DIV/0!</v>
      </c>
      <c r="K91" s="4" t="str">
        <f t="shared" si="35"/>
        <v>#DIV/0!</v>
      </c>
      <c r="L91" s="4" t="str">
        <f t="shared" si="35"/>
        <v>#DIV/0!</v>
      </c>
      <c r="M91" s="4" t="str">
        <f t="shared" si="35"/>
        <v>#DIV/0!</v>
      </c>
    </row>
    <row r="92" ht="12.75" customHeight="1">
      <c r="A92" s="5" t="s">
        <v>58</v>
      </c>
      <c r="B92" s="4" t="s">
        <v>29</v>
      </c>
      <c r="C92" s="4" t="s">
        <v>30</v>
      </c>
      <c r="D92" s="4" t="s">
        <v>31</v>
      </c>
      <c r="E92" s="4" t="s">
        <v>32</v>
      </c>
      <c r="F92" s="4" t="s">
        <v>33</v>
      </c>
      <c r="G92" s="4" t="s">
        <v>34</v>
      </c>
      <c r="H92" s="4" t="s">
        <v>35</v>
      </c>
      <c r="I92" s="4" t="s">
        <v>36</v>
      </c>
      <c r="J92" s="4" t="s">
        <v>37</v>
      </c>
      <c r="K92" s="4" t="s">
        <v>38</v>
      </c>
      <c r="L92" s="4" t="s">
        <v>39</v>
      </c>
      <c r="M92" s="4" t="s">
        <v>40</v>
      </c>
    </row>
    <row r="93" ht="12.75" customHeight="1">
      <c r="A93" s="4" t="s">
        <v>45</v>
      </c>
    </row>
    <row r="94" ht="12.75" customHeight="1">
      <c r="A94" s="4">
        <v>1.0</v>
      </c>
      <c r="J94" s="4" t="str">
        <f t="shared" ref="J94:J103" si="36">((F94/E94)+(F93/E93))/2</f>
        <v>#DIV/0!</v>
      </c>
      <c r="K94" s="4" t="str">
        <f t="shared" ref="K94:K103" si="37">((G94/E94)+(G93/E93))/2</f>
        <v>#DIV/0!</v>
      </c>
      <c r="L94" s="4" t="str">
        <f t="shared" ref="L94:L103" si="38">(H94/J94-1)*1000</f>
        <v>#DIV/0!</v>
      </c>
      <c r="M94" s="4" t="str">
        <f t="shared" ref="M94:M103" si="39">(K94/I94-1)*1000</f>
        <v>#DIV/0!</v>
      </c>
    </row>
    <row r="95" ht="12.75" customHeight="1">
      <c r="A95" s="4">
        <v>2.0</v>
      </c>
      <c r="J95" s="4" t="str">
        <f t="shared" si="36"/>
        <v>#DIV/0!</v>
      </c>
      <c r="K95" s="4" t="str">
        <f t="shared" si="37"/>
        <v>#DIV/0!</v>
      </c>
      <c r="L95" s="4" t="str">
        <f t="shared" si="38"/>
        <v>#DIV/0!</v>
      </c>
      <c r="M95" s="4" t="str">
        <f t="shared" si="39"/>
        <v>#DIV/0!</v>
      </c>
    </row>
    <row r="96" ht="12.75" customHeight="1">
      <c r="A96" s="4">
        <v>3.0</v>
      </c>
      <c r="J96" s="4" t="str">
        <f t="shared" si="36"/>
        <v>#DIV/0!</v>
      </c>
      <c r="K96" s="4" t="str">
        <f t="shared" si="37"/>
        <v>#DIV/0!</v>
      </c>
      <c r="L96" s="4" t="str">
        <f t="shared" si="38"/>
        <v>#DIV/0!</v>
      </c>
      <c r="M96" s="4" t="str">
        <f t="shared" si="39"/>
        <v>#DIV/0!</v>
      </c>
    </row>
    <row r="97" ht="12.75" customHeight="1">
      <c r="A97" s="4">
        <v>4.0</v>
      </c>
      <c r="J97" s="4" t="str">
        <f t="shared" si="36"/>
        <v>#DIV/0!</v>
      </c>
      <c r="K97" s="4" t="str">
        <f t="shared" si="37"/>
        <v>#DIV/0!</v>
      </c>
      <c r="L97" s="4" t="str">
        <f t="shared" si="38"/>
        <v>#DIV/0!</v>
      </c>
      <c r="M97" s="4" t="str">
        <f t="shared" si="39"/>
        <v>#DIV/0!</v>
      </c>
    </row>
    <row r="98" ht="12.75" customHeight="1">
      <c r="A98" s="4">
        <v>5.0</v>
      </c>
      <c r="J98" s="4" t="str">
        <f t="shared" si="36"/>
        <v>#DIV/0!</v>
      </c>
      <c r="K98" s="4" t="str">
        <f t="shared" si="37"/>
        <v>#DIV/0!</v>
      </c>
      <c r="L98" s="4" t="str">
        <f t="shared" si="38"/>
        <v>#DIV/0!</v>
      </c>
      <c r="M98" s="4" t="str">
        <f t="shared" si="39"/>
        <v>#DIV/0!</v>
      </c>
    </row>
    <row r="99" ht="12.75" customHeight="1">
      <c r="A99" s="4">
        <v>6.0</v>
      </c>
      <c r="J99" s="4" t="str">
        <f t="shared" si="36"/>
        <v>#DIV/0!</v>
      </c>
      <c r="K99" s="4" t="str">
        <f t="shared" si="37"/>
        <v>#DIV/0!</v>
      </c>
      <c r="L99" s="4" t="str">
        <f t="shared" si="38"/>
        <v>#DIV/0!</v>
      </c>
      <c r="M99" s="4" t="str">
        <f t="shared" si="39"/>
        <v>#DIV/0!</v>
      </c>
    </row>
    <row r="100" ht="12.75" customHeight="1">
      <c r="A100" s="4">
        <v>7.0</v>
      </c>
      <c r="J100" s="4" t="str">
        <f t="shared" si="36"/>
        <v>#DIV/0!</v>
      </c>
      <c r="K100" s="4" t="str">
        <f t="shared" si="37"/>
        <v>#DIV/0!</v>
      </c>
      <c r="L100" s="4" t="str">
        <f t="shared" si="38"/>
        <v>#DIV/0!</v>
      </c>
      <c r="M100" s="4" t="str">
        <f t="shared" si="39"/>
        <v>#DIV/0!</v>
      </c>
    </row>
    <row r="101" ht="12.75" customHeight="1">
      <c r="A101" s="4">
        <v>8.0</v>
      </c>
      <c r="J101" s="4" t="str">
        <f t="shared" si="36"/>
        <v>#DIV/0!</v>
      </c>
      <c r="K101" s="4" t="str">
        <f t="shared" si="37"/>
        <v>#DIV/0!</v>
      </c>
      <c r="L101" s="4" t="str">
        <f t="shared" si="38"/>
        <v>#DIV/0!</v>
      </c>
      <c r="M101" s="4" t="str">
        <f t="shared" si="39"/>
        <v>#DIV/0!</v>
      </c>
    </row>
    <row r="102" ht="12.75" customHeight="1">
      <c r="A102" s="4">
        <v>9.0</v>
      </c>
      <c r="J102" s="4" t="str">
        <f t="shared" si="36"/>
        <v>#DIV/0!</v>
      </c>
      <c r="K102" s="4" t="str">
        <f t="shared" si="37"/>
        <v>#DIV/0!</v>
      </c>
      <c r="L102" s="4" t="str">
        <f t="shared" si="38"/>
        <v>#DIV/0!</v>
      </c>
      <c r="M102" s="4" t="str">
        <f t="shared" si="39"/>
        <v>#DIV/0!</v>
      </c>
    </row>
    <row r="103" ht="12.75" customHeight="1">
      <c r="A103" s="4">
        <v>10.0</v>
      </c>
      <c r="J103" s="4" t="str">
        <f t="shared" si="36"/>
        <v>#DIV/0!</v>
      </c>
      <c r="K103" s="4" t="str">
        <f t="shared" si="37"/>
        <v>#DIV/0!</v>
      </c>
      <c r="L103" s="4" t="str">
        <f t="shared" si="38"/>
        <v>#DIV/0!</v>
      </c>
      <c r="M103" s="4" t="str">
        <f t="shared" si="39"/>
        <v>#DIV/0!</v>
      </c>
    </row>
    <row r="104" ht="12.75" customHeight="1">
      <c r="A104" s="5" t="s">
        <v>59</v>
      </c>
      <c r="B104" s="4" t="str">
        <f t="shared" ref="B104:M104" si="40">AVERAGE(B93:B103)</f>
        <v>#DIV/0!</v>
      </c>
      <c r="C104" s="4" t="str">
        <f t="shared" si="40"/>
        <v>#DIV/0!</v>
      </c>
      <c r="D104" s="4" t="str">
        <f t="shared" si="40"/>
        <v>#DIV/0!</v>
      </c>
      <c r="E104" s="4" t="str">
        <f t="shared" si="40"/>
        <v>#DIV/0!</v>
      </c>
      <c r="F104" s="4" t="str">
        <f t="shared" si="40"/>
        <v>#DIV/0!</v>
      </c>
      <c r="G104" s="4" t="str">
        <f t="shared" si="40"/>
        <v>#DIV/0!</v>
      </c>
      <c r="H104" s="4" t="str">
        <f t="shared" si="40"/>
        <v>#DIV/0!</v>
      </c>
      <c r="I104" s="4" t="str">
        <f t="shared" si="40"/>
        <v>#DIV/0!</v>
      </c>
      <c r="J104" s="4" t="str">
        <f t="shared" si="40"/>
        <v>#DIV/0!</v>
      </c>
      <c r="K104" s="4" t="str">
        <f t="shared" si="40"/>
        <v>#DIV/0!</v>
      </c>
      <c r="L104" s="4" t="str">
        <f t="shared" si="40"/>
        <v>#DIV/0!</v>
      </c>
      <c r="M104" s="4" t="str">
        <f t="shared" si="40"/>
        <v>#DIV/0!</v>
      </c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2019-02-22T22:30:24Z</dcterms:created>
  <dc:creator>Thermo</dc:creator>
</cp:coreProperties>
</file>