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ummary" sheetId="2" r:id="rId5"/>
    <sheet state="visible" name="NO Measurements" sheetId="3" r:id="rId6"/>
    <sheet state="visible" name="70eV" sheetId="4" r:id="rId7"/>
    <sheet state="visible" name="90eV" sheetId="5" r:id="rId8"/>
    <sheet state="visible" name="110eV" sheetId="6" r:id="rId9"/>
    <sheet state="visible" name="124eV" sheetId="7" r:id="rId10"/>
    <sheet state="visible" name="Original 124eV" sheetId="8" r:id="rId11"/>
  </sheets>
  <definedNames>
    <definedName hidden="1" localSheetId="2" name="_xlnm._FilterDatabase">'NO Measurements'!$A$1:$O$559</definedName>
  </definedNames>
  <calcPr/>
  <extLst>
    <ext uri="GoogleSheetsCustomDataVersion1">
      <go:sheetsCustomData xmlns:go="http://customooxmlschemas.google.com/" r:id="rId12" roundtripDataSignature="AMtx7mhevN1ay+0mbx0rEa72FePz1oLplw=="/>
    </ext>
  </extLst>
</workbook>
</file>

<file path=xl/sharedStrings.xml><?xml version="1.0" encoding="utf-8"?>
<sst xmlns="http://schemas.openxmlformats.org/spreadsheetml/2006/main" count="1192" uniqueCount="43">
  <si>
    <t>Method</t>
  </si>
  <si>
    <t>Intensity Setting (V)</t>
  </si>
  <si>
    <t>File Names</t>
  </si>
  <si>
    <t>Tab Name</t>
  </si>
  <si>
    <t>Number</t>
  </si>
  <si>
    <t>Date</t>
  </si>
  <si>
    <t>NO</t>
  </si>
  <si>
    <t>70eV</t>
  </si>
  <si>
    <t>Folder Loations</t>
  </si>
  <si>
    <t>Alex's N2O Dump</t>
  </si>
  <si>
    <t>Sample</t>
  </si>
  <si>
    <t>D2</t>
  </si>
  <si>
    <t>Reference Name</t>
  </si>
  <si>
    <t>Praxair N2O</t>
  </si>
  <si>
    <t>Reference 45R</t>
  </si>
  <si>
    <t>Reference 31R</t>
  </si>
  <si>
    <t>90eV</t>
  </si>
  <si>
    <t>110eV</t>
  </si>
  <si>
    <t>124eV</t>
  </si>
  <si>
    <t>Line Number</t>
  </si>
  <si>
    <t>Run</t>
  </si>
  <si>
    <t>30 Sample</t>
  </si>
  <si>
    <t>31 Sample</t>
  </si>
  <si>
    <t>32 Sample</t>
  </si>
  <si>
    <t>30 ref</t>
  </si>
  <si>
    <t>31 ref</t>
  </si>
  <si>
    <t>32 ref</t>
  </si>
  <si>
    <t>r31</t>
  </si>
  <si>
    <t>r32</t>
  </si>
  <si>
    <t>r31_ref</t>
  </si>
  <si>
    <t>r32_ref</t>
  </si>
  <si>
    <t>d31</t>
  </si>
  <si>
    <t>d32</t>
  </si>
  <si>
    <t>R31</t>
  </si>
  <si>
    <t>1.5V</t>
  </si>
  <si>
    <t>Pre</t>
  </si>
  <si>
    <t>Average</t>
  </si>
  <si>
    <t>1V</t>
  </si>
  <si>
    <t>.875V</t>
  </si>
  <si>
    <t>.75V</t>
  </si>
  <si>
    <t>.625V</t>
  </si>
  <si>
    <t>.5V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</si>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</sst>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1.0"/>
      <color rgb="FF333399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1" fillId="2" fontId="3" numFmtId="0" xfId="0" applyBorder="1" applyFill="1" applyFont="1"/>
    <xf borderId="1" fillId="2" fontId="3" numFmtId="14" xfId="0" applyAlignment="1" applyBorder="1" applyFont="1" applyNumberFormat="1">
      <alignment horizontal="center" shrinkToFit="0" vertical="bottom" wrapText="0"/>
    </xf>
    <xf borderId="0" fillId="0" fontId="1" numFmtId="1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d31 vs Intensity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'NO Measurements'!$C$422:$C$561</c:f>
            </c:numRef>
          </c:xVal>
          <c:yVal>
            <c:numRef>
              <c:f>'NO Measurements'!$M$2:$M$281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FF6600"/>
              </a:solidFill>
              <a:ln cmpd="sng">
                <a:solidFill>
                  <a:srgbClr val="FF6600"/>
                </a:solidFill>
              </a:ln>
            </c:spPr>
          </c:marker>
          <c:xVal>
            <c:numRef>
              <c:f>'NO Measurements'!$C$422:$C$561</c:f>
            </c:numRef>
          </c:xVal>
          <c:yVal>
            <c:numRef>
              <c:f>'NO Measurements'!$M$142:$M$281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969696"/>
              </a:solidFill>
              <a:ln cmpd="sng">
                <a:solidFill>
                  <a:srgbClr val="969696"/>
                </a:solidFill>
              </a:ln>
            </c:spPr>
          </c:marker>
          <c:xVal>
            <c:numRef>
              <c:f>'NO Measurements'!$C$422:$C$561</c:f>
            </c:numRef>
          </c:xVal>
          <c:yVal>
            <c:numRef>
              <c:f>'NO Measurements'!$M$282:$M$421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rgbClr val="FFCC00"/>
              </a:solidFill>
              <a:ln cmpd="sng">
                <a:solidFill>
                  <a:srgbClr val="FFCC00"/>
                </a:solidFill>
              </a:ln>
            </c:spPr>
          </c:marker>
          <c:xVal>
            <c:numRef>
              <c:f>'NO Measurements'!$C$422:$C$561</c:f>
            </c:numRef>
          </c:xVal>
          <c:yVal>
            <c:numRef>
              <c:f>'NO Measurements'!$M$422:$M$561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38702"/>
        <c:axId val="975261498"/>
      </c:scatterChart>
      <c:valAx>
        <c:axId val="1214538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Invensity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261498"/>
      </c:valAx>
      <c:valAx>
        <c:axId val="975261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d31 (‰)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538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d31 vs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'NO Measurements'!$A$422:$A$561</c:f>
            </c:numRef>
          </c:xVal>
          <c:yVal>
            <c:numRef>
              <c:f>'NO Measurements'!$M$2:$M$141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'NO Measurements'!$A$422:$A$561</c:f>
            </c:numRef>
          </c:xVal>
          <c:yVal>
            <c:numRef>
              <c:f>'NO Measurements'!$M$142:$M$281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'NO Measurements'!$A$422:$A$561</c:f>
            </c:numRef>
          </c:xVal>
          <c:yVal>
            <c:numRef>
              <c:f>'NO Measurements'!$M$282:$M$421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xVal>
            <c:numRef>
              <c:f>'NO Measurements'!$A$422:$A$561</c:f>
            </c:numRef>
          </c:xVal>
          <c:yVal>
            <c:numRef>
              <c:f>'NO Measurements'!$M$422:$M$561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35452"/>
        <c:axId val="553578660"/>
      </c:scatterChart>
      <c:valAx>
        <c:axId val="1481235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578660"/>
      </c:valAx>
      <c:valAx>
        <c:axId val="553578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d31 (‰)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235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314325</xdr:colOff>
      <xdr:row>2</xdr:row>
      <xdr:rowOff>142875</xdr:rowOff>
    </xdr:from>
    <xdr:ext cx="6772275" cy="4695825"/>
    <xdr:graphicFrame>
      <xdr:nvGraphicFramePr>
        <xdr:cNvPr descr="Chart 0" id="4133710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133350</xdr:colOff>
      <xdr:row>2</xdr:row>
      <xdr:rowOff>123825</xdr:rowOff>
    </xdr:from>
    <xdr:ext cx="5972175" cy="4705350"/>
    <xdr:graphicFrame>
      <xdr:nvGraphicFramePr>
        <xdr:cNvPr descr="Chart 1" id="30872386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86"/>
    <col customWidth="1" min="3" max="3" width="19.14"/>
    <col customWidth="1" min="4" max="4" width="12.57"/>
    <col customWidth="1" min="5" max="5" width="8.0"/>
    <col customWidth="1" min="6" max="6" width="10.57"/>
    <col customWidth="1" min="7" max="7" width="8.0"/>
    <col customWidth="1" min="8" max="8" width="14.86"/>
    <col customWidth="1" min="9" max="9" width="16.43"/>
    <col customWidth="1" min="10" max="26" width="8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0" customHeight="1">
      <c r="A2" s="3" t="s">
        <v>6</v>
      </c>
      <c r="B2" s="3">
        <v>1.5</v>
      </c>
      <c r="C2" s="4" t="str">
        <f t="shared" ref="C2:C15" si="1">"Acquisition - 10"&amp;E2&amp;".did"</f>
        <v>Acquisition - 1014.did</v>
      </c>
      <c r="D2" s="3" t="s">
        <v>7</v>
      </c>
      <c r="E2" s="5">
        <v>14.0</v>
      </c>
      <c r="F2" s="6">
        <v>43546.0</v>
      </c>
    </row>
    <row r="3" ht="12.75" customHeight="1">
      <c r="A3" s="3" t="s">
        <v>6</v>
      </c>
      <c r="B3" s="3">
        <v>1.0</v>
      </c>
      <c r="C3" s="4" t="str">
        <f t="shared" si="1"/>
        <v>Acquisition - 1015.did</v>
      </c>
      <c r="D3" s="3" t="s">
        <v>7</v>
      </c>
      <c r="E3" s="4">
        <f t="shared" ref="E3:E15" si="2">E2+1</f>
        <v>15</v>
      </c>
      <c r="F3" s="7">
        <f t="shared" ref="F3:F15" si="3">F2</f>
        <v>43546</v>
      </c>
    </row>
    <row r="4" ht="12.75" customHeight="1">
      <c r="A4" s="3" t="s">
        <v>6</v>
      </c>
      <c r="B4" s="3">
        <v>0.875</v>
      </c>
      <c r="C4" s="4" t="str">
        <f t="shared" si="1"/>
        <v>Acquisition - 1016.did</v>
      </c>
      <c r="D4" s="3" t="s">
        <v>7</v>
      </c>
      <c r="E4" s="4">
        <f t="shared" si="2"/>
        <v>16</v>
      </c>
      <c r="F4" s="7">
        <f t="shared" si="3"/>
        <v>43546</v>
      </c>
      <c r="H4" s="8" t="s">
        <v>8</v>
      </c>
      <c r="I4" s="4" t="s">
        <v>9</v>
      </c>
    </row>
    <row r="5" ht="15.0" customHeight="1">
      <c r="A5" s="3" t="s">
        <v>6</v>
      </c>
      <c r="B5" s="3">
        <v>0.75</v>
      </c>
      <c r="C5" s="4" t="str">
        <f t="shared" si="1"/>
        <v>Acquisition - 1017.did</v>
      </c>
      <c r="D5" s="3" t="s">
        <v>7</v>
      </c>
      <c r="E5" s="4">
        <f t="shared" si="2"/>
        <v>17</v>
      </c>
      <c r="F5" s="7">
        <f t="shared" si="3"/>
        <v>43546</v>
      </c>
      <c r="H5" s="8" t="s">
        <v>10</v>
      </c>
      <c r="I5" s="9" t="s">
        <v>11</v>
      </c>
    </row>
    <row r="6" ht="12.75" customHeight="1">
      <c r="A6" s="3" t="s">
        <v>6</v>
      </c>
      <c r="B6" s="3">
        <v>0.625</v>
      </c>
      <c r="C6" s="4" t="str">
        <f t="shared" si="1"/>
        <v>Acquisition - 1018.did</v>
      </c>
      <c r="D6" s="3" t="s">
        <v>7</v>
      </c>
      <c r="E6" s="4">
        <f t="shared" si="2"/>
        <v>18</v>
      </c>
      <c r="F6" s="7">
        <f t="shared" si="3"/>
        <v>43546</v>
      </c>
      <c r="H6" s="8" t="s">
        <v>12</v>
      </c>
      <c r="I6" s="4" t="s">
        <v>13</v>
      </c>
    </row>
    <row r="7" ht="12.75" customHeight="1">
      <c r="A7" s="3" t="s">
        <v>6</v>
      </c>
      <c r="B7" s="3">
        <v>0.5</v>
      </c>
      <c r="C7" s="4" t="str">
        <f t="shared" si="1"/>
        <v>Acquisition - 1019.did</v>
      </c>
      <c r="D7" s="3" t="s">
        <v>7</v>
      </c>
      <c r="E7" s="4">
        <f t="shared" si="2"/>
        <v>19</v>
      </c>
      <c r="F7" s="7">
        <f t="shared" si="3"/>
        <v>43546</v>
      </c>
      <c r="H7" s="8" t="s">
        <v>14</v>
      </c>
      <c r="I7" s="4">
        <v>0.007708354842497707</v>
      </c>
    </row>
    <row r="8" ht="12.75" customHeight="1">
      <c r="A8" s="3" t="s">
        <v>6</v>
      </c>
      <c r="B8" s="3">
        <v>1.5</v>
      </c>
      <c r="C8" s="4" t="str">
        <f t="shared" si="1"/>
        <v>Acquisition - 1020.did</v>
      </c>
      <c r="D8" s="3" t="s">
        <v>7</v>
      </c>
      <c r="E8" s="4">
        <f t="shared" si="2"/>
        <v>20</v>
      </c>
      <c r="F8" s="7">
        <f t="shared" si="3"/>
        <v>43546</v>
      </c>
      <c r="H8" s="8" t="s">
        <v>15</v>
      </c>
      <c r="I8" s="4">
        <v>0.004065441150123605</v>
      </c>
    </row>
    <row r="9" ht="12.75" customHeight="1">
      <c r="A9" s="3" t="s">
        <v>6</v>
      </c>
      <c r="B9" s="3">
        <v>1.0</v>
      </c>
      <c r="C9" s="4" t="str">
        <f t="shared" si="1"/>
        <v>Acquisition - 1021.did</v>
      </c>
      <c r="D9" s="3" t="s">
        <v>7</v>
      </c>
      <c r="E9" s="4">
        <f t="shared" si="2"/>
        <v>21</v>
      </c>
      <c r="F9" s="7">
        <f t="shared" si="3"/>
        <v>43546</v>
      </c>
    </row>
    <row r="10" ht="12.75" customHeight="1">
      <c r="A10" s="3" t="s">
        <v>6</v>
      </c>
      <c r="B10" s="3">
        <v>0.875</v>
      </c>
      <c r="C10" s="4" t="str">
        <f t="shared" si="1"/>
        <v>Acquisition - 1022.did</v>
      </c>
      <c r="D10" s="3" t="s">
        <v>7</v>
      </c>
      <c r="E10" s="4">
        <f t="shared" si="2"/>
        <v>22</v>
      </c>
      <c r="F10" s="7">
        <f t="shared" si="3"/>
        <v>43546</v>
      </c>
    </row>
    <row r="11" ht="12.75" customHeight="1">
      <c r="A11" s="3" t="s">
        <v>6</v>
      </c>
      <c r="B11" s="3">
        <v>0.75</v>
      </c>
      <c r="C11" s="4" t="str">
        <f t="shared" si="1"/>
        <v>Acquisition - 1023.did</v>
      </c>
      <c r="D11" s="3" t="s">
        <v>7</v>
      </c>
      <c r="E11" s="4">
        <f t="shared" si="2"/>
        <v>23</v>
      </c>
      <c r="F11" s="7">
        <f t="shared" si="3"/>
        <v>43546</v>
      </c>
    </row>
    <row r="12" ht="12.75" customHeight="1">
      <c r="A12" s="3" t="s">
        <v>6</v>
      </c>
      <c r="B12" s="3">
        <v>0.625</v>
      </c>
      <c r="C12" s="4" t="str">
        <f t="shared" si="1"/>
        <v>Acquisition - 1024.did</v>
      </c>
      <c r="D12" s="3" t="s">
        <v>7</v>
      </c>
      <c r="E12" s="4">
        <f t="shared" si="2"/>
        <v>24</v>
      </c>
      <c r="F12" s="7">
        <f t="shared" si="3"/>
        <v>43546</v>
      </c>
    </row>
    <row r="13" ht="12.75" customHeight="1">
      <c r="A13" s="3" t="s">
        <v>6</v>
      </c>
      <c r="B13" s="3">
        <v>0.5</v>
      </c>
      <c r="C13" s="4" t="str">
        <f t="shared" si="1"/>
        <v>Acquisition - 1025.did</v>
      </c>
      <c r="D13" s="3" t="s">
        <v>7</v>
      </c>
      <c r="E13" s="4">
        <f t="shared" si="2"/>
        <v>25</v>
      </c>
      <c r="F13" s="7">
        <f t="shared" si="3"/>
        <v>43546</v>
      </c>
    </row>
    <row r="14" ht="12.75" customHeight="1">
      <c r="A14" s="3" t="s">
        <v>6</v>
      </c>
      <c r="B14" s="3">
        <v>1.5</v>
      </c>
      <c r="C14" s="4" t="str">
        <f t="shared" si="1"/>
        <v>Acquisition - 1026.did</v>
      </c>
      <c r="D14" s="3" t="s">
        <v>7</v>
      </c>
      <c r="E14" s="4">
        <f t="shared" si="2"/>
        <v>26</v>
      </c>
      <c r="F14" s="7">
        <f t="shared" si="3"/>
        <v>43546</v>
      </c>
    </row>
    <row r="15" ht="12.75" customHeight="1">
      <c r="A15" s="3" t="s">
        <v>6</v>
      </c>
      <c r="B15" s="3">
        <v>1.0</v>
      </c>
      <c r="C15" s="4" t="str">
        <f t="shared" si="1"/>
        <v>Acquisition - 1027.did</v>
      </c>
      <c r="D15" s="3" t="s">
        <v>7</v>
      </c>
      <c r="E15" s="4">
        <f t="shared" si="2"/>
        <v>27</v>
      </c>
      <c r="F15" s="7">
        <f t="shared" si="3"/>
        <v>43546</v>
      </c>
    </row>
    <row r="16" ht="15.0" customHeight="1">
      <c r="A16" s="3" t="s">
        <v>6</v>
      </c>
      <c r="B16" s="3">
        <v>1.5</v>
      </c>
      <c r="C16" s="4" t="str">
        <f t="shared" ref="C16:C57" si="4">"Acquisition - 1"&amp;E16&amp;".did"</f>
        <v>Acquisition - 1112.did</v>
      </c>
      <c r="D16" s="3" t="s">
        <v>16</v>
      </c>
      <c r="E16" s="5">
        <v>112.0</v>
      </c>
      <c r="F16" s="6">
        <v>43568.0</v>
      </c>
    </row>
    <row r="17" ht="12.75" customHeight="1">
      <c r="A17" s="3" t="s">
        <v>6</v>
      </c>
      <c r="B17" s="3">
        <v>1.0</v>
      </c>
      <c r="C17" s="4" t="str">
        <f t="shared" si="4"/>
        <v>Acquisition - 1113.did</v>
      </c>
      <c r="D17" s="3" t="s">
        <v>16</v>
      </c>
      <c r="E17" s="4">
        <f t="shared" ref="E17:E29" si="5">E16+1</f>
        <v>113</v>
      </c>
      <c r="F17" s="7">
        <f t="shared" ref="F17:F29" si="6">F16</f>
        <v>43568</v>
      </c>
    </row>
    <row r="18" ht="12.75" customHeight="1">
      <c r="A18" s="3" t="s">
        <v>6</v>
      </c>
      <c r="B18" s="3">
        <v>0.875</v>
      </c>
      <c r="C18" s="4" t="str">
        <f t="shared" si="4"/>
        <v>Acquisition - 1114.did</v>
      </c>
      <c r="D18" s="3" t="s">
        <v>16</v>
      </c>
      <c r="E18" s="4">
        <f t="shared" si="5"/>
        <v>114</v>
      </c>
      <c r="F18" s="7">
        <f t="shared" si="6"/>
        <v>43568</v>
      </c>
    </row>
    <row r="19" ht="12.75" customHeight="1">
      <c r="A19" s="3" t="s">
        <v>6</v>
      </c>
      <c r="B19" s="3">
        <v>0.75</v>
      </c>
      <c r="C19" s="4" t="str">
        <f t="shared" si="4"/>
        <v>Acquisition - 1115.did</v>
      </c>
      <c r="D19" s="3" t="s">
        <v>16</v>
      </c>
      <c r="E19" s="4">
        <f t="shared" si="5"/>
        <v>115</v>
      </c>
      <c r="F19" s="7">
        <f t="shared" si="6"/>
        <v>43568</v>
      </c>
    </row>
    <row r="20" ht="12.75" customHeight="1">
      <c r="A20" s="3" t="s">
        <v>6</v>
      </c>
      <c r="B20" s="3">
        <v>0.625</v>
      </c>
      <c r="C20" s="4" t="str">
        <f t="shared" si="4"/>
        <v>Acquisition - 1116.did</v>
      </c>
      <c r="D20" s="3" t="s">
        <v>16</v>
      </c>
      <c r="E20" s="4">
        <f t="shared" si="5"/>
        <v>116</v>
      </c>
      <c r="F20" s="7">
        <f t="shared" si="6"/>
        <v>43568</v>
      </c>
    </row>
    <row r="21" ht="12.75" customHeight="1">
      <c r="A21" s="3" t="s">
        <v>6</v>
      </c>
      <c r="B21" s="3">
        <v>0.5</v>
      </c>
      <c r="C21" s="4" t="str">
        <f t="shared" si="4"/>
        <v>Acquisition - 1117.did</v>
      </c>
      <c r="D21" s="3" t="s">
        <v>16</v>
      </c>
      <c r="E21" s="4">
        <f t="shared" si="5"/>
        <v>117</v>
      </c>
      <c r="F21" s="7">
        <f t="shared" si="6"/>
        <v>43568</v>
      </c>
    </row>
    <row r="22" ht="12.75" customHeight="1">
      <c r="A22" s="3" t="s">
        <v>6</v>
      </c>
      <c r="B22" s="3">
        <v>1.5</v>
      </c>
      <c r="C22" s="4" t="str">
        <f t="shared" si="4"/>
        <v>Acquisition - 1118.did</v>
      </c>
      <c r="D22" s="3" t="s">
        <v>16</v>
      </c>
      <c r="E22" s="4">
        <f t="shared" si="5"/>
        <v>118</v>
      </c>
      <c r="F22" s="7">
        <f t="shared" si="6"/>
        <v>43568</v>
      </c>
    </row>
    <row r="23" ht="12.75" customHeight="1">
      <c r="A23" s="3" t="s">
        <v>6</v>
      </c>
      <c r="B23" s="3">
        <v>1.0</v>
      </c>
      <c r="C23" s="4" t="str">
        <f t="shared" si="4"/>
        <v>Acquisition - 1119.did</v>
      </c>
      <c r="D23" s="3" t="s">
        <v>16</v>
      </c>
      <c r="E23" s="4">
        <f t="shared" si="5"/>
        <v>119</v>
      </c>
      <c r="F23" s="7">
        <f t="shared" si="6"/>
        <v>43568</v>
      </c>
    </row>
    <row r="24" ht="12.75" customHeight="1">
      <c r="A24" s="3" t="s">
        <v>6</v>
      </c>
      <c r="B24" s="3">
        <v>0.875</v>
      </c>
      <c r="C24" s="4" t="str">
        <f t="shared" si="4"/>
        <v>Acquisition - 1120.did</v>
      </c>
      <c r="D24" s="3" t="s">
        <v>16</v>
      </c>
      <c r="E24" s="4">
        <f t="shared" si="5"/>
        <v>120</v>
      </c>
      <c r="F24" s="7">
        <f t="shared" si="6"/>
        <v>43568</v>
      </c>
    </row>
    <row r="25" ht="12.75" customHeight="1">
      <c r="A25" s="3" t="s">
        <v>6</v>
      </c>
      <c r="B25" s="3">
        <v>0.75</v>
      </c>
      <c r="C25" s="4" t="str">
        <f t="shared" si="4"/>
        <v>Acquisition - 1121.did</v>
      </c>
      <c r="D25" s="3" t="s">
        <v>16</v>
      </c>
      <c r="E25" s="4">
        <f t="shared" si="5"/>
        <v>121</v>
      </c>
      <c r="F25" s="7">
        <f t="shared" si="6"/>
        <v>43568</v>
      </c>
    </row>
    <row r="26" ht="12.75" customHeight="1">
      <c r="A26" s="3" t="s">
        <v>6</v>
      </c>
      <c r="B26" s="3">
        <v>0.625</v>
      </c>
      <c r="C26" s="4" t="str">
        <f t="shared" si="4"/>
        <v>Acquisition - 1122.did</v>
      </c>
      <c r="D26" s="3" t="s">
        <v>16</v>
      </c>
      <c r="E26" s="4">
        <f t="shared" si="5"/>
        <v>122</v>
      </c>
      <c r="F26" s="7">
        <f t="shared" si="6"/>
        <v>43568</v>
      </c>
    </row>
    <row r="27" ht="12.75" customHeight="1">
      <c r="A27" s="3" t="s">
        <v>6</v>
      </c>
      <c r="B27" s="3">
        <v>0.5</v>
      </c>
      <c r="C27" s="4" t="str">
        <f t="shared" si="4"/>
        <v>Acquisition - 1123.did</v>
      </c>
      <c r="D27" s="3" t="s">
        <v>16</v>
      </c>
      <c r="E27" s="4">
        <f t="shared" si="5"/>
        <v>123</v>
      </c>
      <c r="F27" s="7">
        <f t="shared" si="6"/>
        <v>43568</v>
      </c>
    </row>
    <row r="28" ht="12.75" customHeight="1">
      <c r="A28" s="3" t="s">
        <v>6</v>
      </c>
      <c r="B28" s="3">
        <v>1.5</v>
      </c>
      <c r="C28" s="4" t="str">
        <f t="shared" si="4"/>
        <v>Acquisition - 1124.did</v>
      </c>
      <c r="D28" s="3" t="s">
        <v>16</v>
      </c>
      <c r="E28" s="4">
        <f t="shared" si="5"/>
        <v>124</v>
      </c>
      <c r="F28" s="7">
        <f t="shared" si="6"/>
        <v>43568</v>
      </c>
    </row>
    <row r="29" ht="12.75" customHeight="1">
      <c r="A29" s="3" t="s">
        <v>6</v>
      </c>
      <c r="B29" s="3">
        <v>1.0</v>
      </c>
      <c r="C29" s="4" t="str">
        <f t="shared" si="4"/>
        <v>Acquisition - 1125.did</v>
      </c>
      <c r="D29" s="3" t="s">
        <v>16</v>
      </c>
      <c r="E29" s="4">
        <f t="shared" si="5"/>
        <v>125</v>
      </c>
      <c r="F29" s="7">
        <f t="shared" si="6"/>
        <v>43568</v>
      </c>
    </row>
    <row r="30" ht="15.0" customHeight="1">
      <c r="A30" s="3" t="s">
        <v>6</v>
      </c>
      <c r="B30" s="3">
        <v>1.5</v>
      </c>
      <c r="C30" s="4" t="str">
        <f t="shared" si="4"/>
        <v>Acquisition - 1126.did</v>
      </c>
      <c r="D30" s="3" t="s">
        <v>17</v>
      </c>
      <c r="E30" s="5">
        <v>126.0</v>
      </c>
      <c r="F30" s="6">
        <v>43569.0</v>
      </c>
    </row>
    <row r="31" ht="12.75" customHeight="1">
      <c r="A31" s="3" t="s">
        <v>6</v>
      </c>
      <c r="B31" s="3">
        <v>1.0</v>
      </c>
      <c r="C31" s="4" t="str">
        <f t="shared" si="4"/>
        <v>Acquisition - 1127.did</v>
      </c>
      <c r="D31" s="3" t="s">
        <v>17</v>
      </c>
      <c r="E31" s="4">
        <f t="shared" ref="E31:E43" si="7">E30+1</f>
        <v>127</v>
      </c>
      <c r="F31" s="7">
        <f t="shared" ref="F31:F43" si="8">F30</f>
        <v>43569</v>
      </c>
    </row>
    <row r="32" ht="12.75" customHeight="1">
      <c r="A32" s="3" t="s">
        <v>6</v>
      </c>
      <c r="B32" s="3">
        <v>0.875</v>
      </c>
      <c r="C32" s="4" t="str">
        <f t="shared" si="4"/>
        <v>Acquisition - 1128.did</v>
      </c>
      <c r="D32" s="3" t="s">
        <v>17</v>
      </c>
      <c r="E32" s="4">
        <f t="shared" si="7"/>
        <v>128</v>
      </c>
      <c r="F32" s="7">
        <f t="shared" si="8"/>
        <v>43569</v>
      </c>
    </row>
    <row r="33" ht="12.75" customHeight="1">
      <c r="A33" s="3" t="s">
        <v>6</v>
      </c>
      <c r="B33" s="3">
        <v>0.75</v>
      </c>
      <c r="C33" s="4" t="str">
        <f t="shared" si="4"/>
        <v>Acquisition - 1129.did</v>
      </c>
      <c r="D33" s="3" t="s">
        <v>17</v>
      </c>
      <c r="E33" s="4">
        <f t="shared" si="7"/>
        <v>129</v>
      </c>
      <c r="F33" s="7">
        <f t="shared" si="8"/>
        <v>43569</v>
      </c>
    </row>
    <row r="34" ht="12.75" customHeight="1">
      <c r="A34" s="3" t="s">
        <v>6</v>
      </c>
      <c r="B34" s="3">
        <v>0.625</v>
      </c>
      <c r="C34" s="4" t="str">
        <f t="shared" si="4"/>
        <v>Acquisition - 1130.did</v>
      </c>
      <c r="D34" s="3" t="s">
        <v>17</v>
      </c>
      <c r="E34" s="4">
        <f t="shared" si="7"/>
        <v>130</v>
      </c>
      <c r="F34" s="7">
        <f t="shared" si="8"/>
        <v>43569</v>
      </c>
    </row>
    <row r="35" ht="12.75" customHeight="1">
      <c r="A35" s="3" t="s">
        <v>6</v>
      </c>
      <c r="B35" s="3">
        <v>0.5</v>
      </c>
      <c r="C35" s="4" t="str">
        <f t="shared" si="4"/>
        <v>Acquisition - 1131.did</v>
      </c>
      <c r="D35" s="3" t="s">
        <v>17</v>
      </c>
      <c r="E35" s="4">
        <f t="shared" si="7"/>
        <v>131</v>
      </c>
      <c r="F35" s="7">
        <f t="shared" si="8"/>
        <v>43569</v>
      </c>
    </row>
    <row r="36" ht="12.75" customHeight="1">
      <c r="A36" s="3" t="s">
        <v>6</v>
      </c>
      <c r="B36" s="3">
        <v>1.5</v>
      </c>
      <c r="C36" s="4" t="str">
        <f t="shared" si="4"/>
        <v>Acquisition - 1132.did</v>
      </c>
      <c r="D36" s="3" t="s">
        <v>17</v>
      </c>
      <c r="E36" s="4">
        <f t="shared" si="7"/>
        <v>132</v>
      </c>
      <c r="F36" s="7">
        <f t="shared" si="8"/>
        <v>43569</v>
      </c>
    </row>
    <row r="37" ht="12.75" customHeight="1">
      <c r="A37" s="3" t="s">
        <v>6</v>
      </c>
      <c r="B37" s="3">
        <v>1.0</v>
      </c>
      <c r="C37" s="4" t="str">
        <f t="shared" si="4"/>
        <v>Acquisition - 1133.did</v>
      </c>
      <c r="D37" s="3" t="s">
        <v>17</v>
      </c>
      <c r="E37" s="4">
        <f t="shared" si="7"/>
        <v>133</v>
      </c>
      <c r="F37" s="7">
        <f t="shared" si="8"/>
        <v>43569</v>
      </c>
    </row>
    <row r="38" ht="12.75" customHeight="1">
      <c r="A38" s="3" t="s">
        <v>6</v>
      </c>
      <c r="B38" s="3">
        <v>0.875</v>
      </c>
      <c r="C38" s="4" t="str">
        <f t="shared" si="4"/>
        <v>Acquisition - 1134.did</v>
      </c>
      <c r="D38" s="3" t="s">
        <v>17</v>
      </c>
      <c r="E38" s="4">
        <f t="shared" si="7"/>
        <v>134</v>
      </c>
      <c r="F38" s="7">
        <f t="shared" si="8"/>
        <v>43569</v>
      </c>
    </row>
    <row r="39" ht="12.75" customHeight="1">
      <c r="A39" s="3" t="s">
        <v>6</v>
      </c>
      <c r="B39" s="3">
        <v>0.75</v>
      </c>
      <c r="C39" s="4" t="str">
        <f t="shared" si="4"/>
        <v>Acquisition - 1135.did</v>
      </c>
      <c r="D39" s="3" t="s">
        <v>17</v>
      </c>
      <c r="E39" s="4">
        <f t="shared" si="7"/>
        <v>135</v>
      </c>
      <c r="F39" s="7">
        <f t="shared" si="8"/>
        <v>43569</v>
      </c>
    </row>
    <row r="40" ht="12.75" customHeight="1">
      <c r="A40" s="3" t="s">
        <v>6</v>
      </c>
      <c r="B40" s="3">
        <v>0.625</v>
      </c>
      <c r="C40" s="4" t="str">
        <f t="shared" si="4"/>
        <v>Acquisition - 1136.did</v>
      </c>
      <c r="D40" s="3" t="s">
        <v>17</v>
      </c>
      <c r="E40" s="4">
        <f t="shared" si="7"/>
        <v>136</v>
      </c>
      <c r="F40" s="7">
        <f t="shared" si="8"/>
        <v>43569</v>
      </c>
    </row>
    <row r="41" ht="12.75" customHeight="1">
      <c r="A41" s="3" t="s">
        <v>6</v>
      </c>
      <c r="B41" s="3">
        <v>0.5</v>
      </c>
      <c r="C41" s="4" t="str">
        <f t="shared" si="4"/>
        <v>Acquisition - 1137.did</v>
      </c>
      <c r="D41" s="3" t="s">
        <v>17</v>
      </c>
      <c r="E41" s="4">
        <f t="shared" si="7"/>
        <v>137</v>
      </c>
      <c r="F41" s="7">
        <f t="shared" si="8"/>
        <v>43569</v>
      </c>
    </row>
    <row r="42" ht="12.75" customHeight="1">
      <c r="A42" s="3" t="s">
        <v>6</v>
      </c>
      <c r="B42" s="3">
        <v>1.5</v>
      </c>
      <c r="C42" s="4" t="str">
        <f t="shared" si="4"/>
        <v>Acquisition - 1138.did</v>
      </c>
      <c r="D42" s="3" t="s">
        <v>17</v>
      </c>
      <c r="E42" s="4">
        <f t="shared" si="7"/>
        <v>138</v>
      </c>
      <c r="F42" s="7">
        <f t="shared" si="8"/>
        <v>43569</v>
      </c>
    </row>
    <row r="43" ht="12.75" customHeight="1">
      <c r="A43" s="3" t="s">
        <v>6</v>
      </c>
      <c r="B43" s="3">
        <v>1.0</v>
      </c>
      <c r="C43" s="4" t="str">
        <f t="shared" si="4"/>
        <v>Acquisition - 1139.did</v>
      </c>
      <c r="D43" s="3" t="s">
        <v>17</v>
      </c>
      <c r="E43" s="4">
        <f t="shared" si="7"/>
        <v>139</v>
      </c>
      <c r="F43" s="7">
        <f t="shared" si="8"/>
        <v>43569</v>
      </c>
    </row>
    <row r="44" ht="15.0" customHeight="1">
      <c r="A44" s="3" t="s">
        <v>6</v>
      </c>
      <c r="B44" s="3">
        <v>1.5</v>
      </c>
      <c r="C44" s="4" t="str">
        <f t="shared" si="4"/>
        <v>Acquisition - 1100.did</v>
      </c>
      <c r="D44" s="3" t="s">
        <v>18</v>
      </c>
      <c r="E44" s="5">
        <v>100.0</v>
      </c>
      <c r="F44" s="6"/>
    </row>
    <row r="45" ht="12.75" customHeight="1">
      <c r="A45" s="3" t="s">
        <v>6</v>
      </c>
      <c r="B45" s="3">
        <v>1.0</v>
      </c>
      <c r="C45" s="4" t="str">
        <f t="shared" si="4"/>
        <v>Acquisition - 1101.did</v>
      </c>
      <c r="D45" s="3" t="s">
        <v>18</v>
      </c>
      <c r="E45" s="4">
        <f t="shared" ref="E45:E57" si="9">E44+1</f>
        <v>101</v>
      </c>
      <c r="F45" s="7" t="str">
        <f t="shared" ref="F45:F57" si="10">F44</f>
        <v/>
      </c>
    </row>
    <row r="46" ht="12.75" customHeight="1">
      <c r="A46" s="3" t="s">
        <v>6</v>
      </c>
      <c r="B46" s="3">
        <v>0.875</v>
      </c>
      <c r="C46" s="4" t="str">
        <f t="shared" si="4"/>
        <v>Acquisition - 1102.did</v>
      </c>
      <c r="D46" s="3" t="s">
        <v>18</v>
      </c>
      <c r="E46" s="4">
        <f t="shared" si="9"/>
        <v>102</v>
      </c>
      <c r="F46" s="7" t="str">
        <f t="shared" si="10"/>
        <v/>
      </c>
    </row>
    <row r="47" ht="12.75" customHeight="1">
      <c r="A47" s="3" t="s">
        <v>6</v>
      </c>
      <c r="B47" s="3">
        <v>0.75</v>
      </c>
      <c r="C47" s="4" t="str">
        <f t="shared" si="4"/>
        <v>Acquisition - 1103.did</v>
      </c>
      <c r="D47" s="3" t="s">
        <v>18</v>
      </c>
      <c r="E47" s="4">
        <f t="shared" si="9"/>
        <v>103</v>
      </c>
      <c r="F47" s="7" t="str">
        <f t="shared" si="10"/>
        <v/>
      </c>
    </row>
    <row r="48" ht="12.75" customHeight="1">
      <c r="A48" s="3" t="s">
        <v>6</v>
      </c>
      <c r="B48" s="3">
        <v>0.625</v>
      </c>
      <c r="C48" s="4" t="str">
        <f t="shared" si="4"/>
        <v>Acquisition - 1104.did</v>
      </c>
      <c r="D48" s="3" t="s">
        <v>18</v>
      </c>
      <c r="E48" s="4">
        <f t="shared" si="9"/>
        <v>104</v>
      </c>
      <c r="F48" s="7" t="str">
        <f t="shared" si="10"/>
        <v/>
      </c>
    </row>
    <row r="49" ht="12.75" customHeight="1">
      <c r="A49" s="3" t="s">
        <v>6</v>
      </c>
      <c r="B49" s="3">
        <v>0.5</v>
      </c>
      <c r="C49" s="4" t="str">
        <f t="shared" si="4"/>
        <v>Acquisition - 1105.did</v>
      </c>
      <c r="D49" s="3" t="s">
        <v>18</v>
      </c>
      <c r="E49" s="4">
        <f t="shared" si="9"/>
        <v>105</v>
      </c>
      <c r="F49" s="7" t="str">
        <f t="shared" si="10"/>
        <v/>
      </c>
    </row>
    <row r="50" ht="12.75" customHeight="1">
      <c r="A50" s="3" t="s">
        <v>6</v>
      </c>
      <c r="B50" s="3">
        <v>1.5</v>
      </c>
      <c r="C50" s="4" t="str">
        <f t="shared" si="4"/>
        <v>Acquisition - 1106.did</v>
      </c>
      <c r="D50" s="3" t="s">
        <v>18</v>
      </c>
      <c r="E50" s="4">
        <f t="shared" si="9"/>
        <v>106</v>
      </c>
      <c r="F50" s="7" t="str">
        <f t="shared" si="10"/>
        <v/>
      </c>
    </row>
    <row r="51" ht="12.75" customHeight="1">
      <c r="A51" s="3" t="s">
        <v>6</v>
      </c>
      <c r="B51" s="3">
        <v>1.0</v>
      </c>
      <c r="C51" s="4" t="str">
        <f t="shared" si="4"/>
        <v>Acquisition - 1107.did</v>
      </c>
      <c r="D51" s="3" t="s">
        <v>18</v>
      </c>
      <c r="E51" s="4">
        <f t="shared" si="9"/>
        <v>107</v>
      </c>
      <c r="F51" s="7" t="str">
        <f t="shared" si="10"/>
        <v/>
      </c>
    </row>
    <row r="52" ht="12.75" customHeight="1">
      <c r="A52" s="3" t="s">
        <v>6</v>
      </c>
      <c r="B52" s="3">
        <v>0.875</v>
      </c>
      <c r="C52" s="4" t="str">
        <f t="shared" si="4"/>
        <v>Acquisition - 1108.did</v>
      </c>
      <c r="D52" s="3" t="s">
        <v>18</v>
      </c>
      <c r="E52" s="4">
        <f t="shared" si="9"/>
        <v>108</v>
      </c>
      <c r="F52" s="7" t="str">
        <f t="shared" si="10"/>
        <v/>
      </c>
    </row>
    <row r="53" ht="12.75" customHeight="1">
      <c r="A53" s="3" t="s">
        <v>6</v>
      </c>
      <c r="B53" s="3">
        <v>0.75</v>
      </c>
      <c r="C53" s="4" t="str">
        <f t="shared" si="4"/>
        <v>Acquisition - 1109.did</v>
      </c>
      <c r="D53" s="3" t="s">
        <v>18</v>
      </c>
      <c r="E53" s="4">
        <f t="shared" si="9"/>
        <v>109</v>
      </c>
      <c r="F53" s="7" t="str">
        <f t="shared" si="10"/>
        <v/>
      </c>
    </row>
    <row r="54" ht="12.75" customHeight="1">
      <c r="A54" s="3" t="s">
        <v>6</v>
      </c>
      <c r="B54" s="3">
        <v>0.625</v>
      </c>
      <c r="C54" s="4" t="str">
        <f t="shared" si="4"/>
        <v>Acquisition - 1110.did</v>
      </c>
      <c r="D54" s="3" t="s">
        <v>18</v>
      </c>
      <c r="E54" s="4">
        <f t="shared" si="9"/>
        <v>110</v>
      </c>
      <c r="F54" s="7" t="str">
        <f t="shared" si="10"/>
        <v/>
      </c>
    </row>
    <row r="55" ht="12.75" customHeight="1">
      <c r="A55" s="3" t="s">
        <v>6</v>
      </c>
      <c r="B55" s="3">
        <v>0.5</v>
      </c>
      <c r="C55" s="4" t="str">
        <f t="shared" si="4"/>
        <v>Acquisition - 1111.did</v>
      </c>
      <c r="D55" s="3" t="s">
        <v>18</v>
      </c>
      <c r="E55" s="4">
        <f t="shared" si="9"/>
        <v>111</v>
      </c>
      <c r="F55" s="7" t="str">
        <f t="shared" si="10"/>
        <v/>
      </c>
    </row>
    <row r="56" ht="12.75" customHeight="1">
      <c r="A56" s="3" t="s">
        <v>6</v>
      </c>
      <c r="B56" s="3">
        <v>1.5</v>
      </c>
      <c r="C56" s="4" t="str">
        <f t="shared" si="4"/>
        <v>Acquisition - 1112.did</v>
      </c>
      <c r="D56" s="3" t="s">
        <v>18</v>
      </c>
      <c r="E56" s="4">
        <f t="shared" si="9"/>
        <v>112</v>
      </c>
      <c r="F56" s="7" t="str">
        <f t="shared" si="10"/>
        <v/>
      </c>
    </row>
    <row r="57" ht="12.75" customHeight="1">
      <c r="A57" s="3" t="s">
        <v>6</v>
      </c>
      <c r="B57" s="3">
        <v>1.0</v>
      </c>
      <c r="C57" s="4" t="str">
        <f t="shared" si="4"/>
        <v>Acquisition - 1113.did</v>
      </c>
      <c r="D57" s="3" t="s">
        <v>18</v>
      </c>
      <c r="E57" s="4">
        <f t="shared" si="9"/>
        <v>113</v>
      </c>
      <c r="F57" s="7" t="str">
        <f t="shared" si="10"/>
        <v/>
      </c>
    </row>
    <row r="58" ht="12.75" customHeight="1">
      <c r="F58" s="7"/>
    </row>
    <row r="59" ht="12.75" customHeight="1">
      <c r="F59" s="7"/>
    </row>
    <row r="60" ht="12.75" customHeight="1">
      <c r="F60" s="7"/>
    </row>
    <row r="61" ht="12.75" customHeight="1">
      <c r="F61" s="7"/>
    </row>
    <row r="62" ht="12.75" customHeight="1">
      <c r="F62" s="7"/>
    </row>
    <row r="63" ht="12.75" customHeight="1">
      <c r="F63" s="7"/>
    </row>
    <row r="64" ht="12.75" customHeight="1">
      <c r="F64" s="7"/>
    </row>
    <row r="65" ht="12.75" customHeight="1">
      <c r="F65" s="7"/>
    </row>
    <row r="66" ht="12.75" customHeight="1">
      <c r="F66" s="7"/>
    </row>
    <row r="67" ht="12.75" customHeight="1">
      <c r="F67" s="7"/>
    </row>
    <row r="68" ht="12.75" customHeight="1">
      <c r="F68" s="7"/>
    </row>
    <row r="69" ht="12.75" customHeight="1">
      <c r="F69" s="7"/>
    </row>
    <row r="70" ht="12.75" customHeight="1">
      <c r="F70" s="7"/>
    </row>
    <row r="71" ht="12.75" customHeight="1">
      <c r="F71" s="7"/>
    </row>
    <row r="72" ht="12.75" customHeight="1">
      <c r="F72" s="7"/>
    </row>
    <row r="73" ht="12.75" customHeight="1">
      <c r="F73" s="7"/>
    </row>
    <row r="74" ht="12.75" customHeight="1">
      <c r="F74" s="7"/>
    </row>
    <row r="75" ht="12.75" customHeight="1">
      <c r="F75" s="7"/>
    </row>
    <row r="76" ht="12.75" customHeight="1">
      <c r="F76" s="7"/>
    </row>
    <row r="77" ht="12.75" customHeight="1">
      <c r="F77" s="7"/>
    </row>
    <row r="78" ht="12.75" customHeight="1">
      <c r="F78" s="7"/>
    </row>
    <row r="79" ht="12.75" customHeight="1">
      <c r="F79" s="7"/>
    </row>
    <row r="80" ht="12.75" customHeight="1">
      <c r="F80" s="7"/>
    </row>
    <row r="81" ht="12.75" customHeight="1">
      <c r="F81" s="7"/>
    </row>
    <row r="82" ht="12.75" customHeight="1">
      <c r="F82" s="7"/>
    </row>
    <row r="83" ht="12.75" customHeight="1">
      <c r="F83" s="7"/>
    </row>
    <row r="84" ht="12.75" customHeight="1">
      <c r="F84" s="7"/>
    </row>
    <row r="85" ht="12.75" customHeight="1">
      <c r="F85" s="7"/>
    </row>
    <row r="86" ht="12.75" customHeight="1">
      <c r="F86" s="7"/>
    </row>
    <row r="87" ht="12.75" customHeight="1">
      <c r="F87" s="7"/>
    </row>
    <row r="88" ht="12.75" customHeight="1">
      <c r="F88" s="7"/>
    </row>
    <row r="89" ht="12.75" customHeight="1">
      <c r="F89" s="7"/>
    </row>
    <row r="90" ht="12.75" customHeight="1">
      <c r="F90" s="7"/>
    </row>
    <row r="91" ht="12.75" customHeight="1">
      <c r="F91" s="7"/>
    </row>
    <row r="92" ht="12.75" customHeight="1">
      <c r="F92" s="7"/>
    </row>
    <row r="93" ht="12.75" customHeight="1">
      <c r="F93" s="7"/>
    </row>
    <row r="94" ht="12.75" customHeight="1">
      <c r="F94" s="7"/>
    </row>
    <row r="95" ht="12.75" customHeight="1">
      <c r="F95" s="7"/>
    </row>
    <row r="96" ht="12.75" customHeight="1">
      <c r="F96" s="7"/>
    </row>
    <row r="97" ht="12.75" customHeight="1">
      <c r="F97" s="7"/>
    </row>
    <row r="98" ht="12.75" customHeight="1">
      <c r="F98" s="7"/>
    </row>
    <row r="99" ht="12.75" customHeight="1">
      <c r="F99" s="7"/>
    </row>
    <row r="100" ht="12.75" customHeight="1">
      <c r="F100" s="7"/>
    </row>
    <row r="101" ht="12.75" customHeight="1">
      <c r="F101" s="7"/>
    </row>
    <row r="102" ht="12.75" customHeight="1">
      <c r="F102" s="7"/>
    </row>
    <row r="103" ht="12.75" customHeight="1">
      <c r="F103" s="7"/>
    </row>
    <row r="104" ht="12.75" customHeight="1">
      <c r="F104" s="7"/>
    </row>
    <row r="105" ht="12.75" customHeight="1">
      <c r="F105" s="7"/>
    </row>
    <row r="106" ht="12.75" customHeight="1">
      <c r="F106" s="7"/>
    </row>
    <row r="107" ht="12.75" customHeight="1">
      <c r="F107" s="7"/>
    </row>
    <row r="108" ht="12.75" customHeight="1">
      <c r="F108" s="7"/>
    </row>
    <row r="109" ht="12.75" customHeight="1">
      <c r="F109" s="7"/>
    </row>
    <row r="110" ht="12.75" customHeight="1">
      <c r="F110" s="7"/>
    </row>
    <row r="111" ht="12.75" customHeight="1">
      <c r="F111" s="7"/>
    </row>
    <row r="112" ht="12.75" customHeight="1">
      <c r="F112" s="7"/>
    </row>
    <row r="113" ht="12.75" customHeight="1">
      <c r="F113" s="7"/>
    </row>
    <row r="114" ht="12.75" customHeight="1">
      <c r="F114" s="7"/>
    </row>
    <row r="115" ht="12.75" customHeight="1">
      <c r="F115" s="7"/>
    </row>
    <row r="116" ht="12.75" customHeight="1">
      <c r="F116" s="7"/>
    </row>
    <row r="117" ht="12.75" customHeight="1">
      <c r="F117" s="7"/>
    </row>
    <row r="118" ht="12.75" customHeight="1">
      <c r="F118" s="7"/>
    </row>
    <row r="119" ht="12.75" customHeight="1">
      <c r="F119" s="7"/>
    </row>
    <row r="120" ht="12.75" customHeight="1">
      <c r="F120" s="7"/>
    </row>
    <row r="121" ht="12.75" customHeight="1">
      <c r="F121" s="7"/>
    </row>
    <row r="122" ht="12.75" customHeight="1">
      <c r="F122" s="7"/>
    </row>
    <row r="123" ht="12.75" customHeight="1">
      <c r="F123" s="7"/>
    </row>
    <row r="124" ht="12.75" customHeight="1">
      <c r="F124" s="7"/>
    </row>
    <row r="125" ht="12.75" customHeight="1">
      <c r="F125" s="7"/>
    </row>
    <row r="126" ht="12.75" customHeight="1">
      <c r="F126" s="7"/>
    </row>
    <row r="127" ht="12.75" customHeight="1">
      <c r="F127" s="7"/>
    </row>
    <row r="128" ht="12.75" customHeight="1">
      <c r="F128" s="7"/>
    </row>
    <row r="129" ht="12.75" customHeight="1">
      <c r="F129" s="7"/>
    </row>
    <row r="130" ht="12.75" customHeight="1">
      <c r="F130" s="7"/>
    </row>
    <row r="131" ht="12.75" customHeight="1">
      <c r="F131" s="7"/>
    </row>
    <row r="132" ht="12.75" customHeight="1">
      <c r="F132" s="7"/>
    </row>
    <row r="133" ht="12.75" customHeight="1">
      <c r="F133" s="7"/>
    </row>
    <row r="134" ht="12.75" customHeight="1">
      <c r="F134" s="7"/>
    </row>
    <row r="135" ht="12.75" customHeight="1">
      <c r="F135" s="7"/>
    </row>
    <row r="136" ht="12.75" customHeight="1">
      <c r="F136" s="7"/>
    </row>
    <row r="137" ht="12.75" customHeight="1">
      <c r="F137" s="7"/>
    </row>
    <row r="138" ht="12.75" customHeight="1">
      <c r="F138" s="7"/>
    </row>
    <row r="139" ht="12.75" customHeight="1">
      <c r="F139" s="7"/>
    </row>
    <row r="140" ht="12.75" customHeight="1">
      <c r="F140" s="7"/>
    </row>
    <row r="141" ht="12.75" customHeight="1">
      <c r="F141" s="7"/>
    </row>
    <row r="142" ht="12.75" customHeight="1">
      <c r="F142" s="7"/>
    </row>
    <row r="143" ht="12.75" customHeight="1">
      <c r="F143" s="7"/>
    </row>
    <row r="144" ht="12.75" customHeight="1">
      <c r="F144" s="7"/>
    </row>
    <row r="145" ht="12.75" customHeight="1">
      <c r="F145" s="7"/>
    </row>
    <row r="146" ht="12.75" customHeight="1">
      <c r="F146" s="7"/>
    </row>
    <row r="147" ht="12.75" customHeight="1">
      <c r="F147" s="7"/>
    </row>
    <row r="148" ht="12.75" customHeight="1">
      <c r="F148" s="7"/>
    </row>
    <row r="149" ht="12.75" customHeight="1">
      <c r="F149" s="7"/>
    </row>
    <row r="150" ht="12.75" customHeight="1">
      <c r="F150" s="7"/>
    </row>
    <row r="151" ht="12.75" customHeight="1">
      <c r="F151" s="7"/>
    </row>
    <row r="152" ht="12.75" customHeight="1">
      <c r="F152" s="7"/>
    </row>
    <row r="153" ht="12.75" customHeight="1">
      <c r="F153" s="7"/>
    </row>
    <row r="154" ht="12.75" customHeight="1">
      <c r="F154" s="7"/>
    </row>
    <row r="155" ht="12.75" customHeight="1">
      <c r="F155" s="7"/>
    </row>
    <row r="156" ht="12.75" customHeight="1">
      <c r="F156" s="7"/>
    </row>
    <row r="157" ht="12.75" customHeight="1">
      <c r="F157" s="7"/>
    </row>
    <row r="158" ht="12.75" customHeight="1">
      <c r="F158" s="7"/>
    </row>
    <row r="159" ht="12.75" customHeight="1">
      <c r="F159" s="7"/>
    </row>
    <row r="160" ht="12.75" customHeight="1">
      <c r="F160" s="7"/>
    </row>
    <row r="161" ht="12.75" customHeight="1">
      <c r="F161" s="7"/>
    </row>
    <row r="162" ht="12.75" customHeight="1">
      <c r="F162" s="7"/>
    </row>
    <row r="163" ht="12.75" customHeight="1">
      <c r="F163" s="7"/>
    </row>
    <row r="164" ht="12.75" customHeight="1">
      <c r="F164" s="7"/>
    </row>
    <row r="165" ht="12.75" customHeight="1">
      <c r="F165" s="7"/>
    </row>
    <row r="166" ht="12.75" customHeight="1">
      <c r="F166" s="7"/>
    </row>
    <row r="167" ht="12.75" customHeight="1">
      <c r="F167" s="7"/>
    </row>
    <row r="168" ht="12.75" customHeight="1">
      <c r="F168" s="7"/>
    </row>
    <row r="169" ht="12.75" customHeight="1">
      <c r="F169" s="7"/>
    </row>
    <row r="170" ht="12.75" customHeight="1">
      <c r="F170" s="7"/>
    </row>
    <row r="171" ht="12.75" customHeight="1">
      <c r="F171" s="7"/>
    </row>
    <row r="172" ht="12.75" customHeight="1">
      <c r="F172" s="7"/>
    </row>
    <row r="173" ht="12.75" customHeight="1">
      <c r="F173" s="7"/>
    </row>
    <row r="174" ht="12.75" customHeight="1">
      <c r="F174" s="7"/>
    </row>
    <row r="175" ht="12.75" customHeight="1">
      <c r="F175" s="7"/>
    </row>
    <row r="176" ht="12.75" customHeight="1">
      <c r="F176" s="7"/>
    </row>
    <row r="177" ht="12.75" customHeight="1">
      <c r="F177" s="7"/>
    </row>
    <row r="178" ht="12.75" customHeight="1">
      <c r="F178" s="7"/>
    </row>
    <row r="179" ht="12.75" customHeight="1">
      <c r="F179" s="7"/>
    </row>
    <row r="180" ht="12.75" customHeight="1">
      <c r="F180" s="7"/>
    </row>
    <row r="181" ht="12.75" customHeight="1">
      <c r="F181" s="7"/>
    </row>
    <row r="182" ht="12.75" customHeight="1">
      <c r="F182" s="7"/>
    </row>
    <row r="183" ht="12.75" customHeight="1">
      <c r="F183" s="7"/>
    </row>
    <row r="184" ht="12.75" customHeight="1">
      <c r="F184" s="7"/>
    </row>
    <row r="185" ht="12.75" customHeight="1">
      <c r="F185" s="7"/>
    </row>
    <row r="186" ht="12.75" customHeight="1">
      <c r="F186" s="7"/>
    </row>
    <row r="187" ht="12.75" customHeight="1">
      <c r="F187" s="7"/>
    </row>
    <row r="188" ht="12.75" customHeight="1">
      <c r="F188" s="7"/>
    </row>
    <row r="189" ht="12.75" customHeight="1">
      <c r="F189" s="7"/>
    </row>
    <row r="190" ht="12.75" customHeight="1">
      <c r="F190" s="7"/>
    </row>
    <row r="191" ht="12.75" customHeight="1">
      <c r="F191" s="7"/>
    </row>
    <row r="192" ht="12.75" customHeight="1">
      <c r="F192" s="7"/>
    </row>
    <row r="193" ht="12.75" customHeight="1">
      <c r="F193" s="7"/>
    </row>
    <row r="194" ht="12.75" customHeight="1">
      <c r="F194" s="7"/>
    </row>
    <row r="195" ht="12.75" customHeight="1">
      <c r="F195" s="7"/>
    </row>
    <row r="196" ht="12.75" customHeight="1">
      <c r="F196" s="7"/>
    </row>
    <row r="197" ht="12.75" customHeight="1">
      <c r="F197" s="7"/>
    </row>
    <row r="198" ht="12.75" customHeight="1">
      <c r="F198" s="7"/>
    </row>
    <row r="199" ht="12.75" customHeight="1">
      <c r="F199" s="7"/>
    </row>
    <row r="200" ht="12.75" customHeight="1">
      <c r="F200" s="7"/>
    </row>
    <row r="201" ht="12.75" customHeight="1">
      <c r="F201" s="7"/>
    </row>
    <row r="202" ht="12.75" customHeight="1">
      <c r="F202" s="7"/>
    </row>
    <row r="203" ht="12.75" customHeight="1">
      <c r="F203" s="7"/>
    </row>
    <row r="204" ht="12.75" customHeight="1">
      <c r="F204" s="7"/>
    </row>
    <row r="205" ht="12.75" customHeight="1">
      <c r="F205" s="7"/>
    </row>
    <row r="206" ht="12.75" customHeight="1">
      <c r="F206" s="7"/>
    </row>
    <row r="207" ht="12.75" customHeight="1">
      <c r="F207" s="7"/>
    </row>
    <row r="208" ht="12.75" customHeight="1">
      <c r="F208" s="7"/>
    </row>
    <row r="209" ht="12.75" customHeight="1">
      <c r="F209" s="7"/>
    </row>
    <row r="210" ht="12.75" customHeight="1">
      <c r="F210" s="7"/>
    </row>
    <row r="211" ht="12.75" customHeight="1">
      <c r="F211" s="7"/>
    </row>
    <row r="212" ht="12.75" customHeight="1">
      <c r="F212" s="7"/>
    </row>
    <row r="213" ht="12.75" customHeight="1">
      <c r="F213" s="7"/>
    </row>
    <row r="214" ht="12.75" customHeight="1">
      <c r="F214" s="7"/>
    </row>
    <row r="215" ht="12.75" customHeight="1">
      <c r="F215" s="7"/>
    </row>
    <row r="216" ht="12.75" customHeight="1">
      <c r="F216" s="7"/>
    </row>
    <row r="217" ht="12.75" customHeight="1">
      <c r="F217" s="7"/>
    </row>
    <row r="218" ht="12.75" customHeight="1">
      <c r="F218" s="7"/>
    </row>
    <row r="219" ht="12.75" customHeight="1">
      <c r="F219" s="7"/>
    </row>
    <row r="220" ht="12.75" customHeight="1">
      <c r="F220" s="7"/>
    </row>
    <row r="221" ht="12.75" customHeight="1">
      <c r="F221" s="7"/>
    </row>
    <row r="222" ht="12.75" customHeight="1">
      <c r="F222" s="7"/>
    </row>
    <row r="223" ht="12.75" customHeight="1">
      <c r="F223" s="7"/>
    </row>
    <row r="224" ht="12.75" customHeight="1">
      <c r="F224" s="7"/>
    </row>
    <row r="225" ht="12.75" customHeight="1">
      <c r="F225" s="7"/>
    </row>
    <row r="226" ht="12.75" customHeight="1">
      <c r="F226" s="7"/>
    </row>
    <row r="227" ht="12.75" customHeight="1">
      <c r="F227" s="7"/>
    </row>
    <row r="228" ht="12.75" customHeight="1">
      <c r="F228" s="7"/>
    </row>
    <row r="229" ht="12.75" customHeight="1">
      <c r="F229" s="7"/>
    </row>
    <row r="230" ht="12.75" customHeight="1">
      <c r="F230" s="7"/>
    </row>
    <row r="231" ht="12.75" customHeight="1">
      <c r="F231" s="7"/>
    </row>
    <row r="232" ht="12.75" customHeight="1">
      <c r="F232" s="7"/>
    </row>
    <row r="233" ht="12.75" customHeight="1">
      <c r="F233" s="7"/>
    </row>
    <row r="234" ht="12.75" customHeight="1">
      <c r="F234" s="7"/>
    </row>
    <row r="235" ht="12.75" customHeight="1">
      <c r="F235" s="7"/>
    </row>
    <row r="236" ht="12.75" customHeight="1">
      <c r="F236" s="7"/>
    </row>
    <row r="237" ht="12.75" customHeight="1">
      <c r="F237" s="7"/>
    </row>
    <row r="238" ht="12.75" customHeight="1">
      <c r="F238" s="7"/>
    </row>
    <row r="239" ht="12.75" customHeight="1">
      <c r="F239" s="7"/>
    </row>
    <row r="240" ht="12.75" customHeight="1">
      <c r="F240" s="7"/>
    </row>
    <row r="241" ht="12.75" customHeight="1">
      <c r="F241" s="7"/>
    </row>
    <row r="242" ht="12.75" customHeight="1">
      <c r="F242" s="7"/>
    </row>
    <row r="243" ht="12.75" customHeight="1">
      <c r="F243" s="7"/>
    </row>
    <row r="244" ht="12.75" customHeight="1">
      <c r="F244" s="7"/>
    </row>
    <row r="245" ht="12.75" customHeight="1">
      <c r="F245" s="7"/>
    </row>
    <row r="246" ht="12.75" customHeight="1">
      <c r="F246" s="7"/>
    </row>
    <row r="247" ht="12.75" customHeight="1">
      <c r="F247" s="7"/>
    </row>
    <row r="248" ht="12.75" customHeight="1">
      <c r="F248" s="7"/>
    </row>
    <row r="249" ht="12.75" customHeight="1">
      <c r="F249" s="7"/>
    </row>
    <row r="250" ht="12.75" customHeight="1">
      <c r="F250" s="7"/>
    </row>
    <row r="251" ht="12.75" customHeight="1">
      <c r="F251" s="7"/>
    </row>
    <row r="252" ht="12.75" customHeight="1">
      <c r="F252" s="7"/>
    </row>
    <row r="253" ht="12.75" customHeight="1">
      <c r="F253" s="7"/>
    </row>
    <row r="254" ht="12.75" customHeight="1">
      <c r="F254" s="7"/>
    </row>
    <row r="255" ht="12.75" customHeight="1">
      <c r="F255" s="7"/>
    </row>
    <row r="256" ht="12.75" customHeight="1">
      <c r="F256" s="7"/>
    </row>
    <row r="257" ht="12.75" customHeight="1">
      <c r="F257" s="7"/>
    </row>
    <row r="258" ht="12.75" customHeight="1">
      <c r="F258" s="7"/>
    </row>
    <row r="259" ht="12.75" customHeight="1">
      <c r="F259" s="7"/>
    </row>
    <row r="260" ht="12.75" customHeight="1">
      <c r="F260" s="7"/>
    </row>
    <row r="261" ht="12.75" customHeight="1">
      <c r="F261" s="7"/>
    </row>
    <row r="262" ht="12.75" customHeight="1">
      <c r="F262" s="7"/>
    </row>
    <row r="263" ht="12.75" customHeight="1">
      <c r="F263" s="7"/>
    </row>
    <row r="264" ht="12.75" customHeight="1">
      <c r="F264" s="7"/>
    </row>
    <row r="265" ht="12.75" customHeight="1">
      <c r="F265" s="7"/>
    </row>
    <row r="266" ht="12.75" customHeight="1">
      <c r="F266" s="7"/>
    </row>
    <row r="267" ht="12.75" customHeight="1">
      <c r="F267" s="7"/>
    </row>
    <row r="268" ht="12.75" customHeight="1">
      <c r="F268" s="7"/>
    </row>
    <row r="269" ht="12.75" customHeight="1">
      <c r="F269" s="7"/>
    </row>
    <row r="270" ht="12.75" customHeight="1">
      <c r="F270" s="7"/>
    </row>
    <row r="271" ht="12.75" customHeight="1">
      <c r="F271" s="7"/>
    </row>
    <row r="272" ht="12.75" customHeight="1">
      <c r="F272" s="7"/>
    </row>
    <row r="273" ht="12.75" customHeight="1">
      <c r="F273" s="7"/>
    </row>
    <row r="274" ht="12.75" customHeight="1">
      <c r="F274" s="7"/>
    </row>
    <row r="275" ht="12.75" customHeight="1">
      <c r="F275" s="7"/>
    </row>
    <row r="276" ht="12.75" customHeight="1">
      <c r="F276" s="7"/>
    </row>
    <row r="277" ht="12.75" customHeight="1">
      <c r="F277" s="7"/>
    </row>
    <row r="278" ht="12.75" customHeight="1">
      <c r="F278" s="7"/>
    </row>
    <row r="279" ht="12.75" customHeight="1">
      <c r="F279" s="7"/>
    </row>
    <row r="280" ht="12.75" customHeight="1">
      <c r="F280" s="7"/>
    </row>
    <row r="281" ht="12.75" customHeight="1">
      <c r="F281" s="7"/>
    </row>
    <row r="282" ht="12.75" customHeight="1">
      <c r="F282" s="7"/>
    </row>
    <row r="283" ht="12.75" customHeight="1">
      <c r="F283" s="7"/>
    </row>
    <row r="284" ht="12.75" customHeight="1">
      <c r="F284" s="7"/>
    </row>
    <row r="285" ht="12.75" customHeight="1">
      <c r="F285" s="7"/>
    </row>
    <row r="286" ht="12.75" customHeight="1">
      <c r="F286" s="7"/>
    </row>
    <row r="287" ht="12.75" customHeight="1">
      <c r="F287" s="7"/>
    </row>
    <row r="288" ht="12.75" customHeight="1">
      <c r="F288" s="7"/>
    </row>
    <row r="289" ht="12.75" customHeight="1">
      <c r="F289" s="7"/>
    </row>
    <row r="290" ht="12.75" customHeight="1">
      <c r="F290" s="7"/>
    </row>
    <row r="291" ht="12.75" customHeight="1">
      <c r="F291" s="7"/>
    </row>
    <row r="292" ht="12.75" customHeight="1">
      <c r="F292" s="7"/>
    </row>
    <row r="293" ht="12.75" customHeight="1">
      <c r="F293" s="7"/>
    </row>
    <row r="294" ht="12.75" customHeight="1">
      <c r="F294" s="7"/>
    </row>
    <row r="295" ht="12.75" customHeight="1">
      <c r="F295" s="7"/>
    </row>
    <row r="296" ht="12.75" customHeight="1">
      <c r="F296" s="7"/>
    </row>
    <row r="297" ht="12.75" customHeight="1">
      <c r="F297" s="7"/>
    </row>
    <row r="298" ht="12.75" customHeight="1">
      <c r="F298" s="7"/>
    </row>
    <row r="299" ht="12.75" customHeight="1">
      <c r="F299" s="7"/>
    </row>
    <row r="300" ht="12.75" customHeight="1">
      <c r="F300" s="7"/>
    </row>
    <row r="301" ht="12.75" customHeight="1">
      <c r="F301" s="7"/>
    </row>
    <row r="302" ht="12.75" customHeight="1">
      <c r="F302" s="7"/>
    </row>
    <row r="303" ht="12.75" customHeight="1">
      <c r="F303" s="7"/>
    </row>
    <row r="304" ht="12.75" customHeight="1">
      <c r="F304" s="7"/>
    </row>
    <row r="305" ht="12.75" customHeight="1">
      <c r="F305" s="7"/>
    </row>
    <row r="306" ht="12.75" customHeight="1">
      <c r="F306" s="7"/>
    </row>
    <row r="307" ht="12.75" customHeight="1">
      <c r="F307" s="7"/>
    </row>
    <row r="308" ht="12.75" customHeight="1">
      <c r="F308" s="7"/>
    </row>
    <row r="309" ht="12.75" customHeight="1">
      <c r="F309" s="7"/>
    </row>
    <row r="310" ht="12.75" customHeight="1">
      <c r="F310" s="7"/>
    </row>
    <row r="311" ht="12.75" customHeight="1">
      <c r="F311" s="7"/>
    </row>
    <row r="312" ht="12.75" customHeight="1">
      <c r="F312" s="7"/>
    </row>
    <row r="313" ht="12.75" customHeight="1">
      <c r="F313" s="7"/>
    </row>
    <row r="314" ht="12.75" customHeight="1">
      <c r="F314" s="7"/>
    </row>
    <row r="315" ht="12.75" customHeight="1">
      <c r="F315" s="7"/>
    </row>
    <row r="316" ht="12.75" customHeight="1">
      <c r="F316" s="7"/>
    </row>
    <row r="317" ht="12.75" customHeight="1">
      <c r="F317" s="7"/>
    </row>
    <row r="318" ht="12.75" customHeight="1">
      <c r="F318" s="7"/>
    </row>
    <row r="319" ht="12.75" customHeight="1">
      <c r="F319" s="7"/>
    </row>
    <row r="320" ht="12.75" customHeight="1">
      <c r="F320" s="7"/>
    </row>
    <row r="321" ht="12.75" customHeight="1">
      <c r="F321" s="7"/>
    </row>
    <row r="322" ht="12.75" customHeight="1">
      <c r="F322" s="7"/>
    </row>
    <row r="323" ht="12.75" customHeight="1">
      <c r="F323" s="7"/>
    </row>
    <row r="324" ht="12.75" customHeight="1">
      <c r="F324" s="7"/>
    </row>
    <row r="325" ht="12.75" customHeight="1">
      <c r="F325" s="7"/>
    </row>
    <row r="326" ht="12.75" customHeight="1">
      <c r="F326" s="7"/>
    </row>
    <row r="327" ht="12.75" customHeight="1">
      <c r="F327" s="7"/>
    </row>
    <row r="328" ht="12.75" customHeight="1">
      <c r="F328" s="7"/>
    </row>
    <row r="329" ht="12.75" customHeight="1">
      <c r="F329" s="7"/>
    </row>
    <row r="330" ht="12.75" customHeight="1">
      <c r="F330" s="7"/>
    </row>
    <row r="331" ht="12.75" customHeight="1">
      <c r="F331" s="7"/>
    </row>
    <row r="332" ht="12.75" customHeight="1">
      <c r="F332" s="7"/>
    </row>
    <row r="333" ht="12.75" customHeight="1">
      <c r="F333" s="7"/>
    </row>
    <row r="334" ht="12.75" customHeight="1">
      <c r="F334" s="7"/>
    </row>
    <row r="335" ht="12.75" customHeight="1">
      <c r="F335" s="7"/>
    </row>
    <row r="336" ht="12.75" customHeight="1">
      <c r="F336" s="7"/>
    </row>
    <row r="337" ht="12.75" customHeight="1">
      <c r="F337" s="7"/>
    </row>
    <row r="338" ht="12.75" customHeight="1">
      <c r="F338" s="7"/>
    </row>
    <row r="339" ht="12.75" customHeight="1">
      <c r="F339" s="7"/>
    </row>
    <row r="340" ht="12.75" customHeight="1">
      <c r="F340" s="7"/>
    </row>
    <row r="341" ht="12.75" customHeight="1">
      <c r="F341" s="7"/>
    </row>
    <row r="342" ht="12.75" customHeight="1">
      <c r="F342" s="7"/>
    </row>
    <row r="343" ht="12.75" customHeight="1">
      <c r="F343" s="7"/>
    </row>
    <row r="344" ht="12.75" customHeight="1">
      <c r="F344" s="7"/>
    </row>
    <row r="345" ht="12.75" customHeight="1">
      <c r="F345" s="7"/>
    </row>
    <row r="346" ht="12.75" customHeight="1">
      <c r="F346" s="7"/>
    </row>
    <row r="347" ht="12.75" customHeight="1">
      <c r="F347" s="7"/>
    </row>
    <row r="348" ht="12.75" customHeight="1">
      <c r="F348" s="7"/>
    </row>
    <row r="349" ht="12.75" customHeight="1">
      <c r="F349" s="7"/>
    </row>
    <row r="350" ht="12.75" customHeight="1">
      <c r="F350" s="7"/>
    </row>
    <row r="351" ht="12.75" customHeight="1">
      <c r="F351" s="7"/>
    </row>
    <row r="352" ht="12.75" customHeight="1">
      <c r="F352" s="7"/>
    </row>
    <row r="353" ht="12.75" customHeight="1">
      <c r="F353" s="7"/>
    </row>
    <row r="354" ht="12.75" customHeight="1">
      <c r="F354" s="7"/>
    </row>
    <row r="355" ht="12.75" customHeight="1">
      <c r="F355" s="7"/>
    </row>
    <row r="356" ht="12.75" customHeight="1">
      <c r="F356" s="7"/>
    </row>
    <row r="357" ht="12.75" customHeight="1">
      <c r="F357" s="7"/>
    </row>
    <row r="358" ht="12.75" customHeight="1">
      <c r="F358" s="7"/>
    </row>
    <row r="359" ht="12.75" customHeight="1">
      <c r="F359" s="7"/>
    </row>
    <row r="360" ht="12.75" customHeight="1">
      <c r="F360" s="7"/>
    </row>
    <row r="361" ht="12.75" customHeight="1">
      <c r="F361" s="7"/>
    </row>
    <row r="362" ht="12.75" customHeight="1">
      <c r="F362" s="7"/>
    </row>
    <row r="363" ht="12.75" customHeight="1">
      <c r="F363" s="7"/>
    </row>
    <row r="364" ht="12.75" customHeight="1">
      <c r="F364" s="7"/>
    </row>
    <row r="365" ht="12.75" customHeight="1">
      <c r="F365" s="7"/>
    </row>
    <row r="366" ht="12.75" customHeight="1">
      <c r="F366" s="7"/>
    </row>
    <row r="367" ht="12.75" customHeight="1">
      <c r="F367" s="7"/>
    </row>
    <row r="368" ht="12.75" customHeight="1">
      <c r="F368" s="7"/>
    </row>
    <row r="369" ht="12.75" customHeight="1">
      <c r="F369" s="7"/>
    </row>
    <row r="370" ht="12.75" customHeight="1">
      <c r="F370" s="7"/>
    </row>
    <row r="371" ht="12.75" customHeight="1">
      <c r="F371" s="7"/>
    </row>
    <row r="372" ht="12.75" customHeight="1">
      <c r="F372" s="7"/>
    </row>
    <row r="373" ht="12.75" customHeight="1">
      <c r="F373" s="7"/>
    </row>
    <row r="374" ht="12.75" customHeight="1">
      <c r="F374" s="7"/>
    </row>
    <row r="375" ht="12.75" customHeight="1">
      <c r="F375" s="7"/>
    </row>
    <row r="376" ht="12.75" customHeight="1">
      <c r="F376" s="7"/>
    </row>
    <row r="377" ht="12.75" customHeight="1">
      <c r="F377" s="7"/>
    </row>
    <row r="378" ht="12.75" customHeight="1">
      <c r="F378" s="7"/>
    </row>
    <row r="379" ht="12.75" customHeight="1">
      <c r="F379" s="7"/>
    </row>
    <row r="380" ht="12.75" customHeight="1">
      <c r="F380" s="7"/>
    </row>
    <row r="381" ht="12.75" customHeight="1">
      <c r="F381" s="7"/>
    </row>
    <row r="382" ht="12.75" customHeight="1">
      <c r="F382" s="7"/>
    </row>
    <row r="383" ht="12.75" customHeight="1">
      <c r="F383" s="7"/>
    </row>
    <row r="384" ht="12.75" customHeight="1">
      <c r="F384" s="7"/>
    </row>
    <row r="385" ht="12.75" customHeight="1">
      <c r="F385" s="7"/>
    </row>
    <row r="386" ht="12.75" customHeight="1">
      <c r="F386" s="7"/>
    </row>
    <row r="387" ht="12.75" customHeight="1">
      <c r="F387" s="7"/>
    </row>
    <row r="388" ht="12.75" customHeight="1">
      <c r="F388" s="7"/>
    </row>
    <row r="389" ht="12.75" customHeight="1">
      <c r="F389" s="7"/>
    </row>
    <row r="390" ht="12.75" customHeight="1">
      <c r="F390" s="7"/>
    </row>
    <row r="391" ht="12.75" customHeight="1">
      <c r="F391" s="7"/>
    </row>
    <row r="392" ht="12.75" customHeight="1">
      <c r="F392" s="7"/>
    </row>
    <row r="393" ht="12.75" customHeight="1">
      <c r="F393" s="7"/>
    </row>
    <row r="394" ht="12.75" customHeight="1">
      <c r="F394" s="7"/>
    </row>
    <row r="395" ht="12.75" customHeight="1">
      <c r="F395" s="7"/>
    </row>
    <row r="396" ht="12.75" customHeight="1">
      <c r="F396" s="7"/>
    </row>
    <row r="397" ht="12.75" customHeight="1">
      <c r="F397" s="7"/>
    </row>
    <row r="398" ht="12.75" customHeight="1">
      <c r="F398" s="7"/>
    </row>
    <row r="399" ht="12.75" customHeight="1">
      <c r="F399" s="7"/>
    </row>
    <row r="400" ht="12.75" customHeight="1">
      <c r="F400" s="7"/>
    </row>
    <row r="401" ht="12.75" customHeight="1">
      <c r="F401" s="7"/>
    </row>
    <row r="402" ht="12.75" customHeight="1">
      <c r="F402" s="7"/>
    </row>
    <row r="403" ht="12.75" customHeight="1">
      <c r="F403" s="7"/>
    </row>
    <row r="404" ht="12.75" customHeight="1">
      <c r="F404" s="7"/>
    </row>
    <row r="405" ht="12.75" customHeight="1">
      <c r="F405" s="7"/>
    </row>
    <row r="406" ht="12.75" customHeight="1">
      <c r="F406" s="7"/>
    </row>
    <row r="407" ht="12.75" customHeight="1">
      <c r="F407" s="7"/>
    </row>
    <row r="408" ht="12.75" customHeight="1">
      <c r="F408" s="7"/>
    </row>
    <row r="409" ht="12.75" customHeight="1">
      <c r="F409" s="7"/>
    </row>
    <row r="410" ht="12.75" customHeight="1">
      <c r="F410" s="7"/>
    </row>
    <row r="411" ht="12.75" customHeight="1">
      <c r="F411" s="7"/>
    </row>
    <row r="412" ht="12.75" customHeight="1">
      <c r="F412" s="7"/>
    </row>
    <row r="413" ht="12.75" customHeight="1">
      <c r="F413" s="7"/>
    </row>
    <row r="414" ht="12.75" customHeight="1">
      <c r="F414" s="7"/>
    </row>
    <row r="415" ht="12.75" customHeight="1">
      <c r="F415" s="7"/>
    </row>
    <row r="416" ht="12.75" customHeight="1">
      <c r="F416" s="7"/>
    </row>
    <row r="417" ht="12.75" customHeight="1">
      <c r="F417" s="7"/>
    </row>
    <row r="418" ht="12.75" customHeight="1">
      <c r="F418" s="7"/>
    </row>
    <row r="419" ht="12.75" customHeight="1">
      <c r="F419" s="7"/>
    </row>
    <row r="420" ht="12.75" customHeight="1">
      <c r="F420" s="7"/>
    </row>
    <row r="421" ht="12.75" customHeight="1">
      <c r="F421" s="7"/>
    </row>
    <row r="422" ht="12.75" customHeight="1">
      <c r="F422" s="7"/>
    </row>
    <row r="423" ht="12.75" customHeight="1">
      <c r="F423" s="7"/>
    </row>
    <row r="424" ht="12.75" customHeight="1">
      <c r="F424" s="7"/>
    </row>
    <row r="425" ht="12.75" customHeight="1">
      <c r="F425" s="7"/>
    </row>
    <row r="426" ht="12.75" customHeight="1">
      <c r="F426" s="7"/>
    </row>
    <row r="427" ht="12.75" customHeight="1">
      <c r="F427" s="7"/>
    </row>
    <row r="428" ht="12.75" customHeight="1">
      <c r="F428" s="7"/>
    </row>
    <row r="429" ht="12.75" customHeight="1">
      <c r="F429" s="7"/>
    </row>
    <row r="430" ht="12.75" customHeight="1">
      <c r="F430" s="7"/>
    </row>
    <row r="431" ht="12.75" customHeight="1">
      <c r="F431" s="7"/>
    </row>
    <row r="432" ht="12.75" customHeight="1">
      <c r="F432" s="7"/>
    </row>
    <row r="433" ht="12.75" customHeight="1">
      <c r="F433" s="7"/>
    </row>
    <row r="434" ht="12.75" customHeight="1">
      <c r="F434" s="7"/>
    </row>
    <row r="435" ht="12.75" customHeight="1">
      <c r="F435" s="7"/>
    </row>
    <row r="436" ht="12.75" customHeight="1">
      <c r="F436" s="7"/>
    </row>
    <row r="437" ht="12.75" customHeight="1">
      <c r="F437" s="7"/>
    </row>
    <row r="438" ht="12.75" customHeight="1">
      <c r="F438" s="7"/>
    </row>
    <row r="439" ht="12.75" customHeight="1">
      <c r="F439" s="7"/>
    </row>
    <row r="440" ht="12.75" customHeight="1">
      <c r="F440" s="7"/>
    </row>
    <row r="441" ht="12.75" customHeight="1">
      <c r="F441" s="7"/>
    </row>
    <row r="442" ht="12.75" customHeight="1">
      <c r="F442" s="7"/>
    </row>
    <row r="443" ht="12.75" customHeight="1">
      <c r="F443" s="7"/>
    </row>
    <row r="444" ht="12.75" customHeight="1">
      <c r="F444" s="7"/>
    </row>
    <row r="445" ht="12.75" customHeight="1">
      <c r="F445" s="7"/>
    </row>
    <row r="446" ht="12.75" customHeight="1">
      <c r="F446" s="7"/>
    </row>
    <row r="447" ht="12.75" customHeight="1">
      <c r="F447" s="7"/>
    </row>
    <row r="448" ht="12.75" customHeight="1">
      <c r="F448" s="7"/>
    </row>
    <row r="449" ht="12.75" customHeight="1">
      <c r="F449" s="7"/>
    </row>
    <row r="450" ht="12.75" customHeight="1">
      <c r="F450" s="7"/>
    </row>
    <row r="451" ht="12.75" customHeight="1">
      <c r="F451" s="7"/>
    </row>
    <row r="452" ht="12.75" customHeight="1">
      <c r="F452" s="7"/>
    </row>
    <row r="453" ht="12.75" customHeight="1">
      <c r="F453" s="7"/>
    </row>
    <row r="454" ht="12.75" customHeight="1">
      <c r="F454" s="7"/>
    </row>
    <row r="455" ht="12.75" customHeight="1">
      <c r="F455" s="7"/>
    </row>
    <row r="456" ht="12.75" customHeight="1">
      <c r="F456" s="7"/>
    </row>
    <row r="457" ht="12.75" customHeight="1">
      <c r="F457" s="7"/>
    </row>
    <row r="458" ht="12.75" customHeight="1">
      <c r="F458" s="7"/>
    </row>
    <row r="459" ht="12.75" customHeight="1">
      <c r="F459" s="7"/>
    </row>
    <row r="460" ht="12.75" customHeight="1">
      <c r="F460" s="7"/>
    </row>
    <row r="461" ht="12.75" customHeight="1">
      <c r="F461" s="7"/>
    </row>
    <row r="462" ht="12.75" customHeight="1">
      <c r="F462" s="7"/>
    </row>
    <row r="463" ht="12.75" customHeight="1">
      <c r="F463" s="7"/>
    </row>
    <row r="464" ht="12.75" customHeight="1">
      <c r="F464" s="7"/>
    </row>
    <row r="465" ht="12.75" customHeight="1">
      <c r="F465" s="7"/>
    </row>
    <row r="466" ht="12.75" customHeight="1">
      <c r="F466" s="7"/>
    </row>
    <row r="467" ht="12.75" customHeight="1">
      <c r="F467" s="7"/>
    </row>
    <row r="468" ht="12.75" customHeight="1">
      <c r="F468" s="7"/>
    </row>
    <row r="469" ht="12.75" customHeight="1">
      <c r="F469" s="7"/>
    </row>
    <row r="470" ht="12.75" customHeight="1">
      <c r="F470" s="7"/>
    </row>
    <row r="471" ht="12.75" customHeight="1">
      <c r="F471" s="7"/>
    </row>
    <row r="472" ht="12.75" customHeight="1">
      <c r="F472" s="7"/>
    </row>
    <row r="473" ht="12.75" customHeight="1">
      <c r="F473" s="7"/>
    </row>
    <row r="474" ht="12.75" customHeight="1">
      <c r="F474" s="7"/>
    </row>
    <row r="475" ht="12.75" customHeight="1">
      <c r="F475" s="7"/>
    </row>
    <row r="476" ht="12.75" customHeight="1">
      <c r="F476" s="7"/>
    </row>
    <row r="477" ht="12.75" customHeight="1">
      <c r="F477" s="7"/>
    </row>
    <row r="478" ht="12.75" customHeight="1">
      <c r="F478" s="7"/>
    </row>
    <row r="479" ht="12.75" customHeight="1">
      <c r="F479" s="7"/>
    </row>
    <row r="480" ht="12.75" customHeight="1">
      <c r="F480" s="7"/>
    </row>
    <row r="481" ht="12.75" customHeight="1">
      <c r="F481" s="7"/>
    </row>
    <row r="482" ht="12.75" customHeight="1">
      <c r="F482" s="7"/>
    </row>
    <row r="483" ht="12.75" customHeight="1">
      <c r="F483" s="7"/>
    </row>
    <row r="484" ht="12.75" customHeight="1">
      <c r="F484" s="7"/>
    </row>
    <row r="485" ht="12.75" customHeight="1">
      <c r="F485" s="7"/>
    </row>
    <row r="486" ht="12.75" customHeight="1">
      <c r="F486" s="7"/>
    </row>
    <row r="487" ht="12.75" customHeight="1">
      <c r="F487" s="7"/>
    </row>
    <row r="488" ht="12.75" customHeight="1">
      <c r="F488" s="7"/>
    </row>
    <row r="489" ht="12.75" customHeight="1">
      <c r="F489" s="7"/>
    </row>
    <row r="490" ht="12.75" customHeight="1">
      <c r="F490" s="7"/>
    </row>
    <row r="491" ht="12.75" customHeight="1">
      <c r="F491" s="7"/>
    </row>
    <row r="492" ht="12.75" customHeight="1">
      <c r="F492" s="7"/>
    </row>
    <row r="493" ht="12.75" customHeight="1">
      <c r="F493" s="7"/>
    </row>
    <row r="494" ht="12.75" customHeight="1">
      <c r="F494" s="7"/>
    </row>
    <row r="495" ht="12.75" customHeight="1">
      <c r="F495" s="7"/>
    </row>
    <row r="496" ht="12.75" customHeight="1">
      <c r="F496" s="7"/>
    </row>
    <row r="497" ht="12.75" customHeight="1">
      <c r="F497" s="7"/>
    </row>
    <row r="498" ht="12.75" customHeight="1">
      <c r="F498" s="7"/>
    </row>
    <row r="499" ht="12.75" customHeight="1">
      <c r="F499" s="7"/>
    </row>
    <row r="500" ht="12.75" customHeight="1">
      <c r="F500" s="7"/>
    </row>
    <row r="501" ht="12.75" customHeight="1">
      <c r="F501" s="7"/>
    </row>
    <row r="502" ht="12.75" customHeight="1">
      <c r="F502" s="7"/>
    </row>
    <row r="503" ht="12.75" customHeight="1">
      <c r="F503" s="7"/>
    </row>
    <row r="504" ht="12.75" customHeight="1">
      <c r="F504" s="7"/>
    </row>
    <row r="505" ht="12.75" customHeight="1">
      <c r="F505" s="7"/>
    </row>
    <row r="506" ht="12.75" customHeight="1">
      <c r="F506" s="7"/>
    </row>
    <row r="507" ht="12.75" customHeight="1">
      <c r="F507" s="7"/>
    </row>
    <row r="508" ht="12.75" customHeight="1">
      <c r="F508" s="7"/>
    </row>
    <row r="509" ht="12.75" customHeight="1">
      <c r="F509" s="7"/>
    </row>
    <row r="510" ht="12.75" customHeight="1">
      <c r="F510" s="7"/>
    </row>
    <row r="511" ht="12.75" customHeight="1">
      <c r="F511" s="7"/>
    </row>
    <row r="512" ht="12.75" customHeight="1">
      <c r="F512" s="7"/>
    </row>
    <row r="513" ht="12.75" customHeight="1">
      <c r="F513" s="7"/>
    </row>
    <row r="514" ht="12.75" customHeight="1">
      <c r="F514" s="7"/>
    </row>
    <row r="515" ht="12.75" customHeight="1">
      <c r="F515" s="7"/>
    </row>
    <row r="516" ht="12.75" customHeight="1">
      <c r="F516" s="7"/>
    </row>
    <row r="517" ht="12.75" customHeight="1">
      <c r="F517" s="7"/>
    </row>
    <row r="518" ht="12.75" customHeight="1">
      <c r="F518" s="7"/>
    </row>
    <row r="519" ht="12.75" customHeight="1">
      <c r="F519" s="7"/>
    </row>
    <row r="520" ht="12.75" customHeight="1">
      <c r="F520" s="7"/>
    </row>
    <row r="521" ht="12.75" customHeight="1">
      <c r="F521" s="7"/>
    </row>
    <row r="522" ht="12.75" customHeight="1">
      <c r="F522" s="7"/>
    </row>
    <row r="523" ht="12.75" customHeight="1">
      <c r="F523" s="7"/>
    </row>
    <row r="524" ht="12.75" customHeight="1">
      <c r="F524" s="7"/>
    </row>
    <row r="525" ht="12.75" customHeight="1">
      <c r="F525" s="7"/>
    </row>
    <row r="526" ht="12.75" customHeight="1">
      <c r="F526" s="7"/>
    </row>
    <row r="527" ht="12.75" customHeight="1">
      <c r="F527" s="7"/>
    </row>
    <row r="528" ht="12.75" customHeight="1">
      <c r="F528" s="7"/>
    </row>
    <row r="529" ht="12.75" customHeight="1">
      <c r="F529" s="7"/>
    </row>
    <row r="530" ht="12.75" customHeight="1">
      <c r="F530" s="7"/>
    </row>
    <row r="531" ht="12.75" customHeight="1">
      <c r="F531" s="7"/>
    </row>
    <row r="532" ht="12.75" customHeight="1">
      <c r="F532" s="7"/>
    </row>
    <row r="533" ht="12.75" customHeight="1">
      <c r="F533" s="7"/>
    </row>
    <row r="534" ht="12.75" customHeight="1">
      <c r="F534" s="7"/>
    </row>
    <row r="535" ht="12.75" customHeight="1">
      <c r="F535" s="7"/>
    </row>
    <row r="536" ht="12.75" customHeight="1">
      <c r="F536" s="7"/>
    </row>
    <row r="537" ht="12.75" customHeight="1">
      <c r="F537" s="7"/>
    </row>
    <row r="538" ht="12.75" customHeight="1">
      <c r="F538" s="7"/>
    </row>
    <row r="539" ht="12.75" customHeight="1">
      <c r="F539" s="7"/>
    </row>
    <row r="540" ht="12.75" customHeight="1">
      <c r="F540" s="7"/>
    </row>
    <row r="541" ht="12.75" customHeight="1">
      <c r="F541" s="7"/>
    </row>
    <row r="542" ht="12.75" customHeight="1">
      <c r="F542" s="7"/>
    </row>
    <row r="543" ht="12.75" customHeight="1">
      <c r="F543" s="7"/>
    </row>
    <row r="544" ht="12.75" customHeight="1">
      <c r="F544" s="7"/>
    </row>
    <row r="545" ht="12.75" customHeight="1">
      <c r="F545" s="7"/>
    </row>
    <row r="546" ht="12.75" customHeight="1">
      <c r="F546" s="7"/>
    </row>
    <row r="547" ht="12.75" customHeight="1">
      <c r="F547" s="7"/>
    </row>
    <row r="548" ht="12.75" customHeight="1">
      <c r="F548" s="7"/>
    </row>
    <row r="549" ht="12.75" customHeight="1">
      <c r="F549" s="7"/>
    </row>
    <row r="550" ht="12.75" customHeight="1">
      <c r="F550" s="7"/>
    </row>
    <row r="551" ht="12.75" customHeight="1">
      <c r="F551" s="7"/>
    </row>
    <row r="552" ht="12.75" customHeight="1">
      <c r="F552" s="7"/>
    </row>
    <row r="553" ht="12.75" customHeight="1">
      <c r="F553" s="7"/>
    </row>
    <row r="554" ht="12.75" customHeight="1">
      <c r="F554" s="7"/>
    </row>
    <row r="555" ht="12.75" customHeight="1">
      <c r="F555" s="7"/>
    </row>
    <row r="556" ht="12.75" customHeight="1">
      <c r="F556" s="7"/>
    </row>
    <row r="557" ht="12.75" customHeight="1">
      <c r="F557" s="7"/>
    </row>
    <row r="558" ht="12.75" customHeight="1">
      <c r="F558" s="7"/>
    </row>
    <row r="559" ht="12.75" customHeight="1">
      <c r="F559" s="7"/>
    </row>
    <row r="560" ht="12.75" customHeight="1">
      <c r="F560" s="7"/>
    </row>
    <row r="561" ht="12.75" customHeight="1">
      <c r="F561" s="7"/>
    </row>
    <row r="562" ht="12.75" customHeight="1">
      <c r="F562" s="7"/>
    </row>
    <row r="563" ht="12.75" customHeight="1">
      <c r="F563" s="7"/>
    </row>
    <row r="564" ht="12.75" customHeight="1">
      <c r="F564" s="7"/>
    </row>
    <row r="565" ht="12.75" customHeight="1">
      <c r="F565" s="7"/>
    </row>
    <row r="566" ht="12.75" customHeight="1">
      <c r="F566" s="7"/>
    </row>
    <row r="567" ht="12.75" customHeight="1">
      <c r="F567" s="7"/>
    </row>
    <row r="568" ht="12.75" customHeight="1">
      <c r="F568" s="7"/>
    </row>
    <row r="569" ht="12.75" customHeight="1">
      <c r="F569" s="7"/>
    </row>
    <row r="570" ht="12.75" customHeight="1">
      <c r="F570" s="7"/>
    </row>
    <row r="571" ht="12.75" customHeight="1">
      <c r="F571" s="7"/>
    </row>
    <row r="572" ht="12.75" customHeight="1">
      <c r="F572" s="7"/>
    </row>
    <row r="573" ht="12.75" customHeight="1">
      <c r="F573" s="7"/>
    </row>
    <row r="574" ht="12.75" customHeight="1">
      <c r="F574" s="7"/>
    </row>
    <row r="575" ht="12.75" customHeight="1">
      <c r="F575" s="7"/>
    </row>
    <row r="576" ht="12.75" customHeight="1">
      <c r="F576" s="7"/>
    </row>
    <row r="577" ht="12.75" customHeight="1">
      <c r="F577" s="7"/>
    </row>
    <row r="578" ht="12.75" customHeight="1">
      <c r="F578" s="7"/>
    </row>
    <row r="579" ht="12.75" customHeight="1">
      <c r="F579" s="7"/>
    </row>
    <row r="580" ht="12.75" customHeight="1">
      <c r="F580" s="7"/>
    </row>
    <row r="581" ht="12.75" customHeight="1">
      <c r="F581" s="7"/>
    </row>
    <row r="582" ht="12.75" customHeight="1">
      <c r="F582" s="7"/>
    </row>
    <row r="583" ht="12.75" customHeight="1">
      <c r="F583" s="7"/>
    </row>
    <row r="584" ht="12.75" customHeight="1">
      <c r="F584" s="7"/>
    </row>
    <row r="585" ht="12.75" customHeight="1">
      <c r="F585" s="7"/>
    </row>
    <row r="586" ht="12.75" customHeight="1">
      <c r="F586" s="7"/>
    </row>
    <row r="587" ht="12.75" customHeight="1">
      <c r="F587" s="7"/>
    </row>
    <row r="588" ht="12.75" customHeight="1">
      <c r="F588" s="7"/>
    </row>
    <row r="589" ht="12.75" customHeight="1">
      <c r="F589" s="7"/>
    </row>
    <row r="590" ht="12.75" customHeight="1">
      <c r="F590" s="7"/>
    </row>
    <row r="591" ht="12.75" customHeight="1">
      <c r="F591" s="7"/>
    </row>
    <row r="592" ht="12.75" customHeight="1">
      <c r="F592" s="7"/>
    </row>
    <row r="593" ht="12.75" customHeight="1">
      <c r="F593" s="7"/>
    </row>
    <row r="594" ht="12.75" customHeight="1">
      <c r="F594" s="7"/>
    </row>
    <row r="595" ht="12.75" customHeight="1">
      <c r="F595" s="7"/>
    </row>
    <row r="596" ht="12.75" customHeight="1">
      <c r="F596" s="7"/>
    </row>
    <row r="597" ht="12.75" customHeight="1">
      <c r="F597" s="7"/>
    </row>
    <row r="598" ht="12.75" customHeight="1">
      <c r="F598" s="7"/>
    </row>
    <row r="599" ht="12.75" customHeight="1">
      <c r="F599" s="7"/>
    </row>
    <row r="600" ht="12.75" customHeight="1">
      <c r="F600" s="7"/>
    </row>
    <row r="601" ht="12.75" customHeight="1">
      <c r="F601" s="7"/>
    </row>
    <row r="602" ht="12.75" customHeight="1">
      <c r="F602" s="7"/>
    </row>
    <row r="603" ht="12.75" customHeight="1">
      <c r="F603" s="7"/>
    </row>
    <row r="604" ht="12.75" customHeight="1">
      <c r="F604" s="7"/>
    </row>
    <row r="605" ht="12.75" customHeight="1">
      <c r="F605" s="7"/>
    </row>
    <row r="606" ht="12.75" customHeight="1">
      <c r="F606" s="7"/>
    </row>
    <row r="607" ht="12.75" customHeight="1">
      <c r="F607" s="7"/>
    </row>
    <row r="608" ht="12.75" customHeight="1">
      <c r="F608" s="7"/>
    </row>
    <row r="609" ht="12.75" customHeight="1">
      <c r="F609" s="7"/>
    </row>
    <row r="610" ht="12.75" customHeight="1">
      <c r="F610" s="7"/>
    </row>
    <row r="611" ht="12.75" customHeight="1">
      <c r="F611" s="7"/>
    </row>
    <row r="612" ht="12.75" customHeight="1">
      <c r="F612" s="7"/>
    </row>
    <row r="613" ht="12.75" customHeight="1">
      <c r="F613" s="7"/>
    </row>
    <row r="614" ht="12.75" customHeight="1">
      <c r="F614" s="7"/>
    </row>
    <row r="615" ht="12.75" customHeight="1">
      <c r="F615" s="7"/>
    </row>
    <row r="616" ht="12.75" customHeight="1">
      <c r="F616" s="7"/>
    </row>
    <row r="617" ht="12.75" customHeight="1">
      <c r="F617" s="7"/>
    </row>
    <row r="618" ht="12.75" customHeight="1">
      <c r="F618" s="7"/>
    </row>
    <row r="619" ht="12.75" customHeight="1">
      <c r="F619" s="7"/>
    </row>
    <row r="620" ht="12.75" customHeight="1">
      <c r="F620" s="7"/>
    </row>
    <row r="621" ht="12.75" customHeight="1">
      <c r="F621" s="7"/>
    </row>
    <row r="622" ht="12.75" customHeight="1">
      <c r="F622" s="7"/>
    </row>
    <row r="623" ht="12.75" customHeight="1">
      <c r="F623" s="7"/>
    </row>
    <row r="624" ht="12.75" customHeight="1">
      <c r="F624" s="7"/>
    </row>
    <row r="625" ht="12.75" customHeight="1">
      <c r="F625" s="7"/>
    </row>
    <row r="626" ht="12.75" customHeight="1">
      <c r="F626" s="7"/>
    </row>
    <row r="627" ht="12.75" customHeight="1">
      <c r="F627" s="7"/>
    </row>
    <row r="628" ht="12.75" customHeight="1">
      <c r="F628" s="7"/>
    </row>
    <row r="629" ht="12.75" customHeight="1">
      <c r="F629" s="7"/>
    </row>
    <row r="630" ht="12.75" customHeight="1">
      <c r="F630" s="7"/>
    </row>
    <row r="631" ht="12.75" customHeight="1">
      <c r="F631" s="7"/>
    </row>
    <row r="632" ht="12.75" customHeight="1">
      <c r="F632" s="7"/>
    </row>
    <row r="633" ht="12.75" customHeight="1">
      <c r="F633" s="7"/>
    </row>
    <row r="634" ht="12.75" customHeight="1">
      <c r="F634" s="7"/>
    </row>
    <row r="635" ht="12.75" customHeight="1">
      <c r="F635" s="7"/>
    </row>
    <row r="636" ht="12.75" customHeight="1">
      <c r="F636" s="7"/>
    </row>
    <row r="637" ht="12.75" customHeight="1">
      <c r="F637" s="7"/>
    </row>
    <row r="638" ht="12.75" customHeight="1">
      <c r="F638" s="7"/>
    </row>
    <row r="639" ht="12.75" customHeight="1">
      <c r="F639" s="7"/>
    </row>
    <row r="640" ht="12.75" customHeight="1">
      <c r="F640" s="7"/>
    </row>
    <row r="641" ht="12.75" customHeight="1">
      <c r="F641" s="7"/>
    </row>
    <row r="642" ht="12.75" customHeight="1">
      <c r="F642" s="7"/>
    </row>
    <row r="643" ht="12.75" customHeight="1">
      <c r="F643" s="7"/>
    </row>
    <row r="644" ht="12.75" customHeight="1">
      <c r="F644" s="7"/>
    </row>
    <row r="645" ht="12.75" customHeight="1">
      <c r="F645" s="7"/>
    </row>
    <row r="646" ht="12.75" customHeight="1">
      <c r="F646" s="7"/>
    </row>
    <row r="647" ht="12.75" customHeight="1">
      <c r="F647" s="7"/>
    </row>
    <row r="648" ht="12.75" customHeight="1">
      <c r="F648" s="7"/>
    </row>
    <row r="649" ht="12.75" customHeight="1">
      <c r="F649" s="7"/>
    </row>
    <row r="650" ht="12.75" customHeight="1">
      <c r="F650" s="7"/>
    </row>
    <row r="651" ht="12.75" customHeight="1">
      <c r="F651" s="7"/>
    </row>
    <row r="652" ht="12.75" customHeight="1">
      <c r="F652" s="7"/>
    </row>
    <row r="653" ht="12.75" customHeight="1">
      <c r="F653" s="7"/>
    </row>
    <row r="654" ht="12.75" customHeight="1">
      <c r="F654" s="7"/>
    </row>
    <row r="655" ht="12.75" customHeight="1">
      <c r="F655" s="7"/>
    </row>
    <row r="656" ht="12.75" customHeight="1">
      <c r="F656" s="7"/>
    </row>
    <row r="657" ht="12.75" customHeight="1">
      <c r="F657" s="7"/>
    </row>
    <row r="658" ht="12.75" customHeight="1">
      <c r="F658" s="7"/>
    </row>
    <row r="659" ht="12.75" customHeight="1">
      <c r="F659" s="7"/>
    </row>
    <row r="660" ht="12.75" customHeight="1">
      <c r="F660" s="7"/>
    </row>
    <row r="661" ht="12.75" customHeight="1">
      <c r="F661" s="7"/>
    </row>
    <row r="662" ht="12.75" customHeight="1">
      <c r="F662" s="7"/>
    </row>
    <row r="663" ht="12.75" customHeight="1">
      <c r="F663" s="7"/>
    </row>
    <row r="664" ht="12.75" customHeight="1">
      <c r="F664" s="7"/>
    </row>
    <row r="665" ht="12.75" customHeight="1">
      <c r="F665" s="7"/>
    </row>
    <row r="666" ht="12.75" customHeight="1">
      <c r="F666" s="7"/>
    </row>
    <row r="667" ht="12.75" customHeight="1">
      <c r="F667" s="7"/>
    </row>
    <row r="668" ht="12.75" customHeight="1">
      <c r="F668" s="7"/>
    </row>
    <row r="669" ht="12.75" customHeight="1">
      <c r="F669" s="7"/>
    </row>
    <row r="670" ht="12.75" customHeight="1">
      <c r="F670" s="7"/>
    </row>
    <row r="671" ht="12.75" customHeight="1">
      <c r="F671" s="7"/>
    </row>
    <row r="672" ht="12.75" customHeight="1">
      <c r="F672" s="7"/>
    </row>
    <row r="673" ht="12.75" customHeight="1">
      <c r="F673" s="7"/>
    </row>
    <row r="674" ht="12.75" customHeight="1">
      <c r="F674" s="7"/>
    </row>
    <row r="675" ht="12.75" customHeight="1">
      <c r="F675" s="7"/>
    </row>
    <row r="676" ht="12.75" customHeight="1">
      <c r="F676" s="7"/>
    </row>
    <row r="677" ht="12.75" customHeight="1">
      <c r="F677" s="7"/>
    </row>
    <row r="678" ht="12.75" customHeight="1">
      <c r="F678" s="7"/>
    </row>
    <row r="679" ht="12.75" customHeight="1">
      <c r="F679" s="7"/>
    </row>
    <row r="680" ht="12.75" customHeight="1">
      <c r="F680" s="7"/>
    </row>
    <row r="681" ht="12.75" customHeight="1">
      <c r="F681" s="7"/>
    </row>
    <row r="682" ht="12.75" customHeight="1">
      <c r="F682" s="7"/>
    </row>
    <row r="683" ht="12.75" customHeight="1">
      <c r="F683" s="7"/>
    </row>
    <row r="684" ht="12.75" customHeight="1">
      <c r="F684" s="7"/>
    </row>
    <row r="685" ht="12.75" customHeight="1">
      <c r="F685" s="7"/>
    </row>
    <row r="686" ht="12.75" customHeight="1">
      <c r="F686" s="7"/>
    </row>
    <row r="687" ht="12.75" customHeight="1">
      <c r="F687" s="7"/>
    </row>
    <row r="688" ht="12.75" customHeight="1">
      <c r="F688" s="7"/>
    </row>
    <row r="689" ht="12.75" customHeight="1">
      <c r="F689" s="7"/>
    </row>
    <row r="690" ht="12.75" customHeight="1">
      <c r="F690" s="7"/>
    </row>
    <row r="691" ht="12.75" customHeight="1">
      <c r="F691" s="7"/>
    </row>
    <row r="692" ht="12.75" customHeight="1">
      <c r="F692" s="7"/>
    </row>
    <row r="693" ht="12.75" customHeight="1">
      <c r="F693" s="7"/>
    </row>
    <row r="694" ht="12.75" customHeight="1">
      <c r="F694" s="7"/>
    </row>
    <row r="695" ht="12.75" customHeight="1">
      <c r="F695" s="7"/>
    </row>
    <row r="696" ht="12.75" customHeight="1">
      <c r="F696" s="7"/>
    </row>
    <row r="697" ht="12.75" customHeight="1">
      <c r="F697" s="7"/>
    </row>
    <row r="698" ht="12.75" customHeight="1">
      <c r="F698" s="7"/>
    </row>
    <row r="699" ht="12.75" customHeight="1">
      <c r="F699" s="7"/>
    </row>
    <row r="700" ht="12.75" customHeight="1">
      <c r="F700" s="7"/>
    </row>
    <row r="701" ht="12.75" customHeight="1">
      <c r="F701" s="7"/>
    </row>
    <row r="702" ht="12.75" customHeight="1">
      <c r="F702" s="7"/>
    </row>
    <row r="703" ht="12.75" customHeight="1">
      <c r="F703" s="7"/>
    </row>
    <row r="704" ht="12.75" customHeight="1">
      <c r="F704" s="7"/>
    </row>
    <row r="705" ht="12.75" customHeight="1">
      <c r="F705" s="7"/>
    </row>
    <row r="706" ht="12.75" customHeight="1">
      <c r="F706" s="7"/>
    </row>
    <row r="707" ht="12.75" customHeight="1">
      <c r="F707" s="7"/>
    </row>
    <row r="708" ht="12.75" customHeight="1">
      <c r="F708" s="7"/>
    </row>
    <row r="709" ht="12.75" customHeight="1">
      <c r="F709" s="7"/>
    </row>
    <row r="710" ht="12.75" customHeight="1">
      <c r="F710" s="7"/>
    </row>
    <row r="711" ht="12.75" customHeight="1">
      <c r="F711" s="7"/>
    </row>
    <row r="712" ht="12.75" customHeight="1">
      <c r="F712" s="7"/>
    </row>
    <row r="713" ht="12.75" customHeight="1">
      <c r="F713" s="7"/>
    </row>
    <row r="714" ht="12.75" customHeight="1">
      <c r="F714" s="7"/>
    </row>
    <row r="715" ht="12.75" customHeight="1">
      <c r="F715" s="7"/>
    </row>
    <row r="716" ht="12.75" customHeight="1">
      <c r="F716" s="7"/>
    </row>
    <row r="717" ht="12.75" customHeight="1">
      <c r="F717" s="7"/>
    </row>
    <row r="718" ht="12.75" customHeight="1">
      <c r="F718" s="7"/>
    </row>
    <row r="719" ht="12.75" customHeight="1">
      <c r="F719" s="7"/>
    </row>
    <row r="720" ht="12.75" customHeight="1">
      <c r="F720" s="7"/>
    </row>
    <row r="721" ht="12.75" customHeight="1">
      <c r="F721" s="7"/>
    </row>
    <row r="722" ht="12.75" customHeight="1">
      <c r="F722" s="7"/>
    </row>
    <row r="723" ht="12.75" customHeight="1">
      <c r="F723" s="7"/>
    </row>
    <row r="724" ht="12.75" customHeight="1">
      <c r="F724" s="7"/>
    </row>
    <row r="725" ht="12.75" customHeight="1">
      <c r="F725" s="7"/>
    </row>
    <row r="726" ht="12.75" customHeight="1">
      <c r="F726" s="7"/>
    </row>
    <row r="727" ht="12.75" customHeight="1">
      <c r="F727" s="7"/>
    </row>
    <row r="728" ht="12.75" customHeight="1">
      <c r="F728" s="7"/>
    </row>
    <row r="729" ht="12.75" customHeight="1">
      <c r="F729" s="7"/>
    </row>
    <row r="730" ht="12.75" customHeight="1">
      <c r="F730" s="7"/>
    </row>
    <row r="731" ht="12.75" customHeight="1">
      <c r="F731" s="7"/>
    </row>
    <row r="732" ht="12.75" customHeight="1">
      <c r="F732" s="7"/>
    </row>
    <row r="733" ht="12.75" customHeight="1">
      <c r="F733" s="7"/>
    </row>
    <row r="734" ht="12.75" customHeight="1">
      <c r="F734" s="7"/>
    </row>
    <row r="735" ht="12.75" customHeight="1">
      <c r="F735" s="7"/>
    </row>
    <row r="736" ht="12.75" customHeight="1">
      <c r="F736" s="7"/>
    </row>
    <row r="737" ht="12.75" customHeight="1">
      <c r="F737" s="7"/>
    </row>
    <row r="738" ht="12.75" customHeight="1">
      <c r="F738" s="7"/>
    </row>
    <row r="739" ht="12.75" customHeight="1">
      <c r="F739" s="7"/>
    </row>
    <row r="740" ht="12.75" customHeight="1">
      <c r="F740" s="7"/>
    </row>
    <row r="741" ht="12.75" customHeight="1">
      <c r="F741" s="7"/>
    </row>
    <row r="742" ht="12.75" customHeight="1">
      <c r="F742" s="7"/>
    </row>
    <row r="743" ht="12.75" customHeight="1">
      <c r="F743" s="7"/>
    </row>
    <row r="744" ht="12.75" customHeight="1">
      <c r="F744" s="7"/>
    </row>
    <row r="745" ht="12.75" customHeight="1">
      <c r="F745" s="7"/>
    </row>
    <row r="746" ht="12.75" customHeight="1">
      <c r="F746" s="7"/>
    </row>
    <row r="747" ht="12.75" customHeight="1">
      <c r="F747" s="7"/>
    </row>
    <row r="748" ht="12.75" customHeight="1">
      <c r="F748" s="7"/>
    </row>
    <row r="749" ht="12.75" customHeight="1">
      <c r="F749" s="7"/>
    </row>
    <row r="750" ht="12.75" customHeight="1">
      <c r="F750" s="7"/>
    </row>
    <row r="751" ht="12.75" customHeight="1">
      <c r="F751" s="7"/>
    </row>
    <row r="752" ht="12.75" customHeight="1">
      <c r="F752" s="7"/>
    </row>
    <row r="753" ht="12.75" customHeight="1">
      <c r="F753" s="7"/>
    </row>
    <row r="754" ht="12.75" customHeight="1">
      <c r="F754" s="7"/>
    </row>
    <row r="755" ht="12.75" customHeight="1">
      <c r="F755" s="7"/>
    </row>
    <row r="756" ht="12.75" customHeight="1">
      <c r="F756" s="7"/>
    </row>
    <row r="757" ht="12.75" customHeight="1">
      <c r="F757" s="7"/>
    </row>
    <row r="758" ht="12.75" customHeight="1">
      <c r="F758" s="7"/>
    </row>
    <row r="759" ht="12.75" customHeight="1">
      <c r="F759" s="7"/>
    </row>
    <row r="760" ht="12.75" customHeight="1">
      <c r="F760" s="7"/>
    </row>
    <row r="761" ht="12.75" customHeight="1">
      <c r="F761" s="7"/>
    </row>
    <row r="762" ht="12.75" customHeight="1">
      <c r="F762" s="7"/>
    </row>
    <row r="763" ht="12.75" customHeight="1">
      <c r="F763" s="7"/>
    </row>
    <row r="764" ht="12.75" customHeight="1">
      <c r="F764" s="7"/>
    </row>
    <row r="765" ht="12.75" customHeight="1">
      <c r="F765" s="7"/>
    </row>
    <row r="766" ht="12.75" customHeight="1">
      <c r="F766" s="7"/>
    </row>
    <row r="767" ht="12.75" customHeight="1">
      <c r="F767" s="7"/>
    </row>
    <row r="768" ht="12.75" customHeight="1">
      <c r="F768" s="7"/>
    </row>
    <row r="769" ht="12.75" customHeight="1">
      <c r="F769" s="7"/>
    </row>
    <row r="770" ht="12.75" customHeight="1">
      <c r="F770" s="7"/>
    </row>
    <row r="771" ht="12.75" customHeight="1">
      <c r="F771" s="7"/>
    </row>
    <row r="772" ht="12.75" customHeight="1">
      <c r="F772" s="7"/>
    </row>
    <row r="773" ht="12.75" customHeight="1">
      <c r="F773" s="7"/>
    </row>
    <row r="774" ht="12.75" customHeight="1">
      <c r="F774" s="7"/>
    </row>
    <row r="775" ht="12.75" customHeight="1">
      <c r="F775" s="7"/>
    </row>
    <row r="776" ht="12.75" customHeight="1">
      <c r="F776" s="7"/>
    </row>
    <row r="777" ht="12.75" customHeight="1">
      <c r="F777" s="7"/>
    </row>
    <row r="778" ht="12.75" customHeight="1">
      <c r="F778" s="7"/>
    </row>
    <row r="779" ht="12.75" customHeight="1">
      <c r="F779" s="7"/>
    </row>
    <row r="780" ht="12.75" customHeight="1">
      <c r="F780" s="7"/>
    </row>
    <row r="781" ht="12.75" customHeight="1">
      <c r="F781" s="7"/>
    </row>
    <row r="782" ht="12.75" customHeight="1">
      <c r="F782" s="7"/>
    </row>
    <row r="783" ht="12.75" customHeight="1">
      <c r="F783" s="7"/>
    </row>
    <row r="784" ht="12.75" customHeight="1">
      <c r="F784" s="7"/>
    </row>
    <row r="785" ht="12.75" customHeight="1">
      <c r="F785" s="7"/>
    </row>
    <row r="786" ht="12.75" customHeight="1">
      <c r="F786" s="7"/>
    </row>
    <row r="787" ht="12.75" customHeight="1">
      <c r="F787" s="7"/>
    </row>
    <row r="788" ht="12.75" customHeight="1">
      <c r="F788" s="7"/>
    </row>
    <row r="789" ht="12.75" customHeight="1">
      <c r="F789" s="7"/>
    </row>
    <row r="790" ht="12.75" customHeight="1">
      <c r="F790" s="7"/>
    </row>
    <row r="791" ht="12.75" customHeight="1">
      <c r="F791" s="7"/>
    </row>
    <row r="792" ht="12.75" customHeight="1">
      <c r="F792" s="7"/>
    </row>
    <row r="793" ht="12.75" customHeight="1">
      <c r="F793" s="7"/>
    </row>
    <row r="794" ht="12.75" customHeight="1">
      <c r="F794" s="7"/>
    </row>
    <row r="795" ht="12.75" customHeight="1">
      <c r="F795" s="7"/>
    </row>
    <row r="796" ht="12.75" customHeight="1">
      <c r="F796" s="7"/>
    </row>
    <row r="797" ht="12.75" customHeight="1">
      <c r="F797" s="7"/>
    </row>
    <row r="798" ht="12.75" customHeight="1">
      <c r="F798" s="7"/>
    </row>
    <row r="799" ht="12.75" customHeight="1">
      <c r="F799" s="7"/>
    </row>
    <row r="800" ht="12.75" customHeight="1">
      <c r="F800" s="7"/>
    </row>
    <row r="801" ht="12.75" customHeight="1">
      <c r="F801" s="7"/>
    </row>
    <row r="802" ht="12.75" customHeight="1">
      <c r="F802" s="7"/>
    </row>
    <row r="803" ht="12.75" customHeight="1">
      <c r="F803" s="7"/>
    </row>
    <row r="804" ht="12.75" customHeight="1">
      <c r="F804" s="7"/>
    </row>
    <row r="805" ht="12.75" customHeight="1">
      <c r="F805" s="7"/>
    </row>
    <row r="806" ht="12.75" customHeight="1">
      <c r="F806" s="7"/>
    </row>
    <row r="807" ht="12.75" customHeight="1">
      <c r="F807" s="7"/>
    </row>
    <row r="808" ht="12.75" customHeight="1">
      <c r="F808" s="7"/>
    </row>
    <row r="809" ht="12.75" customHeight="1">
      <c r="F809" s="7"/>
    </row>
    <row r="810" ht="12.75" customHeight="1">
      <c r="F810" s="7"/>
    </row>
    <row r="811" ht="12.75" customHeight="1">
      <c r="F811" s="7"/>
    </row>
    <row r="812" ht="12.75" customHeight="1">
      <c r="F812" s="7"/>
    </row>
    <row r="813" ht="12.75" customHeight="1">
      <c r="F813" s="7"/>
    </row>
    <row r="814" ht="12.75" customHeight="1">
      <c r="F814" s="7"/>
    </row>
    <row r="815" ht="12.75" customHeight="1">
      <c r="F815" s="7"/>
    </row>
    <row r="816" ht="12.75" customHeight="1">
      <c r="F816" s="7"/>
    </row>
    <row r="817" ht="12.75" customHeight="1">
      <c r="F817" s="7"/>
    </row>
    <row r="818" ht="12.75" customHeight="1">
      <c r="F818" s="7"/>
    </row>
    <row r="819" ht="12.75" customHeight="1">
      <c r="F819" s="7"/>
    </row>
    <row r="820" ht="12.75" customHeight="1">
      <c r="F820" s="7"/>
    </row>
    <row r="821" ht="12.75" customHeight="1">
      <c r="F821" s="7"/>
    </row>
    <row r="822" ht="12.75" customHeight="1">
      <c r="F822" s="7"/>
    </row>
    <row r="823" ht="12.75" customHeight="1">
      <c r="F823" s="7"/>
    </row>
    <row r="824" ht="12.75" customHeight="1">
      <c r="F824" s="7"/>
    </row>
    <row r="825" ht="12.75" customHeight="1">
      <c r="F825" s="7"/>
    </row>
    <row r="826" ht="12.75" customHeight="1">
      <c r="F826" s="7"/>
    </row>
    <row r="827" ht="12.75" customHeight="1">
      <c r="F827" s="7"/>
    </row>
    <row r="828" ht="12.75" customHeight="1">
      <c r="F828" s="7"/>
    </row>
    <row r="829" ht="12.75" customHeight="1">
      <c r="F829" s="7"/>
    </row>
    <row r="830" ht="12.75" customHeight="1">
      <c r="F830" s="7"/>
    </row>
    <row r="831" ht="12.75" customHeight="1">
      <c r="F831" s="7"/>
    </row>
    <row r="832" ht="12.75" customHeight="1">
      <c r="F832" s="7"/>
    </row>
    <row r="833" ht="12.75" customHeight="1">
      <c r="F833" s="7"/>
    </row>
    <row r="834" ht="12.75" customHeight="1">
      <c r="F834" s="7"/>
    </row>
    <row r="835" ht="12.75" customHeight="1">
      <c r="F835" s="7"/>
    </row>
    <row r="836" ht="12.75" customHeight="1">
      <c r="F836" s="7"/>
    </row>
    <row r="837" ht="12.75" customHeight="1">
      <c r="F837" s="7"/>
    </row>
    <row r="838" ht="12.75" customHeight="1">
      <c r="F838" s="7"/>
    </row>
    <row r="839" ht="12.75" customHeight="1">
      <c r="F839" s="7"/>
    </row>
    <row r="840" ht="12.75" customHeight="1">
      <c r="F840" s="7"/>
    </row>
    <row r="841" ht="12.75" customHeight="1">
      <c r="F841" s="7"/>
    </row>
    <row r="842" ht="12.75" customHeight="1">
      <c r="F842" s="7"/>
    </row>
    <row r="843" ht="12.75" customHeight="1">
      <c r="F843" s="7"/>
    </row>
    <row r="844" ht="12.75" customHeight="1">
      <c r="F844" s="7"/>
    </row>
    <row r="845" ht="12.75" customHeight="1">
      <c r="F845" s="7"/>
    </row>
    <row r="846" ht="12.75" customHeight="1">
      <c r="F846" s="7"/>
    </row>
    <row r="847" ht="12.75" customHeight="1">
      <c r="F847" s="7"/>
    </row>
    <row r="848" ht="12.75" customHeight="1">
      <c r="F848" s="7"/>
    </row>
    <row r="849" ht="12.75" customHeight="1">
      <c r="F849" s="7"/>
    </row>
    <row r="850" ht="12.75" customHeight="1">
      <c r="F850" s="7"/>
    </row>
    <row r="851" ht="12.75" customHeight="1">
      <c r="F851" s="7"/>
    </row>
    <row r="852" ht="12.75" customHeight="1">
      <c r="F852" s="7"/>
    </row>
    <row r="853" ht="12.75" customHeight="1">
      <c r="F853" s="7"/>
    </row>
    <row r="854" ht="12.75" customHeight="1">
      <c r="F854" s="7"/>
    </row>
    <row r="855" ht="12.75" customHeight="1">
      <c r="F855" s="7"/>
    </row>
    <row r="856" ht="12.75" customHeight="1">
      <c r="F856" s="7"/>
    </row>
    <row r="857" ht="12.75" customHeight="1">
      <c r="F857" s="7"/>
    </row>
    <row r="858" ht="12.75" customHeight="1">
      <c r="F858" s="7"/>
    </row>
    <row r="859" ht="12.75" customHeight="1">
      <c r="F859" s="7"/>
    </row>
    <row r="860" ht="12.75" customHeight="1">
      <c r="F860" s="7"/>
    </row>
    <row r="861" ht="12.75" customHeight="1">
      <c r="F861" s="7"/>
    </row>
    <row r="862" ht="12.75" customHeight="1">
      <c r="F862" s="7"/>
    </row>
    <row r="863" ht="12.75" customHeight="1">
      <c r="F863" s="7"/>
    </row>
    <row r="864" ht="12.75" customHeight="1">
      <c r="F864" s="7"/>
    </row>
    <row r="865" ht="12.75" customHeight="1">
      <c r="F865" s="7"/>
    </row>
    <row r="866" ht="12.75" customHeight="1">
      <c r="F866" s="7"/>
    </row>
    <row r="867" ht="12.75" customHeight="1">
      <c r="F867" s="7"/>
    </row>
    <row r="868" ht="12.75" customHeight="1">
      <c r="F868" s="7"/>
    </row>
    <row r="869" ht="12.75" customHeight="1">
      <c r="F869" s="7"/>
    </row>
    <row r="870" ht="12.75" customHeight="1">
      <c r="F870" s="7"/>
    </row>
    <row r="871" ht="12.75" customHeight="1">
      <c r="F871" s="7"/>
    </row>
    <row r="872" ht="12.75" customHeight="1">
      <c r="F872" s="7"/>
    </row>
    <row r="873" ht="12.75" customHeight="1">
      <c r="F873" s="7"/>
    </row>
    <row r="874" ht="12.75" customHeight="1">
      <c r="F874" s="7"/>
    </row>
    <row r="875" ht="12.75" customHeight="1">
      <c r="F875" s="7"/>
    </row>
    <row r="876" ht="12.75" customHeight="1">
      <c r="F876" s="7"/>
    </row>
    <row r="877" ht="12.75" customHeight="1">
      <c r="F877" s="7"/>
    </row>
    <row r="878" ht="12.75" customHeight="1">
      <c r="F878" s="7"/>
    </row>
    <row r="879" ht="12.75" customHeight="1">
      <c r="F879" s="7"/>
    </row>
    <row r="880" ht="12.75" customHeight="1">
      <c r="F880" s="7"/>
    </row>
    <row r="881" ht="12.75" customHeight="1">
      <c r="F881" s="7"/>
    </row>
    <row r="882" ht="12.75" customHeight="1">
      <c r="F882" s="7"/>
    </row>
    <row r="883" ht="12.75" customHeight="1">
      <c r="F883" s="7"/>
    </row>
    <row r="884" ht="12.75" customHeight="1">
      <c r="F884" s="7"/>
    </row>
    <row r="885" ht="12.75" customHeight="1">
      <c r="F885" s="7"/>
    </row>
    <row r="886" ht="12.75" customHeight="1">
      <c r="F886" s="7"/>
    </row>
    <row r="887" ht="12.75" customHeight="1">
      <c r="F887" s="7"/>
    </row>
    <row r="888" ht="12.75" customHeight="1">
      <c r="F888" s="7"/>
    </row>
    <row r="889" ht="12.75" customHeight="1">
      <c r="F889" s="7"/>
    </row>
    <row r="890" ht="12.75" customHeight="1">
      <c r="F890" s="7"/>
    </row>
    <row r="891" ht="12.75" customHeight="1">
      <c r="F891" s="7"/>
    </row>
    <row r="892" ht="12.75" customHeight="1">
      <c r="F892" s="7"/>
    </row>
    <row r="893" ht="12.75" customHeight="1">
      <c r="F893" s="7"/>
    </row>
    <row r="894" ht="12.75" customHeight="1">
      <c r="F894" s="7"/>
    </row>
    <row r="895" ht="12.75" customHeight="1">
      <c r="F895" s="7"/>
    </row>
    <row r="896" ht="12.75" customHeight="1">
      <c r="F896" s="7"/>
    </row>
    <row r="897" ht="12.75" customHeight="1">
      <c r="F897" s="7"/>
    </row>
    <row r="898" ht="12.75" customHeight="1">
      <c r="F898" s="7"/>
    </row>
    <row r="899" ht="12.75" customHeight="1">
      <c r="F899" s="7"/>
    </row>
    <row r="900" ht="12.75" customHeight="1">
      <c r="F900" s="7"/>
    </row>
    <row r="901" ht="12.75" customHeight="1">
      <c r="F901" s="7"/>
    </row>
    <row r="902" ht="12.75" customHeight="1">
      <c r="F902" s="7"/>
    </row>
    <row r="903" ht="12.75" customHeight="1">
      <c r="F903" s="7"/>
    </row>
    <row r="904" ht="12.75" customHeight="1">
      <c r="F904" s="7"/>
    </row>
    <row r="905" ht="12.75" customHeight="1">
      <c r="F905" s="7"/>
    </row>
    <row r="906" ht="12.75" customHeight="1">
      <c r="F906" s="7"/>
    </row>
    <row r="907" ht="12.75" customHeight="1">
      <c r="F907" s="7"/>
    </row>
    <row r="908" ht="12.75" customHeight="1">
      <c r="F908" s="7"/>
    </row>
    <row r="909" ht="12.75" customHeight="1">
      <c r="F909" s="7"/>
    </row>
    <row r="910" ht="12.75" customHeight="1">
      <c r="F910" s="7"/>
    </row>
    <row r="911" ht="12.75" customHeight="1">
      <c r="F911" s="7"/>
    </row>
    <row r="912" ht="12.75" customHeight="1">
      <c r="F912" s="7"/>
    </row>
    <row r="913" ht="12.75" customHeight="1">
      <c r="F913" s="7"/>
    </row>
    <row r="914" ht="12.75" customHeight="1">
      <c r="F914" s="7"/>
    </row>
    <row r="915" ht="12.75" customHeight="1">
      <c r="F915" s="7"/>
    </row>
    <row r="916" ht="12.75" customHeight="1">
      <c r="F916" s="7"/>
    </row>
    <row r="917" ht="12.75" customHeight="1">
      <c r="F917" s="7"/>
    </row>
    <row r="918" ht="12.75" customHeight="1">
      <c r="F918" s="7"/>
    </row>
    <row r="919" ht="12.75" customHeight="1">
      <c r="F919" s="7"/>
    </row>
    <row r="920" ht="12.75" customHeight="1">
      <c r="F920" s="7"/>
    </row>
    <row r="921" ht="12.75" customHeight="1">
      <c r="F921" s="7"/>
    </row>
    <row r="922" ht="12.75" customHeight="1">
      <c r="F922" s="7"/>
    </row>
    <row r="923" ht="12.75" customHeight="1">
      <c r="F923" s="7"/>
    </row>
    <row r="924" ht="12.75" customHeight="1">
      <c r="F924" s="7"/>
    </row>
    <row r="925" ht="12.75" customHeight="1">
      <c r="F925" s="7"/>
    </row>
    <row r="926" ht="12.75" customHeight="1">
      <c r="F926" s="7"/>
    </row>
    <row r="927" ht="12.75" customHeight="1">
      <c r="F927" s="7"/>
    </row>
    <row r="928" ht="12.75" customHeight="1">
      <c r="F928" s="7"/>
    </row>
    <row r="929" ht="12.75" customHeight="1">
      <c r="F929" s="7"/>
    </row>
    <row r="930" ht="12.75" customHeight="1">
      <c r="F930" s="7"/>
    </row>
    <row r="931" ht="12.75" customHeight="1">
      <c r="F931" s="7"/>
    </row>
    <row r="932" ht="12.75" customHeight="1">
      <c r="F932" s="7"/>
    </row>
    <row r="933" ht="12.75" customHeight="1">
      <c r="F933" s="7"/>
    </row>
    <row r="934" ht="12.75" customHeight="1">
      <c r="F934" s="7"/>
    </row>
    <row r="935" ht="12.75" customHeight="1">
      <c r="F935" s="7"/>
    </row>
    <row r="936" ht="12.75" customHeight="1">
      <c r="F936" s="7"/>
    </row>
    <row r="937" ht="12.75" customHeight="1">
      <c r="F937" s="7"/>
    </row>
    <row r="938" ht="12.75" customHeight="1">
      <c r="F938" s="7"/>
    </row>
    <row r="939" ht="12.75" customHeight="1">
      <c r="F939" s="7"/>
    </row>
    <row r="940" ht="12.75" customHeight="1">
      <c r="F940" s="7"/>
    </row>
    <row r="941" ht="12.75" customHeight="1">
      <c r="F941" s="7"/>
    </row>
    <row r="942" ht="12.75" customHeight="1">
      <c r="F942" s="7"/>
    </row>
    <row r="943" ht="12.75" customHeight="1">
      <c r="F943" s="7"/>
    </row>
    <row r="944" ht="12.75" customHeight="1">
      <c r="F944" s="7"/>
    </row>
    <row r="945" ht="12.75" customHeight="1">
      <c r="F945" s="7"/>
    </row>
    <row r="946" ht="12.75" customHeight="1">
      <c r="F946" s="7"/>
    </row>
    <row r="947" ht="12.75" customHeight="1">
      <c r="F947" s="7"/>
    </row>
    <row r="948" ht="12.75" customHeight="1">
      <c r="F948" s="7"/>
    </row>
    <row r="949" ht="12.75" customHeight="1">
      <c r="F949" s="7"/>
    </row>
    <row r="950" ht="12.75" customHeight="1">
      <c r="F950" s="7"/>
    </row>
    <row r="951" ht="12.75" customHeight="1">
      <c r="F951" s="7"/>
    </row>
    <row r="952" ht="12.75" customHeight="1">
      <c r="F952" s="7"/>
    </row>
    <row r="953" ht="12.75" customHeight="1">
      <c r="F953" s="7"/>
    </row>
    <row r="954" ht="12.75" customHeight="1">
      <c r="F954" s="7"/>
    </row>
    <row r="955" ht="12.75" customHeight="1">
      <c r="F955" s="7"/>
    </row>
    <row r="956" ht="12.75" customHeight="1">
      <c r="F956" s="7"/>
    </row>
    <row r="957" ht="12.75" customHeight="1">
      <c r="F957" s="7"/>
    </row>
    <row r="958" ht="12.75" customHeight="1">
      <c r="F958" s="7"/>
    </row>
    <row r="959" ht="12.75" customHeight="1">
      <c r="F959" s="7"/>
    </row>
    <row r="960" ht="12.75" customHeight="1">
      <c r="F960" s="7"/>
    </row>
    <row r="961" ht="12.75" customHeight="1">
      <c r="F961" s="7"/>
    </row>
    <row r="962" ht="12.75" customHeight="1">
      <c r="F962" s="7"/>
    </row>
    <row r="963" ht="12.75" customHeight="1">
      <c r="F963" s="7"/>
    </row>
    <row r="964" ht="12.75" customHeight="1">
      <c r="F964" s="7"/>
    </row>
    <row r="965" ht="12.75" customHeight="1">
      <c r="F965" s="7"/>
    </row>
    <row r="966" ht="12.75" customHeight="1">
      <c r="F966" s="7"/>
    </row>
    <row r="967" ht="12.75" customHeight="1">
      <c r="F967" s="7"/>
    </row>
    <row r="968" ht="12.75" customHeight="1">
      <c r="F968" s="7"/>
    </row>
    <row r="969" ht="12.75" customHeight="1">
      <c r="F969" s="7"/>
    </row>
    <row r="970" ht="12.75" customHeight="1">
      <c r="F970" s="7"/>
    </row>
    <row r="971" ht="12.75" customHeight="1">
      <c r="F971" s="7"/>
    </row>
    <row r="972" ht="12.75" customHeight="1">
      <c r="F972" s="7"/>
    </row>
    <row r="973" ht="12.75" customHeight="1">
      <c r="F973" s="7"/>
    </row>
    <row r="974" ht="12.75" customHeight="1">
      <c r="F974" s="7"/>
    </row>
    <row r="975" ht="12.75" customHeight="1">
      <c r="F975" s="7"/>
    </row>
    <row r="976" ht="12.75" customHeight="1">
      <c r="F976" s="7"/>
    </row>
    <row r="977" ht="12.75" customHeight="1">
      <c r="F977" s="7"/>
    </row>
    <row r="978" ht="12.75" customHeight="1">
      <c r="F978" s="7"/>
    </row>
    <row r="979" ht="12.75" customHeight="1">
      <c r="F979" s="7"/>
    </row>
    <row r="980" ht="12.75" customHeight="1">
      <c r="F980" s="7"/>
    </row>
    <row r="981" ht="12.75" customHeight="1">
      <c r="F981" s="7"/>
    </row>
    <row r="982" ht="12.75" customHeight="1">
      <c r="F982" s="7"/>
    </row>
    <row r="983" ht="12.75" customHeight="1">
      <c r="F983" s="7"/>
    </row>
    <row r="984" ht="12.75" customHeight="1">
      <c r="F984" s="7"/>
    </row>
    <row r="985" ht="12.75" customHeight="1">
      <c r="F985" s="7"/>
    </row>
    <row r="986" ht="12.75" customHeight="1">
      <c r="F986" s="7"/>
    </row>
    <row r="987" ht="12.75" customHeight="1">
      <c r="F987" s="7"/>
    </row>
    <row r="988" ht="12.75" customHeight="1">
      <c r="F988" s="7"/>
    </row>
    <row r="989" ht="12.75" customHeight="1">
      <c r="F989" s="7"/>
    </row>
    <row r="990" ht="12.75" customHeight="1">
      <c r="F990" s="7"/>
    </row>
    <row r="991" ht="12.75" customHeight="1">
      <c r="F991" s="7"/>
    </row>
    <row r="992" ht="12.75" customHeight="1">
      <c r="F992" s="7"/>
    </row>
    <row r="993" ht="12.75" customHeight="1">
      <c r="F993" s="7"/>
    </row>
    <row r="994" ht="12.75" customHeight="1">
      <c r="F994" s="7"/>
    </row>
    <row r="995" ht="12.75" customHeight="1">
      <c r="F995" s="7"/>
    </row>
    <row r="996" ht="12.75" customHeight="1">
      <c r="F996" s="7"/>
    </row>
    <row r="997" ht="12.75" customHeight="1">
      <c r="F997" s="7"/>
    </row>
    <row r="998" ht="12.75" customHeight="1">
      <c r="F998" s="7"/>
    </row>
    <row r="999" ht="12.75" customHeight="1">
      <c r="F999" s="7"/>
    </row>
    <row r="1000" ht="12.75" customHeight="1">
      <c r="F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8"/>
    </row>
    <row r="2" ht="12.75" customHeight="1">
      <c r="A2" s="8"/>
    </row>
    <row r="3" ht="12.75" customHeight="1">
      <c r="A3" s="8"/>
    </row>
    <row r="4" ht="12.75" customHeight="1">
      <c r="A4" s="10"/>
    </row>
    <row r="5" ht="12.75" customHeight="1"/>
    <row r="6" ht="12.75" customHeight="1"/>
    <row r="7" ht="12.75" customHeight="1">
      <c r="B7" s="8"/>
      <c r="C7" s="10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0"/>
  </cols>
  <sheetData>
    <row r="1" ht="12.75" customHeight="1">
      <c r="A1" s="4" t="s">
        <v>19</v>
      </c>
      <c r="B1" s="8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8" t="s">
        <v>33</v>
      </c>
    </row>
    <row r="2" ht="12.75" customHeight="1">
      <c r="A2" s="4">
        <v>1.0</v>
      </c>
      <c r="B2" s="4">
        <f>'70eV'!A3</f>
        <v>1</v>
      </c>
      <c r="C2" s="4">
        <f>'70eV'!B3</f>
        <v>1476.644</v>
      </c>
      <c r="D2" s="4">
        <f>'70eV'!C3</f>
        <v>594.361</v>
      </c>
      <c r="E2" s="4">
        <f>'70eV'!D3</f>
        <v>2407.629</v>
      </c>
      <c r="F2" s="4">
        <f>'70eV'!E3</f>
        <v>1452.552</v>
      </c>
      <c r="G2" s="4">
        <f>'70eV'!F3</f>
        <v>579.264</v>
      </c>
      <c r="H2" s="4">
        <f>'70eV'!G3</f>
        <v>3502.475</v>
      </c>
      <c r="I2" s="4">
        <f>'70eV'!H3</f>
        <v>0.402507971</v>
      </c>
      <c r="J2" s="4">
        <f>'70eV'!I3</f>
        <v>1.630472786</v>
      </c>
      <c r="K2" s="4">
        <f>'70eV'!J3</f>
        <v>0.3988253453</v>
      </c>
      <c r="L2" s="4">
        <f>'70eV'!K3</f>
        <v>2.405509159</v>
      </c>
      <c r="M2" s="4">
        <f>'70eV'!L3</f>
        <v>9.233680225</v>
      </c>
      <c r="N2" s="4">
        <f>'70eV'!M3</f>
        <v>475.3445627</v>
      </c>
      <c r="O2" s="4">
        <f>'70eV'!N3</f>
        <v>1469.5109</v>
      </c>
    </row>
    <row r="3" ht="12.75" customHeight="1">
      <c r="A3" s="4">
        <f t="shared" ref="A3:A559" si="1">A2+1</f>
        <v>2</v>
      </c>
      <c r="B3" s="4">
        <f>'70eV'!A4</f>
        <v>2</v>
      </c>
      <c r="C3" s="4">
        <f>'70eV'!B4</f>
        <v>1474.539</v>
      </c>
      <c r="D3" s="4">
        <f>'70eV'!C4</f>
        <v>593.398</v>
      </c>
      <c r="E3" s="4">
        <f>'70eV'!D4</f>
        <v>2423.427</v>
      </c>
      <c r="F3" s="4">
        <f>'70eV'!E4</f>
        <v>1450.465</v>
      </c>
      <c r="G3" s="4">
        <f>'70eV'!F4</f>
        <v>578.375</v>
      </c>
      <c r="H3" s="4">
        <f>'70eV'!G4</f>
        <v>3510.694</v>
      </c>
      <c r="I3" s="4">
        <f>'70eV'!H4</f>
        <v>0.402429433</v>
      </c>
      <c r="J3" s="4">
        <f>'70eV'!I4</f>
        <v>1.643514482</v>
      </c>
      <c r="K3" s="4">
        <f>'70eV'!J4</f>
        <v>0.3987709887</v>
      </c>
      <c r="L3" s="4">
        <f>'70eV'!K4</f>
        <v>2.415824135</v>
      </c>
      <c r="M3" s="4">
        <f>'70eV'!L4</f>
        <v>9.17429914</v>
      </c>
      <c r="N3" s="4">
        <f>'70eV'!M4</f>
        <v>469.9135064</v>
      </c>
      <c r="O3" s="4" t="str">
        <f>'70eV'!N4</f>
        <v/>
      </c>
    </row>
    <row r="4" ht="12.75" customHeight="1">
      <c r="A4" s="4">
        <f t="shared" si="1"/>
        <v>3</v>
      </c>
      <c r="B4" s="4">
        <f>'70eV'!A5</f>
        <v>3</v>
      </c>
      <c r="C4" s="4">
        <f>'70eV'!B5</f>
        <v>1472.67</v>
      </c>
      <c r="D4" s="4">
        <f>'70eV'!C5</f>
        <v>592.67</v>
      </c>
      <c r="E4" s="4">
        <f>'70eV'!D5</f>
        <v>2433.001</v>
      </c>
      <c r="F4" s="4">
        <f>'70eV'!E5</f>
        <v>1448.703</v>
      </c>
      <c r="G4" s="4">
        <f>'70eV'!F5</f>
        <v>577.637</v>
      </c>
      <c r="H4" s="4">
        <f>'70eV'!G5</f>
        <v>3516.324</v>
      </c>
      <c r="I4" s="4">
        <f>'70eV'!H5</f>
        <v>0.402446148</v>
      </c>
      <c r="J4" s="4">
        <f>'70eV'!I5</f>
        <v>1.652102453</v>
      </c>
      <c r="K4" s="4">
        <f>'70eV'!J5</f>
        <v>0.3987392171</v>
      </c>
      <c r="L4" s="4">
        <f>'70eV'!K5</f>
        <v>2.423807112</v>
      </c>
      <c r="M4" s="4">
        <f>'70eV'!L5</f>
        <v>9.296629908</v>
      </c>
      <c r="N4" s="4">
        <f>'70eV'!M5</f>
        <v>467.1046021</v>
      </c>
      <c r="O4" s="4" t="str">
        <f>'70eV'!N5</f>
        <v/>
      </c>
    </row>
    <row r="5" ht="12.75" customHeight="1">
      <c r="A5" s="4">
        <f t="shared" si="1"/>
        <v>4</v>
      </c>
      <c r="B5" s="4">
        <f>'70eV'!A6</f>
        <v>4</v>
      </c>
      <c r="C5" s="4">
        <f>'70eV'!B6</f>
        <v>1471.13</v>
      </c>
      <c r="D5" s="4">
        <f>'70eV'!C6</f>
        <v>592.043</v>
      </c>
      <c r="E5" s="4">
        <f>'70eV'!D6</f>
        <v>2439.997</v>
      </c>
      <c r="F5" s="4">
        <f>'70eV'!E6</f>
        <v>1447.249</v>
      </c>
      <c r="G5" s="4">
        <f>'70eV'!F6</f>
        <v>577.052</v>
      </c>
      <c r="H5" s="4">
        <f>'70eV'!G6</f>
        <v>3520.674</v>
      </c>
      <c r="I5" s="4">
        <f>'70eV'!H6</f>
        <v>0.40244086</v>
      </c>
      <c r="J5" s="4">
        <f>'70eV'!I6</f>
        <v>1.658586854</v>
      </c>
      <c r="K5" s="4">
        <f>'70eV'!J6</f>
        <v>0.3987251851</v>
      </c>
      <c r="L5" s="4">
        <f>'70eV'!K6</f>
        <v>2.429944266</v>
      </c>
      <c r="M5" s="4">
        <f>'70eV'!L6</f>
        <v>9.318886783</v>
      </c>
      <c r="N5" s="4">
        <f>'70eV'!M6</f>
        <v>465.0690499</v>
      </c>
      <c r="O5" s="4" t="str">
        <f>'70eV'!N6</f>
        <v/>
      </c>
    </row>
    <row r="6" ht="12.75" customHeight="1">
      <c r="A6" s="4">
        <f t="shared" si="1"/>
        <v>5</v>
      </c>
      <c r="B6" s="4">
        <f>'70eV'!A7</f>
        <v>5</v>
      </c>
      <c r="C6" s="4">
        <f>'70eV'!B7</f>
        <v>1469.768</v>
      </c>
      <c r="D6" s="4">
        <f>'70eV'!C7</f>
        <v>591.483</v>
      </c>
      <c r="E6" s="4">
        <f>'70eV'!D7</f>
        <v>2444.85</v>
      </c>
      <c r="F6" s="4">
        <f>'70eV'!E7</f>
        <v>1445.879</v>
      </c>
      <c r="G6" s="4">
        <f>'70eV'!F7</f>
        <v>576.51</v>
      </c>
      <c r="H6" s="4">
        <f>'70eV'!G7</f>
        <v>3523.335</v>
      </c>
      <c r="I6" s="4">
        <f>'70eV'!H7</f>
        <v>0.402433208</v>
      </c>
      <c r="J6" s="4">
        <f>'70eV'!I7</f>
        <v>1.663425895</v>
      </c>
      <c r="K6" s="4">
        <f>'70eV'!J7</f>
        <v>0.3987248411</v>
      </c>
      <c r="L6" s="4">
        <f>'70eV'!K7</f>
        <v>2.434739092</v>
      </c>
      <c r="M6" s="4">
        <f>'70eV'!L7</f>
        <v>9.30056656</v>
      </c>
      <c r="N6" s="4">
        <f>'70eV'!M7</f>
        <v>463.6895453</v>
      </c>
      <c r="O6" s="4" t="str">
        <f>'70eV'!N7</f>
        <v/>
      </c>
    </row>
    <row r="7" ht="12.75" customHeight="1">
      <c r="A7" s="4">
        <f t="shared" si="1"/>
        <v>6</v>
      </c>
      <c r="B7" s="4">
        <f>'70eV'!A8</f>
        <v>6</v>
      </c>
      <c r="C7" s="4">
        <f>'70eV'!B8</f>
        <v>1468.468</v>
      </c>
      <c r="D7" s="4">
        <f>'70eV'!C8</f>
        <v>590.915</v>
      </c>
      <c r="E7" s="4">
        <f>'70eV'!D8</f>
        <v>2448.703</v>
      </c>
      <c r="F7" s="4">
        <f>'70eV'!E8</f>
        <v>1444.571</v>
      </c>
      <c r="G7" s="4">
        <f>'70eV'!F8</f>
        <v>575.998</v>
      </c>
      <c r="H7" s="4">
        <f>'70eV'!G8</f>
        <v>3525.547</v>
      </c>
      <c r="I7" s="4">
        <f>'70eV'!H8</f>
        <v>0.402402069</v>
      </c>
      <c r="J7" s="4">
        <f>'70eV'!I8</f>
        <v>1.667521858</v>
      </c>
      <c r="K7" s="4">
        <f>'70eV'!J8</f>
        <v>0.3987296111</v>
      </c>
      <c r="L7" s="4">
        <f>'70eV'!K8</f>
        <v>2.438680636</v>
      </c>
      <c r="M7" s="4">
        <f>'70eV'!L8</f>
        <v>9.210396791</v>
      </c>
      <c r="N7" s="4">
        <f>'70eV'!M8</f>
        <v>462.4579728</v>
      </c>
      <c r="O7" s="4" t="str">
        <f>'70eV'!N8</f>
        <v/>
      </c>
    </row>
    <row r="8" ht="12.75" customHeight="1">
      <c r="A8" s="4">
        <f t="shared" si="1"/>
        <v>7</v>
      </c>
      <c r="B8" s="4">
        <f>'70eV'!A9</f>
        <v>7</v>
      </c>
      <c r="C8" s="4">
        <f>'70eV'!B9</f>
        <v>1467.229</v>
      </c>
      <c r="D8" s="4">
        <f>'70eV'!C9</f>
        <v>590.447</v>
      </c>
      <c r="E8" s="4">
        <f>'70eV'!D9</f>
        <v>2451.545</v>
      </c>
      <c r="F8" s="4">
        <f>'70eV'!E9</f>
        <v>1443.327</v>
      </c>
      <c r="G8" s="4">
        <f>'70eV'!F9</f>
        <v>575.462</v>
      </c>
      <c r="H8" s="4">
        <f>'70eV'!G9</f>
        <v>3526.781</v>
      </c>
      <c r="I8" s="4">
        <f>'70eV'!H9</f>
        <v>0.40242318</v>
      </c>
      <c r="J8" s="4">
        <f>'70eV'!I9</f>
        <v>1.67086656</v>
      </c>
      <c r="K8" s="4">
        <f>'70eV'!J9</f>
        <v>0.3987190624</v>
      </c>
      <c r="L8" s="4">
        <f>'70eV'!K9</f>
        <v>2.442028714</v>
      </c>
      <c r="M8" s="4">
        <f>'70eV'!L9</f>
        <v>9.290043999</v>
      </c>
      <c r="N8" s="4">
        <f>'70eV'!M9</f>
        <v>461.5342558</v>
      </c>
      <c r="O8" s="4" t="str">
        <f>'70eV'!N9</f>
        <v/>
      </c>
    </row>
    <row r="9" ht="12.75" customHeight="1">
      <c r="A9" s="4">
        <f t="shared" si="1"/>
        <v>8</v>
      </c>
      <c r="B9" s="4">
        <f>'70eV'!A10</f>
        <v>8</v>
      </c>
      <c r="C9" s="4">
        <f>'70eV'!B10</f>
        <v>1466.041</v>
      </c>
      <c r="D9" s="4">
        <f>'70eV'!C10</f>
        <v>589.965</v>
      </c>
      <c r="E9" s="4">
        <f>'70eV'!D10</f>
        <v>2453.876</v>
      </c>
      <c r="F9" s="4">
        <f>'70eV'!E10</f>
        <v>1442.117</v>
      </c>
      <c r="G9" s="4">
        <f>'70eV'!F10</f>
        <v>574.994</v>
      </c>
      <c r="H9" s="4">
        <f>'70eV'!G10</f>
        <v>3527.639</v>
      </c>
      <c r="I9" s="4">
        <f>'70eV'!H10</f>
        <v>0.402420571</v>
      </c>
      <c r="J9" s="4">
        <f>'70eV'!I10</f>
        <v>1.673810807</v>
      </c>
      <c r="K9" s="4">
        <f>'70eV'!J10</f>
        <v>0.3987102179</v>
      </c>
      <c r="L9" s="4">
        <f>'70eV'!K10</f>
        <v>2.444830536</v>
      </c>
      <c r="M9" s="4">
        <f>'70eV'!L10</f>
        <v>9.305889106</v>
      </c>
      <c r="N9" s="4">
        <f>'70eV'!M10</f>
        <v>460.6373226</v>
      </c>
      <c r="O9" s="4" t="str">
        <f>'70eV'!N10</f>
        <v/>
      </c>
    </row>
    <row r="10" ht="12.75" customHeight="1">
      <c r="A10" s="4">
        <f t="shared" si="1"/>
        <v>9</v>
      </c>
      <c r="B10" s="4">
        <f>'70eV'!A11</f>
        <v>9</v>
      </c>
      <c r="C10" s="4">
        <f>'70eV'!B11</f>
        <v>1464.881</v>
      </c>
      <c r="D10" s="4">
        <f>'70eV'!C11</f>
        <v>589.463</v>
      </c>
      <c r="E10" s="4">
        <f>'70eV'!D11</f>
        <v>2455.259</v>
      </c>
      <c r="F10" s="4">
        <f>'70eV'!E11</f>
        <v>1440.919</v>
      </c>
      <c r="G10" s="4">
        <f>'70eV'!F11</f>
        <v>574.507</v>
      </c>
      <c r="H10" s="4">
        <f>'70eV'!G11</f>
        <v>3527.915</v>
      </c>
      <c r="I10" s="4">
        <f>'70eV'!H11</f>
        <v>0.402396616</v>
      </c>
      <c r="J10" s="4">
        <f>'70eV'!I11</f>
        <v>1.67608076</v>
      </c>
      <c r="K10" s="4">
        <f>'70eV'!J11</f>
        <v>0.3987119814</v>
      </c>
      <c r="L10" s="4">
        <f>'70eV'!K11</f>
        <v>2.447265776</v>
      </c>
      <c r="M10" s="4">
        <f>'70eV'!L11</f>
        <v>9.241343961</v>
      </c>
      <c r="N10" s="4">
        <f>'70eV'!M11</f>
        <v>460.1120866</v>
      </c>
      <c r="O10" s="4" t="str">
        <f>'70eV'!N11</f>
        <v/>
      </c>
    </row>
    <row r="11" ht="12.75" customHeight="1">
      <c r="A11" s="4">
        <f t="shared" si="1"/>
        <v>10</v>
      </c>
      <c r="B11" s="4">
        <f>'70eV'!A12</f>
        <v>10</v>
      </c>
      <c r="C11" s="4">
        <f>'70eV'!B12</f>
        <v>1463.739</v>
      </c>
      <c r="D11" s="4">
        <f>'70eV'!C12</f>
        <v>589.031</v>
      </c>
      <c r="E11" s="4">
        <f>'70eV'!D12</f>
        <v>2456.501</v>
      </c>
      <c r="F11" s="4">
        <f>'70eV'!E12</f>
        <v>1439.729</v>
      </c>
      <c r="G11" s="4">
        <f>'70eV'!F12</f>
        <v>574.035</v>
      </c>
      <c r="H11" s="4">
        <f>'70eV'!G12</f>
        <v>3527.852</v>
      </c>
      <c r="I11" s="4">
        <f>'70eV'!H12</f>
        <v>0.40241546</v>
      </c>
      <c r="J11" s="4">
        <f>'70eV'!I12</f>
        <v>1.678237013</v>
      </c>
      <c r="K11" s="4">
        <f>'70eV'!J12</f>
        <v>0.3987095962</v>
      </c>
      <c r="L11" s="4">
        <f>'70eV'!K12</f>
        <v>2.449368398</v>
      </c>
      <c r="M11" s="4">
        <f>'70eV'!L12</f>
        <v>9.294643984</v>
      </c>
      <c r="N11" s="4">
        <f>'70eV'!M12</f>
        <v>459.4889634</v>
      </c>
      <c r="O11" s="4" t="str">
        <f>'70eV'!N12</f>
        <v/>
      </c>
    </row>
    <row r="12" ht="12.75" customHeight="1">
      <c r="A12" s="4">
        <f t="shared" si="1"/>
        <v>11</v>
      </c>
      <c r="B12" s="4">
        <f>'70eV'!A16</f>
        <v>1</v>
      </c>
      <c r="C12" s="4">
        <f>'70eV'!B16</f>
        <v>1040.134</v>
      </c>
      <c r="D12" s="4">
        <f>'70eV'!C16</f>
        <v>417.935</v>
      </c>
      <c r="E12" s="4">
        <f>'70eV'!D16</f>
        <v>1707.121</v>
      </c>
      <c r="F12" s="4">
        <f>'70eV'!E16</f>
        <v>1034.086</v>
      </c>
      <c r="G12" s="4">
        <f>'70eV'!F16</f>
        <v>411.674</v>
      </c>
      <c r="H12" s="4">
        <f>'70eV'!G16</f>
        <v>2487.73</v>
      </c>
      <c r="I12" s="4">
        <f>'70eV'!H16</f>
        <v>0.401808896</v>
      </c>
      <c r="J12" s="4">
        <f>'70eV'!I16</f>
        <v>1.641251321</v>
      </c>
      <c r="K12" s="4">
        <f>'70eV'!J16</f>
        <v>0.3981076002</v>
      </c>
      <c r="L12" s="4">
        <f>'70eV'!K16</f>
        <v>2.405161944</v>
      </c>
      <c r="M12" s="4">
        <f>'70eV'!L16</f>
        <v>9.297224648</v>
      </c>
      <c r="N12" s="4">
        <f>'70eV'!M16</f>
        <v>465.4440261</v>
      </c>
      <c r="O12" s="4">
        <f>'70eV'!N16</f>
        <v>1037.7798</v>
      </c>
    </row>
    <row r="13" ht="12.75" customHeight="1">
      <c r="A13" s="4">
        <f t="shared" si="1"/>
        <v>12</v>
      </c>
      <c r="B13" s="4">
        <f>'70eV'!A17</f>
        <v>2</v>
      </c>
      <c r="C13" s="4">
        <f>'70eV'!B17</f>
        <v>1039.713</v>
      </c>
      <c r="D13" s="4">
        <f>'70eV'!C17</f>
        <v>417.751</v>
      </c>
      <c r="E13" s="4">
        <f>'70eV'!D17</f>
        <v>1703.859</v>
      </c>
      <c r="F13" s="4">
        <f>'70eV'!E17</f>
        <v>1033.57</v>
      </c>
      <c r="G13" s="4">
        <f>'70eV'!F17</f>
        <v>411.486</v>
      </c>
      <c r="H13" s="4">
        <f>'70eV'!G17</f>
        <v>2486.011</v>
      </c>
      <c r="I13" s="4">
        <f>'70eV'!H17</f>
        <v>0.401794683</v>
      </c>
      <c r="J13" s="4">
        <f>'70eV'!I17</f>
        <v>1.638777569</v>
      </c>
      <c r="K13" s="4">
        <f>'70eV'!J17</f>
        <v>0.3981126475</v>
      </c>
      <c r="L13" s="4">
        <f>'70eV'!K17</f>
        <v>2.405497278</v>
      </c>
      <c r="M13" s="4">
        <f>'70eV'!L17</f>
        <v>9.248727688</v>
      </c>
      <c r="N13" s="4">
        <f>'70eV'!M17</f>
        <v>467.8607542</v>
      </c>
      <c r="O13" s="4" t="str">
        <f>'70eV'!N17</f>
        <v/>
      </c>
    </row>
    <row r="14" ht="12.75" customHeight="1">
      <c r="A14" s="4">
        <f t="shared" si="1"/>
        <v>13</v>
      </c>
      <c r="B14" s="4">
        <f>'70eV'!A18</f>
        <v>3</v>
      </c>
      <c r="C14" s="4">
        <f>'70eV'!B18</f>
        <v>1039.213</v>
      </c>
      <c r="D14" s="4">
        <f>'70eV'!C18</f>
        <v>417.61</v>
      </c>
      <c r="E14" s="4">
        <f>'70eV'!D18</f>
        <v>1702.122</v>
      </c>
      <c r="F14" s="4">
        <f>'70eV'!E18</f>
        <v>1033.014</v>
      </c>
      <c r="G14" s="4">
        <f>'70eV'!F18</f>
        <v>411.271</v>
      </c>
      <c r="H14" s="4">
        <f>'70eV'!G18</f>
        <v>2484.489</v>
      </c>
      <c r="I14" s="4">
        <f>'70eV'!H18</f>
        <v>0.401851983</v>
      </c>
      <c r="J14" s="4">
        <f>'70eV'!I18</f>
        <v>1.63789552</v>
      </c>
      <c r="K14" s="4">
        <f>'70eV'!J18</f>
        <v>0.3981241516</v>
      </c>
      <c r="L14" s="4">
        <f>'70eV'!K18</f>
        <v>2.405176828</v>
      </c>
      <c r="M14" s="4">
        <f>'70eV'!L18</f>
        <v>9.363489718</v>
      </c>
      <c r="N14" s="4">
        <f>'70eV'!M18</f>
        <v>468.4555876</v>
      </c>
      <c r="O14" s="4" t="str">
        <f>'70eV'!N18</f>
        <v/>
      </c>
    </row>
    <row r="15" ht="12.75" customHeight="1">
      <c r="A15" s="4">
        <f t="shared" si="1"/>
        <v>14</v>
      </c>
      <c r="B15" s="4">
        <f>'70eV'!A19</f>
        <v>4</v>
      </c>
      <c r="C15" s="4">
        <f>'70eV'!B19</f>
        <v>1038.684</v>
      </c>
      <c r="D15" s="4">
        <f>'70eV'!C19</f>
        <v>417.361</v>
      </c>
      <c r="E15" s="4">
        <f>'70eV'!D19</f>
        <v>1700.835</v>
      </c>
      <c r="F15" s="4">
        <f>'70eV'!E19</f>
        <v>1032.441</v>
      </c>
      <c r="G15" s="4">
        <f>'70eV'!F19</f>
        <v>411.07</v>
      </c>
      <c r="H15" s="4">
        <f>'70eV'!G19</f>
        <v>2482.852</v>
      </c>
      <c r="I15" s="4">
        <f>'70eV'!H19</f>
        <v>0.401817364</v>
      </c>
      <c r="J15" s="4">
        <f>'70eV'!I19</f>
        <v>1.637489493</v>
      </c>
      <c r="K15" s="4">
        <f>'70eV'!J19</f>
        <v>0.398140365</v>
      </c>
      <c r="L15" s="4">
        <f>'70eV'!K19</f>
        <v>2.404962068</v>
      </c>
      <c r="M15" s="4">
        <f>'70eV'!L19</f>
        <v>9.235433918</v>
      </c>
      <c r="N15" s="4">
        <f>'70eV'!M19</f>
        <v>468.6885493</v>
      </c>
      <c r="O15" s="4" t="str">
        <f>'70eV'!N19</f>
        <v/>
      </c>
    </row>
    <row r="16" ht="12.75" customHeight="1">
      <c r="A16" s="4">
        <f t="shared" si="1"/>
        <v>15</v>
      </c>
      <c r="B16" s="4">
        <f>'70eV'!A20</f>
        <v>5</v>
      </c>
      <c r="C16" s="4">
        <f>'70eV'!B20</f>
        <v>1038.134</v>
      </c>
      <c r="D16" s="4">
        <f>'70eV'!C20</f>
        <v>417.16</v>
      </c>
      <c r="E16" s="4">
        <f>'70eV'!D20</f>
        <v>1699.929</v>
      </c>
      <c r="F16" s="4">
        <f>'70eV'!E20</f>
        <v>1031.823</v>
      </c>
      <c r="G16" s="4">
        <f>'70eV'!F20</f>
        <v>410.845</v>
      </c>
      <c r="H16" s="4">
        <f>'70eV'!G20</f>
        <v>2481.538</v>
      </c>
      <c r="I16" s="4">
        <f>'70eV'!H20</f>
        <v>0.401836259</v>
      </c>
      <c r="J16" s="4">
        <f>'70eV'!I20</f>
        <v>1.63748539</v>
      </c>
      <c r="K16" s="4">
        <f>'70eV'!J20</f>
        <v>0.3981637069</v>
      </c>
      <c r="L16" s="4">
        <f>'70eV'!K20</f>
        <v>2.404920132</v>
      </c>
      <c r="M16" s="4">
        <f>'70eV'!L20</f>
        <v>9.223723845</v>
      </c>
      <c r="N16" s="4">
        <f>'70eV'!M20</f>
        <v>468.6666194</v>
      </c>
      <c r="O16" s="4" t="str">
        <f>'70eV'!N20</f>
        <v/>
      </c>
    </row>
    <row r="17" ht="12.75" customHeight="1">
      <c r="A17" s="4">
        <f t="shared" si="1"/>
        <v>16</v>
      </c>
      <c r="B17" s="4">
        <f>'70eV'!A21</f>
        <v>6</v>
      </c>
      <c r="C17" s="4">
        <f>'70eV'!B21</f>
        <v>1037.544</v>
      </c>
      <c r="D17" s="4">
        <f>'70eV'!C21</f>
        <v>416.904</v>
      </c>
      <c r="E17" s="4">
        <f>'70eV'!D21</f>
        <v>1698.819</v>
      </c>
      <c r="F17" s="4">
        <f>'70eV'!E21</f>
        <v>1031.209</v>
      </c>
      <c r="G17" s="4">
        <f>'70eV'!F21</f>
        <v>410.542</v>
      </c>
      <c r="H17" s="4">
        <f>'70eV'!G21</f>
        <v>2479.869</v>
      </c>
      <c r="I17" s="4">
        <f>'70eV'!H21</f>
        <v>0.401817728</v>
      </c>
      <c r="J17" s="4">
        <f>'70eV'!I21</f>
        <v>1.637346953</v>
      </c>
      <c r="K17" s="4">
        <f>'70eV'!J21</f>
        <v>0.3981455366</v>
      </c>
      <c r="L17" s="4">
        <f>'70eV'!K21</f>
        <v>2.404910318</v>
      </c>
      <c r="M17" s="4">
        <f>'70eV'!L21</f>
        <v>9.223239002</v>
      </c>
      <c r="N17" s="4">
        <f>'70eV'!M21</f>
        <v>468.7848006</v>
      </c>
      <c r="O17" s="4" t="str">
        <f>'70eV'!N21</f>
        <v/>
      </c>
    </row>
    <row r="18" ht="12.75" customHeight="1">
      <c r="A18" s="4">
        <f t="shared" si="1"/>
        <v>17</v>
      </c>
      <c r="B18" s="4">
        <f>'70eV'!A22</f>
        <v>7</v>
      </c>
      <c r="C18" s="4">
        <f>'70eV'!B22</f>
        <v>1036.954</v>
      </c>
      <c r="D18" s="4">
        <f>'70eV'!C22</f>
        <v>416.649</v>
      </c>
      <c r="E18" s="4">
        <f>'70eV'!D22</f>
        <v>1697.979</v>
      </c>
      <c r="F18" s="4">
        <f>'70eV'!E22</f>
        <v>1030.569</v>
      </c>
      <c r="G18" s="4">
        <f>'70eV'!F22</f>
        <v>410.32</v>
      </c>
      <c r="H18" s="4">
        <f>'70eV'!G22</f>
        <v>2478.548</v>
      </c>
      <c r="I18" s="4">
        <f>'70eV'!H22</f>
        <v>0.401800583</v>
      </c>
      <c r="J18" s="4">
        <f>'70eV'!I22</f>
        <v>1.637467423</v>
      </c>
      <c r="K18" s="4">
        <f>'70eV'!J22</f>
        <v>0.3981330726</v>
      </c>
      <c r="L18" s="4">
        <f>'70eV'!K22</f>
        <v>2.404922871</v>
      </c>
      <c r="M18" s="4">
        <f>'70eV'!L22</f>
        <v>9.211770236</v>
      </c>
      <c r="N18" s="4">
        <f>'70eV'!M22</f>
        <v>468.6844071</v>
      </c>
      <c r="O18" s="4" t="str">
        <f>'70eV'!N22</f>
        <v/>
      </c>
    </row>
    <row r="19" ht="12.75" customHeight="1">
      <c r="A19" s="4">
        <f t="shared" si="1"/>
        <v>18</v>
      </c>
      <c r="B19" s="4">
        <f>'70eV'!A23</f>
        <v>8</v>
      </c>
      <c r="C19" s="4">
        <f>'70eV'!B23</f>
        <v>1036.374</v>
      </c>
      <c r="D19" s="4">
        <f>'70eV'!C23</f>
        <v>416.447</v>
      </c>
      <c r="E19" s="4">
        <f>'70eV'!D23</f>
        <v>1697.148</v>
      </c>
      <c r="F19" s="4">
        <f>'70eV'!E23</f>
        <v>1029.966</v>
      </c>
      <c r="G19" s="4">
        <f>'70eV'!F23</f>
        <v>410.082</v>
      </c>
      <c r="H19" s="4">
        <f>'70eV'!G23</f>
        <v>2477.233</v>
      </c>
      <c r="I19" s="4">
        <f>'70eV'!H23</f>
        <v>0.401830939</v>
      </c>
      <c r="J19" s="4">
        <f>'70eV'!I23</f>
        <v>1.637582563</v>
      </c>
      <c r="K19" s="4">
        <f>'70eV'!J23</f>
        <v>0.3981499953</v>
      </c>
      <c r="L19" s="4">
        <f>'70eV'!K23</f>
        <v>2.405094327</v>
      </c>
      <c r="M19" s="4">
        <f>'70eV'!L23</f>
        <v>9.245117975</v>
      </c>
      <c r="N19" s="4">
        <f>'70eV'!M23</f>
        <v>468.6858431</v>
      </c>
      <c r="O19" s="4" t="str">
        <f>'70eV'!N23</f>
        <v/>
      </c>
    </row>
    <row r="20" ht="12.75" customHeight="1">
      <c r="A20" s="4">
        <f t="shared" si="1"/>
        <v>19</v>
      </c>
      <c r="B20" s="4">
        <f>'70eV'!A24</f>
        <v>9</v>
      </c>
      <c r="C20" s="4">
        <f>'70eV'!B24</f>
        <v>1035.82</v>
      </c>
      <c r="D20" s="4">
        <f>'70eV'!C24</f>
        <v>416.186</v>
      </c>
      <c r="E20" s="4">
        <f>'70eV'!D24</f>
        <v>1696.182</v>
      </c>
      <c r="F20" s="4">
        <f>'70eV'!E24</f>
        <v>1029.371</v>
      </c>
      <c r="G20" s="4">
        <f>'70eV'!F24</f>
        <v>409.823</v>
      </c>
      <c r="H20" s="4">
        <f>'70eV'!G24</f>
        <v>2475.8</v>
      </c>
      <c r="I20" s="4">
        <f>'70eV'!H24</f>
        <v>0.40179383</v>
      </c>
      <c r="J20" s="4">
        <f>'70eV'!I24</f>
        <v>1.637524959</v>
      </c>
      <c r="K20" s="4">
        <f>'70eV'!J24</f>
        <v>0.3981402721</v>
      </c>
      <c r="L20" s="4">
        <f>'70eV'!K24</f>
        <v>2.405159039</v>
      </c>
      <c r="M20" s="4">
        <f>'70eV'!L24</f>
        <v>9.176559402</v>
      </c>
      <c r="N20" s="4">
        <f>'70eV'!M24</f>
        <v>468.7770257</v>
      </c>
      <c r="O20" s="4" t="str">
        <f>'70eV'!N24</f>
        <v/>
      </c>
    </row>
    <row r="21" ht="12.75" customHeight="1">
      <c r="A21" s="4">
        <f t="shared" si="1"/>
        <v>20</v>
      </c>
      <c r="B21" s="4">
        <f>'70eV'!A25</f>
        <v>10</v>
      </c>
      <c r="C21" s="4">
        <f>'70eV'!B25</f>
        <v>1035.228</v>
      </c>
      <c r="D21" s="4">
        <f>'70eV'!C25</f>
        <v>415.962</v>
      </c>
      <c r="E21" s="4">
        <f>'70eV'!D25</f>
        <v>1695.507</v>
      </c>
      <c r="F21" s="4">
        <f>'70eV'!E25</f>
        <v>1028.745</v>
      </c>
      <c r="G21" s="4">
        <f>'70eV'!F25</f>
        <v>409.564</v>
      </c>
      <c r="H21" s="4">
        <f>'70eV'!G25</f>
        <v>2474.501</v>
      </c>
      <c r="I21" s="4">
        <f>'70eV'!H25</f>
        <v>0.401807377</v>
      </c>
      <c r="J21" s="4">
        <f>'70eV'!I25</f>
        <v>1.637810333</v>
      </c>
      <c r="K21" s="4">
        <f>'70eV'!J25</f>
        <v>0.3981247884</v>
      </c>
      <c r="L21" s="4">
        <f>'70eV'!K25</f>
        <v>2.405258529</v>
      </c>
      <c r="M21" s="4">
        <f>'70eV'!L25</f>
        <v>9.249834965</v>
      </c>
      <c r="N21" s="4">
        <f>'70eV'!M25</f>
        <v>468.5818502</v>
      </c>
      <c r="O21" s="4" t="str">
        <f>'70eV'!N25</f>
        <v/>
      </c>
    </row>
    <row r="22" ht="12.75" customHeight="1">
      <c r="A22" s="4">
        <f t="shared" si="1"/>
        <v>21</v>
      </c>
      <c r="B22" s="4">
        <f>'70eV'!A29</f>
        <v>1</v>
      </c>
      <c r="C22" s="4">
        <f>'70eV'!B29</f>
        <v>912.22</v>
      </c>
      <c r="D22" s="4">
        <f>'70eV'!C29</f>
        <v>366.391</v>
      </c>
      <c r="E22" s="4">
        <f>'70eV'!D29</f>
        <v>1493.797</v>
      </c>
      <c r="F22" s="4">
        <f>'70eV'!E29</f>
        <v>913.08</v>
      </c>
      <c r="G22" s="4">
        <f>'70eV'!F29</f>
        <v>363.379</v>
      </c>
      <c r="H22" s="4">
        <f>'70eV'!G29</f>
        <v>2193.727</v>
      </c>
      <c r="I22" s="4">
        <f>'70eV'!H29</f>
        <v>0.401647359</v>
      </c>
      <c r="J22" s="4">
        <f>'70eV'!I29</f>
        <v>1.637540955</v>
      </c>
      <c r="K22" s="4">
        <f>'70eV'!J29</f>
        <v>0.3979883939</v>
      </c>
      <c r="L22" s="4">
        <f>'70eV'!K29</f>
        <v>2.401296695</v>
      </c>
      <c r="M22" s="4">
        <f>'70eV'!L29</f>
        <v>9.193647759</v>
      </c>
      <c r="N22" s="4">
        <f>'70eV'!M29</f>
        <v>466.4040542</v>
      </c>
      <c r="O22" s="4">
        <f>'70eV'!N29</f>
        <v>909.9777</v>
      </c>
    </row>
    <row r="23" ht="12.75" customHeight="1">
      <c r="A23" s="4">
        <f t="shared" si="1"/>
        <v>22</v>
      </c>
      <c r="B23" s="4">
        <f>'70eV'!A30</f>
        <v>2</v>
      </c>
      <c r="C23" s="4">
        <f>'70eV'!B30</f>
        <v>911.658</v>
      </c>
      <c r="D23" s="4">
        <f>'70eV'!C30</f>
        <v>366.16</v>
      </c>
      <c r="E23" s="4">
        <f>'70eV'!D30</f>
        <v>1493.854</v>
      </c>
      <c r="F23" s="4">
        <f>'70eV'!E30</f>
        <v>912.504</v>
      </c>
      <c r="G23" s="4">
        <f>'70eV'!F30</f>
        <v>363.15</v>
      </c>
      <c r="H23" s="4">
        <f>'70eV'!G30</f>
        <v>2193.797</v>
      </c>
      <c r="I23" s="4">
        <f>'70eV'!H30</f>
        <v>0.401641567</v>
      </c>
      <c r="J23" s="4">
        <f>'70eV'!I30</f>
        <v>1.638612167</v>
      </c>
      <c r="K23" s="4">
        <f>'70eV'!J30</f>
        <v>0.3979707316</v>
      </c>
      <c r="L23" s="4">
        <f>'70eV'!K30</f>
        <v>2.403353918</v>
      </c>
      <c r="M23" s="4">
        <f>'70eV'!L30</f>
        <v>9.223882841</v>
      </c>
      <c r="N23" s="4">
        <f>'70eV'!M30</f>
        <v>466.7008865</v>
      </c>
      <c r="O23" s="4" t="str">
        <f>'70eV'!N30</f>
        <v/>
      </c>
    </row>
    <row r="24" ht="12.75" customHeight="1">
      <c r="A24" s="4">
        <f t="shared" si="1"/>
        <v>23</v>
      </c>
      <c r="B24" s="4">
        <f>'70eV'!A31</f>
        <v>3</v>
      </c>
      <c r="C24" s="4">
        <f>'70eV'!B31</f>
        <v>911.147</v>
      </c>
      <c r="D24" s="4">
        <f>'70eV'!C31</f>
        <v>365.929</v>
      </c>
      <c r="E24" s="4">
        <f>'70eV'!D31</f>
        <v>1493.842</v>
      </c>
      <c r="F24" s="4">
        <f>'70eV'!E31</f>
        <v>911.972</v>
      </c>
      <c r="G24" s="4">
        <f>'70eV'!F31</f>
        <v>362.942</v>
      </c>
      <c r="H24" s="4">
        <f>'70eV'!G31</f>
        <v>2193.442</v>
      </c>
      <c r="I24" s="4">
        <f>'70eV'!H31</f>
        <v>0.401613825</v>
      </c>
      <c r="J24" s="4">
        <f>'70eV'!I31</f>
        <v>1.639518788</v>
      </c>
      <c r="K24" s="4">
        <f>'70eV'!J31</f>
        <v>0.397972898</v>
      </c>
      <c r="L24" s="4">
        <f>'70eV'!K31</f>
        <v>2.404657156</v>
      </c>
      <c r="M24" s="4">
        <f>'70eV'!L31</f>
        <v>9.148680726</v>
      </c>
      <c r="N24" s="4">
        <f>'70eV'!M31</f>
        <v>466.684721</v>
      </c>
      <c r="O24" s="4" t="str">
        <f>'70eV'!N31</f>
        <v/>
      </c>
    </row>
    <row r="25" ht="12.75" customHeight="1">
      <c r="A25" s="4">
        <f t="shared" si="1"/>
        <v>24</v>
      </c>
      <c r="B25" s="4">
        <f>'70eV'!A32</f>
        <v>4</v>
      </c>
      <c r="C25" s="4">
        <f>'70eV'!B32</f>
        <v>910.646</v>
      </c>
      <c r="D25" s="4">
        <f>'70eV'!C32</f>
        <v>365.711</v>
      </c>
      <c r="E25" s="4">
        <f>'70eV'!D32</f>
        <v>1493.671</v>
      </c>
      <c r="F25" s="4">
        <f>'70eV'!E32</f>
        <v>911.441</v>
      </c>
      <c r="G25" s="4">
        <f>'70eV'!F32</f>
        <v>362.691</v>
      </c>
      <c r="H25" s="4">
        <f>'70eV'!G32</f>
        <v>2192.852</v>
      </c>
      <c r="I25" s="4">
        <f>'70eV'!H32</f>
        <v>0.401594734</v>
      </c>
      <c r="J25" s="4">
        <f>'70eV'!I32</f>
        <v>1.640232093</v>
      </c>
      <c r="K25" s="4">
        <f>'70eV'!J32</f>
        <v>0.3979531727</v>
      </c>
      <c r="L25" s="4">
        <f>'70eV'!K32</f>
        <v>2.405540709</v>
      </c>
      <c r="M25" s="4">
        <f>'70eV'!L32</f>
        <v>9.15072822</v>
      </c>
      <c r="N25" s="4">
        <f>'70eV'!M32</f>
        <v>466.5855637</v>
      </c>
      <c r="O25" s="4" t="str">
        <f>'70eV'!N32</f>
        <v/>
      </c>
    </row>
    <row r="26" ht="12.75" customHeight="1">
      <c r="A26" s="4">
        <f t="shared" si="1"/>
        <v>25</v>
      </c>
      <c r="B26" s="4">
        <f>'70eV'!A33</f>
        <v>5</v>
      </c>
      <c r="C26" s="4">
        <f>'70eV'!B33</f>
        <v>910.169</v>
      </c>
      <c r="D26" s="4">
        <f>'70eV'!C33</f>
        <v>365.537</v>
      </c>
      <c r="E26" s="4">
        <f>'70eV'!D33</f>
        <v>1493.451</v>
      </c>
      <c r="F26" s="4">
        <f>'70eV'!E33</f>
        <v>910.918</v>
      </c>
      <c r="G26" s="4">
        <f>'70eV'!F33</f>
        <v>362.527</v>
      </c>
      <c r="H26" s="4">
        <f>'70eV'!G33</f>
        <v>2192.228</v>
      </c>
      <c r="I26" s="4">
        <f>'70eV'!H33</f>
        <v>0.40161393</v>
      </c>
      <c r="J26" s="4">
        <f>'70eV'!I33</f>
        <v>1.640849567</v>
      </c>
      <c r="K26" s="4">
        <f>'70eV'!J33</f>
        <v>0.3979556238</v>
      </c>
      <c r="L26" s="4">
        <f>'70eV'!K33</f>
        <v>2.406265825</v>
      </c>
      <c r="M26" s="4">
        <f>'70eV'!L33</f>
        <v>9.192749048</v>
      </c>
      <c r="N26" s="4">
        <f>'70eV'!M33</f>
        <v>466.4755826</v>
      </c>
      <c r="O26" s="4" t="str">
        <f>'70eV'!N33</f>
        <v/>
      </c>
    </row>
    <row r="27" ht="12.75" customHeight="1">
      <c r="A27" s="4">
        <f t="shared" si="1"/>
        <v>26</v>
      </c>
      <c r="B27" s="4">
        <f>'70eV'!A34</f>
        <v>6</v>
      </c>
      <c r="C27" s="4">
        <f>'70eV'!B34</f>
        <v>909.703</v>
      </c>
      <c r="D27" s="4">
        <f>'70eV'!C34</f>
        <v>365.362</v>
      </c>
      <c r="E27" s="4">
        <f>'70eV'!D34</f>
        <v>1493.212</v>
      </c>
      <c r="F27" s="4">
        <f>'70eV'!E34</f>
        <v>910.43</v>
      </c>
      <c r="G27" s="4">
        <f>'70eV'!F34</f>
        <v>362.297</v>
      </c>
      <c r="H27" s="4">
        <f>'70eV'!G34</f>
        <v>2191.41</v>
      </c>
      <c r="I27" s="4">
        <f>'70eV'!H34</f>
        <v>0.401627292</v>
      </c>
      <c r="J27" s="4">
        <f>'70eV'!I34</f>
        <v>1.641427357</v>
      </c>
      <c r="K27" s="4">
        <f>'70eV'!J34</f>
        <v>0.3979601869</v>
      </c>
      <c r="L27" s="4">
        <f>'70eV'!K34</f>
        <v>2.406809734</v>
      </c>
      <c r="M27" s="4">
        <f>'70eV'!L34</f>
        <v>9.214753801</v>
      </c>
      <c r="N27" s="4">
        <f>'70eV'!M34</f>
        <v>466.2907401</v>
      </c>
      <c r="O27" s="4" t="str">
        <f>'70eV'!N34</f>
        <v/>
      </c>
    </row>
    <row r="28" ht="12.75" customHeight="1">
      <c r="A28" s="4">
        <f t="shared" si="1"/>
        <v>27</v>
      </c>
      <c r="B28" s="4">
        <f>'70eV'!A35</f>
        <v>7</v>
      </c>
      <c r="C28" s="4">
        <f>'70eV'!B35</f>
        <v>909.235</v>
      </c>
      <c r="D28" s="4">
        <f>'70eV'!C35</f>
        <v>365.172</v>
      </c>
      <c r="E28" s="4">
        <f>'70eV'!D35</f>
        <v>1492.735</v>
      </c>
      <c r="F28" s="4">
        <f>'70eV'!E35</f>
        <v>909.925</v>
      </c>
      <c r="G28" s="4">
        <f>'70eV'!F35</f>
        <v>362.103</v>
      </c>
      <c r="H28" s="4">
        <f>'70eV'!G35</f>
        <v>2190.556</v>
      </c>
      <c r="I28" s="4">
        <f>'70eV'!H35</f>
        <v>0.401625329</v>
      </c>
      <c r="J28" s="4">
        <f>'70eV'!I35</f>
        <v>1.641748382</v>
      </c>
      <c r="K28" s="4">
        <f>'70eV'!J35</f>
        <v>0.3979443581</v>
      </c>
      <c r="L28" s="4">
        <f>'70eV'!K35</f>
        <v>2.407204144</v>
      </c>
      <c r="M28" s="4">
        <f>'70eV'!L35</f>
        <v>9.249963863</v>
      </c>
      <c r="N28" s="4">
        <f>'70eV'!M35</f>
        <v>466.2442618</v>
      </c>
      <c r="O28" s="4" t="str">
        <f>'70eV'!N35</f>
        <v/>
      </c>
    </row>
    <row r="29" ht="12.75" customHeight="1">
      <c r="A29" s="4">
        <f t="shared" si="1"/>
        <v>28</v>
      </c>
      <c r="B29" s="4">
        <f>'70eV'!A36</f>
        <v>8</v>
      </c>
      <c r="C29" s="4">
        <f>'70eV'!B36</f>
        <v>908.787</v>
      </c>
      <c r="D29" s="4">
        <f>'70eV'!C36</f>
        <v>365.001</v>
      </c>
      <c r="E29" s="4">
        <f>'70eV'!D36</f>
        <v>1492.388</v>
      </c>
      <c r="F29" s="4">
        <f>'70eV'!E36</f>
        <v>909.429</v>
      </c>
      <c r="G29" s="4">
        <f>'70eV'!F36</f>
        <v>361.904</v>
      </c>
      <c r="H29" s="4">
        <f>'70eV'!G36</f>
        <v>2189.646</v>
      </c>
      <c r="I29" s="4">
        <f>'70eV'!H36</f>
        <v>0.401635502</v>
      </c>
      <c r="J29" s="4">
        <f>'70eV'!I36</f>
        <v>1.642175526</v>
      </c>
      <c r="K29" s="4">
        <f>'70eV'!J36</f>
        <v>0.3979472931</v>
      </c>
      <c r="L29" s="4">
        <f>'70eV'!K36</f>
        <v>2.407558989</v>
      </c>
      <c r="M29" s="4">
        <f>'70eV'!L36</f>
        <v>9.268083804</v>
      </c>
      <c r="N29" s="4">
        <f>'70eV'!M36</f>
        <v>466.0789612</v>
      </c>
      <c r="O29" s="4" t="str">
        <f>'70eV'!N36</f>
        <v/>
      </c>
    </row>
    <row r="30" ht="12.75" customHeight="1">
      <c r="A30" s="4">
        <f t="shared" si="1"/>
        <v>29</v>
      </c>
      <c r="B30" s="4">
        <f>'70eV'!A37</f>
        <v>9</v>
      </c>
      <c r="C30" s="4">
        <f>'70eV'!B37</f>
        <v>908.337</v>
      </c>
      <c r="D30" s="4">
        <f>'70eV'!C37</f>
        <v>364.788</v>
      </c>
      <c r="E30" s="4">
        <f>'70eV'!D37</f>
        <v>1491.937</v>
      </c>
      <c r="F30" s="4">
        <f>'70eV'!E37</f>
        <v>908.958</v>
      </c>
      <c r="G30" s="4">
        <f>'70eV'!F37</f>
        <v>361.712</v>
      </c>
      <c r="H30" s="4">
        <f>'70eV'!G37</f>
        <v>2188.765</v>
      </c>
      <c r="I30" s="4">
        <f>'70eV'!H37</f>
        <v>0.401599804</v>
      </c>
      <c r="J30" s="4">
        <f>'70eV'!I37</f>
        <v>1.642492461</v>
      </c>
      <c r="K30" s="4">
        <f>'70eV'!J37</f>
        <v>0.3979438914</v>
      </c>
      <c r="L30" s="4">
        <f>'70eV'!K37</f>
        <v>2.40785436</v>
      </c>
      <c r="M30" s="4">
        <f>'70eV'!L37</f>
        <v>9.187005249</v>
      </c>
      <c r="N30" s="4">
        <f>'70eV'!M37</f>
        <v>465.9758975</v>
      </c>
      <c r="O30" s="4" t="str">
        <f>'70eV'!N37</f>
        <v/>
      </c>
    </row>
    <row r="31" ht="12.75" customHeight="1">
      <c r="A31" s="4">
        <f t="shared" si="1"/>
        <v>30</v>
      </c>
      <c r="B31" s="4">
        <f>'70eV'!A38</f>
        <v>10</v>
      </c>
      <c r="C31" s="4">
        <f>'70eV'!B38</f>
        <v>907.875</v>
      </c>
      <c r="D31" s="4">
        <f>'70eV'!C38</f>
        <v>364.588</v>
      </c>
      <c r="E31" s="4">
        <f>'70eV'!D38</f>
        <v>1491.415</v>
      </c>
      <c r="F31" s="4">
        <f>'70eV'!E38</f>
        <v>908.458</v>
      </c>
      <c r="G31" s="4">
        <f>'70eV'!F38</f>
        <v>361.507</v>
      </c>
      <c r="H31" s="4">
        <f>'70eV'!G38</f>
        <v>2187.689</v>
      </c>
      <c r="I31" s="4">
        <f>'70eV'!H38</f>
        <v>0.401583757</v>
      </c>
      <c r="J31" s="4">
        <f>'70eV'!I38</f>
        <v>1.6427534</v>
      </c>
      <c r="K31" s="4">
        <f>'70eV'!J38</f>
        <v>0.3979380606</v>
      </c>
      <c r="L31" s="4">
        <f>'70eV'!K38</f>
        <v>2.408063996</v>
      </c>
      <c r="M31" s="4">
        <f>'70eV'!L38</f>
        <v>9.161466978</v>
      </c>
      <c r="N31" s="4">
        <f>'70eV'!M38</f>
        <v>465.870651</v>
      </c>
      <c r="O31" s="4" t="str">
        <f>'70eV'!N38</f>
        <v/>
      </c>
    </row>
    <row r="32" ht="12.75" customHeight="1">
      <c r="A32" s="4">
        <f t="shared" si="1"/>
        <v>31</v>
      </c>
      <c r="B32" s="4">
        <f>'70eV'!A42</f>
        <v>1</v>
      </c>
      <c r="C32" s="4">
        <f>'70eV'!B42</f>
        <v>793.965</v>
      </c>
      <c r="D32" s="4">
        <f>'70eV'!C42</f>
        <v>318.717</v>
      </c>
      <c r="E32" s="4">
        <f>'70eV'!D42</f>
        <v>1299.886</v>
      </c>
      <c r="F32" s="4">
        <f>'70eV'!E42</f>
        <v>787.995</v>
      </c>
      <c r="G32" s="4">
        <f>'70eV'!F42</f>
        <v>313.42</v>
      </c>
      <c r="H32" s="4">
        <f>'70eV'!G42</f>
        <v>1891.468</v>
      </c>
      <c r="I32" s="4">
        <f>'70eV'!H42</f>
        <v>0.401425115</v>
      </c>
      <c r="J32" s="4">
        <f>'70eV'!I42</f>
        <v>1.637208744</v>
      </c>
      <c r="K32" s="4">
        <f>'70eV'!J42</f>
        <v>0.3977542191</v>
      </c>
      <c r="L32" s="4">
        <f>'70eV'!K42</f>
        <v>2.399415775</v>
      </c>
      <c r="M32" s="4">
        <f>'70eV'!L42</f>
        <v>9.22905573</v>
      </c>
      <c r="N32" s="4">
        <f>'70eV'!M42</f>
        <v>465.5527486</v>
      </c>
      <c r="O32" s="4">
        <f>'70eV'!N42</f>
        <v>792.283</v>
      </c>
    </row>
    <row r="33" ht="12.75" customHeight="1">
      <c r="A33" s="4">
        <f t="shared" si="1"/>
        <v>32</v>
      </c>
      <c r="B33" s="4">
        <f>'70eV'!A43</f>
        <v>2</v>
      </c>
      <c r="C33" s="4">
        <f>'70eV'!B43</f>
        <v>793.538</v>
      </c>
      <c r="D33" s="4">
        <f>'70eV'!C43</f>
        <v>318.536</v>
      </c>
      <c r="E33" s="4">
        <f>'70eV'!D43</f>
        <v>1299.246</v>
      </c>
      <c r="F33" s="4">
        <f>'70eV'!E43</f>
        <v>787.554</v>
      </c>
      <c r="G33" s="4">
        <f>'70eV'!F43</f>
        <v>313.262</v>
      </c>
      <c r="H33" s="4">
        <f>'70eV'!G43</f>
        <v>1891.004</v>
      </c>
      <c r="I33" s="4">
        <f>'70eV'!H43</f>
        <v>0.401412661</v>
      </c>
      <c r="J33" s="4">
        <f>'70eV'!I43</f>
        <v>1.637282514</v>
      </c>
      <c r="K33" s="4">
        <f>'70eV'!J43</f>
        <v>0.3977546905</v>
      </c>
      <c r="L33" s="4">
        <f>'70eV'!K43</f>
        <v>2.400732803</v>
      </c>
      <c r="M33" s="4">
        <f>'70eV'!L43</f>
        <v>9.19654898</v>
      </c>
      <c r="N33" s="4">
        <f>'70eV'!M43</f>
        <v>466.2911148</v>
      </c>
      <c r="O33" s="4" t="str">
        <f>'70eV'!N43</f>
        <v/>
      </c>
    </row>
    <row r="34" ht="12.75" customHeight="1">
      <c r="A34" s="4">
        <f t="shared" si="1"/>
        <v>33</v>
      </c>
      <c r="B34" s="4">
        <f>'70eV'!A44</f>
        <v>3</v>
      </c>
      <c r="C34" s="4">
        <f>'70eV'!B44</f>
        <v>793.17</v>
      </c>
      <c r="D34" s="4">
        <f>'70eV'!C44</f>
        <v>318.411</v>
      </c>
      <c r="E34" s="4">
        <f>'70eV'!D44</f>
        <v>1298.999</v>
      </c>
      <c r="F34" s="4">
        <f>'70eV'!E44</f>
        <v>787.168</v>
      </c>
      <c r="G34" s="4">
        <f>'70eV'!F44</f>
        <v>313.102</v>
      </c>
      <c r="H34" s="4">
        <f>'70eV'!G44</f>
        <v>1890.69</v>
      </c>
      <c r="I34" s="4">
        <f>'70eV'!H44</f>
        <v>0.401441485</v>
      </c>
      <c r="J34" s="4">
        <f>'70eV'!I44</f>
        <v>1.637730155</v>
      </c>
      <c r="K34" s="4">
        <f>'70eV'!J44</f>
        <v>0.3977616357</v>
      </c>
      <c r="L34" s="4">
        <f>'70eV'!K44</f>
        <v>2.401499535</v>
      </c>
      <c r="M34" s="4">
        <f>'70eV'!L44</f>
        <v>9.251393345</v>
      </c>
      <c r="N34" s="4">
        <f>'70eV'!M44</f>
        <v>466.3585007</v>
      </c>
      <c r="O34" s="4" t="str">
        <f>'70eV'!N44</f>
        <v/>
      </c>
    </row>
    <row r="35" ht="12.75" customHeight="1">
      <c r="A35" s="4">
        <f t="shared" si="1"/>
        <v>34</v>
      </c>
      <c r="B35" s="4">
        <f>'70eV'!A45</f>
        <v>4</v>
      </c>
      <c r="C35" s="4">
        <f>'70eV'!B45</f>
        <v>792.811</v>
      </c>
      <c r="D35" s="4">
        <f>'70eV'!C45</f>
        <v>318.234</v>
      </c>
      <c r="E35" s="4">
        <f>'70eV'!D45</f>
        <v>1298.905</v>
      </c>
      <c r="F35" s="4">
        <f>'70eV'!E45</f>
        <v>786.779</v>
      </c>
      <c r="G35" s="4">
        <f>'70eV'!F45</f>
        <v>312.958</v>
      </c>
      <c r="H35" s="4">
        <f>'70eV'!G45</f>
        <v>1890.11</v>
      </c>
      <c r="I35" s="4">
        <f>'70eV'!H45</f>
        <v>0.401399631</v>
      </c>
      <c r="J35" s="4">
        <f>'70eV'!I45</f>
        <v>1.638353031</v>
      </c>
      <c r="K35" s="4">
        <f>'70eV'!J45</f>
        <v>0.3977643483</v>
      </c>
      <c r="L35" s="4">
        <f>'70eV'!K45</f>
        <v>2.402113977</v>
      </c>
      <c r="M35" s="4">
        <f>'70eV'!L45</f>
        <v>9.139287508</v>
      </c>
      <c r="N35" s="4">
        <f>'70eV'!M45</f>
        <v>466.1760509</v>
      </c>
      <c r="O35" s="4" t="str">
        <f>'70eV'!N45</f>
        <v/>
      </c>
    </row>
    <row r="36" ht="12.75" customHeight="1">
      <c r="A36" s="4">
        <f t="shared" si="1"/>
        <v>35</v>
      </c>
      <c r="B36" s="4">
        <f>'70eV'!A46</f>
        <v>5</v>
      </c>
      <c r="C36" s="4">
        <f>'70eV'!B46</f>
        <v>792.443</v>
      </c>
      <c r="D36" s="4">
        <f>'70eV'!C46</f>
        <v>318.109</v>
      </c>
      <c r="E36" s="4">
        <f>'70eV'!D46</f>
        <v>1298.482</v>
      </c>
      <c r="F36" s="4">
        <f>'70eV'!E46</f>
        <v>786.404</v>
      </c>
      <c r="G36" s="4">
        <f>'70eV'!F46</f>
        <v>312.788</v>
      </c>
      <c r="H36" s="4">
        <f>'70eV'!G46</f>
        <v>1889.51</v>
      </c>
      <c r="I36" s="4">
        <f>'70eV'!H46</f>
        <v>0.401428112</v>
      </c>
      <c r="J36" s="4">
        <f>'70eV'!I46</f>
        <v>1.638582439</v>
      </c>
      <c r="K36" s="4">
        <f>'70eV'!J46</f>
        <v>0.3977579182</v>
      </c>
      <c r="L36" s="4">
        <f>'70eV'!K46</f>
        <v>2.402530457</v>
      </c>
      <c r="M36" s="4">
        <f>'70eV'!L46</f>
        <v>9.227204863</v>
      </c>
      <c r="N36" s="4">
        <f>'70eV'!M46</f>
        <v>466.2249513</v>
      </c>
      <c r="O36" s="4" t="str">
        <f>'70eV'!N46</f>
        <v/>
      </c>
    </row>
    <row r="37" ht="12.75" customHeight="1">
      <c r="A37" s="4">
        <f t="shared" si="1"/>
        <v>36</v>
      </c>
      <c r="B37" s="4">
        <f>'70eV'!A47</f>
        <v>6</v>
      </c>
      <c r="C37" s="4">
        <f>'70eV'!B47</f>
        <v>792.086</v>
      </c>
      <c r="D37" s="4">
        <f>'70eV'!C47</f>
        <v>317.923</v>
      </c>
      <c r="E37" s="4">
        <f>'70eV'!D47</f>
        <v>1297.985</v>
      </c>
      <c r="F37" s="4">
        <f>'70eV'!E47</f>
        <v>785.993</v>
      </c>
      <c r="G37" s="4">
        <f>'70eV'!F47</f>
        <v>312.647</v>
      </c>
      <c r="H37" s="4">
        <f>'70eV'!G47</f>
        <v>1888.67</v>
      </c>
      <c r="I37" s="4">
        <f>'70eV'!H47</f>
        <v>0.401374171</v>
      </c>
      <c r="J37" s="4">
        <f>'70eV'!I47</f>
        <v>1.638691454</v>
      </c>
      <c r="K37" s="4">
        <f>'70eV'!J47</f>
        <v>0.3977589666</v>
      </c>
      <c r="L37" s="4">
        <f>'70eV'!K47</f>
        <v>2.402815598</v>
      </c>
      <c r="M37" s="4">
        <f>'70eV'!L47</f>
        <v>9.088932389</v>
      </c>
      <c r="N37" s="4">
        <f>'70eV'!M47</f>
        <v>466.3014154</v>
      </c>
      <c r="O37" s="4" t="str">
        <f>'70eV'!N47</f>
        <v/>
      </c>
    </row>
    <row r="38" ht="12.75" customHeight="1">
      <c r="A38" s="4">
        <f t="shared" si="1"/>
        <v>37</v>
      </c>
      <c r="B38" s="4">
        <f>'70eV'!A48</f>
        <v>7</v>
      </c>
      <c r="C38" s="4">
        <f>'70eV'!B48</f>
        <v>791.73</v>
      </c>
      <c r="D38" s="4">
        <f>'70eV'!C48</f>
        <v>317.817</v>
      </c>
      <c r="E38" s="4">
        <f>'70eV'!D48</f>
        <v>1297.719</v>
      </c>
      <c r="F38" s="4">
        <f>'70eV'!E48</f>
        <v>785.644</v>
      </c>
      <c r="G38" s="4">
        <f>'70eV'!F48</f>
        <v>312.472</v>
      </c>
      <c r="H38" s="4">
        <f>'70eV'!G48</f>
        <v>1887.842</v>
      </c>
      <c r="I38" s="4">
        <f>'70eV'!H48</f>
        <v>0.401421032</v>
      </c>
      <c r="J38" s="4">
        <f>'70eV'!I48</f>
        <v>1.639093442</v>
      </c>
      <c r="K38" s="4">
        <f>'70eV'!J48</f>
        <v>0.3977502387</v>
      </c>
      <c r="L38" s="4">
        <f>'70eV'!K48</f>
        <v>2.402916197</v>
      </c>
      <c r="M38" s="4">
        <f>'70eV'!L48</f>
        <v>9.228890146</v>
      </c>
      <c r="N38" s="4">
        <f>'70eV'!M48</f>
        <v>466.0031789</v>
      </c>
      <c r="O38" s="4" t="str">
        <f>'70eV'!N48</f>
        <v/>
      </c>
    </row>
    <row r="39" ht="12.75" customHeight="1">
      <c r="A39" s="4">
        <f t="shared" si="1"/>
        <v>38</v>
      </c>
      <c r="B39" s="4">
        <f>'70eV'!A49</f>
        <v>8</v>
      </c>
      <c r="C39" s="4">
        <f>'70eV'!B49</f>
        <v>791.377</v>
      </c>
      <c r="D39" s="4">
        <f>'70eV'!C49</f>
        <v>317.66</v>
      </c>
      <c r="E39" s="4">
        <f>'70eV'!D49</f>
        <v>1297.249</v>
      </c>
      <c r="F39" s="4">
        <f>'70eV'!E49</f>
        <v>785.264</v>
      </c>
      <c r="G39" s="4">
        <f>'70eV'!F49</f>
        <v>312.313</v>
      </c>
      <c r="H39" s="4">
        <f>'70eV'!G49</f>
        <v>1887.207</v>
      </c>
      <c r="I39" s="4">
        <f>'70eV'!H49</f>
        <v>0.40140171</v>
      </c>
      <c r="J39" s="4">
        <f>'70eV'!I49</f>
        <v>1.639229184</v>
      </c>
      <c r="K39" s="4">
        <f>'70eV'!J49</f>
        <v>0.3977222079</v>
      </c>
      <c r="L39" s="4">
        <f>'70eV'!K49</f>
        <v>2.403100033</v>
      </c>
      <c r="M39" s="4">
        <f>'70eV'!L49</f>
        <v>9.251437491</v>
      </c>
      <c r="N39" s="4">
        <f>'70eV'!M49</f>
        <v>465.9939299</v>
      </c>
      <c r="O39" s="4" t="str">
        <f>'70eV'!N49</f>
        <v/>
      </c>
    </row>
    <row r="40" ht="12.75" customHeight="1">
      <c r="A40" s="4">
        <f t="shared" si="1"/>
        <v>39</v>
      </c>
      <c r="B40" s="4">
        <f>'70eV'!A50</f>
        <v>9</v>
      </c>
      <c r="C40" s="4">
        <f>'70eV'!B50</f>
        <v>791.033</v>
      </c>
      <c r="D40" s="4">
        <f>'70eV'!C50</f>
        <v>317.517</v>
      </c>
      <c r="E40" s="4">
        <f>'70eV'!D50</f>
        <v>1296.878</v>
      </c>
      <c r="F40" s="4">
        <f>'70eV'!E50</f>
        <v>784.902</v>
      </c>
      <c r="G40" s="4">
        <f>'70eV'!F50</f>
        <v>312.183</v>
      </c>
      <c r="H40" s="4">
        <f>'70eV'!G50</f>
        <v>1886.373</v>
      </c>
      <c r="I40" s="4">
        <f>'70eV'!H50</f>
        <v>0.401395757</v>
      </c>
      <c r="J40" s="4">
        <f>'70eV'!I50</f>
        <v>1.639473892</v>
      </c>
      <c r="K40" s="4">
        <f>'70eV'!J50</f>
        <v>0.3977261023</v>
      </c>
      <c r="L40" s="4">
        <f>'70eV'!K50</f>
        <v>2.403300039</v>
      </c>
      <c r="M40" s="4">
        <f>'70eV'!L50</f>
        <v>9.226587414</v>
      </c>
      <c r="N40" s="4">
        <f>'70eV'!M50</f>
        <v>465.897109</v>
      </c>
      <c r="O40" s="4" t="str">
        <f>'70eV'!N50</f>
        <v/>
      </c>
    </row>
    <row r="41" ht="12.75" customHeight="1">
      <c r="A41" s="4">
        <f t="shared" si="1"/>
        <v>40</v>
      </c>
      <c r="B41" s="4">
        <f>'70eV'!A51</f>
        <v>10</v>
      </c>
      <c r="C41" s="4">
        <f>'70eV'!B51</f>
        <v>790.677</v>
      </c>
      <c r="D41" s="4">
        <f>'70eV'!C51</f>
        <v>317.393</v>
      </c>
      <c r="E41" s="4">
        <f>'70eV'!D51</f>
        <v>1296.251</v>
      </c>
      <c r="F41" s="4">
        <f>'70eV'!E51</f>
        <v>784.51</v>
      </c>
      <c r="G41" s="4">
        <f>'70eV'!F51</f>
        <v>312.016</v>
      </c>
      <c r="H41" s="4">
        <f>'70eV'!G51</f>
        <v>1885.681</v>
      </c>
      <c r="I41" s="4">
        <f>'70eV'!H51</f>
        <v>0.401418914</v>
      </c>
      <c r="J41" s="4">
        <f>'70eV'!I51</f>
        <v>1.639419138</v>
      </c>
      <c r="K41" s="4">
        <f>'70eV'!J51</f>
        <v>0.3977279371</v>
      </c>
      <c r="L41" s="4">
        <f>'70eV'!K51</f>
        <v>2.403482363</v>
      </c>
      <c r="M41" s="4">
        <f>'70eV'!L51</f>
        <v>9.280154974</v>
      </c>
      <c r="N41" s="4">
        <f>'70eV'!M51</f>
        <v>466.0572805</v>
      </c>
      <c r="O41" s="4" t="str">
        <f>'70eV'!N51</f>
        <v/>
      </c>
    </row>
    <row r="42" ht="12.75" customHeight="1">
      <c r="A42" s="4">
        <f t="shared" si="1"/>
        <v>41</v>
      </c>
      <c r="B42" s="4">
        <f>'70eV'!A55</f>
        <v>1</v>
      </c>
      <c r="C42" s="4">
        <f>'70eV'!B55</f>
        <v>667.278</v>
      </c>
      <c r="D42" s="4">
        <f>'70eV'!C55</f>
        <v>267.88</v>
      </c>
      <c r="E42" s="4">
        <f>'70eV'!D55</f>
        <v>1093.759</v>
      </c>
      <c r="F42" s="4">
        <f>'70eV'!E55</f>
        <v>667.581</v>
      </c>
      <c r="G42" s="4">
        <f>'70eV'!F55</f>
        <v>265.563</v>
      </c>
      <c r="H42" s="4">
        <f>'70eV'!G55</f>
        <v>1600.285</v>
      </c>
      <c r="I42" s="4">
        <f>'70eV'!H55</f>
        <v>0.401451385</v>
      </c>
      <c r="J42" s="4">
        <f>'70eV'!I55</f>
        <v>1.639136711</v>
      </c>
      <c r="K42" s="4">
        <f>'70eV'!J55</f>
        <v>0.39781228</v>
      </c>
      <c r="L42" s="4">
        <f>'70eV'!K55</f>
        <v>2.397327057</v>
      </c>
      <c r="M42" s="4">
        <f>'70eV'!L55</f>
        <v>9.14779462</v>
      </c>
      <c r="N42" s="4">
        <f>'70eV'!M55</f>
        <v>462.5546734</v>
      </c>
      <c r="O42" s="4">
        <f>'70eV'!N55</f>
        <v>666.0719</v>
      </c>
    </row>
    <row r="43" ht="12.75" customHeight="1">
      <c r="A43" s="4">
        <f t="shared" si="1"/>
        <v>42</v>
      </c>
      <c r="B43" s="4">
        <f>'70eV'!A56</f>
        <v>2</v>
      </c>
      <c r="C43" s="4">
        <f>'70eV'!B56</f>
        <v>666.968</v>
      </c>
      <c r="D43" s="4">
        <f>'70eV'!C56</f>
        <v>267.768</v>
      </c>
      <c r="E43" s="4">
        <f>'70eV'!D56</f>
        <v>1092.195</v>
      </c>
      <c r="F43" s="4">
        <f>'70eV'!E56</f>
        <v>667.276</v>
      </c>
      <c r="G43" s="4">
        <f>'70eV'!F56</f>
        <v>265.456</v>
      </c>
      <c r="H43" s="4">
        <f>'70eV'!G56</f>
        <v>1599.293</v>
      </c>
      <c r="I43" s="4">
        <f>'70eV'!H56</f>
        <v>0.401470396</v>
      </c>
      <c r="J43" s="4">
        <f>'70eV'!I56</f>
        <v>1.637550571</v>
      </c>
      <c r="K43" s="4">
        <f>'70eV'!J56</f>
        <v>0.3978096555</v>
      </c>
      <c r="L43" s="4">
        <f>'70eV'!K56</f>
        <v>2.396944347</v>
      </c>
      <c r="M43" s="4">
        <f>'70eV'!L56</f>
        <v>9.202241518</v>
      </c>
      <c r="N43" s="4">
        <f>'70eV'!M56</f>
        <v>463.7376027</v>
      </c>
      <c r="O43" s="4" t="str">
        <f>'70eV'!N56</f>
        <v/>
      </c>
    </row>
    <row r="44" ht="12.75" customHeight="1">
      <c r="A44" s="4">
        <f t="shared" si="1"/>
        <v>43</v>
      </c>
      <c r="B44" s="4">
        <f>'70eV'!A57</f>
        <v>3</v>
      </c>
      <c r="C44" s="4">
        <f>'70eV'!B57</f>
        <v>666.704</v>
      </c>
      <c r="D44" s="4">
        <f>'70eV'!C57</f>
        <v>267.663</v>
      </c>
      <c r="E44" s="4">
        <f>'70eV'!D57</f>
        <v>1091.476</v>
      </c>
      <c r="F44" s="4">
        <f>'70eV'!E57</f>
        <v>666.985</v>
      </c>
      <c r="G44" s="4">
        <f>'70eV'!F57</f>
        <v>265.347</v>
      </c>
      <c r="H44" s="4">
        <f>'70eV'!G57</f>
        <v>1598.578</v>
      </c>
      <c r="I44" s="4">
        <f>'70eV'!H57</f>
        <v>0.40147258</v>
      </c>
      <c r="J44" s="4">
        <f>'70eV'!I57</f>
        <v>1.637122136</v>
      </c>
      <c r="K44" s="4">
        <f>'70eV'!J57</f>
        <v>0.397825464</v>
      </c>
      <c r="L44" s="4">
        <f>'70eV'!K57</f>
        <v>2.396735718</v>
      </c>
      <c r="M44" s="4">
        <f>'70eV'!L57</f>
        <v>9.167628242</v>
      </c>
      <c r="N44" s="4">
        <f>'70eV'!M57</f>
        <v>463.9932266</v>
      </c>
      <c r="O44" s="4" t="str">
        <f>'70eV'!N57</f>
        <v/>
      </c>
    </row>
    <row r="45" ht="12.75" customHeight="1">
      <c r="A45" s="4">
        <f t="shared" si="1"/>
        <v>44</v>
      </c>
      <c r="B45" s="4">
        <f>'70eV'!A58</f>
        <v>4</v>
      </c>
      <c r="C45" s="4">
        <f>'70eV'!B58</f>
        <v>666.45</v>
      </c>
      <c r="D45" s="4">
        <f>'70eV'!C58</f>
        <v>267.544</v>
      </c>
      <c r="E45" s="4">
        <f>'70eV'!D58</f>
        <v>1090.913</v>
      </c>
      <c r="F45" s="4">
        <f>'70eV'!E58</f>
        <v>666.719</v>
      </c>
      <c r="G45" s="4">
        <f>'70eV'!F58</f>
        <v>265.206</v>
      </c>
      <c r="H45" s="4">
        <f>'70eV'!G58</f>
        <v>1597.921</v>
      </c>
      <c r="I45" s="4">
        <f>'70eV'!H58</f>
        <v>0.401446293</v>
      </c>
      <c r="J45" s="4">
        <f>'70eV'!I58</f>
        <v>1.636902361</v>
      </c>
      <c r="K45" s="4">
        <f>'70eV'!J58</f>
        <v>0.3978041552</v>
      </c>
      <c r="L45" s="4">
        <f>'70eV'!K58</f>
        <v>2.396707962</v>
      </c>
      <c r="M45" s="4">
        <f>'70eV'!L58</f>
        <v>9.155605266</v>
      </c>
      <c r="N45" s="4">
        <f>'70eV'!M58</f>
        <v>464.17283</v>
      </c>
      <c r="O45" s="4" t="str">
        <f>'70eV'!N58</f>
        <v/>
      </c>
    </row>
    <row r="46" ht="12.75" customHeight="1">
      <c r="A46" s="4">
        <f t="shared" si="1"/>
        <v>45</v>
      </c>
      <c r="B46" s="4">
        <f>'70eV'!A59</f>
        <v>5</v>
      </c>
      <c r="C46" s="4">
        <f>'70eV'!B59</f>
        <v>666.201</v>
      </c>
      <c r="D46" s="4">
        <f>'70eV'!C59</f>
        <v>267.465</v>
      </c>
      <c r="E46" s="4">
        <f>'70eV'!D59</f>
        <v>1090.44</v>
      </c>
      <c r="F46" s="4">
        <f>'70eV'!E59</f>
        <v>666.452</v>
      </c>
      <c r="G46" s="4">
        <f>'70eV'!F59</f>
        <v>265.136</v>
      </c>
      <c r="H46" s="4">
        <f>'70eV'!G59</f>
        <v>1597.148</v>
      </c>
      <c r="I46" s="4">
        <f>'70eV'!H59</f>
        <v>0.401477665</v>
      </c>
      <c r="J46" s="4">
        <f>'70eV'!I59</f>
        <v>1.63680337</v>
      </c>
      <c r="K46" s="4">
        <f>'70eV'!J59</f>
        <v>0.3978049382</v>
      </c>
      <c r="L46" s="4">
        <f>'70eV'!K59</f>
        <v>2.396593515</v>
      </c>
      <c r="M46" s="4">
        <f>'70eV'!L59</f>
        <v>9.232481693</v>
      </c>
      <c r="N46" s="4">
        <f>'70eV'!M59</f>
        <v>464.1914595</v>
      </c>
      <c r="O46" s="4" t="str">
        <f>'70eV'!N59</f>
        <v/>
      </c>
    </row>
    <row r="47" ht="12.75" customHeight="1">
      <c r="A47" s="4">
        <f t="shared" si="1"/>
        <v>46</v>
      </c>
      <c r="B47" s="4">
        <f>'70eV'!A60</f>
        <v>6</v>
      </c>
      <c r="C47" s="4">
        <f>'70eV'!B60</f>
        <v>665.935</v>
      </c>
      <c r="D47" s="4">
        <f>'70eV'!C60</f>
        <v>267.349</v>
      </c>
      <c r="E47" s="4">
        <f>'70eV'!D60</f>
        <v>1089.882</v>
      </c>
      <c r="F47" s="4">
        <f>'70eV'!E60</f>
        <v>666.167</v>
      </c>
      <c r="G47" s="4">
        <f>'70eV'!F60</f>
        <v>265.002</v>
      </c>
      <c r="H47" s="4">
        <f>'70eV'!G60</f>
        <v>1596.4</v>
      </c>
      <c r="I47" s="4">
        <f>'70eV'!H60</f>
        <v>0.401463886</v>
      </c>
      <c r="J47" s="4">
        <f>'70eV'!I60</f>
        <v>1.636619044</v>
      </c>
      <c r="K47" s="4">
        <f>'70eV'!J60</f>
        <v>0.397816627</v>
      </c>
      <c r="L47" s="4">
        <f>'70eV'!K60</f>
        <v>2.396444885</v>
      </c>
      <c r="M47" s="4">
        <f>'70eV'!L60</f>
        <v>9.168191581</v>
      </c>
      <c r="N47" s="4">
        <f>'70eV'!M60</f>
        <v>464.2655502</v>
      </c>
      <c r="O47" s="4" t="str">
        <f>'70eV'!N60</f>
        <v/>
      </c>
    </row>
    <row r="48" ht="12.75" customHeight="1">
      <c r="A48" s="4">
        <f t="shared" si="1"/>
        <v>47</v>
      </c>
      <c r="B48" s="4">
        <f>'70eV'!A61</f>
        <v>7</v>
      </c>
      <c r="C48" s="4">
        <f>'70eV'!B61</f>
        <v>665.676</v>
      </c>
      <c r="D48" s="4">
        <f>'70eV'!C61</f>
        <v>267.277</v>
      </c>
      <c r="E48" s="4">
        <f>'70eV'!D61</f>
        <v>1089.479</v>
      </c>
      <c r="F48" s="4">
        <f>'70eV'!E61</f>
        <v>665.87</v>
      </c>
      <c r="G48" s="4">
        <f>'70eV'!F61</f>
        <v>264.864</v>
      </c>
      <c r="H48" s="4">
        <f>'70eV'!G61</f>
        <v>1595.602</v>
      </c>
      <c r="I48" s="4">
        <f>'70eV'!H61</f>
        <v>0.401511423</v>
      </c>
      <c r="J48" s="4">
        <f>'70eV'!I61</f>
        <v>1.636650694</v>
      </c>
      <c r="K48" s="4">
        <f>'70eV'!J61</f>
        <v>0.3977862444</v>
      </c>
      <c r="L48" s="4">
        <f>'70eV'!K61</f>
        <v>2.396331319</v>
      </c>
      <c r="M48" s="4">
        <f>'70eV'!L61</f>
        <v>9.36477492</v>
      </c>
      <c r="N48" s="4">
        <f>'70eV'!M61</f>
        <v>464.1678444</v>
      </c>
      <c r="O48" s="4" t="str">
        <f>'70eV'!N61</f>
        <v/>
      </c>
    </row>
    <row r="49" ht="12.75" customHeight="1">
      <c r="A49" s="4">
        <f t="shared" si="1"/>
        <v>48</v>
      </c>
      <c r="B49" s="4">
        <f>'70eV'!A62</f>
        <v>8</v>
      </c>
      <c r="C49" s="4">
        <f>'70eV'!B62</f>
        <v>665.415</v>
      </c>
      <c r="D49" s="4">
        <f>'70eV'!C62</f>
        <v>267.13</v>
      </c>
      <c r="E49" s="4">
        <f>'70eV'!D62</f>
        <v>1089.07</v>
      </c>
      <c r="F49" s="4">
        <f>'70eV'!E62</f>
        <v>665.589</v>
      </c>
      <c r="G49" s="4">
        <f>'70eV'!F62</f>
        <v>264.767</v>
      </c>
      <c r="H49" s="4">
        <f>'70eV'!G62</f>
        <v>1595.057</v>
      </c>
      <c r="I49" s="4">
        <f>'70eV'!H62</f>
        <v>0.401449218</v>
      </c>
      <c r="J49" s="4">
        <f>'70eV'!I62</f>
        <v>1.636677971</v>
      </c>
      <c r="K49" s="4">
        <f>'70eV'!J62</f>
        <v>0.397782435</v>
      </c>
      <c r="L49" s="4">
        <f>'70eV'!K62</f>
        <v>2.396362958</v>
      </c>
      <c r="M49" s="4">
        <f>'70eV'!L62</f>
        <v>9.218061635</v>
      </c>
      <c r="N49" s="4">
        <f>'70eV'!M62</f>
        <v>464.1627736</v>
      </c>
      <c r="O49" s="4" t="str">
        <f>'70eV'!N62</f>
        <v/>
      </c>
    </row>
    <row r="50" ht="12.75" customHeight="1">
      <c r="A50" s="4">
        <f t="shared" si="1"/>
        <v>49</v>
      </c>
      <c r="B50" s="4">
        <f>'70eV'!A63</f>
        <v>9</v>
      </c>
      <c r="C50" s="4">
        <f>'70eV'!B63</f>
        <v>665.164</v>
      </c>
      <c r="D50" s="4">
        <f>'70eV'!C63</f>
        <v>267.031</v>
      </c>
      <c r="E50" s="4">
        <f>'70eV'!D63</f>
        <v>1088.563</v>
      </c>
      <c r="F50" s="4">
        <f>'70eV'!E63</f>
        <v>665.326</v>
      </c>
      <c r="G50" s="4">
        <f>'70eV'!F63</f>
        <v>264.672</v>
      </c>
      <c r="H50" s="4">
        <f>'70eV'!G63</f>
        <v>1594.294</v>
      </c>
      <c r="I50" s="4">
        <f>'70eV'!H63</f>
        <v>0.401450865</v>
      </c>
      <c r="J50" s="4">
        <f>'70eV'!I63</f>
        <v>1.636533224</v>
      </c>
      <c r="K50" s="4">
        <f>'70eV'!J63</f>
        <v>0.3978007626</v>
      </c>
      <c r="L50" s="4">
        <f>'70eV'!K63</f>
        <v>2.396359628</v>
      </c>
      <c r="M50" s="4">
        <f>'70eV'!L63</f>
        <v>9.175704987</v>
      </c>
      <c r="N50" s="4">
        <f>'70eV'!M63</f>
        <v>464.2902402</v>
      </c>
      <c r="O50" s="4" t="str">
        <f>'70eV'!N63</f>
        <v/>
      </c>
    </row>
    <row r="51" ht="12.75" customHeight="1">
      <c r="A51" s="4">
        <f t="shared" si="1"/>
        <v>50</v>
      </c>
      <c r="B51" s="4">
        <f>'70eV'!A64</f>
        <v>10</v>
      </c>
      <c r="C51" s="4">
        <f>'70eV'!B64</f>
        <v>664.928</v>
      </c>
      <c r="D51" s="4">
        <f>'70eV'!C64</f>
        <v>266.918</v>
      </c>
      <c r="E51" s="4">
        <f>'70eV'!D64</f>
        <v>1088.109</v>
      </c>
      <c r="F51" s="4">
        <f>'70eV'!E64</f>
        <v>665.058</v>
      </c>
      <c r="G51" s="4">
        <f>'70eV'!F64</f>
        <v>264.556</v>
      </c>
      <c r="H51" s="4">
        <f>'70eV'!G64</f>
        <v>1593.456</v>
      </c>
      <c r="I51" s="4">
        <f>'70eV'!H64</f>
        <v>0.40142362</v>
      </c>
      <c r="J51" s="4">
        <f>'70eV'!I64</f>
        <v>1.636432355</v>
      </c>
      <c r="K51" s="4">
        <f>'70eV'!J64</f>
        <v>0.3978009342</v>
      </c>
      <c r="L51" s="4">
        <f>'70eV'!K64</f>
        <v>2.396112672</v>
      </c>
      <c r="M51" s="4">
        <f>'70eV'!L64</f>
        <v>9.106780402</v>
      </c>
      <c r="N51" s="4">
        <f>'70eV'!M64</f>
        <v>464.2295872</v>
      </c>
      <c r="O51" s="4" t="str">
        <f>'70eV'!N64</f>
        <v/>
      </c>
    </row>
    <row r="52" ht="12.75" customHeight="1">
      <c r="A52" s="4">
        <f t="shared" si="1"/>
        <v>51</v>
      </c>
      <c r="B52" s="4">
        <f>'70eV'!A68</f>
        <v>1</v>
      </c>
      <c r="C52" s="4">
        <f>'70eV'!B68</f>
        <v>550.627</v>
      </c>
      <c r="D52" s="4">
        <f>'70eV'!C68</f>
        <v>220.983</v>
      </c>
      <c r="E52" s="4">
        <f>'70eV'!D68</f>
        <v>905.405</v>
      </c>
      <c r="F52" s="4">
        <f>'70eV'!E68</f>
        <v>597.862</v>
      </c>
      <c r="G52" s="4">
        <f>'70eV'!F68</f>
        <v>237.812</v>
      </c>
      <c r="H52" s="4">
        <f>'70eV'!G68</f>
        <v>1428.722</v>
      </c>
      <c r="I52" s="4">
        <f>'70eV'!H68</f>
        <v>0.401329615</v>
      </c>
      <c r="J52" s="4">
        <f>'70eV'!I68</f>
        <v>1.644315498</v>
      </c>
      <c r="K52" s="4">
        <f>'70eV'!J68</f>
        <v>0.3977888791</v>
      </c>
      <c r="L52" s="4">
        <f>'70eV'!K68</f>
        <v>2.391418991</v>
      </c>
      <c r="M52" s="4">
        <f>'70eV'!L68</f>
        <v>8.901043025</v>
      </c>
      <c r="N52" s="4">
        <f>'70eV'!M68</f>
        <v>454.3553192</v>
      </c>
      <c r="O52" s="4">
        <f>'70eV'!N68</f>
        <v>549.7274</v>
      </c>
    </row>
    <row r="53" ht="12.75" customHeight="1">
      <c r="A53" s="4">
        <f t="shared" si="1"/>
        <v>52</v>
      </c>
      <c r="B53" s="4">
        <f>'70eV'!A69</f>
        <v>2</v>
      </c>
      <c r="C53" s="4">
        <f>'70eV'!B69</f>
        <v>550.345</v>
      </c>
      <c r="D53" s="4">
        <f>'70eV'!C69</f>
        <v>220.88</v>
      </c>
      <c r="E53" s="4">
        <f>'70eV'!D69</f>
        <v>903.482</v>
      </c>
      <c r="F53" s="4">
        <f>'70eV'!E69</f>
        <v>597.585</v>
      </c>
      <c r="G53" s="4">
        <f>'70eV'!F69</f>
        <v>237.699</v>
      </c>
      <c r="H53" s="4">
        <f>'70eV'!G69</f>
        <v>1427.595</v>
      </c>
      <c r="I53" s="4">
        <f>'70eV'!H69</f>
        <v>0.401347914</v>
      </c>
      <c r="J53" s="4">
        <f>'70eV'!I69</f>
        <v>1.641663694</v>
      </c>
      <c r="K53" s="4">
        <f>'70eV'!J69</f>
        <v>0.3977683656</v>
      </c>
      <c r="L53" s="4">
        <f>'70eV'!K69</f>
        <v>2.389329592</v>
      </c>
      <c r="M53" s="4">
        <f>'70eV'!L69</f>
        <v>8.999077637</v>
      </c>
      <c r="N53" s="4">
        <f>'70eV'!M69</f>
        <v>455.4318283</v>
      </c>
      <c r="O53" s="4" t="str">
        <f>'70eV'!N69</f>
        <v/>
      </c>
    </row>
    <row r="54" ht="12.75" customHeight="1">
      <c r="A54" s="4">
        <f t="shared" si="1"/>
        <v>53</v>
      </c>
      <c r="B54" s="4">
        <f>'70eV'!A70</f>
        <v>3</v>
      </c>
      <c r="C54" s="4">
        <f>'70eV'!B70</f>
        <v>550.146</v>
      </c>
      <c r="D54" s="4">
        <f>'70eV'!C70</f>
        <v>220.77</v>
      </c>
      <c r="E54" s="4">
        <f>'70eV'!D70</f>
        <v>902.788</v>
      </c>
      <c r="F54" s="4">
        <f>'70eV'!E70</f>
        <v>597.33</v>
      </c>
      <c r="G54" s="4">
        <f>'70eV'!F70</f>
        <v>237.612</v>
      </c>
      <c r="H54" s="4">
        <f>'70eV'!G70</f>
        <v>1426.856</v>
      </c>
      <c r="I54" s="4">
        <f>'70eV'!H70</f>
        <v>0.401292644</v>
      </c>
      <c r="J54" s="4">
        <f>'70eV'!I70</f>
        <v>1.640996226</v>
      </c>
      <c r="K54" s="4">
        <f>'70eV'!J70</f>
        <v>0.3977780872</v>
      </c>
      <c r="L54" s="4">
        <f>'70eV'!K70</f>
        <v>2.388831818</v>
      </c>
      <c r="M54" s="4">
        <f>'70eV'!L70</f>
        <v>8.835471087</v>
      </c>
      <c r="N54" s="4">
        <f>'70eV'!M70</f>
        <v>455.7204828</v>
      </c>
      <c r="O54" s="4" t="str">
        <f>'70eV'!N70</f>
        <v/>
      </c>
    </row>
    <row r="55" ht="12.75" customHeight="1">
      <c r="A55" s="4">
        <f t="shared" si="1"/>
        <v>54</v>
      </c>
      <c r="B55" s="4">
        <f>'70eV'!A71</f>
        <v>4</v>
      </c>
      <c r="C55" s="4">
        <f>'70eV'!B71</f>
        <v>549.968</v>
      </c>
      <c r="D55" s="4">
        <f>'70eV'!C71</f>
        <v>220.733</v>
      </c>
      <c r="E55" s="4">
        <f>'70eV'!D71</f>
        <v>902.357</v>
      </c>
      <c r="F55" s="4">
        <f>'70eV'!E71</f>
        <v>597.115</v>
      </c>
      <c r="G55" s="4">
        <f>'70eV'!F71</f>
        <v>237.495</v>
      </c>
      <c r="H55" s="4">
        <f>'70eV'!G71</f>
        <v>1426.231</v>
      </c>
      <c r="I55" s="4">
        <f>'70eV'!H71</f>
        <v>0.401355829</v>
      </c>
      <c r="J55" s="4">
        <f>'70eV'!I71</f>
        <v>1.640746061</v>
      </c>
      <c r="K55" s="4">
        <f>'70eV'!J71</f>
        <v>0.3977638102</v>
      </c>
      <c r="L55" s="4">
        <f>'70eV'!K71</f>
        <v>2.388629849</v>
      </c>
      <c r="M55" s="4">
        <f>'70eV'!L71</f>
        <v>9.030531833</v>
      </c>
      <c r="N55" s="4">
        <f>'70eV'!M71</f>
        <v>455.8193408</v>
      </c>
      <c r="O55" s="4" t="str">
        <f>'70eV'!N71</f>
        <v/>
      </c>
    </row>
    <row r="56" ht="12.75" customHeight="1">
      <c r="A56" s="4">
        <f t="shared" si="1"/>
        <v>55</v>
      </c>
      <c r="B56" s="4">
        <f>'70eV'!A72</f>
        <v>5</v>
      </c>
      <c r="C56" s="4">
        <f>'70eV'!B72</f>
        <v>549.792</v>
      </c>
      <c r="D56" s="4">
        <f>'70eV'!C72</f>
        <v>220.669</v>
      </c>
      <c r="E56" s="4">
        <f>'70eV'!D72</f>
        <v>901.996</v>
      </c>
      <c r="F56" s="4">
        <f>'70eV'!E72</f>
        <v>596.879</v>
      </c>
      <c r="G56" s="4">
        <f>'70eV'!F72</f>
        <v>237.428</v>
      </c>
      <c r="H56" s="4">
        <f>'70eV'!G72</f>
        <v>1425.639</v>
      </c>
      <c r="I56" s="4">
        <f>'70eV'!H72</f>
        <v>0.401368705</v>
      </c>
      <c r="J56" s="4">
        <f>'70eV'!I72</f>
        <v>1.640612973</v>
      </c>
      <c r="K56" s="4">
        <f>'70eV'!J72</f>
        <v>0.3977599597</v>
      </c>
      <c r="L56" s="4">
        <f>'70eV'!K72</f>
        <v>2.388512835</v>
      </c>
      <c r="M56" s="4">
        <f>'70eV'!L72</f>
        <v>9.072671145</v>
      </c>
      <c r="N56" s="4">
        <f>'70eV'!M72</f>
        <v>455.8661151</v>
      </c>
      <c r="O56" s="4" t="str">
        <f>'70eV'!N72</f>
        <v/>
      </c>
    </row>
    <row r="57" ht="12.75" customHeight="1">
      <c r="A57" s="4">
        <f t="shared" si="1"/>
        <v>56</v>
      </c>
      <c r="B57" s="4">
        <f>'70eV'!A73</f>
        <v>6</v>
      </c>
      <c r="C57" s="4">
        <f>'70eV'!B73</f>
        <v>549.627</v>
      </c>
      <c r="D57" s="4">
        <f>'70eV'!C73</f>
        <v>220.571</v>
      </c>
      <c r="E57" s="4">
        <f>'70eV'!D73</f>
        <v>901.599</v>
      </c>
      <c r="F57" s="4">
        <f>'70eV'!E73</f>
        <v>596.653</v>
      </c>
      <c r="G57" s="4">
        <f>'70eV'!F73</f>
        <v>237.319</v>
      </c>
      <c r="H57" s="4">
        <f>'70eV'!G73</f>
        <v>1424.989</v>
      </c>
      <c r="I57" s="4">
        <f>'70eV'!H73</f>
        <v>0.401310408</v>
      </c>
      <c r="J57" s="4">
        <f>'70eV'!I73</f>
        <v>1.640384461</v>
      </c>
      <c r="K57" s="4">
        <f>'70eV'!J73</f>
        <v>0.3977664582</v>
      </c>
      <c r="L57" s="4">
        <f>'70eV'!K73</f>
        <v>2.388396775</v>
      </c>
      <c r="M57" s="4">
        <f>'70eV'!L73</f>
        <v>8.90962456</v>
      </c>
      <c r="N57" s="4">
        <f>'70eV'!M73</f>
        <v>455.9981708</v>
      </c>
      <c r="O57" s="4" t="str">
        <f>'70eV'!N73</f>
        <v/>
      </c>
    </row>
    <row r="58" ht="12.75" customHeight="1">
      <c r="A58" s="4">
        <f t="shared" si="1"/>
        <v>57</v>
      </c>
      <c r="B58" s="4">
        <f>'70eV'!A74</f>
        <v>7</v>
      </c>
      <c r="C58" s="4">
        <f>'70eV'!B74</f>
        <v>549.442</v>
      </c>
      <c r="D58" s="4">
        <f>'70eV'!C74</f>
        <v>220.514</v>
      </c>
      <c r="E58" s="4">
        <f>'70eV'!D74</f>
        <v>901.339</v>
      </c>
      <c r="F58" s="4">
        <f>'70eV'!E74</f>
        <v>596.424</v>
      </c>
      <c r="G58" s="4">
        <f>'70eV'!F74</f>
        <v>237.216</v>
      </c>
      <c r="H58" s="4">
        <f>'70eV'!G74</f>
        <v>1424.485</v>
      </c>
      <c r="I58" s="4">
        <f>'70eV'!H74</f>
        <v>0.40134181</v>
      </c>
      <c r="J58" s="4">
        <f>'70eV'!I74</f>
        <v>1.640463922</v>
      </c>
      <c r="K58" s="4">
        <f>'70eV'!J74</f>
        <v>0.3977404624</v>
      </c>
      <c r="L58" s="4">
        <f>'70eV'!K74</f>
        <v>2.388340407</v>
      </c>
      <c r="M58" s="4">
        <f>'70eV'!L74</f>
        <v>9.054516437</v>
      </c>
      <c r="N58" s="4">
        <f>'70eV'!M74</f>
        <v>455.8932844</v>
      </c>
      <c r="O58" s="4" t="str">
        <f>'70eV'!N74</f>
        <v/>
      </c>
    </row>
    <row r="59" ht="12.75" customHeight="1">
      <c r="A59" s="4">
        <f t="shared" si="1"/>
        <v>58</v>
      </c>
      <c r="B59" s="4">
        <f>'70eV'!A75</f>
        <v>8</v>
      </c>
      <c r="C59" s="4">
        <f>'70eV'!B75</f>
        <v>549.274</v>
      </c>
      <c r="D59" s="4">
        <f>'70eV'!C75</f>
        <v>220.436</v>
      </c>
      <c r="E59" s="4">
        <f>'70eV'!D75</f>
        <v>901.017</v>
      </c>
      <c r="F59" s="4">
        <f>'70eV'!E75</f>
        <v>596.205</v>
      </c>
      <c r="G59" s="4">
        <f>'70eV'!F75</f>
        <v>237.137</v>
      </c>
      <c r="H59" s="4">
        <f>'70eV'!G75</f>
        <v>1423.876</v>
      </c>
      <c r="I59" s="4">
        <f>'70eV'!H75</f>
        <v>0.40132281</v>
      </c>
      <c r="J59" s="4">
        <f>'70eV'!I75</f>
        <v>1.640376721</v>
      </c>
      <c r="K59" s="4">
        <f>'70eV'!J75</f>
        <v>0.3977372691</v>
      </c>
      <c r="L59" s="4">
        <f>'70eV'!K75</f>
        <v>2.388304313</v>
      </c>
      <c r="M59" s="4">
        <f>'70eV'!L75</f>
        <v>9.014847731</v>
      </c>
      <c r="N59" s="4">
        <f>'70eV'!M75</f>
        <v>455.9486746</v>
      </c>
      <c r="O59" s="4" t="str">
        <f>'70eV'!N75</f>
        <v/>
      </c>
    </row>
    <row r="60" ht="12.75" customHeight="1">
      <c r="A60" s="4">
        <f t="shared" si="1"/>
        <v>59</v>
      </c>
      <c r="B60" s="4">
        <f>'70eV'!A76</f>
        <v>9</v>
      </c>
      <c r="C60" s="4">
        <f>'70eV'!B76</f>
        <v>549.11</v>
      </c>
      <c r="D60" s="4">
        <f>'70eV'!C76</f>
        <v>220.366</v>
      </c>
      <c r="E60" s="4">
        <f>'70eV'!D76</f>
        <v>900.642</v>
      </c>
      <c r="F60" s="4">
        <f>'70eV'!E76</f>
        <v>595.96</v>
      </c>
      <c r="G60" s="4">
        <f>'70eV'!F76</f>
        <v>237.027</v>
      </c>
      <c r="H60" s="4">
        <f>'70eV'!G76</f>
        <v>1423.126</v>
      </c>
      <c r="I60" s="4">
        <f>'70eV'!H76</f>
        <v>0.401314724</v>
      </c>
      <c r="J60" s="4">
        <f>'70eV'!I76</f>
        <v>1.640184522</v>
      </c>
      <c r="K60" s="4">
        <f>'70eV'!J76</f>
        <v>0.397733533</v>
      </c>
      <c r="L60" s="4">
        <f>'70eV'!K76</f>
        <v>2.388093902</v>
      </c>
      <c r="M60" s="4">
        <f>'70eV'!L76</f>
        <v>9.003995539</v>
      </c>
      <c r="N60" s="4">
        <f>'70eV'!M76</f>
        <v>455.9909995</v>
      </c>
      <c r="O60" s="4" t="str">
        <f>'70eV'!N76</f>
        <v/>
      </c>
    </row>
    <row r="61" ht="12.75" customHeight="1">
      <c r="A61" s="4">
        <f t="shared" si="1"/>
        <v>60</v>
      </c>
      <c r="B61" s="4">
        <f>'70eV'!A77</f>
        <v>10</v>
      </c>
      <c r="C61" s="4">
        <f>'70eV'!B77</f>
        <v>548.943</v>
      </c>
      <c r="D61" s="4">
        <f>'70eV'!C77</f>
        <v>220.319</v>
      </c>
      <c r="E61" s="4">
        <f>'70eV'!D77</f>
        <v>900.278</v>
      </c>
      <c r="F61" s="4">
        <f>'70eV'!E77</f>
        <v>595.76</v>
      </c>
      <c r="G61" s="4">
        <f>'70eV'!F77</f>
        <v>236.964</v>
      </c>
      <c r="H61" s="4">
        <f>'70eV'!G77</f>
        <v>1422.665</v>
      </c>
      <c r="I61" s="4">
        <f>'70eV'!H77</f>
        <v>0.401350868</v>
      </c>
      <c r="J61" s="4">
        <f>'70eV'!I77</f>
        <v>1.640022543</v>
      </c>
      <c r="K61" s="4">
        <f>'70eV'!J77</f>
        <v>0.3977368868</v>
      </c>
      <c r="L61" s="4">
        <f>'70eV'!K77</f>
        <v>2.387969492</v>
      </c>
      <c r="M61" s="4">
        <f>'70eV'!L77</f>
        <v>9.086361578</v>
      </c>
      <c r="N61" s="4">
        <f>'70eV'!M77</f>
        <v>456.0589438</v>
      </c>
      <c r="O61" s="4" t="str">
        <f>'70eV'!N77</f>
        <v/>
      </c>
    </row>
    <row r="62" ht="12.75" customHeight="1">
      <c r="A62" s="4">
        <f t="shared" si="1"/>
        <v>61</v>
      </c>
      <c r="B62" s="4">
        <f>'70eV'!A81</f>
        <v>1</v>
      </c>
      <c r="C62" s="4">
        <f>'70eV'!B81</f>
        <v>1457.419</v>
      </c>
      <c r="D62" s="4">
        <f>'70eV'!C81</f>
        <v>586.733</v>
      </c>
      <c r="E62" s="4">
        <f>'70eV'!D81</f>
        <v>2384.914</v>
      </c>
      <c r="F62" s="4">
        <f>'70eV'!E81</f>
        <v>1454.974</v>
      </c>
      <c r="G62" s="4">
        <f>'70eV'!F81</f>
        <v>580.416</v>
      </c>
      <c r="H62" s="4">
        <f>'70eV'!G81</f>
        <v>3512.785</v>
      </c>
      <c r="I62" s="4">
        <f>'70eV'!H81</f>
        <v>0.402583893</v>
      </c>
      <c r="J62" s="4">
        <f>'70eV'!I81</f>
        <v>1.636395492</v>
      </c>
      <c r="K62" s="4">
        <f>'70eV'!J81</f>
        <v>0.3989511735</v>
      </c>
      <c r="L62" s="4">
        <f>'70eV'!K81</f>
        <v>2.409317557</v>
      </c>
      <c r="M62" s="4">
        <f>'70eV'!L81</f>
        <v>9.105674435</v>
      </c>
      <c r="N62" s="4">
        <f>'70eV'!M81</f>
        <v>472.3320666</v>
      </c>
      <c r="O62" s="4">
        <f>'70eV'!N81</f>
        <v>1450.0586</v>
      </c>
    </row>
    <row r="63" ht="12.75" customHeight="1">
      <c r="A63" s="4">
        <f t="shared" si="1"/>
        <v>62</v>
      </c>
      <c r="B63" s="4">
        <f>'70eV'!A82</f>
        <v>2</v>
      </c>
      <c r="C63" s="4">
        <f>'70eV'!B82</f>
        <v>1455.255</v>
      </c>
      <c r="D63" s="4">
        <f>'70eV'!C82</f>
        <v>585.828</v>
      </c>
      <c r="E63" s="4">
        <f>'70eV'!D82</f>
        <v>2399.335</v>
      </c>
      <c r="F63" s="4">
        <f>'70eV'!E82</f>
        <v>1452.83</v>
      </c>
      <c r="G63" s="4">
        <f>'70eV'!F82</f>
        <v>579.529</v>
      </c>
      <c r="H63" s="4">
        <f>'70eV'!G82</f>
        <v>3520.482</v>
      </c>
      <c r="I63" s="4">
        <f>'70eV'!H82</f>
        <v>0.402560256</v>
      </c>
      <c r="J63" s="4">
        <f>'70eV'!I82</f>
        <v>1.648738425</v>
      </c>
      <c r="K63" s="4">
        <f>'70eV'!J82</f>
        <v>0.3989075524</v>
      </c>
      <c r="L63" s="4">
        <f>'70eV'!K82</f>
        <v>2.418758795</v>
      </c>
      <c r="M63" s="4">
        <f>'70eV'!L82</f>
        <v>9.156767137</v>
      </c>
      <c r="N63" s="4">
        <f>'70eV'!M82</f>
        <v>467.0361036</v>
      </c>
      <c r="O63" s="4" t="str">
        <f>'70eV'!N82</f>
        <v/>
      </c>
    </row>
    <row r="64" ht="12.75" customHeight="1">
      <c r="A64" s="4">
        <f t="shared" si="1"/>
        <v>63</v>
      </c>
      <c r="B64" s="4">
        <f>'70eV'!A83</f>
        <v>3</v>
      </c>
      <c r="C64" s="4">
        <f>'70eV'!B83</f>
        <v>1453.397</v>
      </c>
      <c r="D64" s="4">
        <f>'70eV'!C83</f>
        <v>585.099</v>
      </c>
      <c r="E64" s="4">
        <f>'70eV'!D83</f>
        <v>2408.461</v>
      </c>
      <c r="F64" s="4">
        <f>'70eV'!E83</f>
        <v>1451.053</v>
      </c>
      <c r="G64" s="4">
        <f>'70eV'!F83</f>
        <v>578.776</v>
      </c>
      <c r="H64" s="4">
        <f>'70eV'!G83</f>
        <v>3525.99</v>
      </c>
      <c r="I64" s="4">
        <f>'70eV'!H83</f>
        <v>0.40257355</v>
      </c>
      <c r="J64" s="4">
        <f>'70eV'!I83</f>
        <v>1.657125619</v>
      </c>
      <c r="K64" s="4">
        <f>'70eV'!J83</f>
        <v>0.3988814195</v>
      </c>
      <c r="L64" s="4">
        <f>'70eV'!K83</f>
        <v>2.426570908</v>
      </c>
      <c r="M64" s="4">
        <f>'70eV'!L83</f>
        <v>9.256210916</v>
      </c>
      <c r="N64" s="4">
        <f>'70eV'!M83</f>
        <v>464.3252633</v>
      </c>
      <c r="O64" s="4" t="str">
        <f>'70eV'!N83</f>
        <v/>
      </c>
    </row>
    <row r="65" ht="12.75" customHeight="1">
      <c r="A65" s="4">
        <f t="shared" si="1"/>
        <v>64</v>
      </c>
      <c r="B65" s="4">
        <f>'70eV'!A84</f>
        <v>4</v>
      </c>
      <c r="C65" s="4">
        <f>'70eV'!B84</f>
        <v>1451.808</v>
      </c>
      <c r="D65" s="4">
        <f>'70eV'!C84</f>
        <v>584.402</v>
      </c>
      <c r="E65" s="4">
        <f>'70eV'!D84</f>
        <v>2414.867</v>
      </c>
      <c r="F65" s="4">
        <f>'70eV'!E84</f>
        <v>1449.437</v>
      </c>
      <c r="G65" s="4">
        <f>'70eV'!F84</f>
        <v>578.144</v>
      </c>
      <c r="H65" s="4">
        <f>'70eV'!G84</f>
        <v>3529.646</v>
      </c>
      <c r="I65" s="4">
        <f>'70eV'!H84</f>
        <v>0.402533672</v>
      </c>
      <c r="J65" s="4">
        <f>'70eV'!I84</f>
        <v>1.663351232</v>
      </c>
      <c r="K65" s="4">
        <f>'70eV'!J84</f>
        <v>0.3988705381</v>
      </c>
      <c r="L65" s="4">
        <f>'70eV'!K84</f>
        <v>2.432568368</v>
      </c>
      <c r="M65" s="4">
        <f>'70eV'!L84</f>
        <v>9.183766578</v>
      </c>
      <c r="N65" s="4">
        <f>'70eV'!M84</f>
        <v>462.450216</v>
      </c>
      <c r="O65" s="4" t="str">
        <f>'70eV'!N84</f>
        <v/>
      </c>
    </row>
    <row r="66" ht="12.75" customHeight="1">
      <c r="A66" s="4">
        <f t="shared" si="1"/>
        <v>65</v>
      </c>
      <c r="B66" s="4">
        <f>'70eV'!A85</f>
        <v>5</v>
      </c>
      <c r="C66" s="4">
        <f>'70eV'!B85</f>
        <v>1450.38</v>
      </c>
      <c r="D66" s="4">
        <f>'70eV'!C85</f>
        <v>583.83</v>
      </c>
      <c r="E66" s="4">
        <f>'70eV'!D85</f>
        <v>2419.538</v>
      </c>
      <c r="F66" s="4">
        <f>'70eV'!E85</f>
        <v>1448.006</v>
      </c>
      <c r="G66" s="4">
        <f>'70eV'!F85</f>
        <v>577.565</v>
      </c>
      <c r="H66" s="4">
        <f>'70eV'!G85</f>
        <v>3532.21</v>
      </c>
      <c r="I66" s="4">
        <f>'70eV'!H85</f>
        <v>0.402535762</v>
      </c>
      <c r="J66" s="4">
        <f>'70eV'!I85</f>
        <v>1.668210253</v>
      </c>
      <c r="K66" s="4">
        <f>'70eV'!J85</f>
        <v>0.3988720385</v>
      </c>
      <c r="L66" s="4">
        <f>'70eV'!K85</f>
        <v>2.437272792</v>
      </c>
      <c r="M66" s="4">
        <f>'70eV'!L85</f>
        <v>9.185210075</v>
      </c>
      <c r="N66" s="4">
        <f>'70eV'!M85</f>
        <v>461.0105573</v>
      </c>
      <c r="O66" s="4" t="str">
        <f>'70eV'!N85</f>
        <v/>
      </c>
    </row>
    <row r="67" ht="12.75" customHeight="1">
      <c r="A67" s="4">
        <f t="shared" si="1"/>
        <v>66</v>
      </c>
      <c r="B67" s="4">
        <f>'70eV'!A86</f>
        <v>6</v>
      </c>
      <c r="C67" s="4">
        <f>'70eV'!B86</f>
        <v>1448.997</v>
      </c>
      <c r="D67" s="4">
        <f>'70eV'!C86</f>
        <v>583.291</v>
      </c>
      <c r="E67" s="4">
        <f>'70eV'!D86</f>
        <v>2422.929</v>
      </c>
      <c r="F67" s="4">
        <f>'70eV'!E86</f>
        <v>1446.583</v>
      </c>
      <c r="G67" s="4">
        <f>'70eV'!F86</f>
        <v>577.005</v>
      </c>
      <c r="H67" s="4">
        <f>'70eV'!G86</f>
        <v>3533.862</v>
      </c>
      <c r="I67" s="4">
        <f>'70eV'!H86</f>
        <v>0.40254807</v>
      </c>
      <c r="J67" s="4">
        <f>'70eV'!I86</f>
        <v>1.672141886</v>
      </c>
      <c r="K67" s="4">
        <f>'70eV'!J86</f>
        <v>0.3988718273</v>
      </c>
      <c r="L67" s="4">
        <f>'70eV'!K86</f>
        <v>2.441132237</v>
      </c>
      <c r="M67" s="4">
        <f>'70eV'!L86</f>
        <v>9.216601527</v>
      </c>
      <c r="N67" s="4">
        <f>'70eV'!M86</f>
        <v>459.8834328</v>
      </c>
      <c r="O67" s="4" t="str">
        <f>'70eV'!N86</f>
        <v/>
      </c>
    </row>
    <row r="68" ht="12.75" customHeight="1">
      <c r="A68" s="4">
        <f t="shared" si="1"/>
        <v>67</v>
      </c>
      <c r="B68" s="4">
        <f>'70eV'!A87</f>
        <v>7</v>
      </c>
      <c r="C68" s="4">
        <f>'70eV'!B87</f>
        <v>1447.73</v>
      </c>
      <c r="D68" s="4">
        <f>'70eV'!C87</f>
        <v>582.745</v>
      </c>
      <c r="E68" s="4">
        <f>'70eV'!D87</f>
        <v>2425.843</v>
      </c>
      <c r="F68" s="4">
        <f>'70eV'!E87</f>
        <v>1445.238</v>
      </c>
      <c r="G68" s="4">
        <f>'70eV'!F87</f>
        <v>576.407</v>
      </c>
      <c r="H68" s="4">
        <f>'70eV'!G87</f>
        <v>3534.942</v>
      </c>
      <c r="I68" s="4">
        <f>'70eV'!H87</f>
        <v>0.402523481</v>
      </c>
      <c r="J68" s="4">
        <f>'70eV'!I87</f>
        <v>1.675618758</v>
      </c>
      <c r="K68" s="4">
        <f>'70eV'!J87</f>
        <v>0.3988531695</v>
      </c>
      <c r="L68" s="4">
        <f>'70eV'!K87</f>
        <v>2.44441341</v>
      </c>
      <c r="M68" s="4">
        <f>'70eV'!L87</f>
        <v>9.202162138</v>
      </c>
      <c r="N68" s="4">
        <f>'70eV'!M87</f>
        <v>458.8123929</v>
      </c>
      <c r="O68" s="4" t="str">
        <f>'70eV'!N87</f>
        <v/>
      </c>
    </row>
    <row r="69" ht="12.75" customHeight="1">
      <c r="A69" s="4">
        <f t="shared" si="1"/>
        <v>68</v>
      </c>
      <c r="B69" s="4">
        <f>'70eV'!A88</f>
        <v>8</v>
      </c>
      <c r="C69" s="4">
        <f>'70eV'!B88</f>
        <v>1446.457</v>
      </c>
      <c r="D69" s="4">
        <f>'70eV'!C88</f>
        <v>582.237</v>
      </c>
      <c r="E69" s="4">
        <f>'70eV'!D88</f>
        <v>2427.597</v>
      </c>
      <c r="F69" s="4">
        <f>'70eV'!E88</f>
        <v>1443.894</v>
      </c>
      <c r="G69" s="4">
        <f>'70eV'!F88</f>
        <v>575.852</v>
      </c>
      <c r="H69" s="4">
        <f>'70eV'!G88</f>
        <v>3535.352</v>
      </c>
      <c r="I69" s="4">
        <f>'70eV'!H88</f>
        <v>0.402526198</v>
      </c>
      <c r="J69" s="4">
        <f>'70eV'!I88</f>
        <v>1.678305222</v>
      </c>
      <c r="K69" s="4">
        <f>'70eV'!J88</f>
        <v>0.3988253189</v>
      </c>
      <c r="L69" s="4">
        <f>'70eV'!K88</f>
        <v>2.447204116</v>
      </c>
      <c r="M69" s="4">
        <f>'70eV'!L88</f>
        <v>9.279448797</v>
      </c>
      <c r="N69" s="4">
        <f>'70eV'!M88</f>
        <v>458.1400829</v>
      </c>
      <c r="O69" s="4" t="str">
        <f>'70eV'!N88</f>
        <v/>
      </c>
    </row>
    <row r="70" ht="12.75" customHeight="1">
      <c r="A70" s="4">
        <f t="shared" si="1"/>
        <v>69</v>
      </c>
      <c r="B70" s="4">
        <f>'70eV'!A89</f>
        <v>9</v>
      </c>
      <c r="C70" s="4">
        <f>'70eV'!B89</f>
        <v>1445.197</v>
      </c>
      <c r="D70" s="4">
        <f>'70eV'!C89</f>
        <v>581.779</v>
      </c>
      <c r="E70" s="4">
        <f>'70eV'!D89</f>
        <v>2429.053</v>
      </c>
      <c r="F70" s="4">
        <f>'70eV'!E89</f>
        <v>1442.56</v>
      </c>
      <c r="G70" s="4">
        <f>'70eV'!F89</f>
        <v>575.321</v>
      </c>
      <c r="H70" s="4">
        <f>'70eV'!G89</f>
        <v>3535.243</v>
      </c>
      <c r="I70" s="4">
        <f>'70eV'!H89</f>
        <v>0.402560389</v>
      </c>
      <c r="J70" s="4">
        <f>'70eV'!I89</f>
        <v>1.680776134</v>
      </c>
      <c r="K70" s="4">
        <f>'70eV'!J89</f>
        <v>0.3988191049</v>
      </c>
      <c r="L70" s="4">
        <f>'70eV'!K89</f>
        <v>2.449578777</v>
      </c>
      <c r="M70" s="4">
        <f>'70eV'!L89</f>
        <v>9.380905036</v>
      </c>
      <c r="N70" s="4">
        <f>'70eV'!M89</f>
        <v>457.4093049</v>
      </c>
      <c r="O70" s="4" t="str">
        <f>'70eV'!N89</f>
        <v/>
      </c>
    </row>
    <row r="71" ht="12.75" customHeight="1">
      <c r="A71" s="4">
        <f t="shared" si="1"/>
        <v>70</v>
      </c>
      <c r="B71" s="4">
        <f>'70eV'!A90</f>
        <v>10</v>
      </c>
      <c r="C71" s="4">
        <f>'70eV'!B90</f>
        <v>1443.946</v>
      </c>
      <c r="D71" s="4">
        <f>'70eV'!C90</f>
        <v>581.218</v>
      </c>
      <c r="E71" s="4">
        <f>'70eV'!D90</f>
        <v>2429.928</v>
      </c>
      <c r="F71" s="4">
        <f>'70eV'!E90</f>
        <v>1441.237</v>
      </c>
      <c r="G71" s="4">
        <f>'70eV'!F90</f>
        <v>574.798</v>
      </c>
      <c r="H71" s="4">
        <f>'70eV'!G90</f>
        <v>3534.971</v>
      </c>
      <c r="I71" s="4">
        <f>'70eV'!H90</f>
        <v>0.402520275</v>
      </c>
      <c r="J71" s="4">
        <f>'70eV'!I90</f>
        <v>1.682838612</v>
      </c>
      <c r="K71" s="4">
        <f>'70eV'!J90</f>
        <v>0.3988210689</v>
      </c>
      <c r="L71" s="4">
        <f>'70eV'!K90</f>
        <v>2.451703557</v>
      </c>
      <c r="M71" s="4">
        <f>'70eV'!L90</f>
        <v>9.275352668</v>
      </c>
      <c r="N71" s="4">
        <f>'70eV'!M90</f>
        <v>456.8857285</v>
      </c>
      <c r="O71" s="4" t="str">
        <f>'70eV'!N90</f>
        <v/>
      </c>
    </row>
    <row r="72" ht="12.75" customHeight="1">
      <c r="A72" s="4">
        <f t="shared" si="1"/>
        <v>71</v>
      </c>
      <c r="B72" s="4">
        <f>'70eV'!A94</f>
        <v>1</v>
      </c>
      <c r="C72" s="4">
        <f>'70eV'!B94</f>
        <v>1034.218</v>
      </c>
      <c r="D72" s="4">
        <f>'70eV'!C94</f>
        <v>415.653</v>
      </c>
      <c r="E72" s="4">
        <f>'70eV'!D94</f>
        <v>1702.596</v>
      </c>
      <c r="F72" s="4">
        <f>'70eV'!E94</f>
        <v>1039.137</v>
      </c>
      <c r="G72" s="4">
        <f>'70eV'!F94</f>
        <v>413.81</v>
      </c>
      <c r="H72" s="4">
        <f>'70eV'!G94</f>
        <v>2503.462</v>
      </c>
      <c r="I72" s="4">
        <f>'70eV'!H94</f>
        <v>0.401900502</v>
      </c>
      <c r="J72" s="4">
        <f>'70eV'!I94</f>
        <v>1.646264179</v>
      </c>
      <c r="K72" s="4">
        <f>'70eV'!J94</f>
        <v>0.3982233672</v>
      </c>
      <c r="L72" s="4">
        <f>'70eV'!K94</f>
        <v>2.408793131</v>
      </c>
      <c r="M72" s="4">
        <f>'70eV'!L94</f>
        <v>9.233849805</v>
      </c>
      <c r="N72" s="4">
        <f>'70eV'!M94</f>
        <v>463.1874774</v>
      </c>
      <c r="O72" s="4">
        <f>'70eV'!N94</f>
        <v>1031.6344</v>
      </c>
    </row>
    <row r="73" ht="12.75" customHeight="1">
      <c r="A73" s="4">
        <f t="shared" si="1"/>
        <v>72</v>
      </c>
      <c r="B73" s="4">
        <f>'70eV'!A95</f>
        <v>2</v>
      </c>
      <c r="C73" s="4">
        <f>'70eV'!B95</f>
        <v>1033.739</v>
      </c>
      <c r="D73" s="4">
        <f>'70eV'!C95</f>
        <v>415.471</v>
      </c>
      <c r="E73" s="4">
        <f>'70eV'!D95</f>
        <v>1699.127</v>
      </c>
      <c r="F73" s="4">
        <f>'70eV'!E95</f>
        <v>1038.545</v>
      </c>
      <c r="G73" s="4">
        <f>'70eV'!F95</f>
        <v>413.587</v>
      </c>
      <c r="H73" s="4">
        <f>'70eV'!G95</f>
        <v>2501.551</v>
      </c>
      <c r="I73" s="4">
        <f>'70eV'!H95</f>
        <v>0.401911143</v>
      </c>
      <c r="J73" s="4">
        <f>'70eV'!I95</f>
        <v>1.643670805</v>
      </c>
      <c r="K73" s="4">
        <f>'70eV'!J95</f>
        <v>0.3982308186</v>
      </c>
      <c r="L73" s="4">
        <f>'70eV'!K95</f>
        <v>2.408940763</v>
      </c>
      <c r="M73" s="4">
        <f>'70eV'!L95</f>
        <v>9.24168657</v>
      </c>
      <c r="N73" s="4">
        <f>'70eV'!M95</f>
        <v>465.5859041</v>
      </c>
      <c r="O73" s="4" t="str">
        <f>'70eV'!N95</f>
        <v/>
      </c>
    </row>
    <row r="74" ht="12.75" customHeight="1">
      <c r="A74" s="4">
        <f t="shared" si="1"/>
        <v>73</v>
      </c>
      <c r="B74" s="4">
        <f>'70eV'!A96</f>
        <v>3</v>
      </c>
      <c r="C74" s="4">
        <f>'70eV'!B96</f>
        <v>1033.201</v>
      </c>
      <c r="D74" s="4">
        <f>'70eV'!C96</f>
        <v>415.274</v>
      </c>
      <c r="E74" s="4">
        <f>'70eV'!D96</f>
        <v>1697.205</v>
      </c>
      <c r="F74" s="4">
        <f>'70eV'!E96</f>
        <v>1037.923</v>
      </c>
      <c r="G74" s="4">
        <f>'70eV'!F96</f>
        <v>413.354</v>
      </c>
      <c r="H74" s="4">
        <f>'70eV'!G96</f>
        <v>2499.822</v>
      </c>
      <c r="I74" s="4">
        <f>'70eV'!H96</f>
        <v>0.401928985</v>
      </c>
      <c r="J74" s="4">
        <f>'70eV'!I96</f>
        <v>1.642666276</v>
      </c>
      <c r="K74" s="4">
        <f>'70eV'!J96</f>
        <v>0.3982440396</v>
      </c>
      <c r="L74" s="4">
        <f>'70eV'!K96</f>
        <v>2.408596198</v>
      </c>
      <c r="M74" s="4">
        <f>'70eV'!L96</f>
        <v>9.252983198</v>
      </c>
      <c r="N74" s="4">
        <f>'70eV'!M96</f>
        <v>466.2723851</v>
      </c>
      <c r="O74" s="4" t="str">
        <f>'70eV'!N96</f>
        <v/>
      </c>
    </row>
    <row r="75" ht="12.75" customHeight="1">
      <c r="A75" s="4">
        <f t="shared" si="1"/>
        <v>74</v>
      </c>
      <c r="B75" s="4">
        <f>'70eV'!A97</f>
        <v>4</v>
      </c>
      <c r="C75" s="4">
        <f>'70eV'!B97</f>
        <v>1032.604</v>
      </c>
      <c r="D75" s="4">
        <f>'70eV'!C97</f>
        <v>415.034</v>
      </c>
      <c r="E75" s="4">
        <f>'70eV'!D97</f>
        <v>1695.867</v>
      </c>
      <c r="F75" s="4">
        <f>'70eV'!E97</f>
        <v>1037.275</v>
      </c>
      <c r="G75" s="4">
        <f>'70eV'!F97</f>
        <v>413.129</v>
      </c>
      <c r="H75" s="4">
        <f>'70eV'!G97</f>
        <v>2498.091</v>
      </c>
      <c r="I75" s="4">
        <f>'70eV'!H97</f>
        <v>0.401929662</v>
      </c>
      <c r="J75" s="4">
        <f>'70eV'!I97</f>
        <v>1.642320642</v>
      </c>
      <c r="K75" s="4">
        <f>'70eV'!J97</f>
        <v>0.3982670619</v>
      </c>
      <c r="L75" s="4">
        <f>'70eV'!K97</f>
        <v>2.408402932</v>
      </c>
      <c r="M75" s="4">
        <f>'70eV'!L97</f>
        <v>9.196341969</v>
      </c>
      <c r="N75" s="4">
        <f>'70eV'!M97</f>
        <v>466.4632898</v>
      </c>
      <c r="O75" s="4" t="str">
        <f>'70eV'!N97</f>
        <v/>
      </c>
    </row>
    <row r="76" ht="12.75" customHeight="1">
      <c r="A76" s="4">
        <f t="shared" si="1"/>
        <v>75</v>
      </c>
      <c r="B76" s="4">
        <f>'70eV'!A98</f>
        <v>5</v>
      </c>
      <c r="C76" s="4">
        <f>'70eV'!B98</f>
        <v>1031.997</v>
      </c>
      <c r="D76" s="4">
        <f>'70eV'!C98</f>
        <v>414.796</v>
      </c>
      <c r="E76" s="4">
        <f>'70eV'!D98</f>
        <v>1694.806</v>
      </c>
      <c r="F76" s="4">
        <f>'70eV'!E98</f>
        <v>1036.631</v>
      </c>
      <c r="G76" s="4">
        <f>'70eV'!F98</f>
        <v>412.818</v>
      </c>
      <c r="H76" s="4">
        <f>'70eV'!G98</f>
        <v>2496.588</v>
      </c>
      <c r="I76" s="4">
        <f>'70eV'!H98</f>
        <v>0.401935259</v>
      </c>
      <c r="J76" s="4">
        <f>'70eV'!I98</f>
        <v>1.64225874</v>
      </c>
      <c r="K76" s="4">
        <f>'70eV'!J98</f>
        <v>0.3982567113</v>
      </c>
      <c r="L76" s="4">
        <f>'70eV'!K98</f>
        <v>2.408343973</v>
      </c>
      <c r="M76" s="4">
        <f>'70eV'!L98</f>
        <v>9.236624552</v>
      </c>
      <c r="N76" s="4">
        <f>'70eV'!M98</f>
        <v>466.4826644</v>
      </c>
      <c r="O76" s="4" t="str">
        <f>'70eV'!N98</f>
        <v/>
      </c>
    </row>
    <row r="77" ht="12.75" customHeight="1">
      <c r="A77" s="4">
        <f t="shared" si="1"/>
        <v>76</v>
      </c>
      <c r="B77" s="4">
        <f>'70eV'!A99</f>
        <v>6</v>
      </c>
      <c r="C77" s="4">
        <f>'70eV'!B99</f>
        <v>1031.369</v>
      </c>
      <c r="D77" s="4">
        <f>'70eV'!C99</f>
        <v>414.513</v>
      </c>
      <c r="E77" s="4">
        <f>'70eV'!D99</f>
        <v>1693.711</v>
      </c>
      <c r="F77" s="4">
        <f>'70eV'!E99</f>
        <v>1035.945</v>
      </c>
      <c r="G77" s="4">
        <f>'70eV'!F99</f>
        <v>412.58</v>
      </c>
      <c r="H77" s="4">
        <f>'70eV'!G99</f>
        <v>2494.869</v>
      </c>
      <c r="I77" s="4">
        <f>'70eV'!H99</f>
        <v>0.401905867</v>
      </c>
      <c r="J77" s="4">
        <f>'70eV'!I99</f>
        <v>1.642196888</v>
      </c>
      <c r="K77" s="4">
        <f>'70eV'!J99</f>
        <v>0.398247404</v>
      </c>
      <c r="L77" s="4">
        <f>'70eV'!K99</f>
        <v>2.408334834</v>
      </c>
      <c r="M77" s="4">
        <f>'70eV'!L99</f>
        <v>9.186407583</v>
      </c>
      <c r="N77" s="4">
        <f>'70eV'!M99</f>
        <v>466.5323336</v>
      </c>
      <c r="O77" s="4" t="str">
        <f>'70eV'!N99</f>
        <v/>
      </c>
    </row>
    <row r="78" ht="12.75" customHeight="1">
      <c r="A78" s="4">
        <f t="shared" si="1"/>
        <v>77</v>
      </c>
      <c r="B78" s="4">
        <f>'70eV'!A100</f>
        <v>7</v>
      </c>
      <c r="C78" s="4">
        <f>'70eV'!B100</f>
        <v>1030.729</v>
      </c>
      <c r="D78" s="4">
        <f>'70eV'!C100</f>
        <v>414.268</v>
      </c>
      <c r="E78" s="4">
        <f>'70eV'!D100</f>
        <v>1692.66</v>
      </c>
      <c r="F78" s="4">
        <f>'70eV'!E100</f>
        <v>1035.25</v>
      </c>
      <c r="G78" s="4">
        <f>'70eV'!F100</f>
        <v>412.303</v>
      </c>
      <c r="H78" s="4">
        <f>'70eV'!G100</f>
        <v>2493.295</v>
      </c>
      <c r="I78" s="4">
        <f>'70eV'!H100</f>
        <v>0.401917004</v>
      </c>
      <c r="J78" s="4">
        <f>'70eV'!I100</f>
        <v>1.642196264</v>
      </c>
      <c r="K78" s="4">
        <f>'70eV'!J100</f>
        <v>0.398264287</v>
      </c>
      <c r="L78" s="4">
        <f>'70eV'!K100</f>
        <v>2.408350751</v>
      </c>
      <c r="M78" s="4">
        <f>'70eV'!L100</f>
        <v>9.171590601</v>
      </c>
      <c r="N78" s="4">
        <f>'70eV'!M100</f>
        <v>466.5425831</v>
      </c>
      <c r="O78" s="4" t="str">
        <f>'70eV'!N100</f>
        <v/>
      </c>
    </row>
    <row r="79" ht="12.75" customHeight="1">
      <c r="A79" s="4">
        <f t="shared" si="1"/>
        <v>78</v>
      </c>
      <c r="B79" s="4">
        <f>'70eV'!A101</f>
        <v>8</v>
      </c>
      <c r="C79" s="4">
        <f>'70eV'!B101</f>
        <v>1030.104</v>
      </c>
      <c r="D79" s="4">
        <f>'70eV'!C101</f>
        <v>413.991</v>
      </c>
      <c r="E79" s="4">
        <f>'70eV'!D101</f>
        <v>1691.696</v>
      </c>
      <c r="F79" s="4">
        <f>'70eV'!E101</f>
        <v>1034.595</v>
      </c>
      <c r="G79" s="4">
        <f>'70eV'!F101</f>
        <v>411.993</v>
      </c>
      <c r="H79" s="4">
        <f>'70eV'!G101</f>
        <v>2491.945</v>
      </c>
      <c r="I79" s="4">
        <f>'70eV'!H101</f>
        <v>0.401892057</v>
      </c>
      <c r="J79" s="4">
        <f>'70eV'!I101</f>
        <v>1.642257426</v>
      </c>
      <c r="K79" s="4">
        <f>'70eV'!J101</f>
        <v>0.3982404404</v>
      </c>
      <c r="L79" s="4">
        <f>'70eV'!K101</f>
        <v>2.408508884</v>
      </c>
      <c r="M79" s="4">
        <f>'70eV'!L101</f>
        <v>9.169376557</v>
      </c>
      <c r="N79" s="4">
        <f>'70eV'!M101</f>
        <v>466.5842555</v>
      </c>
      <c r="O79" s="4" t="str">
        <f>'70eV'!N101</f>
        <v/>
      </c>
    </row>
    <row r="80" ht="12.75" customHeight="1">
      <c r="A80" s="4">
        <f t="shared" si="1"/>
        <v>79</v>
      </c>
      <c r="B80" s="4">
        <f>'70eV'!A102</f>
        <v>9</v>
      </c>
      <c r="C80" s="4">
        <f>'70eV'!B102</f>
        <v>1029.5</v>
      </c>
      <c r="D80" s="4">
        <f>'70eV'!C102</f>
        <v>413.762</v>
      </c>
      <c r="E80" s="4">
        <f>'70eV'!D102</f>
        <v>1690.707</v>
      </c>
      <c r="F80" s="4">
        <f>'70eV'!E102</f>
        <v>1033.931</v>
      </c>
      <c r="G80" s="4">
        <f>'70eV'!F102</f>
        <v>411.766</v>
      </c>
      <c r="H80" s="4">
        <f>'70eV'!G102</f>
        <v>2490.261</v>
      </c>
      <c r="I80" s="4">
        <f>'70eV'!H102</f>
        <v>0.401905817</v>
      </c>
      <c r="J80" s="4">
        <f>'70eV'!I102</f>
        <v>1.642260056</v>
      </c>
      <c r="K80" s="4">
        <f>'70eV'!J102</f>
        <v>0.3982347875</v>
      </c>
      <c r="L80" s="4">
        <f>'70eV'!K102</f>
        <v>2.408577882</v>
      </c>
      <c r="M80" s="4">
        <f>'70eV'!L102</f>
        <v>9.218254235</v>
      </c>
      <c r="N80" s="4">
        <f>'70eV'!M102</f>
        <v>466.6239209</v>
      </c>
      <c r="O80" s="4" t="str">
        <f>'70eV'!N102</f>
        <v/>
      </c>
    </row>
    <row r="81" ht="12.75" customHeight="1">
      <c r="A81" s="4">
        <f t="shared" si="1"/>
        <v>80</v>
      </c>
      <c r="B81" s="4">
        <f>'70eV'!A103</f>
        <v>10</v>
      </c>
      <c r="C81" s="4">
        <f>'70eV'!B103</f>
        <v>1028.883</v>
      </c>
      <c r="D81" s="4">
        <f>'70eV'!C103</f>
        <v>413.495</v>
      </c>
      <c r="E81" s="4">
        <f>'70eV'!D103</f>
        <v>1689.892</v>
      </c>
      <c r="F81" s="4">
        <f>'70eV'!E103</f>
        <v>1033.255</v>
      </c>
      <c r="G81" s="4">
        <f>'70eV'!F103</f>
        <v>411.466</v>
      </c>
      <c r="H81" s="4">
        <f>'70eV'!G103</f>
        <v>2488.896</v>
      </c>
      <c r="I81" s="4">
        <f>'70eV'!H103</f>
        <v>0.401887397</v>
      </c>
      <c r="J81" s="4">
        <f>'70eV'!I103</f>
        <v>1.642452442</v>
      </c>
      <c r="K81" s="4">
        <f>'70eV'!J103</f>
        <v>0.3982379863</v>
      </c>
      <c r="L81" s="4">
        <f>'70eV'!K103</f>
        <v>2.408664284</v>
      </c>
      <c r="M81" s="4">
        <f>'70eV'!L103</f>
        <v>9.163894037</v>
      </c>
      <c r="N81" s="4">
        <f>'70eV'!M103</f>
        <v>466.5047353</v>
      </c>
      <c r="O81" s="4" t="str">
        <f>'70eV'!N103</f>
        <v/>
      </c>
    </row>
    <row r="82" ht="12.75" customHeight="1">
      <c r="A82" s="4">
        <f t="shared" si="1"/>
        <v>81</v>
      </c>
      <c r="B82" s="4">
        <f>'70eV'!A107</f>
        <v>1</v>
      </c>
      <c r="C82" s="4">
        <f>'70eV'!B107</f>
        <v>913.823</v>
      </c>
      <c r="D82" s="4">
        <f>'70eV'!C107</f>
        <v>367.105</v>
      </c>
      <c r="E82" s="4">
        <f>'70eV'!D107</f>
        <v>1499.496</v>
      </c>
      <c r="F82" s="4">
        <f>'70eV'!E107</f>
        <v>907.565</v>
      </c>
      <c r="G82" s="4">
        <f>'70eV'!F107</f>
        <v>361.233</v>
      </c>
      <c r="H82" s="4">
        <f>'70eV'!G107</f>
        <v>2183.975</v>
      </c>
      <c r="I82" s="4">
        <f>'70eV'!H107</f>
        <v>0.401724452</v>
      </c>
      <c r="J82" s="4">
        <f>'70eV'!I107</f>
        <v>1.640905479</v>
      </c>
      <c r="K82" s="4">
        <f>'70eV'!J107</f>
        <v>0.3980543692</v>
      </c>
      <c r="L82" s="4">
        <f>'70eV'!K107</f>
        <v>2.404652474</v>
      </c>
      <c r="M82" s="4">
        <f>'70eV'!L107</f>
        <v>9.220054067</v>
      </c>
      <c r="N82" s="4">
        <f>'70eV'!M107</f>
        <v>465.4424063</v>
      </c>
      <c r="O82" s="4">
        <f>'70eV'!N107</f>
        <v>911.4508</v>
      </c>
    </row>
    <row r="83" ht="12.75" customHeight="1">
      <c r="A83" s="4">
        <f t="shared" si="1"/>
        <v>82</v>
      </c>
      <c r="B83" s="4">
        <f>'70eV'!A108</f>
        <v>2</v>
      </c>
      <c r="C83" s="4">
        <f>'70eV'!B108</f>
        <v>913.247</v>
      </c>
      <c r="D83" s="4">
        <f>'70eV'!C108</f>
        <v>366.857</v>
      </c>
      <c r="E83" s="4">
        <f>'70eV'!D108</f>
        <v>1499.283</v>
      </c>
      <c r="F83" s="4">
        <f>'70eV'!E108</f>
        <v>906.955</v>
      </c>
      <c r="G83" s="4">
        <f>'70eV'!F108</f>
        <v>361.031</v>
      </c>
      <c r="H83" s="4">
        <f>'70eV'!G108</f>
        <v>2183.818</v>
      </c>
      <c r="I83" s="4">
        <f>'70eV'!H108</f>
        <v>0.401706732</v>
      </c>
      <c r="J83" s="4">
        <f>'70eV'!I108</f>
        <v>1.641706609</v>
      </c>
      <c r="K83" s="4">
        <f>'70eV'!J108</f>
        <v>0.3980468739</v>
      </c>
      <c r="L83" s="4">
        <f>'70eV'!K108</f>
        <v>2.407134361</v>
      </c>
      <c r="M83" s="4">
        <f>'70eV'!L108</f>
        <v>9.194540367</v>
      </c>
      <c r="N83" s="4">
        <f>'70eV'!M108</f>
        <v>466.2390636</v>
      </c>
      <c r="O83" s="4" t="str">
        <f>'70eV'!N108</f>
        <v/>
      </c>
    </row>
    <row r="84" ht="12.75" customHeight="1">
      <c r="A84" s="4">
        <f t="shared" si="1"/>
        <v>83</v>
      </c>
      <c r="B84" s="4">
        <f>'70eV'!A109</f>
        <v>3</v>
      </c>
      <c r="C84" s="4">
        <f>'70eV'!B109</f>
        <v>912.691</v>
      </c>
      <c r="D84" s="4">
        <f>'70eV'!C109</f>
        <v>366.664</v>
      </c>
      <c r="E84" s="4">
        <f>'70eV'!D109</f>
        <v>1499.462</v>
      </c>
      <c r="F84" s="4">
        <f>'70eV'!E109</f>
        <v>906.389</v>
      </c>
      <c r="G84" s="4">
        <f>'70eV'!F109</f>
        <v>360.788</v>
      </c>
      <c r="H84" s="4">
        <f>'70eV'!G109</f>
        <v>2183.375</v>
      </c>
      <c r="I84" s="4">
        <f>'70eV'!H109</f>
        <v>0.401739708</v>
      </c>
      <c r="J84" s="4">
        <f>'70eV'!I109</f>
        <v>1.642903322</v>
      </c>
      <c r="K84" s="4">
        <f>'70eV'!J109</f>
        <v>0.398059604</v>
      </c>
      <c r="L84" s="4">
        <f>'70eV'!K109</f>
        <v>2.408364484</v>
      </c>
      <c r="M84" s="4">
        <f>'70eV'!L109</f>
        <v>9.245108038</v>
      </c>
      <c r="N84" s="4">
        <f>'70eV'!M109</f>
        <v>465.9197848</v>
      </c>
      <c r="O84" s="4" t="str">
        <f>'70eV'!N109</f>
        <v/>
      </c>
    </row>
    <row r="85" ht="12.75" customHeight="1">
      <c r="A85" s="4">
        <f t="shared" si="1"/>
        <v>84</v>
      </c>
      <c r="B85" s="4">
        <f>'70eV'!A110</f>
        <v>4</v>
      </c>
      <c r="C85" s="4">
        <f>'70eV'!B110</f>
        <v>912.186</v>
      </c>
      <c r="D85" s="4">
        <f>'70eV'!C110</f>
        <v>366.441</v>
      </c>
      <c r="E85" s="4">
        <f>'70eV'!D110</f>
        <v>1499.22</v>
      </c>
      <c r="F85" s="4">
        <f>'70eV'!E110</f>
        <v>905.84</v>
      </c>
      <c r="G85" s="4">
        <f>'70eV'!F110</f>
        <v>360.571</v>
      </c>
      <c r="H85" s="4">
        <f>'70eV'!G110</f>
        <v>2182.792</v>
      </c>
      <c r="I85" s="4">
        <f>'70eV'!H110</f>
        <v>0.401717062</v>
      </c>
      <c r="J85" s="4">
        <f>'70eV'!I110</f>
        <v>1.64354701</v>
      </c>
      <c r="K85" s="4">
        <f>'70eV'!J110</f>
        <v>0.3980506881</v>
      </c>
      <c r="L85" s="4">
        <f>'70eV'!K110</f>
        <v>2.409280077</v>
      </c>
      <c r="M85" s="4">
        <f>'70eV'!L110</f>
        <v>9.210821635</v>
      </c>
      <c r="N85" s="4">
        <f>'70eV'!M110</f>
        <v>465.9027469</v>
      </c>
      <c r="O85" s="4" t="str">
        <f>'70eV'!N110</f>
        <v/>
      </c>
    </row>
    <row r="86" ht="12.75" customHeight="1">
      <c r="A86" s="4">
        <f t="shared" si="1"/>
        <v>85</v>
      </c>
      <c r="B86" s="4">
        <f>'70eV'!A111</f>
        <v>5</v>
      </c>
      <c r="C86" s="4">
        <f>'70eV'!B111</f>
        <v>911.664</v>
      </c>
      <c r="D86" s="4">
        <f>'70eV'!C111</f>
        <v>366.232</v>
      </c>
      <c r="E86" s="4">
        <f>'70eV'!D111</f>
        <v>1499.216</v>
      </c>
      <c r="F86" s="4">
        <f>'70eV'!E111</f>
        <v>905.281</v>
      </c>
      <c r="G86" s="4">
        <f>'70eV'!F111</f>
        <v>360.362</v>
      </c>
      <c r="H86" s="4">
        <f>'70eV'!G111</f>
        <v>2182.211</v>
      </c>
      <c r="I86" s="4">
        <f>'70eV'!H111</f>
        <v>0.40171852</v>
      </c>
      <c r="J86" s="4">
        <f>'70eV'!I111</f>
        <v>1.644482431</v>
      </c>
      <c r="K86" s="4">
        <f>'70eV'!J111</f>
        <v>0.3980589945</v>
      </c>
      <c r="L86" s="4">
        <f>'70eV'!K111</f>
        <v>2.410111327</v>
      </c>
      <c r="M86" s="4">
        <f>'70eV'!L111</f>
        <v>9.19342498</v>
      </c>
      <c r="N86" s="4">
        <f>'70eV'!M111</f>
        <v>465.5743847</v>
      </c>
      <c r="O86" s="4" t="str">
        <f>'70eV'!N111</f>
        <v/>
      </c>
    </row>
    <row r="87" ht="12.75" customHeight="1">
      <c r="A87" s="4">
        <f t="shared" si="1"/>
        <v>86</v>
      </c>
      <c r="B87" s="4">
        <f>'70eV'!A112</f>
        <v>6</v>
      </c>
      <c r="C87" s="4">
        <f>'70eV'!B112</f>
        <v>911.168</v>
      </c>
      <c r="D87" s="4">
        <f>'70eV'!C112</f>
        <v>366.053</v>
      </c>
      <c r="E87" s="4">
        <f>'70eV'!D112</f>
        <v>1498.781</v>
      </c>
      <c r="F87" s="4">
        <f>'70eV'!E112</f>
        <v>904.788</v>
      </c>
      <c r="G87" s="4">
        <f>'70eV'!F112</f>
        <v>360.132</v>
      </c>
      <c r="H87" s="4">
        <f>'70eV'!G112</f>
        <v>2181.248</v>
      </c>
      <c r="I87" s="4">
        <f>'70eV'!H112</f>
        <v>0.401741002</v>
      </c>
      <c r="J87" s="4">
        <f>'70eV'!I112</f>
        <v>1.644901555</v>
      </c>
      <c r="K87" s="4">
        <f>'70eV'!J112</f>
        <v>0.3980478041</v>
      </c>
      <c r="L87" s="4">
        <f>'70eV'!K112</f>
        <v>2.410658965</v>
      </c>
      <c r="M87" s="4">
        <f>'70eV'!L112</f>
        <v>9.278277168</v>
      </c>
      <c r="N87" s="4">
        <f>'70eV'!M112</f>
        <v>465.5338839</v>
      </c>
      <c r="O87" s="4" t="str">
        <f>'70eV'!N112</f>
        <v/>
      </c>
    </row>
    <row r="88" ht="12.75" customHeight="1">
      <c r="A88" s="4">
        <f t="shared" si="1"/>
        <v>87</v>
      </c>
      <c r="B88" s="4">
        <f>'70eV'!A113</f>
        <v>7</v>
      </c>
      <c r="C88" s="4">
        <f>'70eV'!B113</f>
        <v>910.687</v>
      </c>
      <c r="D88" s="4">
        <f>'70eV'!C113</f>
        <v>365.863</v>
      </c>
      <c r="E88" s="4">
        <f>'70eV'!D113</f>
        <v>1498.413</v>
      </c>
      <c r="F88" s="4">
        <f>'70eV'!E113</f>
        <v>904.261</v>
      </c>
      <c r="G88" s="4">
        <f>'70eV'!F113</f>
        <v>359.937</v>
      </c>
      <c r="H88" s="4">
        <f>'70eV'!G113</f>
        <v>2180.374</v>
      </c>
      <c r="I88" s="4">
        <f>'70eV'!H113</f>
        <v>0.401743573</v>
      </c>
      <c r="J88" s="4">
        <f>'70eV'!I113</f>
        <v>1.645365563</v>
      </c>
      <c r="K88" s="4">
        <f>'70eV'!J113</f>
        <v>0.3980373137</v>
      </c>
      <c r="L88" s="4">
        <f>'70eV'!K113</f>
        <v>2.411002751</v>
      </c>
      <c r="M88" s="4">
        <f>'70eV'!L113</f>
        <v>9.311336345</v>
      </c>
      <c r="N88" s="4">
        <f>'70eV'!M113</f>
        <v>465.3295323</v>
      </c>
      <c r="O88" s="4" t="str">
        <f>'70eV'!N113</f>
        <v/>
      </c>
    </row>
    <row r="89" ht="12.75" customHeight="1">
      <c r="A89" s="4">
        <f t="shared" si="1"/>
        <v>88</v>
      </c>
      <c r="B89" s="4">
        <f>'70eV'!A114</f>
        <v>8</v>
      </c>
      <c r="C89" s="4">
        <f>'70eV'!B114</f>
        <v>910.176</v>
      </c>
      <c r="D89" s="4">
        <f>'70eV'!C114</f>
        <v>365.648</v>
      </c>
      <c r="E89" s="4">
        <f>'70eV'!D114</f>
        <v>1497.758</v>
      </c>
      <c r="F89" s="4">
        <f>'70eV'!E114</f>
        <v>903.775</v>
      </c>
      <c r="G89" s="4">
        <f>'70eV'!F114</f>
        <v>359.732</v>
      </c>
      <c r="H89" s="4">
        <f>'70eV'!G114</f>
        <v>2179.3</v>
      </c>
      <c r="I89" s="4">
        <f>'70eV'!H114</f>
        <v>0.401733594</v>
      </c>
      <c r="J89" s="4">
        <f>'70eV'!I114</f>
        <v>1.645568906</v>
      </c>
      <c r="K89" s="4">
        <f>'70eV'!J114</f>
        <v>0.398039086</v>
      </c>
      <c r="L89" s="4">
        <f>'70eV'!K114</f>
        <v>2.411276117</v>
      </c>
      <c r="M89" s="4">
        <f>'70eV'!L114</f>
        <v>9.281771892</v>
      </c>
      <c r="N89" s="4">
        <f>'70eV'!M114</f>
        <v>465.3145843</v>
      </c>
      <c r="O89" s="4" t="str">
        <f>'70eV'!N114</f>
        <v/>
      </c>
    </row>
    <row r="90" ht="12.75" customHeight="1">
      <c r="A90" s="4">
        <f t="shared" si="1"/>
        <v>89</v>
      </c>
      <c r="B90" s="4">
        <f>'70eV'!A115</f>
        <v>9</v>
      </c>
      <c r="C90" s="4">
        <f>'70eV'!B115</f>
        <v>909.675</v>
      </c>
      <c r="D90" s="4">
        <f>'70eV'!C115</f>
        <v>365.425</v>
      </c>
      <c r="E90" s="4">
        <f>'70eV'!D115</f>
        <v>1497.396</v>
      </c>
      <c r="F90" s="4">
        <f>'70eV'!E115</f>
        <v>903.207</v>
      </c>
      <c r="G90" s="4">
        <f>'70eV'!F115</f>
        <v>359.53</v>
      </c>
      <c r="H90" s="4">
        <f>'70eV'!G115</f>
        <v>2178.4</v>
      </c>
      <c r="I90" s="4">
        <f>'70eV'!H115</f>
        <v>0.401709666</v>
      </c>
      <c r="J90" s="4">
        <f>'70eV'!I115</f>
        <v>1.646078573</v>
      </c>
      <c r="K90" s="4">
        <f>'70eV'!J115</f>
        <v>0.3980460279</v>
      </c>
      <c r="L90" s="4">
        <f>'70eV'!K115</f>
        <v>2.411590236</v>
      </c>
      <c r="M90" s="4">
        <f>'70eV'!L115</f>
        <v>9.204056444</v>
      </c>
      <c r="N90" s="4">
        <f>'70eV'!M115</f>
        <v>465.0517147</v>
      </c>
      <c r="O90" s="4" t="str">
        <f>'70eV'!N115</f>
        <v/>
      </c>
    </row>
    <row r="91" ht="12.75" customHeight="1">
      <c r="A91" s="4">
        <f t="shared" si="1"/>
        <v>90</v>
      </c>
      <c r="B91" s="4">
        <f>'70eV'!A116</f>
        <v>10</v>
      </c>
      <c r="C91" s="4">
        <f>'70eV'!B116</f>
        <v>909.191</v>
      </c>
      <c r="D91" s="4">
        <f>'70eV'!C116</f>
        <v>365.279</v>
      </c>
      <c r="E91" s="4">
        <f>'70eV'!D116</f>
        <v>1496.759</v>
      </c>
      <c r="F91" s="4">
        <f>'70eV'!E116</f>
        <v>902.69</v>
      </c>
      <c r="G91" s="4">
        <f>'70eV'!F116</f>
        <v>359.305</v>
      </c>
      <c r="H91" s="4">
        <f>'70eV'!G116</f>
        <v>2177.239</v>
      </c>
      <c r="I91" s="4">
        <f>'70eV'!H116</f>
        <v>0.401762437</v>
      </c>
      <c r="J91" s="4">
        <f>'70eV'!I116</f>
        <v>1.646253449</v>
      </c>
      <c r="K91" s="4">
        <f>'70eV'!J116</f>
        <v>0.3980487229</v>
      </c>
      <c r="L91" s="4">
        <f>'70eV'!K116</f>
        <v>2.411897813</v>
      </c>
      <c r="M91" s="4">
        <f>'70eV'!L116</f>
        <v>9.329797856</v>
      </c>
      <c r="N91" s="4">
        <f>'70eV'!M116</f>
        <v>465.0829217</v>
      </c>
      <c r="O91" s="4" t="str">
        <f>'70eV'!N116</f>
        <v/>
      </c>
    </row>
    <row r="92" ht="12.75" customHeight="1">
      <c r="A92" s="4">
        <f t="shared" si="1"/>
        <v>91</v>
      </c>
      <c r="B92" s="4">
        <f>'70eV'!A120</f>
        <v>1</v>
      </c>
      <c r="C92" s="4">
        <f>'70eV'!B120</f>
        <v>790.234</v>
      </c>
      <c r="D92" s="4">
        <f>'70eV'!C120</f>
        <v>317.327</v>
      </c>
      <c r="E92" s="4">
        <f>'70eV'!D120</f>
        <v>1297.035</v>
      </c>
      <c r="F92" s="4">
        <f>'70eV'!E120</f>
        <v>789.541</v>
      </c>
      <c r="G92" s="4">
        <f>'70eV'!F120</f>
        <v>314.156</v>
      </c>
      <c r="H92" s="4">
        <f>'70eV'!G120</f>
        <v>1897.872</v>
      </c>
      <c r="I92" s="4">
        <f>'70eV'!H120</f>
        <v>0.401561668</v>
      </c>
      <c r="J92" s="4">
        <f>'70eV'!I120</f>
        <v>1.641330882</v>
      </c>
      <c r="K92" s="4">
        <f>'70eV'!J120</f>
        <v>0.3978832433</v>
      </c>
      <c r="L92" s="4">
        <f>'70eV'!K120</f>
        <v>2.402875101</v>
      </c>
      <c r="M92" s="4">
        <f>'70eV'!L120</f>
        <v>9.244985111</v>
      </c>
      <c r="N92" s="4">
        <f>'70eV'!M120</f>
        <v>463.9797051</v>
      </c>
      <c r="O92" s="4">
        <f>'70eV'!N120</f>
        <v>788.4682</v>
      </c>
    </row>
    <row r="93" ht="12.75" customHeight="1">
      <c r="A93" s="4">
        <f t="shared" si="1"/>
        <v>92</v>
      </c>
      <c r="B93" s="4">
        <f>'70eV'!A121</f>
        <v>2</v>
      </c>
      <c r="C93" s="4">
        <f>'70eV'!B121</f>
        <v>789.781</v>
      </c>
      <c r="D93" s="4">
        <f>'70eV'!C121</f>
        <v>317.123</v>
      </c>
      <c r="E93" s="4">
        <f>'70eV'!D121</f>
        <v>1296.589</v>
      </c>
      <c r="F93" s="4">
        <f>'70eV'!E121</f>
        <v>789.074</v>
      </c>
      <c r="G93" s="4">
        <f>'70eV'!F121</f>
        <v>313.957</v>
      </c>
      <c r="H93" s="4">
        <f>'70eV'!G121</f>
        <v>1897.573</v>
      </c>
      <c r="I93" s="4">
        <f>'70eV'!H121</f>
        <v>0.401532747</v>
      </c>
      <c r="J93" s="4">
        <f>'70eV'!I121</f>
        <v>1.641708304</v>
      </c>
      <c r="K93" s="4">
        <f>'70eV'!J121</f>
        <v>0.3978886531</v>
      </c>
      <c r="L93" s="4">
        <f>'70eV'!K121</f>
        <v>2.40428809</v>
      </c>
      <c r="M93" s="4">
        <f>'70eV'!L121</f>
        <v>9.158577106</v>
      </c>
      <c r="N93" s="4">
        <f>'70eV'!M121</f>
        <v>464.5038247</v>
      </c>
      <c r="O93" s="4" t="str">
        <f>'70eV'!N121</f>
        <v/>
      </c>
    </row>
    <row r="94" ht="12.75" customHeight="1">
      <c r="A94" s="4">
        <f t="shared" si="1"/>
        <v>93</v>
      </c>
      <c r="B94" s="4">
        <f>'70eV'!A122</f>
        <v>3</v>
      </c>
      <c r="C94" s="4">
        <f>'70eV'!B122</f>
        <v>789.388</v>
      </c>
      <c r="D94" s="4">
        <f>'70eV'!C122</f>
        <v>316.977</v>
      </c>
      <c r="E94" s="4">
        <f>'70eV'!D122</f>
        <v>1296.282</v>
      </c>
      <c r="F94" s="4">
        <f>'70eV'!E122</f>
        <v>788.646</v>
      </c>
      <c r="G94" s="4">
        <f>'70eV'!F122</f>
        <v>313.781</v>
      </c>
      <c r="H94" s="4">
        <f>'70eV'!G122</f>
        <v>1897.086</v>
      </c>
      <c r="I94" s="4">
        <f>'70eV'!H122</f>
        <v>0.401547868</v>
      </c>
      <c r="J94" s="4">
        <f>'70eV'!I122</f>
        <v>1.642135915</v>
      </c>
      <c r="K94" s="4">
        <f>'70eV'!J122</f>
        <v>0.3978766818</v>
      </c>
      <c r="L94" s="4">
        <f>'70eV'!K122</f>
        <v>2.405153733</v>
      </c>
      <c r="M94" s="4">
        <f>'70eV'!L122</f>
        <v>9.226944783</v>
      </c>
      <c r="N94" s="4">
        <f>'70eV'!M122</f>
        <v>464.6496132</v>
      </c>
      <c r="O94" s="4" t="str">
        <f>'70eV'!N122</f>
        <v/>
      </c>
    </row>
    <row r="95" ht="12.75" customHeight="1">
      <c r="A95" s="4">
        <f t="shared" si="1"/>
        <v>94</v>
      </c>
      <c r="B95" s="4">
        <f>'70eV'!A123</f>
        <v>4</v>
      </c>
      <c r="C95" s="4">
        <f>'70eV'!B123</f>
        <v>789.008</v>
      </c>
      <c r="D95" s="4">
        <f>'70eV'!C123</f>
        <v>316.805</v>
      </c>
      <c r="E95" s="4">
        <f>'70eV'!D123</f>
        <v>1296.002</v>
      </c>
      <c r="F95" s="4">
        <f>'70eV'!E123</f>
        <v>788.246</v>
      </c>
      <c r="G95" s="4">
        <f>'70eV'!F123</f>
        <v>313.612</v>
      </c>
      <c r="H95" s="4">
        <f>'70eV'!G123</f>
        <v>1896.489</v>
      </c>
      <c r="I95" s="4">
        <f>'70eV'!H123</f>
        <v>0.401523624</v>
      </c>
      <c r="J95" s="4">
        <f>'70eV'!I123</f>
        <v>1.642571974</v>
      </c>
      <c r="K95" s="4">
        <f>'70eV'!J123</f>
        <v>0.3978668149</v>
      </c>
      <c r="L95" s="4">
        <f>'70eV'!K123</f>
        <v>2.405729177</v>
      </c>
      <c r="M95" s="4">
        <f>'70eV'!L123</f>
        <v>9.191038183</v>
      </c>
      <c r="N95" s="4">
        <f>'70eV'!M123</f>
        <v>464.6111188</v>
      </c>
      <c r="O95" s="4" t="str">
        <f>'70eV'!N123</f>
        <v/>
      </c>
    </row>
    <row r="96" ht="12.75" customHeight="1">
      <c r="A96" s="4">
        <f t="shared" si="1"/>
        <v>95</v>
      </c>
      <c r="B96" s="4">
        <f>'70eV'!A124</f>
        <v>5</v>
      </c>
      <c r="C96" s="4">
        <f>'70eV'!B124</f>
        <v>788.635</v>
      </c>
      <c r="D96" s="4">
        <f>'70eV'!C124</f>
        <v>316.666</v>
      </c>
      <c r="E96" s="4">
        <f>'70eV'!D124</f>
        <v>1295.682</v>
      </c>
      <c r="F96" s="4">
        <f>'70eV'!E124</f>
        <v>787.842</v>
      </c>
      <c r="G96" s="4">
        <f>'70eV'!F124</f>
        <v>313.445</v>
      </c>
      <c r="H96" s="4">
        <f>'70eV'!G124</f>
        <v>1895.844</v>
      </c>
      <c r="I96" s="4">
        <f>'70eV'!H124</f>
        <v>0.401537393</v>
      </c>
      <c r="J96" s="4">
        <f>'70eV'!I124</f>
        <v>1.642942703</v>
      </c>
      <c r="K96" s="4">
        <f>'70eV'!J124</f>
        <v>0.3978565907</v>
      </c>
      <c r="L96" s="4">
        <f>'70eV'!K124</f>
        <v>2.406168364</v>
      </c>
      <c r="M96" s="4">
        <f>'70eV'!L124</f>
        <v>9.251580446</v>
      </c>
      <c r="N96" s="4">
        <f>'70eV'!M124</f>
        <v>464.5479475</v>
      </c>
      <c r="O96" s="4" t="str">
        <f>'70eV'!N124</f>
        <v/>
      </c>
    </row>
    <row r="97" ht="12.75" customHeight="1">
      <c r="A97" s="4">
        <f t="shared" si="1"/>
        <v>96</v>
      </c>
      <c r="B97" s="4">
        <f>'70eV'!A125</f>
        <v>6</v>
      </c>
      <c r="C97" s="4">
        <f>'70eV'!B125</f>
        <v>788.262</v>
      </c>
      <c r="D97" s="4">
        <f>'70eV'!C125</f>
        <v>316.494</v>
      </c>
      <c r="E97" s="4">
        <f>'70eV'!D125</f>
        <v>1295.272</v>
      </c>
      <c r="F97" s="4">
        <f>'70eV'!E125</f>
        <v>787.454</v>
      </c>
      <c r="G97" s="4">
        <f>'70eV'!F125</f>
        <v>313.319</v>
      </c>
      <c r="H97" s="4">
        <f>'70eV'!G125</f>
        <v>1895.189</v>
      </c>
      <c r="I97" s="4">
        <f>'70eV'!H125</f>
        <v>0.401508245</v>
      </c>
      <c r="J97" s="4">
        <f>'70eV'!I125</f>
        <v>1.643199046</v>
      </c>
      <c r="K97" s="4">
        <f>'70eV'!J125</f>
        <v>0.3978706268</v>
      </c>
      <c r="L97" s="4">
        <f>'70eV'!K125</f>
        <v>2.406552844</v>
      </c>
      <c r="M97" s="4">
        <f>'70eV'!L125</f>
        <v>9.142716019</v>
      </c>
      <c r="N97" s="4">
        <f>'70eV'!M125</f>
        <v>464.5534573</v>
      </c>
      <c r="O97" s="4" t="str">
        <f>'70eV'!N125</f>
        <v/>
      </c>
    </row>
    <row r="98" ht="12.75" customHeight="1">
      <c r="A98" s="4">
        <f t="shared" si="1"/>
        <v>97</v>
      </c>
      <c r="B98" s="4">
        <f>'70eV'!A126</f>
        <v>7</v>
      </c>
      <c r="C98" s="4">
        <f>'70eV'!B126</f>
        <v>787.881</v>
      </c>
      <c r="D98" s="4">
        <f>'70eV'!C126</f>
        <v>316.341</v>
      </c>
      <c r="E98" s="4">
        <f>'70eV'!D126</f>
        <v>1294.983</v>
      </c>
      <c r="F98" s="4">
        <f>'70eV'!E126</f>
        <v>787.04</v>
      </c>
      <c r="G98" s="4">
        <f>'70eV'!F126</f>
        <v>313.129</v>
      </c>
      <c r="H98" s="4">
        <f>'70eV'!G126</f>
        <v>1894.293</v>
      </c>
      <c r="I98" s="4">
        <f>'70eV'!H126</f>
        <v>0.401508628</v>
      </c>
      <c r="J98" s="4">
        <f>'70eV'!I126</f>
        <v>1.64362862</v>
      </c>
      <c r="K98" s="4">
        <f>'70eV'!J126</f>
        <v>0.3978725821</v>
      </c>
      <c r="L98" s="4">
        <f>'70eV'!K126</f>
        <v>2.406793564</v>
      </c>
      <c r="M98" s="4">
        <f>'70eV'!L126</f>
        <v>9.138719323</v>
      </c>
      <c r="N98" s="4">
        <f>'70eV'!M126</f>
        <v>464.3171426</v>
      </c>
      <c r="O98" s="4" t="str">
        <f>'70eV'!N126</f>
        <v/>
      </c>
    </row>
    <row r="99" ht="12.75" customHeight="1">
      <c r="A99" s="4">
        <f t="shared" si="1"/>
        <v>98</v>
      </c>
      <c r="B99" s="4">
        <f>'70eV'!A127</f>
        <v>8</v>
      </c>
      <c r="C99" s="4">
        <f>'70eV'!B127</f>
        <v>787.521</v>
      </c>
      <c r="D99" s="4">
        <f>'70eV'!C127</f>
        <v>316.24</v>
      </c>
      <c r="E99" s="4">
        <f>'70eV'!D127</f>
        <v>1294.538</v>
      </c>
      <c r="F99" s="4">
        <f>'70eV'!E127</f>
        <v>786.665</v>
      </c>
      <c r="G99" s="4">
        <f>'70eV'!F127</f>
        <v>313.003</v>
      </c>
      <c r="H99" s="4">
        <f>'70eV'!G127</f>
        <v>1893.462</v>
      </c>
      <c r="I99" s="4">
        <f>'70eV'!H127</f>
        <v>0.401563691</v>
      </c>
      <c r="J99" s="4">
        <f>'70eV'!I127</f>
        <v>1.643814146</v>
      </c>
      <c r="K99" s="4">
        <f>'70eV'!J127</f>
        <v>0.3978712691</v>
      </c>
      <c r="L99" s="4">
        <f>'70eV'!K127</f>
        <v>2.406902829</v>
      </c>
      <c r="M99" s="4">
        <f>'70eV'!L127</f>
        <v>9.280443685</v>
      </c>
      <c r="N99" s="4">
        <f>'70eV'!M127</f>
        <v>464.2183456</v>
      </c>
      <c r="O99" s="4" t="str">
        <f>'70eV'!N127</f>
        <v/>
      </c>
    </row>
    <row r="100" ht="12.75" customHeight="1">
      <c r="A100" s="4">
        <f t="shared" si="1"/>
        <v>99</v>
      </c>
      <c r="B100" s="4">
        <f>'70eV'!A128</f>
        <v>9</v>
      </c>
      <c r="C100" s="4">
        <f>'70eV'!B128</f>
        <v>787.172</v>
      </c>
      <c r="D100" s="4">
        <f>'70eV'!C128</f>
        <v>316.052</v>
      </c>
      <c r="E100" s="4">
        <f>'70eV'!D128</f>
        <v>1294.245</v>
      </c>
      <c r="F100" s="4">
        <f>'70eV'!E128</f>
        <v>786.277</v>
      </c>
      <c r="G100" s="4">
        <f>'70eV'!F128</f>
        <v>312.837</v>
      </c>
      <c r="H100" s="4">
        <f>'70eV'!G128</f>
        <v>1892.772</v>
      </c>
      <c r="I100" s="4">
        <f>'70eV'!H128</f>
        <v>0.401503548</v>
      </c>
      <c r="J100" s="4">
        <f>'70eV'!I128</f>
        <v>1.644170828</v>
      </c>
      <c r="K100" s="4">
        <f>'70eV'!J128</f>
        <v>0.3978786231</v>
      </c>
      <c r="L100" s="4">
        <f>'70eV'!K128</f>
        <v>2.407103415</v>
      </c>
      <c r="M100" s="4">
        <f>'70eV'!L128</f>
        <v>9.11063002</v>
      </c>
      <c r="N100" s="4">
        <f>'70eV'!M128</f>
        <v>464.0227002</v>
      </c>
      <c r="O100" s="4" t="str">
        <f>'70eV'!N128</f>
        <v/>
      </c>
    </row>
    <row r="101" ht="12.75" customHeight="1">
      <c r="A101" s="4">
        <f t="shared" si="1"/>
        <v>100</v>
      </c>
      <c r="B101" s="4">
        <f>'70eV'!A129</f>
        <v>10</v>
      </c>
      <c r="C101" s="4">
        <f>'70eV'!B129</f>
        <v>786.8</v>
      </c>
      <c r="D101" s="4">
        <f>'70eV'!C129</f>
        <v>315.913</v>
      </c>
      <c r="E101" s="4">
        <f>'70eV'!D129</f>
        <v>1293.695</v>
      </c>
      <c r="F101" s="4">
        <f>'70eV'!E129</f>
        <v>785.887</v>
      </c>
      <c r="G101" s="4">
        <f>'70eV'!F129</f>
        <v>312.694</v>
      </c>
      <c r="H101" s="4">
        <f>'70eV'!G129</f>
        <v>1891.929</v>
      </c>
      <c r="I101" s="4">
        <f>'70eV'!H129</f>
        <v>0.401516715</v>
      </c>
      <c r="J101" s="4">
        <f>'70eV'!I129</f>
        <v>1.644248097</v>
      </c>
      <c r="K101" s="4">
        <f>'70eV'!J129</f>
        <v>0.3978789764</v>
      </c>
      <c r="L101" s="4">
        <f>'70eV'!K129</f>
        <v>2.407319481</v>
      </c>
      <c r="M101" s="4">
        <f>'70eV'!L129</f>
        <v>9.142826933</v>
      </c>
      <c r="N101" s="4">
        <f>'70eV'!M129</f>
        <v>464.0853074</v>
      </c>
      <c r="O101" s="4" t="str">
        <f>'70eV'!N129</f>
        <v/>
      </c>
    </row>
    <row r="102" ht="12.75" customHeight="1">
      <c r="A102" s="4">
        <f t="shared" si="1"/>
        <v>101</v>
      </c>
      <c r="B102" s="4">
        <f>'70eV'!A133</f>
        <v>1</v>
      </c>
      <c r="C102" s="4">
        <f>'70eV'!B133</f>
        <v>665.997</v>
      </c>
      <c r="D102" s="4">
        <f>'70eV'!C133</f>
        <v>267.268</v>
      </c>
      <c r="E102" s="4">
        <f>'70eV'!D133</f>
        <v>1093.756</v>
      </c>
      <c r="F102" s="4">
        <f>'70eV'!E133</f>
        <v>665.252</v>
      </c>
      <c r="G102" s="4">
        <f>'70eV'!F133</f>
        <v>264.552</v>
      </c>
      <c r="H102" s="4">
        <f>'70eV'!G133</f>
        <v>1597.197</v>
      </c>
      <c r="I102" s="4">
        <f>'70eV'!H133</f>
        <v>0.401304935</v>
      </c>
      <c r="J102" s="4">
        <f>'70eV'!I133</f>
        <v>1.642282326</v>
      </c>
      <c r="K102" s="4">
        <f>'70eV'!J133</f>
        <v>0.3976825904</v>
      </c>
      <c r="L102" s="4">
        <f>'70eV'!K133</f>
        <v>2.400956872</v>
      </c>
      <c r="M102" s="4">
        <f>'70eV'!L133</f>
        <v>9.108632655</v>
      </c>
      <c r="N102" s="4">
        <f>'70eV'!M133</f>
        <v>461.9635333</v>
      </c>
      <c r="O102" s="4">
        <f>'70eV'!N133</f>
        <v>664.7693</v>
      </c>
    </row>
    <row r="103" ht="12.75" customHeight="1">
      <c r="A103" s="4">
        <f t="shared" si="1"/>
        <v>102</v>
      </c>
      <c r="B103" s="4">
        <f>'70eV'!A134</f>
        <v>2</v>
      </c>
      <c r="C103" s="4">
        <f>'70eV'!B134</f>
        <v>665.673</v>
      </c>
      <c r="D103" s="4">
        <f>'70eV'!C134</f>
        <v>267.148</v>
      </c>
      <c r="E103" s="4">
        <f>'70eV'!D134</f>
        <v>1092.35</v>
      </c>
      <c r="F103" s="4">
        <f>'70eV'!E134</f>
        <v>664.93</v>
      </c>
      <c r="G103" s="4">
        <f>'70eV'!F134</f>
        <v>264.434</v>
      </c>
      <c r="H103" s="4">
        <f>'70eV'!G134</f>
        <v>1596.361</v>
      </c>
      <c r="I103" s="4">
        <f>'70eV'!H134</f>
        <v>0.401319477</v>
      </c>
      <c r="J103" s="4">
        <f>'70eV'!I134</f>
        <v>1.640970474</v>
      </c>
      <c r="K103" s="4">
        <f>'70eV'!J134</f>
        <v>0.3976794171</v>
      </c>
      <c r="L103" s="4">
        <f>'70eV'!K134</f>
        <v>2.400842881</v>
      </c>
      <c r="M103" s="4">
        <f>'70eV'!L134</f>
        <v>9.15325188</v>
      </c>
      <c r="N103" s="4">
        <f>'70eV'!M134</f>
        <v>463.0628148</v>
      </c>
      <c r="O103" s="4" t="str">
        <f>'70eV'!N134</f>
        <v/>
      </c>
    </row>
    <row r="104" ht="12.75" customHeight="1">
      <c r="A104" s="4">
        <f t="shared" si="1"/>
        <v>103</v>
      </c>
      <c r="B104" s="4">
        <f>'70eV'!A135</f>
        <v>3</v>
      </c>
      <c r="C104" s="4">
        <f>'70eV'!B135</f>
        <v>665.414</v>
      </c>
      <c r="D104" s="4">
        <f>'70eV'!C135</f>
        <v>267.052</v>
      </c>
      <c r="E104" s="4">
        <f>'70eV'!D135</f>
        <v>1091.588</v>
      </c>
      <c r="F104" s="4">
        <f>'70eV'!E135</f>
        <v>664.664</v>
      </c>
      <c r="G104" s="4">
        <f>'70eV'!F135</f>
        <v>264.296</v>
      </c>
      <c r="H104" s="4">
        <f>'70eV'!G135</f>
        <v>1595.642</v>
      </c>
      <c r="I104" s="4">
        <f>'70eV'!H135</f>
        <v>0.401332704</v>
      </c>
      <c r="J104" s="4">
        <f>'70eV'!I135</f>
        <v>1.64046461</v>
      </c>
      <c r="K104" s="4">
        <f>'70eV'!J135</f>
        <v>0.3976627403</v>
      </c>
      <c r="L104" s="4">
        <f>'70eV'!K135</f>
        <v>2.4007351</v>
      </c>
      <c r="M104" s="4">
        <f>'70eV'!L135</f>
        <v>9.228834657</v>
      </c>
      <c r="N104" s="4">
        <f>'70eV'!M135</f>
        <v>463.4482725</v>
      </c>
      <c r="O104" s="4" t="str">
        <f>'70eV'!N135</f>
        <v/>
      </c>
    </row>
    <row r="105" ht="12.75" customHeight="1">
      <c r="A105" s="4">
        <f t="shared" si="1"/>
        <v>104</v>
      </c>
      <c r="B105" s="4">
        <f>'70eV'!A136</f>
        <v>4</v>
      </c>
      <c r="C105" s="4">
        <f>'70eV'!B136</f>
        <v>665.144</v>
      </c>
      <c r="D105" s="4">
        <f>'70eV'!C136</f>
        <v>266.945</v>
      </c>
      <c r="E105" s="4">
        <f>'70eV'!D136</f>
        <v>1090.999</v>
      </c>
      <c r="F105" s="4">
        <f>'70eV'!E136</f>
        <v>664.364</v>
      </c>
      <c r="G105" s="4">
        <f>'70eV'!F136</f>
        <v>264.184</v>
      </c>
      <c r="H105" s="4">
        <f>'70eV'!G136</f>
        <v>1594.763</v>
      </c>
      <c r="I105" s="4">
        <f>'70eV'!H136</f>
        <v>0.401333655</v>
      </c>
      <c r="J105" s="4">
        <f>'70eV'!I136</f>
        <v>1.640244323</v>
      </c>
      <c r="K105" s="4">
        <f>'70eV'!J136</f>
        <v>0.3976439937</v>
      </c>
      <c r="L105" s="4">
        <f>'70eV'!K136</f>
        <v>2.400555116</v>
      </c>
      <c r="M105" s="4">
        <f>'70eV'!L136</f>
        <v>9.278805585</v>
      </c>
      <c r="N105" s="4">
        <f>'70eV'!M136</f>
        <v>463.5350855</v>
      </c>
      <c r="O105" s="4" t="str">
        <f>'70eV'!N136</f>
        <v/>
      </c>
    </row>
    <row r="106" ht="12.75" customHeight="1">
      <c r="A106" s="4">
        <f t="shared" si="1"/>
        <v>105</v>
      </c>
      <c r="B106" s="4">
        <f>'70eV'!A137</f>
        <v>5</v>
      </c>
      <c r="C106" s="4">
        <f>'70eV'!B137</f>
        <v>664.889</v>
      </c>
      <c r="D106" s="4">
        <f>'70eV'!C137</f>
        <v>266.824</v>
      </c>
      <c r="E106" s="4">
        <f>'70eV'!D137</f>
        <v>1090.581</v>
      </c>
      <c r="F106" s="4">
        <f>'70eV'!E137</f>
        <v>664.098</v>
      </c>
      <c r="G106" s="4">
        <f>'70eV'!F137</f>
        <v>264.109</v>
      </c>
      <c r="H106" s="4">
        <f>'70eV'!G137</f>
        <v>1594.231</v>
      </c>
      <c r="I106" s="4">
        <f>'70eV'!H137</f>
        <v>0.40130571</v>
      </c>
      <c r="J106" s="4">
        <f>'70eV'!I137</f>
        <v>1.640246021</v>
      </c>
      <c r="K106" s="4">
        <f>'70eV'!J137</f>
        <v>0.3976726517</v>
      </c>
      <c r="L106" s="4">
        <f>'70eV'!K137</f>
        <v>2.4005158</v>
      </c>
      <c r="M106" s="4">
        <f>'70eV'!L137</f>
        <v>9.135801342</v>
      </c>
      <c r="N106" s="4">
        <f>'70eV'!M137</f>
        <v>463.5096015</v>
      </c>
      <c r="O106" s="4" t="str">
        <f>'70eV'!N137</f>
        <v/>
      </c>
    </row>
    <row r="107" ht="12.75" customHeight="1">
      <c r="A107" s="4">
        <f t="shared" si="1"/>
        <v>106</v>
      </c>
      <c r="B107" s="4">
        <f>'70eV'!A138</f>
        <v>6</v>
      </c>
      <c r="C107" s="4">
        <f>'70eV'!B138</f>
        <v>664.642</v>
      </c>
      <c r="D107" s="4">
        <f>'70eV'!C138</f>
        <v>266.729</v>
      </c>
      <c r="E107" s="4">
        <f>'70eV'!D138</f>
        <v>1090.192</v>
      </c>
      <c r="F107" s="4">
        <f>'70eV'!E138</f>
        <v>663.812</v>
      </c>
      <c r="G107" s="4">
        <f>'70eV'!F138</f>
        <v>263.963</v>
      </c>
      <c r="H107" s="4">
        <f>'70eV'!G138</f>
        <v>1593.546</v>
      </c>
      <c r="I107" s="4">
        <f>'70eV'!H138</f>
        <v>0.401312478</v>
      </c>
      <c r="J107" s="4">
        <f>'70eV'!I138</f>
        <v>1.640269107</v>
      </c>
      <c r="K107" s="4">
        <f>'70eV'!J138</f>
        <v>0.3976715237</v>
      </c>
      <c r="L107" s="4">
        <f>'70eV'!K138</f>
        <v>2.400597179</v>
      </c>
      <c r="M107" s="4">
        <f>'70eV'!L138</f>
        <v>9.155682698</v>
      </c>
      <c r="N107" s="4">
        <f>'70eV'!M138</f>
        <v>463.5386163</v>
      </c>
      <c r="O107" s="4" t="str">
        <f>'70eV'!N138</f>
        <v/>
      </c>
    </row>
    <row r="108" ht="12.75" customHeight="1">
      <c r="A108" s="4">
        <f t="shared" si="1"/>
        <v>107</v>
      </c>
      <c r="B108" s="4">
        <f>'70eV'!A139</f>
        <v>7</v>
      </c>
      <c r="C108" s="4">
        <f>'70eV'!B139</f>
        <v>664.366</v>
      </c>
      <c r="D108" s="4">
        <f>'70eV'!C139</f>
        <v>266.648</v>
      </c>
      <c r="E108" s="4">
        <f>'70eV'!D139</f>
        <v>1089.753</v>
      </c>
      <c r="F108" s="4">
        <f>'70eV'!E139</f>
        <v>663.51</v>
      </c>
      <c r="G108" s="4">
        <f>'70eV'!F139</f>
        <v>263.859</v>
      </c>
      <c r="H108" s="4">
        <f>'70eV'!G139</f>
        <v>1592.685</v>
      </c>
      <c r="I108" s="4">
        <f>'70eV'!H139</f>
        <v>0.40135694</v>
      </c>
      <c r="J108" s="4">
        <f>'70eV'!I139</f>
        <v>1.640289617</v>
      </c>
      <c r="K108" s="4">
        <f>'70eV'!J139</f>
        <v>0.3976593499</v>
      </c>
      <c r="L108" s="4">
        <f>'70eV'!K139</f>
        <v>2.400495862</v>
      </c>
      <c r="M108" s="4">
        <f>'70eV'!L139</f>
        <v>9.298385856</v>
      </c>
      <c r="N108" s="4">
        <f>'70eV'!M139</f>
        <v>463.4585487</v>
      </c>
      <c r="O108" s="4" t="str">
        <f>'70eV'!N139</f>
        <v/>
      </c>
    </row>
    <row r="109" ht="12.75" customHeight="1">
      <c r="A109" s="4">
        <f t="shared" si="1"/>
        <v>108</v>
      </c>
      <c r="B109" s="4">
        <f>'70eV'!A140</f>
        <v>8</v>
      </c>
      <c r="C109" s="4">
        <f>'70eV'!B140</f>
        <v>664.105</v>
      </c>
      <c r="D109" s="4">
        <f>'70eV'!C140</f>
        <v>266.514</v>
      </c>
      <c r="E109" s="4">
        <f>'70eV'!D140</f>
        <v>1089.249</v>
      </c>
      <c r="F109" s="4">
        <f>'70eV'!E140</f>
        <v>663.239</v>
      </c>
      <c r="G109" s="4">
        <f>'70eV'!F140</f>
        <v>263.75</v>
      </c>
      <c r="H109" s="4">
        <f>'70eV'!G140</f>
        <v>1592.133</v>
      </c>
      <c r="I109" s="4">
        <f>'70eV'!H140</f>
        <v>0.401312673</v>
      </c>
      <c r="J109" s="4">
        <f>'70eV'!I140</f>
        <v>1.640176375</v>
      </c>
      <c r="K109" s="4">
        <f>'70eV'!J140</f>
        <v>0.3976705464</v>
      </c>
      <c r="L109" s="4">
        <f>'70eV'!K140</f>
        <v>2.400467624</v>
      </c>
      <c r="M109" s="4">
        <f>'70eV'!L140</f>
        <v>9.158653177</v>
      </c>
      <c r="N109" s="4">
        <f>'70eV'!M140</f>
        <v>463.5423732</v>
      </c>
      <c r="O109" s="4" t="str">
        <f>'70eV'!N140</f>
        <v/>
      </c>
    </row>
    <row r="110" ht="12.75" customHeight="1">
      <c r="A110" s="4">
        <f t="shared" si="1"/>
        <v>109</v>
      </c>
      <c r="B110" s="4">
        <f>'70eV'!A141</f>
        <v>9</v>
      </c>
      <c r="C110" s="4">
        <f>'70eV'!B141</f>
        <v>663.853</v>
      </c>
      <c r="D110" s="4">
        <f>'70eV'!C141</f>
        <v>266.425</v>
      </c>
      <c r="E110" s="4">
        <f>'70eV'!D141</f>
        <v>1088.858</v>
      </c>
      <c r="F110" s="4">
        <f>'70eV'!E141</f>
        <v>662.958</v>
      </c>
      <c r="G110" s="4">
        <f>'70eV'!F141</f>
        <v>263.622</v>
      </c>
      <c r="H110" s="4">
        <f>'70eV'!G141</f>
        <v>1591.47</v>
      </c>
      <c r="I110" s="4">
        <f>'70eV'!H141</f>
        <v>0.401331643</v>
      </c>
      <c r="J110" s="4">
        <f>'70eV'!I141</f>
        <v>1.640211135</v>
      </c>
      <c r="K110" s="4">
        <f>'70eV'!J141</f>
        <v>0.397657359</v>
      </c>
      <c r="L110" s="4">
        <f>'70eV'!K141</f>
        <v>2.400550599</v>
      </c>
      <c r="M110" s="4">
        <f>'70eV'!L141</f>
        <v>9.239823935</v>
      </c>
      <c r="N110" s="4">
        <f>'70eV'!M141</f>
        <v>463.5619449</v>
      </c>
      <c r="O110" s="4" t="str">
        <f>'70eV'!N141</f>
        <v/>
      </c>
    </row>
    <row r="111" ht="12.75" customHeight="1">
      <c r="A111" s="4">
        <f t="shared" si="1"/>
        <v>110</v>
      </c>
      <c r="B111" s="4">
        <f>'70eV'!A142</f>
        <v>10</v>
      </c>
      <c r="C111" s="4">
        <f>'70eV'!B142</f>
        <v>663.61</v>
      </c>
      <c r="D111" s="4">
        <f>'70eV'!C142</f>
        <v>266.296</v>
      </c>
      <c r="E111" s="4">
        <f>'70eV'!D142</f>
        <v>1088.421</v>
      </c>
      <c r="F111" s="4">
        <f>'70eV'!E142</f>
        <v>662.689</v>
      </c>
      <c r="G111" s="4">
        <f>'70eV'!F142</f>
        <v>263.531</v>
      </c>
      <c r="H111" s="4">
        <f>'70eV'!G142</f>
        <v>1590.745</v>
      </c>
      <c r="I111" s="4">
        <f>'70eV'!H142</f>
        <v>0.401283756</v>
      </c>
      <c r="J111" s="4">
        <f>'70eV'!I142</f>
        <v>1.640151677</v>
      </c>
      <c r="K111" s="4">
        <f>'70eV'!J142</f>
        <v>0.3976571465</v>
      </c>
      <c r="L111" s="4">
        <f>'70eV'!K142</f>
        <v>2.400499518</v>
      </c>
      <c r="M111" s="4">
        <f>'70eV'!L142</f>
        <v>9.119940549</v>
      </c>
      <c r="N111" s="4">
        <f>'70eV'!M142</f>
        <v>463.583857</v>
      </c>
      <c r="O111" s="4" t="str">
        <f>'70eV'!N142</f>
        <v/>
      </c>
    </row>
    <row r="112" ht="12.75" customHeight="1">
      <c r="A112" s="4">
        <f t="shared" si="1"/>
        <v>111</v>
      </c>
      <c r="B112" s="4">
        <f>'70eV'!A146</f>
        <v>1</v>
      </c>
      <c r="C112" s="4">
        <f>'70eV'!B146</f>
        <v>543.451</v>
      </c>
      <c r="D112" s="4">
        <f>'70eV'!C146</f>
        <v>217.955</v>
      </c>
      <c r="E112" s="4">
        <f>'70eV'!D146</f>
        <v>892.925</v>
      </c>
      <c r="F112" s="4">
        <f>'70eV'!E146</f>
        <v>541.593</v>
      </c>
      <c r="G112" s="4">
        <f>'70eV'!F146</f>
        <v>215.279</v>
      </c>
      <c r="H112" s="4">
        <f>'70eV'!G146</f>
        <v>1298.12</v>
      </c>
      <c r="I112" s="4">
        <f>'70eV'!H146</f>
        <v>0.401056853</v>
      </c>
      <c r="J112" s="4">
        <f>'70eV'!I146</f>
        <v>1.643065367</v>
      </c>
      <c r="K112" s="4">
        <f>'70eV'!J146</f>
        <v>0.3974805312</v>
      </c>
      <c r="L112" s="4">
        <f>'70eV'!K146</f>
        <v>2.39809474</v>
      </c>
      <c r="M112" s="4">
        <f>'70eV'!L146</f>
        <v>8.997476697</v>
      </c>
      <c r="N112" s="4">
        <f>'70eV'!M146</f>
        <v>459.524854</v>
      </c>
      <c r="O112" s="4">
        <f>'70eV'!N146</f>
        <v>542.6195</v>
      </c>
    </row>
    <row r="113" ht="12.75" customHeight="1">
      <c r="A113" s="4">
        <f t="shared" si="1"/>
        <v>112</v>
      </c>
      <c r="B113" s="4">
        <f>'70eV'!A147</f>
        <v>2</v>
      </c>
      <c r="C113" s="4">
        <f>'70eV'!B147</f>
        <v>543.209</v>
      </c>
      <c r="D113" s="4">
        <f>'70eV'!C147</f>
        <v>217.907</v>
      </c>
      <c r="E113" s="4">
        <f>'70eV'!D147</f>
        <v>891.093</v>
      </c>
      <c r="F113" s="4">
        <f>'70eV'!E147</f>
        <v>541.373</v>
      </c>
      <c r="G113" s="4">
        <f>'70eV'!F147</f>
        <v>215.187</v>
      </c>
      <c r="H113" s="4">
        <f>'70eV'!G147</f>
        <v>1296.873</v>
      </c>
      <c r="I113" s="4">
        <f>'70eV'!H147</f>
        <v>0.401146473</v>
      </c>
      <c r="J113" s="4">
        <f>'70eV'!I147</f>
        <v>1.640422926</v>
      </c>
      <c r="K113" s="4">
        <f>'70eV'!J147</f>
        <v>0.3974880089</v>
      </c>
      <c r="L113" s="4">
        <f>'70eV'!K147</f>
        <v>2.396190512</v>
      </c>
      <c r="M113" s="4">
        <f>'70eV'!L147</f>
        <v>9.203960852</v>
      </c>
      <c r="N113" s="4">
        <f>'70eV'!M147</f>
        <v>460.7150838</v>
      </c>
      <c r="O113" s="4" t="str">
        <f>'70eV'!N147</f>
        <v/>
      </c>
    </row>
    <row r="114" ht="12.75" customHeight="1">
      <c r="A114" s="4">
        <f t="shared" si="1"/>
        <v>113</v>
      </c>
      <c r="B114" s="4">
        <f>'70eV'!A148</f>
        <v>3</v>
      </c>
      <c r="C114" s="4">
        <f>'70eV'!B148</f>
        <v>543.038</v>
      </c>
      <c r="D114" s="4">
        <f>'70eV'!C148</f>
        <v>217.821</v>
      </c>
      <c r="E114" s="4">
        <f>'70eV'!D148</f>
        <v>889.978</v>
      </c>
      <c r="F114" s="4">
        <f>'70eV'!E148</f>
        <v>541.181</v>
      </c>
      <c r="G114" s="4">
        <f>'70eV'!F148</f>
        <v>215.111</v>
      </c>
      <c r="H114" s="4">
        <f>'70eV'!G148</f>
        <v>1295.869</v>
      </c>
      <c r="I114" s="4">
        <f>'70eV'!H148</f>
        <v>0.401115334</v>
      </c>
      <c r="J114" s="4">
        <f>'70eV'!I148</f>
        <v>1.638888051</v>
      </c>
      <c r="K114" s="4">
        <f>'70eV'!J148</f>
        <v>0.3974840978</v>
      </c>
      <c r="L114" s="4">
        <f>'70eV'!K148</f>
        <v>2.395023161</v>
      </c>
      <c r="M114" s="4">
        <f>'70eV'!L148</f>
        <v>9.135550773</v>
      </c>
      <c r="N114" s="4">
        <f>'70eV'!M148</f>
        <v>461.3708117</v>
      </c>
      <c r="O114" s="4" t="str">
        <f>'70eV'!N148</f>
        <v/>
      </c>
    </row>
    <row r="115" ht="12.75" customHeight="1">
      <c r="A115" s="4">
        <f t="shared" si="1"/>
        <v>114</v>
      </c>
      <c r="B115" s="4">
        <f>'70eV'!A149</f>
        <v>4</v>
      </c>
      <c r="C115" s="4">
        <f>'70eV'!B149</f>
        <v>542.865</v>
      </c>
      <c r="D115" s="4">
        <f>'70eV'!C149</f>
        <v>217.745</v>
      </c>
      <c r="E115" s="4">
        <f>'70eV'!D149</f>
        <v>889.238</v>
      </c>
      <c r="F115" s="4">
        <f>'70eV'!E149</f>
        <v>540.99</v>
      </c>
      <c r="G115" s="4">
        <f>'70eV'!F149</f>
        <v>215.002</v>
      </c>
      <c r="H115" s="4">
        <f>'70eV'!G149</f>
        <v>1295.02</v>
      </c>
      <c r="I115" s="4">
        <f>'70eV'!H149</f>
        <v>0.401102977</v>
      </c>
      <c r="J115" s="4">
        <f>'70eV'!I149</f>
        <v>1.6380456</v>
      </c>
      <c r="K115" s="4">
        <f>'70eV'!J149</f>
        <v>0.3974538166</v>
      </c>
      <c r="L115" s="4">
        <f>'70eV'!K149</f>
        <v>2.39415853</v>
      </c>
      <c r="M115" s="4">
        <f>'70eV'!L149</f>
        <v>9.181344475</v>
      </c>
      <c r="N115" s="4">
        <f>'70eV'!M149</f>
        <v>461.5945553</v>
      </c>
      <c r="O115" s="4" t="str">
        <f>'70eV'!N149</f>
        <v/>
      </c>
    </row>
    <row r="116" ht="12.75" customHeight="1">
      <c r="A116" s="4">
        <f t="shared" si="1"/>
        <v>115</v>
      </c>
      <c r="B116" s="4">
        <f>'70eV'!A150</f>
        <v>5</v>
      </c>
      <c r="C116" s="4">
        <f>'70eV'!B150</f>
        <v>542.709</v>
      </c>
      <c r="D116" s="4">
        <f>'70eV'!C150</f>
        <v>217.653</v>
      </c>
      <c r="E116" s="4">
        <f>'70eV'!D150</f>
        <v>888.797</v>
      </c>
      <c r="F116" s="4">
        <f>'70eV'!E150</f>
        <v>540.813</v>
      </c>
      <c r="G116" s="4">
        <f>'70eV'!F150</f>
        <v>214.956</v>
      </c>
      <c r="H116" s="4">
        <f>'70eV'!G150</f>
        <v>1294.27</v>
      </c>
      <c r="I116" s="4">
        <f>'70eV'!H150</f>
        <v>0.401048521</v>
      </c>
      <c r="J116" s="4">
        <f>'70eV'!I150</f>
        <v>1.637702816</v>
      </c>
      <c r="K116" s="4">
        <f>'70eV'!J150</f>
        <v>0.3974457493</v>
      </c>
      <c r="L116" s="4">
        <f>'70eV'!K150</f>
        <v>2.393494885</v>
      </c>
      <c r="M116" s="4">
        <f>'70eV'!L150</f>
        <v>9.064813641</v>
      </c>
      <c r="N116" s="4">
        <f>'70eV'!M150</f>
        <v>461.4952488</v>
      </c>
      <c r="O116" s="4" t="str">
        <f>'70eV'!N150</f>
        <v/>
      </c>
    </row>
    <row r="117" ht="12.75" customHeight="1">
      <c r="A117" s="4">
        <f t="shared" si="1"/>
        <v>116</v>
      </c>
      <c r="B117" s="4">
        <f>'70eV'!A151</f>
        <v>6</v>
      </c>
      <c r="C117" s="4">
        <f>'70eV'!B151</f>
        <v>542.533</v>
      </c>
      <c r="D117" s="4">
        <f>'70eV'!C151</f>
        <v>217.607</v>
      </c>
      <c r="E117" s="4">
        <f>'70eV'!D151</f>
        <v>888.124</v>
      </c>
      <c r="F117" s="4">
        <f>'70eV'!E151</f>
        <v>540.619</v>
      </c>
      <c r="G117" s="4">
        <f>'70eV'!F151</f>
        <v>214.857</v>
      </c>
      <c r="H117" s="4">
        <f>'70eV'!G151</f>
        <v>1293.726</v>
      </c>
      <c r="I117" s="4">
        <f>'70eV'!H151</f>
        <v>0.401094184</v>
      </c>
      <c r="J117" s="4">
        <f>'70eV'!I151</f>
        <v>1.636996338</v>
      </c>
      <c r="K117" s="4">
        <f>'70eV'!J151</f>
        <v>0.3974480097</v>
      </c>
      <c r="L117" s="4">
        <f>'70eV'!K151</f>
        <v>2.39311948</v>
      </c>
      <c r="M117" s="4">
        <f>'70eV'!L151</f>
        <v>9.173965318</v>
      </c>
      <c r="N117" s="4">
        <f>'70eV'!M151</f>
        <v>461.8966608</v>
      </c>
      <c r="O117" s="4" t="str">
        <f>'70eV'!N151</f>
        <v/>
      </c>
    </row>
    <row r="118" ht="12.75" customHeight="1">
      <c r="A118" s="4">
        <f t="shared" si="1"/>
        <v>117</v>
      </c>
      <c r="B118" s="4">
        <f>'70eV'!A152</f>
        <v>7</v>
      </c>
      <c r="C118" s="4">
        <f>'70eV'!B152</f>
        <v>542.359</v>
      </c>
      <c r="D118" s="4">
        <f>'70eV'!C152</f>
        <v>217.531</v>
      </c>
      <c r="E118" s="4">
        <f>'70eV'!D152</f>
        <v>887.66</v>
      </c>
      <c r="F118" s="4">
        <f>'70eV'!E152</f>
        <v>540.435</v>
      </c>
      <c r="G118" s="4">
        <f>'70eV'!F152</f>
        <v>214.797</v>
      </c>
      <c r="H118" s="4">
        <f>'70eV'!G152</f>
        <v>1293.058</v>
      </c>
      <c r="I118" s="4">
        <f>'70eV'!H152</f>
        <v>0.401082546</v>
      </c>
      <c r="J118" s="4">
        <f>'70eV'!I152</f>
        <v>1.636664511</v>
      </c>
      <c r="K118" s="4">
        <f>'70eV'!J152</f>
        <v>0.3974399079</v>
      </c>
      <c r="L118" s="4">
        <f>'70eV'!K152</f>
        <v>2.392835105</v>
      </c>
      <c r="M118" s="4">
        <f>'70eV'!L152</f>
        <v>9.165254899</v>
      </c>
      <c r="N118" s="4">
        <f>'70eV'!M152</f>
        <v>462.0193012</v>
      </c>
      <c r="O118" s="4" t="str">
        <f>'70eV'!N152</f>
        <v/>
      </c>
    </row>
    <row r="119" ht="12.75" customHeight="1">
      <c r="A119" s="4">
        <f t="shared" si="1"/>
        <v>118</v>
      </c>
      <c r="B119" s="4">
        <f>'70eV'!A153</f>
        <v>8</v>
      </c>
      <c r="C119" s="4">
        <f>'70eV'!B153</f>
        <v>542.18</v>
      </c>
      <c r="D119" s="4">
        <f>'70eV'!C153</f>
        <v>217.455</v>
      </c>
      <c r="E119" s="4">
        <f>'70eV'!D153</f>
        <v>887.178</v>
      </c>
      <c r="F119" s="4">
        <f>'70eV'!E153</f>
        <v>540.243</v>
      </c>
      <c r="G119" s="4">
        <f>'70eV'!F153</f>
        <v>214.726</v>
      </c>
      <c r="H119" s="4">
        <f>'70eV'!G153</f>
        <v>1292.5</v>
      </c>
      <c r="I119" s="4">
        <f>'70eV'!H153</f>
        <v>0.40107585</v>
      </c>
      <c r="J119" s="4">
        <f>'70eV'!I153</f>
        <v>1.636315176</v>
      </c>
      <c r="K119" s="4">
        <f>'70eV'!J153</f>
        <v>0.3974569677</v>
      </c>
      <c r="L119" s="4">
        <f>'70eV'!K153</f>
        <v>2.39253319</v>
      </c>
      <c r="M119" s="4">
        <f>'70eV'!L153</f>
        <v>9.1050921</v>
      </c>
      <c r="N119" s="4">
        <f>'70eV'!M153</f>
        <v>462.146917</v>
      </c>
      <c r="O119" s="4" t="str">
        <f>'70eV'!N153</f>
        <v/>
      </c>
    </row>
    <row r="120" ht="12.75" customHeight="1">
      <c r="A120" s="4">
        <f t="shared" si="1"/>
        <v>119</v>
      </c>
      <c r="B120" s="4">
        <f>'70eV'!A154</f>
        <v>9</v>
      </c>
      <c r="C120" s="4">
        <f>'70eV'!B154</f>
        <v>542.011</v>
      </c>
      <c r="D120" s="4">
        <f>'70eV'!C154</f>
        <v>217.4</v>
      </c>
      <c r="E120" s="4">
        <f>'70eV'!D154</f>
        <v>886.664</v>
      </c>
      <c r="F120" s="4">
        <f>'70eV'!E154</f>
        <v>540.058</v>
      </c>
      <c r="G120" s="4">
        <f>'70eV'!F154</f>
        <v>214.659</v>
      </c>
      <c r="H120" s="4">
        <f>'70eV'!G154</f>
        <v>1291.743</v>
      </c>
      <c r="I120" s="4">
        <f>'70eV'!H154</f>
        <v>0.40109997</v>
      </c>
      <c r="J120" s="4">
        <f>'70eV'!I154</f>
        <v>1.635878287</v>
      </c>
      <c r="K120" s="4">
        <f>'70eV'!J154</f>
        <v>0.397467929</v>
      </c>
      <c r="L120" s="4">
        <f>'70eV'!K154</f>
        <v>2.392150841</v>
      </c>
      <c r="M120" s="4">
        <f>'70eV'!L154</f>
        <v>9.137947442</v>
      </c>
      <c r="N120" s="4">
        <f>'70eV'!M154</f>
        <v>462.3036814</v>
      </c>
      <c r="O120" s="4" t="str">
        <f>'70eV'!N154</f>
        <v/>
      </c>
    </row>
    <row r="121" ht="12.75" customHeight="1">
      <c r="A121" s="4">
        <f t="shared" si="1"/>
        <v>120</v>
      </c>
      <c r="B121" s="4">
        <f>'70eV'!A155</f>
        <v>10</v>
      </c>
      <c r="C121" s="4">
        <f>'70eV'!B155</f>
        <v>541.84</v>
      </c>
      <c r="D121" s="4">
        <f>'70eV'!C155</f>
        <v>217.326</v>
      </c>
      <c r="E121" s="4">
        <f>'70eV'!D155</f>
        <v>886.21</v>
      </c>
      <c r="F121" s="4">
        <f>'70eV'!E155</f>
        <v>539.878</v>
      </c>
      <c r="G121" s="4">
        <f>'70eV'!F155</f>
        <v>214.568</v>
      </c>
      <c r="H121" s="4">
        <f>'70eV'!G155</f>
        <v>1291.214</v>
      </c>
      <c r="I121" s="4">
        <f>'70eV'!H155</f>
        <v>0.401088937</v>
      </c>
      <c r="J121" s="4">
        <f>'70eV'!I155</f>
        <v>1.63555807</v>
      </c>
      <c r="K121" s="4">
        <f>'70eV'!J155</f>
        <v>0.3974559574</v>
      </c>
      <c r="L121" s="4">
        <f>'70eV'!K155</f>
        <v>2.391768571</v>
      </c>
      <c r="M121" s="4">
        <f>'70eV'!L155</f>
        <v>9.140584215</v>
      </c>
      <c r="N121" s="4">
        <f>'70eV'!M155</f>
        <v>462.3562532</v>
      </c>
      <c r="O121" s="4" t="str">
        <f>'70eV'!N155</f>
        <v/>
      </c>
    </row>
    <row r="122" ht="12.75" customHeight="1">
      <c r="A122" s="4">
        <f t="shared" si="1"/>
        <v>121</v>
      </c>
      <c r="B122" s="4">
        <f>'70eV'!A159</f>
        <v>1</v>
      </c>
      <c r="C122" s="4">
        <f>'70eV'!B159</f>
        <v>1453.463</v>
      </c>
      <c r="D122" s="4">
        <f>'70eV'!C159</f>
        <v>584.829</v>
      </c>
      <c r="E122" s="4">
        <f>'70eV'!D159</f>
        <v>2389.72</v>
      </c>
      <c r="F122" s="4">
        <f>'70eV'!E159</f>
        <v>1464.074</v>
      </c>
      <c r="G122" s="4">
        <f>'70eV'!F159</f>
        <v>583.694</v>
      </c>
      <c r="H122" s="4">
        <f>'70eV'!G159</f>
        <v>3543.61</v>
      </c>
      <c r="I122" s="4">
        <f>'70eV'!H159</f>
        <v>0.402369313</v>
      </c>
      <c r="J122" s="4">
        <f>'70eV'!I159</f>
        <v>1.644155791</v>
      </c>
      <c r="K122" s="4">
        <f>'70eV'!J159</f>
        <v>0.3987121918</v>
      </c>
      <c r="L122" s="4">
        <f>'70eV'!K159</f>
        <v>2.415973703</v>
      </c>
      <c r="M122" s="4">
        <f>'70eV'!L159</f>
        <v>9.172333522</v>
      </c>
      <c r="N122" s="4">
        <f>'70eV'!M159</f>
        <v>469.4311307</v>
      </c>
      <c r="O122" s="4">
        <f>'70eV'!N159</f>
        <v>1445.9784</v>
      </c>
    </row>
    <row r="123" ht="12.75" customHeight="1">
      <c r="A123" s="4">
        <f t="shared" si="1"/>
        <v>122</v>
      </c>
      <c r="B123" s="4">
        <f>'70eV'!A160</f>
        <v>2</v>
      </c>
      <c r="C123" s="4">
        <f>'70eV'!B160</f>
        <v>1451.246</v>
      </c>
      <c r="D123" s="4">
        <f>'70eV'!C160</f>
        <v>583.896</v>
      </c>
      <c r="E123" s="4">
        <f>'70eV'!D160</f>
        <v>2403.056</v>
      </c>
      <c r="F123" s="4">
        <f>'70eV'!E160</f>
        <v>1461.923</v>
      </c>
      <c r="G123" s="4">
        <f>'70eV'!F160</f>
        <v>582.812</v>
      </c>
      <c r="H123" s="4">
        <f>'70eV'!G160</f>
        <v>3550.88</v>
      </c>
      <c r="I123" s="4">
        <f>'70eV'!H160</f>
        <v>0.402341384</v>
      </c>
      <c r="J123" s="4">
        <f>'70eV'!I160</f>
        <v>1.655857053</v>
      </c>
      <c r="K123" s="4">
        <f>'70eV'!J160</f>
        <v>0.3986695755</v>
      </c>
      <c r="L123" s="4">
        <f>'70eV'!K160</f>
        <v>2.424643354</v>
      </c>
      <c r="M123" s="4">
        <f>'70eV'!L160</f>
        <v>9.210154691</v>
      </c>
      <c r="N123" s="4">
        <f>'70eV'!M160</f>
        <v>464.2830123</v>
      </c>
      <c r="O123" s="4" t="str">
        <f>'70eV'!N160</f>
        <v/>
      </c>
    </row>
    <row r="124" ht="12.75" customHeight="1">
      <c r="A124" s="4">
        <f t="shared" si="1"/>
        <v>123</v>
      </c>
      <c r="B124" s="4">
        <f>'70eV'!A161</f>
        <v>3</v>
      </c>
      <c r="C124" s="4">
        <f>'70eV'!B161</f>
        <v>1449.345</v>
      </c>
      <c r="D124" s="4">
        <f>'70eV'!C161</f>
        <v>583.122</v>
      </c>
      <c r="E124" s="4">
        <f>'70eV'!D161</f>
        <v>2411.607</v>
      </c>
      <c r="F124" s="4">
        <f>'70eV'!E161</f>
        <v>1460.042</v>
      </c>
      <c r="G124" s="4">
        <f>'70eV'!F161</f>
        <v>582.054</v>
      </c>
      <c r="H124" s="4">
        <f>'70eV'!G161</f>
        <v>3555.606</v>
      </c>
      <c r="I124" s="4">
        <f>'70eV'!H161</f>
        <v>0.402334999</v>
      </c>
      <c r="J124" s="4">
        <f>'70eV'!I161</f>
        <v>1.663928542</v>
      </c>
      <c r="K124" s="4">
        <f>'70eV'!J161</f>
        <v>0.3986584353</v>
      </c>
      <c r="L124" s="4">
        <f>'70eV'!K161</f>
        <v>2.432093467</v>
      </c>
      <c r="M124" s="4">
        <f>'70eV'!L161</f>
        <v>9.222340278</v>
      </c>
      <c r="N124" s="4">
        <f>'70eV'!M161</f>
        <v>461.6574003</v>
      </c>
      <c r="O124" s="4" t="str">
        <f>'70eV'!N161</f>
        <v/>
      </c>
    </row>
    <row r="125" ht="12.75" customHeight="1">
      <c r="A125" s="4">
        <f t="shared" si="1"/>
        <v>124</v>
      </c>
      <c r="B125" s="4">
        <f>'70eV'!A162</f>
        <v>4</v>
      </c>
      <c r="C125" s="4">
        <f>'70eV'!B162</f>
        <v>1447.745</v>
      </c>
      <c r="D125" s="4">
        <f>'70eV'!C162</f>
        <v>582.426</v>
      </c>
      <c r="E125" s="4">
        <f>'70eV'!D162</f>
        <v>2417.734</v>
      </c>
      <c r="F125" s="4">
        <f>'70eV'!E162</f>
        <v>1458.428</v>
      </c>
      <c r="G125" s="4">
        <f>'70eV'!F162</f>
        <v>581.379</v>
      </c>
      <c r="H125" s="4">
        <f>'70eV'!G162</f>
        <v>3559.317</v>
      </c>
      <c r="I125" s="4">
        <f>'70eV'!H162</f>
        <v>0.402298819</v>
      </c>
      <c r="J125" s="4">
        <f>'70eV'!I162</f>
        <v>1.670000121</v>
      </c>
      <c r="K125" s="4">
        <f>'70eV'!J162</f>
        <v>0.3986448319</v>
      </c>
      <c r="L125" s="4">
        <f>'70eV'!K162</f>
        <v>2.437896305</v>
      </c>
      <c r="M125" s="4">
        <f>'70eV'!L162</f>
        <v>9.166021521</v>
      </c>
      <c r="N125" s="4">
        <f>'70eV'!M162</f>
        <v>459.8180407</v>
      </c>
      <c r="O125" s="4" t="str">
        <f>'70eV'!N162</f>
        <v/>
      </c>
    </row>
    <row r="126" ht="12.75" customHeight="1">
      <c r="A126" s="4">
        <f t="shared" si="1"/>
        <v>125</v>
      </c>
      <c r="B126" s="4">
        <f>'70eV'!A163</f>
        <v>5</v>
      </c>
      <c r="C126" s="4">
        <f>'70eV'!B163</f>
        <v>1446.302</v>
      </c>
      <c r="D126" s="4">
        <f>'70eV'!C163</f>
        <v>581.878</v>
      </c>
      <c r="E126" s="4">
        <f>'70eV'!D163</f>
        <v>2422.43</v>
      </c>
      <c r="F126" s="4">
        <f>'70eV'!E163</f>
        <v>1456.914</v>
      </c>
      <c r="G126" s="4">
        <f>'70eV'!F163</f>
        <v>580.827</v>
      </c>
      <c r="H126" s="4">
        <f>'70eV'!G163</f>
        <v>3561.814</v>
      </c>
      <c r="I126" s="4">
        <f>'70eV'!H163</f>
        <v>0.402321324</v>
      </c>
      <c r="J126" s="4">
        <f>'70eV'!I163</f>
        <v>1.674913403</v>
      </c>
      <c r="K126" s="4">
        <f>'70eV'!J163</f>
        <v>0.398651694</v>
      </c>
      <c r="L126" s="4">
        <f>'70eV'!K163</f>
        <v>2.442641109</v>
      </c>
      <c r="M126" s="4">
        <f>'70eV'!L163</f>
        <v>9.205103339</v>
      </c>
      <c r="N126" s="4">
        <f>'70eV'!M163</f>
        <v>458.3685969</v>
      </c>
      <c r="O126" s="4" t="str">
        <f>'70eV'!N163</f>
        <v/>
      </c>
    </row>
    <row r="127" ht="12.75" customHeight="1">
      <c r="A127" s="4">
        <f t="shared" si="1"/>
        <v>126</v>
      </c>
      <c r="B127" s="4">
        <f>'70eV'!A164</f>
        <v>6</v>
      </c>
      <c r="C127" s="4">
        <f>'70eV'!B164</f>
        <v>1444.932</v>
      </c>
      <c r="D127" s="4">
        <f>'70eV'!C164</f>
        <v>581.293</v>
      </c>
      <c r="E127" s="4">
        <f>'70eV'!D164</f>
        <v>2426.022</v>
      </c>
      <c r="F127" s="4">
        <f>'70eV'!E164</f>
        <v>1455.439</v>
      </c>
      <c r="G127" s="4">
        <f>'70eV'!F164</f>
        <v>580.225</v>
      </c>
      <c r="H127" s="4">
        <f>'70eV'!G164</f>
        <v>3563.29</v>
      </c>
      <c r="I127" s="4">
        <f>'70eV'!H164</f>
        <v>0.402298084</v>
      </c>
      <c r="J127" s="4">
        <f>'70eV'!I164</f>
        <v>1.678986909</v>
      </c>
      <c r="K127" s="4">
        <f>'70eV'!J164</f>
        <v>0.3986645825</v>
      </c>
      <c r="L127" s="4">
        <f>'70eV'!K164</f>
        <v>2.446512004</v>
      </c>
      <c r="M127" s="4">
        <f>'70eV'!L164</f>
        <v>9.114181769</v>
      </c>
      <c r="N127" s="4">
        <f>'70eV'!M164</f>
        <v>457.1358425</v>
      </c>
      <c r="O127" s="4" t="str">
        <f>'70eV'!N164</f>
        <v/>
      </c>
    </row>
    <row r="128" ht="12.75" customHeight="1">
      <c r="A128" s="4">
        <f t="shared" si="1"/>
        <v>127</v>
      </c>
      <c r="B128" s="4">
        <f>'70eV'!A165</f>
        <v>7</v>
      </c>
      <c r="C128" s="4">
        <f>'70eV'!B165</f>
        <v>1443.606</v>
      </c>
      <c r="D128" s="4">
        <f>'70eV'!C165</f>
        <v>580.764</v>
      </c>
      <c r="E128" s="4">
        <f>'70eV'!D165</f>
        <v>2428.428</v>
      </c>
      <c r="F128" s="4">
        <f>'70eV'!E165</f>
        <v>1454.044</v>
      </c>
      <c r="G128" s="4">
        <f>'70eV'!F165</f>
        <v>579.624</v>
      </c>
      <c r="H128" s="4">
        <f>'70eV'!G165</f>
        <v>3564.386</v>
      </c>
      <c r="I128" s="4">
        <f>'70eV'!H165</f>
        <v>0.402301214</v>
      </c>
      <c r="J128" s="4">
        <f>'70eV'!I165</f>
        <v>1.682196362</v>
      </c>
      <c r="K128" s="4">
        <f>'70eV'!J165</f>
        <v>0.3986443566</v>
      </c>
      <c r="L128" s="4">
        <f>'70eV'!K165</f>
        <v>2.449809181</v>
      </c>
      <c r="M128" s="4">
        <f>'70eV'!L165</f>
        <v>9.173232665</v>
      </c>
      <c r="N128" s="4">
        <f>'70eV'!M165</f>
        <v>456.3158237</v>
      </c>
      <c r="O128" s="4" t="str">
        <f>'70eV'!N165</f>
        <v/>
      </c>
    </row>
    <row r="129" ht="12.75" customHeight="1">
      <c r="A129" s="4">
        <f t="shared" si="1"/>
        <v>128</v>
      </c>
      <c r="B129" s="4">
        <f>'70eV'!A166</f>
        <v>8</v>
      </c>
      <c r="C129" s="4">
        <f>'70eV'!B166</f>
        <v>1442.34</v>
      </c>
      <c r="D129" s="4">
        <f>'70eV'!C166</f>
        <v>580.231</v>
      </c>
      <c r="E129" s="4">
        <f>'70eV'!D166</f>
        <v>2430.405</v>
      </c>
      <c r="F129" s="4">
        <f>'70eV'!E166</f>
        <v>1452.667</v>
      </c>
      <c r="G129" s="4">
        <f>'70eV'!F166</f>
        <v>579.068</v>
      </c>
      <c r="H129" s="4">
        <f>'70eV'!G166</f>
        <v>3564.599</v>
      </c>
      <c r="I129" s="4">
        <f>'70eV'!H166</f>
        <v>0.40228451</v>
      </c>
      <c r="J129" s="4">
        <f>'70eV'!I166</f>
        <v>1.685042567</v>
      </c>
      <c r="K129" s="4">
        <f>'70eV'!J166</f>
        <v>0.3986264877</v>
      </c>
      <c r="L129" s="4">
        <f>'70eV'!K166</f>
        <v>2.452595632</v>
      </c>
      <c r="M129" s="4">
        <f>'70eV'!L166</f>
        <v>9.176566108</v>
      </c>
      <c r="N129" s="4">
        <f>'70eV'!M166</f>
        <v>455.5095993</v>
      </c>
      <c r="O129" s="4" t="str">
        <f>'70eV'!N166</f>
        <v/>
      </c>
    </row>
    <row r="130" ht="12.75" customHeight="1">
      <c r="A130" s="4">
        <f t="shared" si="1"/>
        <v>129</v>
      </c>
      <c r="B130" s="4">
        <f>'70eV'!A167</f>
        <v>9</v>
      </c>
      <c r="C130" s="4">
        <f>'70eV'!B167</f>
        <v>1441.028</v>
      </c>
      <c r="D130" s="4">
        <f>'70eV'!C167</f>
        <v>579.701</v>
      </c>
      <c r="E130" s="4">
        <f>'70eV'!D167</f>
        <v>2431.766</v>
      </c>
      <c r="F130" s="4">
        <f>'70eV'!E167</f>
        <v>1451.263</v>
      </c>
      <c r="G130" s="4">
        <f>'70eV'!F167</f>
        <v>578.534</v>
      </c>
      <c r="H130" s="4">
        <f>'70eV'!G167</f>
        <v>3564.834</v>
      </c>
      <c r="I130" s="4">
        <f>'70eV'!H167</f>
        <v>0.402283022</v>
      </c>
      <c r="J130" s="4">
        <f>'70eV'!I167</f>
        <v>1.687522077</v>
      </c>
      <c r="K130" s="4">
        <f>'70eV'!J167</f>
        <v>0.3986328914</v>
      </c>
      <c r="L130" s="4">
        <f>'70eV'!K167</f>
        <v>2.455098704</v>
      </c>
      <c r="M130" s="4">
        <f>'70eV'!L167</f>
        <v>9.15662166</v>
      </c>
      <c r="N130" s="4">
        <f>'70eV'!M167</f>
        <v>454.8542728</v>
      </c>
      <c r="O130" s="4" t="str">
        <f>'70eV'!N167</f>
        <v/>
      </c>
    </row>
    <row r="131" ht="12.75" customHeight="1">
      <c r="A131" s="4">
        <f t="shared" si="1"/>
        <v>130</v>
      </c>
      <c r="B131" s="4">
        <f>'70eV'!A168</f>
        <v>10</v>
      </c>
      <c r="C131" s="4">
        <f>'70eV'!B168</f>
        <v>1439.777</v>
      </c>
      <c r="D131" s="4">
        <f>'70eV'!C168</f>
        <v>579.204</v>
      </c>
      <c r="E131" s="4">
        <f>'70eV'!D168</f>
        <v>2432.585</v>
      </c>
      <c r="F131" s="4">
        <f>'70eV'!E168</f>
        <v>1449.918</v>
      </c>
      <c r="G131" s="4">
        <f>'70eV'!F168</f>
        <v>578.01</v>
      </c>
      <c r="H131" s="4">
        <f>'70eV'!G168</f>
        <v>3564.123</v>
      </c>
      <c r="I131" s="4">
        <f>'70eV'!H168</f>
        <v>0.402287557</v>
      </c>
      <c r="J131" s="4">
        <f>'70eV'!I168</f>
        <v>1.689557162</v>
      </c>
      <c r="K131" s="4">
        <f>'70eV'!J168</f>
        <v>0.3986459327</v>
      </c>
      <c r="L131" s="4">
        <f>'70eV'!K168</f>
        <v>2.457260751</v>
      </c>
      <c r="M131" s="4">
        <f>'70eV'!L168</f>
        <v>9.134984235</v>
      </c>
      <c r="N131" s="4">
        <f>'70eV'!M168</f>
        <v>454.3815422</v>
      </c>
      <c r="O131" s="4" t="str">
        <f>'70eV'!N168</f>
        <v/>
      </c>
    </row>
    <row r="132" ht="12.75" customHeight="1">
      <c r="A132" s="4">
        <f t="shared" si="1"/>
        <v>131</v>
      </c>
      <c r="B132" s="4">
        <f>'70eV'!A172</f>
        <v>1</v>
      </c>
      <c r="C132" s="4">
        <f>'70eV'!B172</f>
        <v>1038.797</v>
      </c>
      <c r="D132" s="4">
        <f>'70eV'!C172</f>
        <v>417.54</v>
      </c>
      <c r="E132" s="4">
        <f>'70eV'!D172</f>
        <v>1714.861</v>
      </c>
      <c r="F132" s="4">
        <f>'70eV'!E172</f>
        <v>1032.44</v>
      </c>
      <c r="G132" s="4">
        <f>'70eV'!F172</f>
        <v>411.182</v>
      </c>
      <c r="H132" s="4">
        <f>'70eV'!G172</f>
        <v>2492.217</v>
      </c>
      <c r="I132" s="4">
        <f>'70eV'!H172</f>
        <v>0.401945128</v>
      </c>
      <c r="J132" s="4">
        <f>'70eV'!I172</f>
        <v>1.650814189</v>
      </c>
      <c r="K132" s="4">
        <f>'70eV'!J172</f>
        <v>0.3982666302</v>
      </c>
      <c r="L132" s="4">
        <f>'70eV'!K172</f>
        <v>2.413606655</v>
      </c>
      <c r="M132" s="4">
        <f>'70eV'!L172</f>
        <v>9.236269105</v>
      </c>
      <c r="N132" s="4">
        <f>'70eV'!M172</f>
        <v>462.0704568</v>
      </c>
      <c r="O132" s="4">
        <f>'70eV'!N172</f>
        <v>1036.1335</v>
      </c>
    </row>
    <row r="133" ht="12.75" customHeight="1">
      <c r="A133" s="4">
        <f t="shared" si="1"/>
        <v>132</v>
      </c>
      <c r="B133" s="4">
        <f>'70eV'!A173</f>
        <v>2</v>
      </c>
      <c r="C133" s="4">
        <f>'70eV'!B173</f>
        <v>1038.315</v>
      </c>
      <c r="D133" s="4">
        <f>'70eV'!C173</f>
        <v>417.36</v>
      </c>
      <c r="E133" s="4">
        <f>'70eV'!D173</f>
        <v>1711.265</v>
      </c>
      <c r="F133" s="4">
        <f>'70eV'!E173</f>
        <v>1031.865</v>
      </c>
      <c r="G133" s="4">
        <f>'70eV'!F173</f>
        <v>410.961</v>
      </c>
      <c r="H133" s="4">
        <f>'70eV'!G173</f>
        <v>2490.159</v>
      </c>
      <c r="I133" s="4">
        <f>'70eV'!H173</f>
        <v>0.40195889</v>
      </c>
      <c r="J133" s="4">
        <f>'70eV'!I173</f>
        <v>1.648116885</v>
      </c>
      <c r="K133" s="4">
        <f>'70eV'!J173</f>
        <v>0.3982662457</v>
      </c>
      <c r="L133" s="4">
        <f>'70eV'!K173</f>
        <v>2.413585111</v>
      </c>
      <c r="M133" s="4">
        <f>'70eV'!L173</f>
        <v>9.271798424</v>
      </c>
      <c r="N133" s="4">
        <f>'70eV'!M173</f>
        <v>464.4502058</v>
      </c>
      <c r="O133" s="4" t="str">
        <f>'70eV'!N173</f>
        <v/>
      </c>
    </row>
    <row r="134" ht="12.75" customHeight="1">
      <c r="A134" s="4">
        <f t="shared" si="1"/>
        <v>133</v>
      </c>
      <c r="B134" s="4">
        <f>'70eV'!A174</f>
        <v>3</v>
      </c>
      <c r="C134" s="4">
        <f>'70eV'!B174</f>
        <v>1037.738</v>
      </c>
      <c r="D134" s="4">
        <f>'70eV'!C174</f>
        <v>417.128</v>
      </c>
      <c r="E134" s="4">
        <f>'70eV'!D174</f>
        <v>1709.302</v>
      </c>
      <c r="F134" s="4">
        <f>'70eV'!E174</f>
        <v>1031.206</v>
      </c>
      <c r="G134" s="4">
        <f>'70eV'!F174</f>
        <v>410.703</v>
      </c>
      <c r="H134" s="4">
        <f>'70eV'!G174</f>
        <v>2488.051</v>
      </c>
      <c r="I134" s="4">
        <f>'70eV'!H174</f>
        <v>0.401958909</v>
      </c>
      <c r="J134" s="4">
        <f>'70eV'!I174</f>
        <v>1.647142484</v>
      </c>
      <c r="K134" s="4">
        <f>'70eV'!J174</f>
        <v>0.3982722851</v>
      </c>
      <c r="L134" s="4">
        <f>'70eV'!K174</f>
        <v>2.413009458</v>
      </c>
      <c r="M134" s="4">
        <f>'70eV'!L174</f>
        <v>9.256541495</v>
      </c>
      <c r="N134" s="4">
        <f>'70eV'!M174</f>
        <v>464.967045</v>
      </c>
      <c r="O134" s="4" t="str">
        <f>'70eV'!N174</f>
        <v/>
      </c>
    </row>
    <row r="135" ht="12.75" customHeight="1">
      <c r="A135" s="4">
        <f t="shared" si="1"/>
        <v>134</v>
      </c>
      <c r="B135" s="4">
        <f>'70eV'!A175</f>
        <v>4</v>
      </c>
      <c r="C135" s="4">
        <f>'70eV'!B175</f>
        <v>1037.133</v>
      </c>
      <c r="D135" s="4">
        <f>'70eV'!C175</f>
        <v>416.896</v>
      </c>
      <c r="E135" s="4">
        <f>'70eV'!D175</f>
        <v>1707.874</v>
      </c>
      <c r="F135" s="4">
        <f>'70eV'!E175</f>
        <v>1030.55</v>
      </c>
      <c r="G135" s="4">
        <f>'70eV'!F175</f>
        <v>410.431</v>
      </c>
      <c r="H135" s="4">
        <f>'70eV'!G175</f>
        <v>2486.314</v>
      </c>
      <c r="I135" s="4">
        <f>'70eV'!H175</f>
        <v>0.401969516</v>
      </c>
      <c r="J135" s="4">
        <f>'70eV'!I175</f>
        <v>1.646726836</v>
      </c>
      <c r="K135" s="4">
        <f>'70eV'!J175</f>
        <v>0.3982692407</v>
      </c>
      <c r="L135" s="4">
        <f>'70eV'!K175</f>
        <v>2.41268363</v>
      </c>
      <c r="M135" s="4">
        <f>'70eV'!L175</f>
        <v>9.290889036</v>
      </c>
      <c r="N135" s="4">
        <f>'70eV'!M175</f>
        <v>465.1389518</v>
      </c>
      <c r="O135" s="4" t="str">
        <f>'70eV'!N175</f>
        <v/>
      </c>
    </row>
    <row r="136" ht="12.75" customHeight="1">
      <c r="A136" s="4">
        <f t="shared" si="1"/>
        <v>135</v>
      </c>
      <c r="B136" s="4">
        <f>'70eV'!A176</f>
        <v>5</v>
      </c>
      <c r="C136" s="4">
        <f>'70eV'!B176</f>
        <v>1036.488</v>
      </c>
      <c r="D136" s="4">
        <f>'70eV'!C176</f>
        <v>416.613</v>
      </c>
      <c r="E136" s="4">
        <f>'70eV'!D176</f>
        <v>1706.507</v>
      </c>
      <c r="F136" s="4">
        <f>'70eV'!E176</f>
        <v>1029.862</v>
      </c>
      <c r="G136" s="4">
        <f>'70eV'!F176</f>
        <v>410.185</v>
      </c>
      <c r="H136" s="4">
        <f>'70eV'!G176</f>
        <v>2484.604</v>
      </c>
      <c r="I136" s="4">
        <f>'70eV'!H176</f>
        <v>0.401946314</v>
      </c>
      <c r="J136" s="4">
        <f>'70eV'!I176</f>
        <v>1.646430962</v>
      </c>
      <c r="K136" s="4">
        <f>'70eV'!J176</f>
        <v>0.3982776306</v>
      </c>
      <c r="L136" s="4">
        <f>'70eV'!K176</f>
        <v>2.412584465</v>
      </c>
      <c r="M136" s="4">
        <f>'70eV'!L176</f>
        <v>9.211372043</v>
      </c>
      <c r="N136" s="4">
        <f>'70eV'!M176</f>
        <v>465.3420161</v>
      </c>
      <c r="O136" s="4" t="str">
        <f>'70eV'!N176</f>
        <v/>
      </c>
    </row>
    <row r="137" ht="12.75" customHeight="1">
      <c r="A137" s="4">
        <f t="shared" si="1"/>
        <v>136</v>
      </c>
      <c r="B137" s="4">
        <f>'70eV'!A177</f>
        <v>6</v>
      </c>
      <c r="C137" s="4">
        <f>'70eV'!B177</f>
        <v>1035.853</v>
      </c>
      <c r="D137" s="4">
        <f>'70eV'!C177</f>
        <v>416.362</v>
      </c>
      <c r="E137" s="4">
        <f>'70eV'!D177</f>
        <v>1705.357</v>
      </c>
      <c r="F137" s="4">
        <f>'70eV'!E177</f>
        <v>1029.191</v>
      </c>
      <c r="G137" s="4">
        <f>'70eV'!F177</f>
        <v>409.922</v>
      </c>
      <c r="H137" s="4">
        <f>'70eV'!G177</f>
        <v>2483.098</v>
      </c>
      <c r="I137" s="4">
        <f>'70eV'!H177</f>
        <v>0.401950655</v>
      </c>
      <c r="J137" s="4">
        <f>'70eV'!I177</f>
        <v>1.646331599</v>
      </c>
      <c r="K137" s="4">
        <f>'70eV'!J177</f>
        <v>0.3982932938</v>
      </c>
      <c r="L137" s="4">
        <f>'70eV'!K177</f>
        <v>2.412614943</v>
      </c>
      <c r="M137" s="4">
        <f>'70eV'!L177</f>
        <v>9.182583042</v>
      </c>
      <c r="N137" s="4">
        <f>'70eV'!M177</f>
        <v>465.4489683</v>
      </c>
      <c r="O137" s="4" t="str">
        <f>'70eV'!N177</f>
        <v/>
      </c>
    </row>
    <row r="138" ht="12.75" customHeight="1">
      <c r="A138" s="4">
        <f t="shared" si="1"/>
        <v>137</v>
      </c>
      <c r="B138" s="4">
        <f>'70eV'!A178</f>
        <v>7</v>
      </c>
      <c r="C138" s="4">
        <f>'70eV'!B178</f>
        <v>1035.224</v>
      </c>
      <c r="D138" s="4">
        <f>'70eV'!C178</f>
        <v>416.136</v>
      </c>
      <c r="E138" s="4">
        <f>'70eV'!D178</f>
        <v>1704.291</v>
      </c>
      <c r="F138" s="4">
        <f>'70eV'!E178</f>
        <v>1028.509</v>
      </c>
      <c r="G138" s="4">
        <f>'70eV'!F178</f>
        <v>409.622</v>
      </c>
      <c r="H138" s="4">
        <f>'70eV'!G178</f>
        <v>2481.351</v>
      </c>
      <c r="I138" s="4">
        <f>'70eV'!H178</f>
        <v>0.401976651</v>
      </c>
      <c r="J138" s="4">
        <f>'70eV'!I178</f>
        <v>1.646301407</v>
      </c>
      <c r="K138" s="4">
        <f>'70eV'!J178</f>
        <v>0.3982815719</v>
      </c>
      <c r="L138" s="4">
        <f>'70eV'!K178</f>
        <v>2.412620385</v>
      </c>
      <c r="M138" s="4">
        <f>'70eV'!L178</f>
        <v>9.277554657</v>
      </c>
      <c r="N138" s="4">
        <f>'70eV'!M178</f>
        <v>465.4791491</v>
      </c>
      <c r="O138" s="4" t="str">
        <f>'70eV'!N178</f>
        <v/>
      </c>
    </row>
    <row r="139" ht="12.75" customHeight="1">
      <c r="A139" s="4">
        <f t="shared" si="1"/>
        <v>138</v>
      </c>
      <c r="B139" s="4">
        <f>'70eV'!A179</f>
        <v>8</v>
      </c>
      <c r="C139" s="4">
        <f>'70eV'!B179</f>
        <v>1034.577</v>
      </c>
      <c r="D139" s="4">
        <f>'70eV'!C179</f>
        <v>415.872</v>
      </c>
      <c r="E139" s="4">
        <f>'70eV'!D179</f>
        <v>1703.259</v>
      </c>
      <c r="F139" s="4">
        <f>'70eV'!E179</f>
        <v>1027.813</v>
      </c>
      <c r="G139" s="4">
        <f>'70eV'!F179</f>
        <v>409.362</v>
      </c>
      <c r="H139" s="4">
        <f>'70eV'!G179</f>
        <v>2479.581</v>
      </c>
      <c r="I139" s="4">
        <f>'70eV'!H179</f>
        <v>0.401973446</v>
      </c>
      <c r="J139" s="4">
        <f>'70eV'!I179</f>
        <v>1.646334306</v>
      </c>
      <c r="K139" s="4">
        <f>'70eV'!J179</f>
        <v>0.3982761483</v>
      </c>
      <c r="L139" s="4">
        <f>'70eV'!K179</f>
        <v>2.412526817</v>
      </c>
      <c r="M139" s="4">
        <f>'70eV'!L179</f>
        <v>9.283251626</v>
      </c>
      <c r="N139" s="4">
        <f>'70eV'!M179</f>
        <v>465.3930299</v>
      </c>
      <c r="O139" s="4" t="str">
        <f>'70eV'!N179</f>
        <v/>
      </c>
    </row>
    <row r="140" ht="12.75" customHeight="1">
      <c r="A140" s="4">
        <f t="shared" si="1"/>
        <v>139</v>
      </c>
      <c r="B140" s="4">
        <f>'70eV'!A180</f>
        <v>9</v>
      </c>
      <c r="C140" s="4">
        <f>'70eV'!B180</f>
        <v>1033.926</v>
      </c>
      <c r="D140" s="4">
        <f>'70eV'!C180</f>
        <v>415.593</v>
      </c>
      <c r="E140" s="4">
        <f>'70eV'!D180</f>
        <v>1702.127</v>
      </c>
      <c r="F140" s="4">
        <f>'70eV'!E180</f>
        <v>1027.13</v>
      </c>
      <c r="G140" s="4">
        <f>'70eV'!F180</f>
        <v>409.048</v>
      </c>
      <c r="H140" s="4">
        <f>'70eV'!G180</f>
        <v>2478.17</v>
      </c>
      <c r="I140" s="4">
        <f>'70eV'!H180</f>
        <v>0.401956176</v>
      </c>
      <c r="J140" s="4">
        <f>'70eV'!I180</f>
        <v>1.646276284</v>
      </c>
      <c r="K140" s="4">
        <f>'70eV'!J180</f>
        <v>0.3982640813</v>
      </c>
      <c r="L140" s="4">
        <f>'70eV'!K180</f>
        <v>2.412597857</v>
      </c>
      <c r="M140" s="4">
        <f>'70eV'!L180</f>
        <v>9.270468667</v>
      </c>
      <c r="N140" s="4">
        <f>'70eV'!M180</f>
        <v>465.487829</v>
      </c>
      <c r="O140" s="4" t="str">
        <f>'70eV'!N180</f>
        <v/>
      </c>
    </row>
    <row r="141" ht="12.75" customHeight="1">
      <c r="A141" s="4">
        <f t="shared" si="1"/>
        <v>140</v>
      </c>
      <c r="B141" s="4">
        <f>'70eV'!A181</f>
        <v>10</v>
      </c>
      <c r="C141" s="4">
        <f>'70eV'!B181</f>
        <v>1033.284</v>
      </c>
      <c r="D141" s="4">
        <f>'70eV'!C181</f>
        <v>415.334</v>
      </c>
      <c r="E141" s="4">
        <f>'70eV'!D181</f>
        <v>1701.146</v>
      </c>
      <c r="F141" s="4">
        <f>'70eV'!E181</f>
        <v>1026.454</v>
      </c>
      <c r="G141" s="4">
        <f>'70eV'!F181</f>
        <v>408.805</v>
      </c>
      <c r="H141" s="4">
        <f>'70eV'!G181</f>
        <v>2476.56</v>
      </c>
      <c r="I141" s="4">
        <f>'70eV'!H181</f>
        <v>0.401954902</v>
      </c>
      <c r="J141" s="4">
        <f>'70eV'!I181</f>
        <v>1.646348598</v>
      </c>
      <c r="K141" s="4">
        <f>'70eV'!J181</f>
        <v>0.3982564184</v>
      </c>
      <c r="L141" s="4">
        <f>'70eV'!K181</f>
        <v>2.41272332</v>
      </c>
      <c r="M141" s="4">
        <f>'70eV'!L181</f>
        <v>9.286689365</v>
      </c>
      <c r="N141" s="4">
        <f>'70eV'!M181</f>
        <v>465.4996659</v>
      </c>
      <c r="O141" s="4" t="str">
        <f>'70eV'!N181</f>
        <v/>
      </c>
    </row>
    <row r="142" ht="12.75" customHeight="1">
      <c r="A142" s="4">
        <f t="shared" si="1"/>
        <v>141</v>
      </c>
      <c r="B142" s="4">
        <f>'90eV'!A3</f>
        <v>1</v>
      </c>
      <c r="C142" s="4">
        <f>'90eV'!B3</f>
        <v>1450.52</v>
      </c>
      <c r="D142" s="4">
        <f>'90eV'!C3</f>
        <v>589.175</v>
      </c>
      <c r="E142" s="4">
        <f>'90eV'!D3</f>
        <v>2390.519</v>
      </c>
      <c r="F142" s="4">
        <f>'90eV'!E3</f>
        <v>1460.296</v>
      </c>
      <c r="G142" s="4">
        <f>'90eV'!F3</f>
        <v>587.798</v>
      </c>
      <c r="H142" s="4">
        <f>'90eV'!G3</f>
        <v>2497.982</v>
      </c>
      <c r="I142" s="4">
        <f>'90eV'!H3</f>
        <v>0.406181753</v>
      </c>
      <c r="J142" s="4">
        <f>'90eV'!I3</f>
        <v>1.648041978</v>
      </c>
      <c r="K142" s="4">
        <f>'90eV'!J3</f>
        <v>0.4025326532</v>
      </c>
      <c r="L142" s="4">
        <f>'90eV'!K3</f>
        <v>1.703910304</v>
      </c>
      <c r="M142" s="4">
        <f>'90eV'!L3</f>
        <v>9.065351067</v>
      </c>
      <c r="N142" s="4">
        <f>'90eV'!M3</f>
        <v>33.89981956</v>
      </c>
      <c r="O142" s="4" t="str">
        <f>'90eV'!N3</f>
        <v/>
      </c>
    </row>
    <row r="143" ht="12.75" customHeight="1">
      <c r="A143" s="4">
        <f t="shared" si="1"/>
        <v>142</v>
      </c>
      <c r="B143" s="4">
        <f>'90eV'!A4</f>
        <v>2</v>
      </c>
      <c r="C143" s="4">
        <f>'90eV'!B4</f>
        <v>1447.844</v>
      </c>
      <c r="D143" s="4">
        <f>'90eV'!C4</f>
        <v>588.055</v>
      </c>
      <c r="E143" s="4">
        <f>'90eV'!D4</f>
        <v>2402.612</v>
      </c>
      <c r="F143" s="4">
        <f>'90eV'!E4</f>
        <v>1457.98</v>
      </c>
      <c r="G143" s="4">
        <f>'90eV'!F4</f>
        <v>586.842</v>
      </c>
      <c r="H143" s="4">
        <f>'90eV'!G4</f>
        <v>2507.692</v>
      </c>
      <c r="I143" s="4">
        <f>'90eV'!H4</f>
        <v>0.406159122</v>
      </c>
      <c r="J143" s="4">
        <f>'90eV'!I4</f>
        <v>1.659441483</v>
      </c>
      <c r="K143" s="4">
        <f>'90eV'!J4</f>
        <v>0.4025116134</v>
      </c>
      <c r="L143" s="4">
        <f>'90eV'!K4</f>
        <v>1.715288362</v>
      </c>
      <c r="M143" s="4">
        <f>'90eV'!L4</f>
        <v>9.061871688</v>
      </c>
      <c r="N143" s="4">
        <f>'90eV'!M4</f>
        <v>33.65402106</v>
      </c>
      <c r="O143" s="4" t="str">
        <f>'90eV'!N4</f>
        <v/>
      </c>
    </row>
    <row r="144" ht="12.75" customHeight="1">
      <c r="A144" s="4">
        <f t="shared" si="1"/>
        <v>143</v>
      </c>
      <c r="B144" s="4">
        <f>'90eV'!A5</f>
        <v>3</v>
      </c>
      <c r="C144" s="4">
        <f>'90eV'!B5</f>
        <v>1445.955</v>
      </c>
      <c r="D144" s="4">
        <f>'90eV'!C5</f>
        <v>587.249</v>
      </c>
      <c r="E144" s="4">
        <f>'90eV'!D5</f>
        <v>2411.691</v>
      </c>
      <c r="F144" s="4">
        <f>'90eV'!E5</f>
        <v>1456.298</v>
      </c>
      <c r="G144" s="4">
        <f>'90eV'!F5</f>
        <v>586.129</v>
      </c>
      <c r="H144" s="4">
        <f>'90eV'!G5</f>
        <v>2515.397</v>
      </c>
      <c r="I144" s="4">
        <f>'90eV'!H5</f>
        <v>0.406132232</v>
      </c>
      <c r="J144" s="4">
        <f>'90eV'!I5</f>
        <v>1.667888204</v>
      </c>
      <c r="K144" s="4">
        <f>'90eV'!J5</f>
        <v>0.4024911073</v>
      </c>
      <c r="L144" s="4">
        <f>'90eV'!K5</f>
        <v>1.723615633</v>
      </c>
      <c r="M144" s="4">
        <f>'90eV'!L5</f>
        <v>9.046472402</v>
      </c>
      <c r="N144" s="4">
        <f>'90eV'!M5</f>
        <v>33.41196913</v>
      </c>
      <c r="O144" s="4" t="str">
        <f>'90eV'!N5</f>
        <v/>
      </c>
    </row>
    <row r="145" ht="12.75" customHeight="1">
      <c r="A145" s="4">
        <f t="shared" si="1"/>
        <v>144</v>
      </c>
      <c r="B145" s="4">
        <f>'90eV'!A6</f>
        <v>4</v>
      </c>
      <c r="C145" s="4">
        <f>'90eV'!B6</f>
        <v>1444.506</v>
      </c>
      <c r="D145" s="4">
        <f>'90eV'!C6</f>
        <v>586.695</v>
      </c>
      <c r="E145" s="4">
        <f>'90eV'!D6</f>
        <v>2418.869</v>
      </c>
      <c r="F145" s="4">
        <f>'90eV'!E6</f>
        <v>1454.966</v>
      </c>
      <c r="G145" s="4">
        <f>'90eV'!F6</f>
        <v>585.609</v>
      </c>
      <c r="H145" s="4">
        <f>'90eV'!G6</f>
        <v>2521.853</v>
      </c>
      <c r="I145" s="4">
        <f>'90eV'!H6</f>
        <v>0.406155865</v>
      </c>
      <c r="J145" s="4">
        <f>'90eV'!I6</f>
        <v>1.674529774</v>
      </c>
      <c r="K145" s="4">
        <f>'90eV'!J6</f>
        <v>0.4024842843</v>
      </c>
      <c r="L145" s="4">
        <f>'90eV'!K6</f>
        <v>1.730263558</v>
      </c>
      <c r="M145" s="4">
        <f>'90eV'!L6</f>
        <v>9.122295876</v>
      </c>
      <c r="N145" s="4">
        <f>'90eV'!M6</f>
        <v>33.28324485</v>
      </c>
      <c r="O145" s="4" t="str">
        <f>'90eV'!N6</f>
        <v/>
      </c>
    </row>
    <row r="146" ht="12.75" customHeight="1">
      <c r="A146" s="4">
        <f t="shared" si="1"/>
        <v>145</v>
      </c>
      <c r="B146" s="4">
        <f>'90eV'!A7</f>
        <v>5</v>
      </c>
      <c r="C146" s="4">
        <f>'90eV'!B7</f>
        <v>1443.289</v>
      </c>
      <c r="D146" s="4">
        <f>'90eV'!C7</f>
        <v>586.189</v>
      </c>
      <c r="E146" s="4">
        <f>'90eV'!D7</f>
        <v>2424.716</v>
      </c>
      <c r="F146" s="4">
        <f>'90eV'!E7</f>
        <v>1453.806</v>
      </c>
      <c r="G146" s="4">
        <f>'90eV'!F7</f>
        <v>585.121</v>
      </c>
      <c r="H146" s="4">
        <f>'90eV'!G7</f>
        <v>2527.155</v>
      </c>
      <c r="I146" s="4">
        <f>'90eV'!H7</f>
        <v>0.406148397</v>
      </c>
      <c r="J146" s="4">
        <f>'90eV'!I7</f>
        <v>1.679993495</v>
      </c>
      <c r="K146" s="4">
        <f>'90eV'!J7</f>
        <v>0.4024825568</v>
      </c>
      <c r="L146" s="4">
        <f>'90eV'!K7</f>
        <v>1.735787789</v>
      </c>
      <c r="M146" s="4">
        <f>'90eV'!L7</f>
        <v>9.108072346</v>
      </c>
      <c r="N146" s="4">
        <f>'90eV'!M7</f>
        <v>33.21101763</v>
      </c>
      <c r="O146" s="4" t="str">
        <f>'90eV'!N7</f>
        <v/>
      </c>
    </row>
    <row r="147" ht="12.75" customHeight="1">
      <c r="A147" s="4">
        <f t="shared" si="1"/>
        <v>146</v>
      </c>
      <c r="B147" s="4">
        <f>'90eV'!A8</f>
        <v>6</v>
      </c>
      <c r="C147" s="4">
        <f>'90eV'!B8</f>
        <v>1442.201</v>
      </c>
      <c r="D147" s="4">
        <f>'90eV'!C8</f>
        <v>585.745</v>
      </c>
      <c r="E147" s="4">
        <f>'90eV'!D8</f>
        <v>2429.651</v>
      </c>
      <c r="F147" s="4">
        <f>'90eV'!E8</f>
        <v>1452.668</v>
      </c>
      <c r="G147" s="4">
        <f>'90eV'!F8</f>
        <v>584.682</v>
      </c>
      <c r="H147" s="4">
        <f>'90eV'!G8</f>
        <v>2531.524</v>
      </c>
      <c r="I147" s="4">
        <f>'90eV'!H8</f>
        <v>0.406146672</v>
      </c>
      <c r="J147" s="4">
        <f>'90eV'!I8</f>
        <v>1.684682552</v>
      </c>
      <c r="K147" s="4">
        <f>'90eV'!J8</f>
        <v>0.4024818414</v>
      </c>
      <c r="L147" s="4">
        <f>'90eV'!K8</f>
        <v>1.740487438</v>
      </c>
      <c r="M147" s="4">
        <f>'90eV'!L8</f>
        <v>9.105580032</v>
      </c>
      <c r="N147" s="4">
        <f>'90eV'!M8</f>
        <v>33.12486737</v>
      </c>
      <c r="O147" s="4" t="str">
        <f>'90eV'!N8</f>
        <v/>
      </c>
    </row>
    <row r="148" ht="12.75" customHeight="1">
      <c r="A148" s="4">
        <f t="shared" si="1"/>
        <v>147</v>
      </c>
      <c r="B148" s="4">
        <f>'90eV'!A9</f>
        <v>7</v>
      </c>
      <c r="C148" s="4">
        <f>'90eV'!B9</f>
        <v>1441.134</v>
      </c>
      <c r="D148" s="4">
        <f>'90eV'!C9</f>
        <v>585.309</v>
      </c>
      <c r="E148" s="4">
        <f>'90eV'!D9</f>
        <v>2433.892</v>
      </c>
      <c r="F148" s="4">
        <f>'90eV'!E9</f>
        <v>1451.643</v>
      </c>
      <c r="G148" s="4">
        <f>'90eV'!F9</f>
        <v>584.224</v>
      </c>
      <c r="H148" s="4">
        <f>'90eV'!G9</f>
        <v>2535.166</v>
      </c>
      <c r="I148" s="4">
        <f>'90eV'!H9</f>
        <v>0.406144672</v>
      </c>
      <c r="J148" s="4">
        <f>'90eV'!I9</f>
        <v>1.688872467</v>
      </c>
      <c r="K148" s="4">
        <f>'90eV'!J9</f>
        <v>0.4024727324</v>
      </c>
      <c r="L148" s="4">
        <f>'90eV'!K9</f>
        <v>1.744541792</v>
      </c>
      <c r="M148" s="4">
        <f>'90eV'!L9</f>
        <v>9.123449339</v>
      </c>
      <c r="N148" s="4">
        <f>'90eV'!M9</f>
        <v>32.96242083</v>
      </c>
      <c r="O148" s="4" t="str">
        <f>'90eV'!N9</f>
        <v/>
      </c>
    </row>
    <row r="149" ht="12.75" customHeight="1">
      <c r="A149" s="4">
        <f t="shared" si="1"/>
        <v>148</v>
      </c>
      <c r="B149" s="4">
        <f>'90eV'!A10</f>
        <v>8</v>
      </c>
      <c r="C149" s="4">
        <f>'90eV'!B10</f>
        <v>1440.156</v>
      </c>
      <c r="D149" s="4">
        <f>'90eV'!C10</f>
        <v>584.897</v>
      </c>
      <c r="E149" s="4">
        <f>'90eV'!D10</f>
        <v>2437.362</v>
      </c>
      <c r="F149" s="4">
        <f>'90eV'!E10</f>
        <v>1450.642</v>
      </c>
      <c r="G149" s="4">
        <f>'90eV'!F10</f>
        <v>583.896</v>
      </c>
      <c r="H149" s="4">
        <f>'90eV'!G10</f>
        <v>2538.438</v>
      </c>
      <c r="I149" s="4">
        <f>'90eV'!H10</f>
        <v>0.406134603</v>
      </c>
      <c r="J149" s="4">
        <f>'90eV'!I10</f>
        <v>1.692429293</v>
      </c>
      <c r="K149" s="4">
        <f>'90eV'!J10</f>
        <v>0.4024828802</v>
      </c>
      <c r="L149" s="4">
        <f>'90eV'!K10</f>
        <v>1.748141803</v>
      </c>
      <c r="M149" s="4">
        <f>'90eV'!L10</f>
        <v>9.072989252</v>
      </c>
      <c r="N149" s="4">
        <f>'90eV'!M10</f>
        <v>32.91866313</v>
      </c>
      <c r="O149" s="4" t="str">
        <f>'90eV'!N10</f>
        <v/>
      </c>
    </row>
    <row r="150" ht="12.75" customHeight="1">
      <c r="A150" s="4">
        <f t="shared" si="1"/>
        <v>149</v>
      </c>
      <c r="B150" s="4">
        <f>'90eV'!A11</f>
        <v>9</v>
      </c>
      <c r="C150" s="4">
        <f>'90eV'!B11</f>
        <v>1439.17</v>
      </c>
      <c r="D150" s="4">
        <f>'90eV'!C11</f>
        <v>584.49</v>
      </c>
      <c r="E150" s="4">
        <f>'90eV'!D11</f>
        <v>2440.242</v>
      </c>
      <c r="F150" s="4">
        <f>'90eV'!E11</f>
        <v>1449.648</v>
      </c>
      <c r="G150" s="4">
        <f>'90eV'!F11</f>
        <v>583.439</v>
      </c>
      <c r="H150" s="4">
        <f>'90eV'!G11</f>
        <v>2540.851</v>
      </c>
      <c r="I150" s="4">
        <f>'90eV'!H11</f>
        <v>0.406130176</v>
      </c>
      <c r="J150" s="4">
        <f>'90eV'!I11</f>
        <v>1.69558974</v>
      </c>
      <c r="K150" s="4">
        <f>'90eV'!J11</f>
        <v>0.4024890547</v>
      </c>
      <c r="L150" s="4">
        <f>'90eV'!K11</f>
        <v>1.751304326</v>
      </c>
      <c r="M150" s="4">
        <f>'90eV'!L11</f>
        <v>9.046510074</v>
      </c>
      <c r="N150" s="4">
        <f>'90eV'!M11</f>
        <v>32.85852979</v>
      </c>
      <c r="O150" s="4" t="str">
        <f>'90eV'!N11</f>
        <v/>
      </c>
    </row>
    <row r="151" ht="12.75" customHeight="1">
      <c r="A151" s="4">
        <f t="shared" si="1"/>
        <v>150</v>
      </c>
      <c r="B151" s="4">
        <f>'90eV'!A12</f>
        <v>10</v>
      </c>
      <c r="C151" s="4">
        <f>'90eV'!B12</f>
        <v>1438.194</v>
      </c>
      <c r="D151" s="4">
        <f>'90eV'!C12</f>
        <v>584.071</v>
      </c>
      <c r="E151" s="4">
        <f>'90eV'!D12</f>
        <v>2442.732</v>
      </c>
      <c r="F151" s="4">
        <f>'90eV'!E12</f>
        <v>1448.624</v>
      </c>
      <c r="G151" s="4">
        <f>'90eV'!F12</f>
        <v>583.033</v>
      </c>
      <c r="H151" s="4">
        <f>'90eV'!G12</f>
        <v>2543.003</v>
      </c>
      <c r="I151" s="4">
        <f>'90eV'!H12</f>
        <v>0.406114026</v>
      </c>
      <c r="J151" s="4">
        <f>'90eV'!I12</f>
        <v>1.698471546</v>
      </c>
      <c r="K151" s="4">
        <f>'90eV'!J12</f>
        <v>0.4024715424</v>
      </c>
      <c r="L151" s="4">
        <f>'90eV'!K12</f>
        <v>1.754098785</v>
      </c>
      <c r="M151" s="4">
        <f>'90eV'!L12</f>
        <v>9.050288543</v>
      </c>
      <c r="N151" s="4">
        <f>'90eV'!M12</f>
        <v>32.75135196</v>
      </c>
      <c r="O151" s="4" t="str">
        <f>'90eV'!N12</f>
        <v/>
      </c>
    </row>
    <row r="152" ht="12.75" customHeight="1">
      <c r="A152" s="4">
        <f t="shared" si="1"/>
        <v>151</v>
      </c>
      <c r="B152" s="4">
        <f>'90eV'!A16</f>
        <v>1</v>
      </c>
      <c r="C152" s="4">
        <f>'90eV'!B16</f>
        <v>1039.973</v>
      </c>
      <c r="D152" s="4">
        <f>'90eV'!C16</f>
        <v>421.787</v>
      </c>
      <c r="E152" s="4">
        <f>'90eV'!D16</f>
        <v>1742.731</v>
      </c>
      <c r="F152" s="4">
        <f>'90eV'!E16</f>
        <v>1039.312</v>
      </c>
      <c r="G152" s="4">
        <f>'90eV'!F16</f>
        <v>417.698</v>
      </c>
      <c r="H152" s="4">
        <f>'90eV'!G16</f>
        <v>1800.208</v>
      </c>
      <c r="I152" s="4">
        <f>'90eV'!H16</f>
        <v>0.405574865</v>
      </c>
      <c r="J152" s="4">
        <f>'90eV'!I16</f>
        <v>1.675746924</v>
      </c>
      <c r="K152" s="4">
        <f>'90eV'!J16</f>
        <v>0.4018956762</v>
      </c>
      <c r="L152" s="4">
        <f>'90eV'!K16</f>
        <v>1.73284481</v>
      </c>
      <c r="M152" s="4">
        <f>'90eV'!L16</f>
        <v>9.154586578</v>
      </c>
      <c r="N152" s="4">
        <f>'90eV'!M16</f>
        <v>34.07309588</v>
      </c>
      <c r="O152" s="4" t="str">
        <f>'90eV'!N16</f>
        <v/>
      </c>
    </row>
    <row r="153" ht="12.75" customHeight="1">
      <c r="A153" s="4">
        <f t="shared" si="1"/>
        <v>152</v>
      </c>
      <c r="B153" s="4">
        <f>'90eV'!A17</f>
        <v>2</v>
      </c>
      <c r="C153" s="4">
        <f>'90eV'!B17</f>
        <v>1039.913</v>
      </c>
      <c r="D153" s="4">
        <f>'90eV'!C17</f>
        <v>421.747</v>
      </c>
      <c r="E153" s="4">
        <f>'90eV'!D17</f>
        <v>1741.708</v>
      </c>
      <c r="F153" s="4">
        <f>'90eV'!E17</f>
        <v>1039.055</v>
      </c>
      <c r="G153" s="4">
        <f>'90eV'!F17</f>
        <v>417.629</v>
      </c>
      <c r="H153" s="4">
        <f>'90eV'!G17</f>
        <v>1799.829</v>
      </c>
      <c r="I153" s="4">
        <f>'90eV'!H17</f>
        <v>0.405560294</v>
      </c>
      <c r="J153" s="4">
        <f>'90eV'!I17</f>
        <v>1.674858916</v>
      </c>
      <c r="K153" s="4">
        <f>'90eV'!J17</f>
        <v>0.4019150632</v>
      </c>
      <c r="L153" s="4">
        <f>'90eV'!K17</f>
        <v>1.732146925</v>
      </c>
      <c r="M153" s="4">
        <f>'90eV'!L17</f>
        <v>9.069654496</v>
      </c>
      <c r="N153" s="4">
        <f>'90eV'!M17</f>
        <v>34.20467748</v>
      </c>
      <c r="O153" s="4" t="str">
        <f>'90eV'!N17</f>
        <v/>
      </c>
    </row>
    <row r="154" ht="12.75" customHeight="1">
      <c r="A154" s="4">
        <f t="shared" si="1"/>
        <v>153</v>
      </c>
      <c r="B154" s="4">
        <f>'90eV'!A18</f>
        <v>3</v>
      </c>
      <c r="C154" s="4">
        <f>'90eV'!B18</f>
        <v>1039.607</v>
      </c>
      <c r="D154" s="4">
        <f>'90eV'!C18</f>
        <v>421.626</v>
      </c>
      <c r="E154" s="4">
        <f>'90eV'!D18</f>
        <v>1741.469</v>
      </c>
      <c r="F154" s="4">
        <f>'90eV'!E18</f>
        <v>1038.675</v>
      </c>
      <c r="G154" s="4">
        <f>'90eV'!F18</f>
        <v>417.45</v>
      </c>
      <c r="H154" s="4">
        <f>'90eV'!G18</f>
        <v>1799.696</v>
      </c>
      <c r="I154" s="4">
        <f>'90eV'!H18</f>
        <v>0.405563336</v>
      </c>
      <c r="J154" s="4">
        <f>'90eV'!I18</f>
        <v>1.675123127</v>
      </c>
      <c r="K154" s="4">
        <f>'90eV'!J18</f>
        <v>0.4019189188</v>
      </c>
      <c r="L154" s="4">
        <f>'90eV'!K18</f>
        <v>1.732431594</v>
      </c>
      <c r="M154" s="4">
        <f>'90eV'!L18</f>
        <v>9.067543257</v>
      </c>
      <c r="N154" s="4">
        <f>'90eV'!M18</f>
        <v>34.21149539</v>
      </c>
      <c r="O154" s="4" t="str">
        <f>'90eV'!N18</f>
        <v/>
      </c>
    </row>
    <row r="155" ht="12.75" customHeight="1">
      <c r="A155" s="4">
        <f t="shared" si="1"/>
        <v>154</v>
      </c>
      <c r="B155" s="4">
        <f>'90eV'!A19</f>
        <v>4</v>
      </c>
      <c r="C155" s="4">
        <f>'90eV'!B19</f>
        <v>1039.188</v>
      </c>
      <c r="D155" s="4">
        <f>'90eV'!C19</f>
        <v>421.44</v>
      </c>
      <c r="E155" s="4">
        <f>'90eV'!D19</f>
        <v>1741.196</v>
      </c>
      <c r="F155" s="4">
        <f>'90eV'!E19</f>
        <v>1038.162</v>
      </c>
      <c r="G155" s="4">
        <f>'90eV'!F19</f>
        <v>417.236</v>
      </c>
      <c r="H155" s="4">
        <f>'90eV'!G19</f>
        <v>1799.359</v>
      </c>
      <c r="I155" s="4">
        <f>'90eV'!H19</f>
        <v>0.405547235</v>
      </c>
      <c r="J155" s="4">
        <f>'90eV'!I19</f>
        <v>1.67553464</v>
      </c>
      <c r="K155" s="4">
        <f>'90eV'!J19</f>
        <v>0.4019025075</v>
      </c>
      <c r="L155" s="4">
        <f>'90eV'!K19</f>
        <v>1.73295022</v>
      </c>
      <c r="M155" s="4">
        <f>'90eV'!L19</f>
        <v>9.068685525</v>
      </c>
      <c r="N155" s="4">
        <f>'90eV'!M19</f>
        <v>34.26702067</v>
      </c>
      <c r="O155" s="4" t="str">
        <f>'90eV'!N19</f>
        <v/>
      </c>
    </row>
    <row r="156" ht="12.75" customHeight="1">
      <c r="A156" s="4">
        <f t="shared" si="1"/>
        <v>155</v>
      </c>
      <c r="B156" s="4">
        <f>'90eV'!A20</f>
        <v>5</v>
      </c>
      <c r="C156" s="4">
        <f>'90eV'!B20</f>
        <v>1038.709</v>
      </c>
      <c r="D156" s="4">
        <f>'90eV'!C20</f>
        <v>421.258</v>
      </c>
      <c r="E156" s="4">
        <f>'90eV'!D20</f>
        <v>1741</v>
      </c>
      <c r="F156" s="4">
        <f>'90eV'!E20</f>
        <v>1037.694</v>
      </c>
      <c r="G156" s="4">
        <f>'90eV'!F20</f>
        <v>417.049</v>
      </c>
      <c r="H156" s="4">
        <f>'90eV'!G20</f>
        <v>1799.359</v>
      </c>
      <c r="I156" s="4">
        <f>'90eV'!H20</f>
        <v>0.405559496</v>
      </c>
      <c r="J156" s="4">
        <f>'90eV'!I20</f>
        <v>1.676119697</v>
      </c>
      <c r="K156" s="4">
        <f>'90eV'!J20</f>
        <v>0.4018992648</v>
      </c>
      <c r="L156" s="4">
        <f>'90eV'!K20</f>
        <v>1.733606851</v>
      </c>
      <c r="M156" s="4">
        <f>'90eV'!L20</f>
        <v>9.107334881</v>
      </c>
      <c r="N156" s="4">
        <f>'90eV'!M20</f>
        <v>34.29776162</v>
      </c>
      <c r="O156" s="4" t="str">
        <f>'90eV'!N20</f>
        <v/>
      </c>
    </row>
    <row r="157" ht="12.75" customHeight="1">
      <c r="A157" s="4">
        <f t="shared" si="1"/>
        <v>156</v>
      </c>
      <c r="B157" s="4">
        <f>'90eV'!A21</f>
        <v>6</v>
      </c>
      <c r="C157" s="4">
        <f>'90eV'!B21</f>
        <v>1038.203</v>
      </c>
      <c r="D157" s="4">
        <f>'90eV'!C21</f>
        <v>421.025</v>
      </c>
      <c r="E157" s="4">
        <f>'90eV'!D21</f>
        <v>1740.94</v>
      </c>
      <c r="F157" s="4">
        <f>'90eV'!E21</f>
        <v>1037.167</v>
      </c>
      <c r="G157" s="4">
        <f>'90eV'!F21</f>
        <v>416.808</v>
      </c>
      <c r="H157" s="4">
        <f>'90eV'!G21</f>
        <v>1799.091</v>
      </c>
      <c r="I157" s="4">
        <f>'90eV'!H21</f>
        <v>0.405532466</v>
      </c>
      <c r="J157" s="4">
        <f>'90eV'!I21</f>
        <v>1.676878176</v>
      </c>
      <c r="K157" s="4">
        <f>'90eV'!J21</f>
        <v>0.4018857131</v>
      </c>
      <c r="L157" s="4">
        <f>'90eV'!K21</f>
        <v>1.734309028</v>
      </c>
      <c r="M157" s="4">
        <f>'90eV'!L21</f>
        <v>9.07410434</v>
      </c>
      <c r="N157" s="4">
        <f>'90eV'!M21</f>
        <v>34.24867279</v>
      </c>
      <c r="O157" s="4" t="str">
        <f>'90eV'!N21</f>
        <v/>
      </c>
    </row>
    <row r="158" ht="12.75" customHeight="1">
      <c r="A158" s="4">
        <f t="shared" si="1"/>
        <v>157</v>
      </c>
      <c r="B158" s="4">
        <f>'90eV'!A22</f>
        <v>7</v>
      </c>
      <c r="C158" s="4">
        <f>'90eV'!B22</f>
        <v>1037.698</v>
      </c>
      <c r="D158" s="4">
        <f>'90eV'!C22</f>
        <v>420.827</v>
      </c>
      <c r="E158" s="4">
        <f>'90eV'!D22</f>
        <v>1740.867</v>
      </c>
      <c r="F158" s="4">
        <f>'90eV'!E22</f>
        <v>1036.599</v>
      </c>
      <c r="G158" s="4">
        <f>'90eV'!F22</f>
        <v>416.58</v>
      </c>
      <c r="H158" s="4">
        <f>'90eV'!G22</f>
        <v>1798.818</v>
      </c>
      <c r="I158" s="4">
        <f>'90eV'!H22</f>
        <v>0.405538835</v>
      </c>
      <c r="J158" s="4">
        <f>'90eV'!I22</f>
        <v>1.67762403</v>
      </c>
      <c r="K158" s="4">
        <f>'90eV'!J22</f>
        <v>0.4018717638</v>
      </c>
      <c r="L158" s="4">
        <f>'90eV'!K22</f>
        <v>1.734963923</v>
      </c>
      <c r="M158" s="4">
        <f>'90eV'!L22</f>
        <v>9.124978557</v>
      </c>
      <c r="N158" s="4">
        <f>'90eV'!M22</f>
        <v>34.17922739</v>
      </c>
      <c r="O158" s="4" t="str">
        <f>'90eV'!N22</f>
        <v/>
      </c>
    </row>
    <row r="159" ht="12.75" customHeight="1">
      <c r="A159" s="4">
        <f t="shared" si="1"/>
        <v>158</v>
      </c>
      <c r="B159" s="4">
        <f>'90eV'!A23</f>
        <v>8</v>
      </c>
      <c r="C159" s="4">
        <f>'90eV'!B23</f>
        <v>1037.169</v>
      </c>
      <c r="D159" s="4">
        <f>'90eV'!C23</f>
        <v>420.631</v>
      </c>
      <c r="E159" s="4">
        <f>'90eV'!D23</f>
        <v>1740.581</v>
      </c>
      <c r="F159" s="4">
        <f>'90eV'!E23</f>
        <v>1036.095</v>
      </c>
      <c r="G159" s="4">
        <f>'90eV'!F23</f>
        <v>416.361</v>
      </c>
      <c r="H159" s="4">
        <f>'90eV'!G23</f>
        <v>1798.642</v>
      </c>
      <c r="I159" s="4">
        <f>'90eV'!H23</f>
        <v>0.405556371</v>
      </c>
      <c r="J159" s="4">
        <f>'90eV'!I23</f>
        <v>1.678203164</v>
      </c>
      <c r="K159" s="4">
        <f>'90eV'!J23</f>
        <v>0.401863949</v>
      </c>
      <c r="L159" s="4">
        <f>'90eV'!K23</f>
        <v>1.73564461</v>
      </c>
      <c r="M159" s="4">
        <f>'90eV'!L23</f>
        <v>9.18823887</v>
      </c>
      <c r="N159" s="4">
        <f>'90eV'!M23</f>
        <v>34.22794542</v>
      </c>
      <c r="O159" s="4" t="str">
        <f>'90eV'!N23</f>
        <v/>
      </c>
    </row>
    <row r="160" ht="12.75" customHeight="1">
      <c r="A160" s="4">
        <f t="shared" si="1"/>
        <v>159</v>
      </c>
      <c r="B160" s="4">
        <f>'90eV'!A24</f>
        <v>9</v>
      </c>
      <c r="C160" s="4">
        <f>'90eV'!B24</f>
        <v>1036.658</v>
      </c>
      <c r="D160" s="4">
        <f>'90eV'!C24</f>
        <v>420.407</v>
      </c>
      <c r="E160" s="4">
        <f>'90eV'!D24</f>
        <v>1740.405</v>
      </c>
      <c r="F160" s="4">
        <f>'90eV'!E24</f>
        <v>1035.568</v>
      </c>
      <c r="G160" s="4">
        <f>'90eV'!F24</f>
        <v>416.176</v>
      </c>
      <c r="H160" s="4">
        <f>'90eV'!G24</f>
        <v>1798.467</v>
      </c>
      <c r="I160" s="4">
        <f>'90eV'!H24</f>
        <v>0.405541158</v>
      </c>
      <c r="J160" s="4">
        <f>'90eV'!I24</f>
        <v>1.678861817</v>
      </c>
      <c r="K160" s="4">
        <f>'90eV'!J24</f>
        <v>0.4018689366</v>
      </c>
      <c r="L160" s="4">
        <f>'90eV'!K24</f>
        <v>1.736338965</v>
      </c>
      <c r="M160" s="4">
        <f>'90eV'!L24</f>
        <v>9.137858293</v>
      </c>
      <c r="N160" s="4">
        <f>'90eV'!M24</f>
        <v>34.23578221</v>
      </c>
      <c r="O160" s="4" t="str">
        <f>'90eV'!N24</f>
        <v/>
      </c>
    </row>
    <row r="161" ht="12.75" customHeight="1">
      <c r="A161" s="4">
        <f t="shared" si="1"/>
        <v>160</v>
      </c>
      <c r="B161" s="4">
        <f>'90eV'!A25</f>
        <v>10</v>
      </c>
      <c r="C161" s="4">
        <f>'90eV'!B25</f>
        <v>1036.155</v>
      </c>
      <c r="D161" s="4">
        <f>'90eV'!C25</f>
        <v>420.194</v>
      </c>
      <c r="E161" s="4">
        <f>'90eV'!D25</f>
        <v>1740.259</v>
      </c>
      <c r="F161" s="4">
        <f>'90eV'!E25</f>
        <v>1035.071</v>
      </c>
      <c r="G161" s="4">
        <f>'90eV'!F25</f>
        <v>415.972</v>
      </c>
      <c r="H161" s="4">
        <f>'90eV'!G25</f>
        <v>1798.228</v>
      </c>
      <c r="I161" s="4">
        <f>'90eV'!H25</f>
        <v>0.405532308</v>
      </c>
      <c r="J161" s="4">
        <f>'90eV'!I25</f>
        <v>1.67953658</v>
      </c>
      <c r="K161" s="4">
        <f>'90eV'!J25</f>
        <v>0.4018798057</v>
      </c>
      <c r="L161" s="4">
        <f>'90eV'!K25</f>
        <v>1.736997685</v>
      </c>
      <c r="M161" s="4">
        <f>'90eV'!L25</f>
        <v>9.088544031</v>
      </c>
      <c r="N161" s="4">
        <f>'90eV'!M25</f>
        <v>34.21247615</v>
      </c>
      <c r="O161" s="4" t="str">
        <f>'90eV'!N25</f>
        <v/>
      </c>
    </row>
    <row r="162" ht="12.75" customHeight="1">
      <c r="A162" s="4">
        <f t="shared" si="1"/>
        <v>161</v>
      </c>
      <c r="B162" s="4">
        <f>'90eV'!A29</f>
        <v>1</v>
      </c>
      <c r="C162" s="4">
        <f>'90eV'!B29</f>
        <v>915.177</v>
      </c>
      <c r="D162" s="4">
        <f>'90eV'!C29</f>
        <v>370.951</v>
      </c>
      <c r="E162" s="4">
        <f>'90eV'!D29</f>
        <v>1537.907</v>
      </c>
      <c r="F162" s="4">
        <f>'90eV'!E29</f>
        <v>915.362</v>
      </c>
      <c r="G162" s="4">
        <f>'90eV'!F29</f>
        <v>367.69</v>
      </c>
      <c r="H162" s="4">
        <f>'90eV'!G29</f>
        <v>1591.443</v>
      </c>
      <c r="I162" s="4">
        <f>'90eV'!H29</f>
        <v>0.405332204</v>
      </c>
      <c r="J162" s="4">
        <f>'90eV'!I29</f>
        <v>1.680447241</v>
      </c>
      <c r="K162" s="4">
        <f>'90eV'!J29</f>
        <v>0.4016840811</v>
      </c>
      <c r="L162" s="4">
        <f>'90eV'!K29</f>
        <v>1.737593261</v>
      </c>
      <c r="M162" s="4">
        <f>'90eV'!L29</f>
        <v>9.082069955</v>
      </c>
      <c r="N162" s="4">
        <f>'90eV'!M29</f>
        <v>34.00643497</v>
      </c>
      <c r="O162" s="4" t="str">
        <f>'90eV'!N29</f>
        <v/>
      </c>
    </row>
    <row r="163" ht="12.75" customHeight="1">
      <c r="A163" s="4">
        <f t="shared" si="1"/>
        <v>162</v>
      </c>
      <c r="B163" s="4">
        <f>'90eV'!A30</f>
        <v>2</v>
      </c>
      <c r="C163" s="4">
        <f>'90eV'!B30</f>
        <v>914.734</v>
      </c>
      <c r="D163" s="4">
        <f>'90eV'!C30</f>
        <v>370.763</v>
      </c>
      <c r="E163" s="4">
        <f>'90eV'!D30</f>
        <v>1538.678</v>
      </c>
      <c r="F163" s="4">
        <f>'90eV'!E30</f>
        <v>914.889</v>
      </c>
      <c r="G163" s="4">
        <f>'90eV'!F30</f>
        <v>367.475</v>
      </c>
      <c r="H163" s="4">
        <f>'90eV'!G30</f>
        <v>1592.317</v>
      </c>
      <c r="I163" s="4">
        <f>'90eV'!H30</f>
        <v>0.405322845</v>
      </c>
      <c r="J163" s="4">
        <f>'90eV'!I30</f>
        <v>1.682103685</v>
      </c>
      <c r="K163" s="4">
        <f>'90eV'!J30</f>
        <v>0.4016744116</v>
      </c>
      <c r="L163" s="4">
        <f>'90eV'!K30</f>
        <v>1.739521212</v>
      </c>
      <c r="M163" s="4">
        <f>'90eV'!L30</f>
        <v>9.083061497</v>
      </c>
      <c r="N163" s="4">
        <f>'90eV'!M30</f>
        <v>34.13435682</v>
      </c>
      <c r="O163" s="4" t="str">
        <f>'90eV'!N30</f>
        <v/>
      </c>
    </row>
    <row r="164" ht="12.75" customHeight="1">
      <c r="A164" s="4">
        <f t="shared" si="1"/>
        <v>163</v>
      </c>
      <c r="B164" s="4">
        <f>'90eV'!A31</f>
        <v>3</v>
      </c>
      <c r="C164" s="4">
        <f>'90eV'!B31</f>
        <v>914.329</v>
      </c>
      <c r="D164" s="4">
        <f>'90eV'!C31</f>
        <v>370.606</v>
      </c>
      <c r="E164" s="4">
        <f>'90eV'!D31</f>
        <v>1539.22</v>
      </c>
      <c r="F164" s="4">
        <f>'90eV'!E31</f>
        <v>914.481</v>
      </c>
      <c r="G164" s="4">
        <f>'90eV'!F31</f>
        <v>367.296</v>
      </c>
      <c r="H164" s="4">
        <f>'90eV'!G31</f>
        <v>1592.856</v>
      </c>
      <c r="I164" s="4">
        <f>'90eV'!H31</f>
        <v>0.405331593</v>
      </c>
      <c r="J164" s="4">
        <f>'90eV'!I31</f>
        <v>1.683442693</v>
      </c>
      <c r="K164" s="4">
        <f>'90eV'!J31</f>
        <v>0.4016524796</v>
      </c>
      <c r="L164" s="4">
        <f>'90eV'!K31</f>
        <v>1.741131252</v>
      </c>
      <c r="M164" s="4">
        <f>'90eV'!L31</f>
        <v>9.159941929</v>
      </c>
      <c r="N164" s="4">
        <f>'90eV'!M31</f>
        <v>34.26820487</v>
      </c>
      <c r="O164" s="4" t="str">
        <f>'90eV'!N31</f>
        <v/>
      </c>
    </row>
    <row r="165" ht="12.75" customHeight="1">
      <c r="A165" s="4">
        <f t="shared" si="1"/>
        <v>164</v>
      </c>
      <c r="B165" s="4">
        <f>'90eV'!A32</f>
        <v>4</v>
      </c>
      <c r="C165" s="4">
        <f>'90eV'!B32</f>
        <v>913.874</v>
      </c>
      <c r="D165" s="4">
        <f>'90eV'!C32</f>
        <v>370.441</v>
      </c>
      <c r="E165" s="4">
        <f>'90eV'!D32</f>
        <v>1539.724</v>
      </c>
      <c r="F165" s="4">
        <f>'90eV'!E32</f>
        <v>914.005</v>
      </c>
      <c r="G165" s="4">
        <f>'90eV'!F32</f>
        <v>367.112</v>
      </c>
      <c r="H165" s="4">
        <f>'90eV'!G32</f>
        <v>1592.964</v>
      </c>
      <c r="I165" s="4">
        <f>'90eV'!H32</f>
        <v>0.405351922</v>
      </c>
      <c r="J165" s="4">
        <f>'90eV'!I32</f>
        <v>1.684832048</v>
      </c>
      <c r="K165" s="4">
        <f>'90eV'!J32</f>
        <v>0.4016481405</v>
      </c>
      <c r="L165" s="4">
        <f>'90eV'!K32</f>
        <v>1.742326845</v>
      </c>
      <c r="M165" s="4">
        <f>'90eV'!L32</f>
        <v>9.221458049</v>
      </c>
      <c r="N165" s="4">
        <f>'90eV'!M32</f>
        <v>34.12494281</v>
      </c>
      <c r="O165" s="4" t="str">
        <f>'90eV'!N32</f>
        <v/>
      </c>
    </row>
    <row r="166" ht="12.75" customHeight="1">
      <c r="A166" s="4">
        <f t="shared" si="1"/>
        <v>165</v>
      </c>
      <c r="B166" s="4">
        <f>'90eV'!A33</f>
        <v>5</v>
      </c>
      <c r="C166" s="4">
        <f>'90eV'!B33</f>
        <v>913.452</v>
      </c>
      <c r="D166" s="4">
        <f>'90eV'!C33</f>
        <v>370.252</v>
      </c>
      <c r="E166" s="4">
        <f>'90eV'!D33</f>
        <v>1539.92</v>
      </c>
      <c r="F166" s="4">
        <f>'90eV'!E33</f>
        <v>913.571</v>
      </c>
      <c r="G166" s="4">
        <f>'90eV'!F33</f>
        <v>366.934</v>
      </c>
      <c r="H166" s="4">
        <f>'90eV'!G33</f>
        <v>1593.23</v>
      </c>
      <c r="I166" s="4">
        <f>'90eV'!H33</f>
        <v>0.405332395</v>
      </c>
      <c r="J166" s="4">
        <f>'90eV'!I33</f>
        <v>1.685825613</v>
      </c>
      <c r="K166" s="4">
        <f>'90eV'!J33</f>
        <v>0.401650054</v>
      </c>
      <c r="L166" s="4">
        <f>'90eV'!K33</f>
        <v>1.743399039</v>
      </c>
      <c r="M166" s="4">
        <f>'90eV'!L33</f>
        <v>9.168033076</v>
      </c>
      <c r="N166" s="4">
        <f>'90eV'!M33</f>
        <v>34.15147211</v>
      </c>
      <c r="O166" s="4" t="str">
        <f>'90eV'!N33</f>
        <v/>
      </c>
    </row>
    <row r="167" ht="12.75" customHeight="1">
      <c r="A167" s="4">
        <f t="shared" si="1"/>
        <v>166</v>
      </c>
      <c r="B167" s="4">
        <f>'90eV'!A34</f>
        <v>6</v>
      </c>
      <c r="C167" s="4">
        <f>'90eV'!B34</f>
        <v>913.032</v>
      </c>
      <c r="D167" s="4">
        <f>'90eV'!C34</f>
        <v>370.034</v>
      </c>
      <c r="E167" s="4">
        <f>'90eV'!D34</f>
        <v>1540.284</v>
      </c>
      <c r="F167" s="4">
        <f>'90eV'!E34</f>
        <v>913.163</v>
      </c>
      <c r="G167" s="4">
        <f>'90eV'!F34</f>
        <v>366.764</v>
      </c>
      <c r="H167" s="4">
        <f>'90eV'!G34</f>
        <v>1593.459</v>
      </c>
      <c r="I167" s="4">
        <f>'90eV'!H34</f>
        <v>0.405280434</v>
      </c>
      <c r="J167" s="4">
        <f>'90eV'!I34</f>
        <v>1.686998734</v>
      </c>
      <c r="K167" s="4">
        <f>'90eV'!J34</f>
        <v>0.4016446832</v>
      </c>
      <c r="L167" s="4">
        <f>'90eV'!K34</f>
        <v>1.744473585</v>
      </c>
      <c r="M167" s="4">
        <f>'90eV'!L34</f>
        <v>9.052157296</v>
      </c>
      <c r="N167" s="4">
        <f>'90eV'!M34</f>
        <v>34.06929122</v>
      </c>
      <c r="O167" s="4" t="str">
        <f>'90eV'!N34</f>
        <v/>
      </c>
    </row>
    <row r="168" ht="12.75" customHeight="1">
      <c r="A168" s="4">
        <f t="shared" si="1"/>
        <v>167</v>
      </c>
      <c r="B168" s="4">
        <f>'90eV'!A35</f>
        <v>7</v>
      </c>
      <c r="C168" s="4">
        <f>'90eV'!B35</f>
        <v>912.626</v>
      </c>
      <c r="D168" s="4">
        <f>'90eV'!C35</f>
        <v>369.875</v>
      </c>
      <c r="E168" s="4">
        <f>'90eV'!D35</f>
        <v>1540.259</v>
      </c>
      <c r="F168" s="4">
        <f>'90eV'!E35</f>
        <v>912.721</v>
      </c>
      <c r="G168" s="4">
        <f>'90eV'!F35</f>
        <v>366.58</v>
      </c>
      <c r="H168" s="4">
        <f>'90eV'!G35</f>
        <v>1593.26</v>
      </c>
      <c r="I168" s="4">
        <f>'90eV'!H35</f>
        <v>0.405286534</v>
      </c>
      <c r="J168" s="4">
        <f>'90eV'!I35</f>
        <v>1.687721714</v>
      </c>
      <c r="K168" s="4">
        <f>'90eV'!J35</f>
        <v>0.4016377812</v>
      </c>
      <c r="L168" s="4">
        <f>'90eV'!K35</f>
        <v>1.745302078</v>
      </c>
      <c r="M168" s="4">
        <f>'90eV'!L35</f>
        <v>9.084685261</v>
      </c>
      <c r="N168" s="4">
        <f>'90eV'!M35</f>
        <v>34.11721439</v>
      </c>
      <c r="O168" s="4" t="str">
        <f>'90eV'!N35</f>
        <v/>
      </c>
    </row>
    <row r="169" ht="12.75" customHeight="1">
      <c r="A169" s="4">
        <f t="shared" si="1"/>
        <v>168</v>
      </c>
      <c r="B169" s="4">
        <f>'90eV'!A36</f>
        <v>8</v>
      </c>
      <c r="C169" s="4">
        <f>'90eV'!B36</f>
        <v>912.198</v>
      </c>
      <c r="D169" s="4">
        <f>'90eV'!C36</f>
        <v>369.735</v>
      </c>
      <c r="E169" s="4">
        <f>'90eV'!D36</f>
        <v>1540.324</v>
      </c>
      <c r="F169" s="4">
        <f>'90eV'!E36</f>
        <v>912.265</v>
      </c>
      <c r="G169" s="4">
        <f>'90eV'!F36</f>
        <v>366.36</v>
      </c>
      <c r="H169" s="4">
        <f>'90eV'!G36</f>
        <v>1593.301</v>
      </c>
      <c r="I169" s="4">
        <f>'90eV'!H36</f>
        <v>0.40532264</v>
      </c>
      <c r="J169" s="4">
        <f>'90eV'!I36</f>
        <v>1.688585043</v>
      </c>
      <c r="K169" s="4">
        <f>'90eV'!J36</f>
        <v>0.4016140347</v>
      </c>
      <c r="L169" s="4">
        <f>'90eV'!K36</f>
        <v>1.746074331</v>
      </c>
      <c r="M169" s="4">
        <f>'90eV'!L36</f>
        <v>9.234252161</v>
      </c>
      <c r="N169" s="4">
        <f>'90eV'!M36</f>
        <v>34.04583519</v>
      </c>
      <c r="O169" s="4" t="str">
        <f>'90eV'!N36</f>
        <v/>
      </c>
    </row>
    <row r="170" ht="12.75" customHeight="1">
      <c r="A170" s="4">
        <f t="shared" si="1"/>
        <v>169</v>
      </c>
      <c r="B170" s="4">
        <f>'90eV'!A37</f>
        <v>9</v>
      </c>
      <c r="C170" s="4">
        <f>'90eV'!B37</f>
        <v>911.785</v>
      </c>
      <c r="D170" s="4">
        <f>'90eV'!C37</f>
        <v>369.534</v>
      </c>
      <c r="E170" s="4">
        <f>'90eV'!D37</f>
        <v>1540.281</v>
      </c>
      <c r="F170" s="4">
        <f>'90eV'!E37</f>
        <v>911.866</v>
      </c>
      <c r="G170" s="4">
        <f>'90eV'!F37</f>
        <v>366.223</v>
      </c>
      <c r="H170" s="4">
        <f>'90eV'!G37</f>
        <v>1593.1</v>
      </c>
      <c r="I170" s="4">
        <f>'90eV'!H37</f>
        <v>0.405285922</v>
      </c>
      <c r="J170" s="4">
        <f>'90eV'!I37</f>
        <v>1.689302759</v>
      </c>
      <c r="K170" s="4">
        <f>'90eV'!J37</f>
        <v>0.401606576</v>
      </c>
      <c r="L170" s="4">
        <f>'90eV'!K37</f>
        <v>1.746804976</v>
      </c>
      <c r="M170" s="4">
        <f>'90eV'!L37</f>
        <v>9.161568114</v>
      </c>
      <c r="N170" s="4">
        <f>'90eV'!M37</f>
        <v>34.03902417</v>
      </c>
      <c r="O170" s="4" t="str">
        <f>'90eV'!N37</f>
        <v/>
      </c>
    </row>
    <row r="171" ht="12.75" customHeight="1">
      <c r="A171" s="4">
        <f t="shared" si="1"/>
        <v>170</v>
      </c>
      <c r="B171" s="4">
        <f>'90eV'!A38</f>
        <v>10</v>
      </c>
      <c r="C171" s="4">
        <f>'90eV'!B38</f>
        <v>911.37</v>
      </c>
      <c r="D171" s="4">
        <f>'90eV'!C38</f>
        <v>369.32</v>
      </c>
      <c r="E171" s="4">
        <f>'90eV'!D38</f>
        <v>1540.139</v>
      </c>
      <c r="F171" s="4">
        <f>'90eV'!E38</f>
        <v>911.435</v>
      </c>
      <c r="G171" s="4">
        <f>'90eV'!F38</f>
        <v>366.026</v>
      </c>
      <c r="H171" s="4">
        <f>'90eV'!G38</f>
        <v>1593.027</v>
      </c>
      <c r="I171" s="4">
        <f>'90eV'!H38</f>
        <v>0.405235692</v>
      </c>
      <c r="J171" s="4">
        <f>'90eV'!I38</f>
        <v>1.68991598</v>
      </c>
      <c r="K171" s="4">
        <f>'90eV'!J38</f>
        <v>0.4016062045</v>
      </c>
      <c r="L171" s="4">
        <f>'90eV'!K38</f>
        <v>1.747449906</v>
      </c>
      <c r="M171" s="4">
        <f>'90eV'!L38</f>
        <v>9.037428746</v>
      </c>
      <c r="N171" s="4">
        <f>'90eV'!M38</f>
        <v>34.04543571</v>
      </c>
      <c r="O171" s="4" t="str">
        <f>'90eV'!N38</f>
        <v/>
      </c>
    </row>
    <row r="172" ht="12.75" customHeight="1">
      <c r="A172" s="4">
        <f t="shared" si="1"/>
        <v>171</v>
      </c>
      <c r="B172" s="4">
        <f>'90eV'!A42</f>
        <v>1</v>
      </c>
      <c r="C172" s="4">
        <f>'90eV'!B42</f>
        <v>787.438</v>
      </c>
      <c r="D172" s="4">
        <f>'90eV'!C42</f>
        <v>319.168</v>
      </c>
      <c r="E172" s="4">
        <f>'90eV'!D42</f>
        <v>1333.63</v>
      </c>
      <c r="F172" s="4">
        <f>'90eV'!E42</f>
        <v>791.717</v>
      </c>
      <c r="G172" s="4">
        <f>'90eV'!F42</f>
        <v>317.999</v>
      </c>
      <c r="H172" s="4">
        <f>'90eV'!G42</f>
        <v>1386.111</v>
      </c>
      <c r="I172" s="4">
        <f>'90eV'!H42</f>
        <v>0.405324816</v>
      </c>
      <c r="J172" s="4">
        <f>'90eV'!I42</f>
        <v>1.693631754</v>
      </c>
      <c r="K172" s="4">
        <f>'90eV'!J42</f>
        <v>0.4016575161</v>
      </c>
      <c r="L172" s="4">
        <f>'90eV'!K42</f>
        <v>1.750600995</v>
      </c>
      <c r="M172" s="4">
        <f>'90eV'!L42</f>
        <v>9.130415205</v>
      </c>
      <c r="N172" s="4">
        <f>'90eV'!M42</f>
        <v>33.63732465</v>
      </c>
      <c r="O172" s="4" t="str">
        <f>'90eV'!N42</f>
        <v/>
      </c>
    </row>
    <row r="173" ht="12.75" customHeight="1">
      <c r="A173" s="4">
        <f t="shared" si="1"/>
        <v>172</v>
      </c>
      <c r="B173" s="4">
        <f>'90eV'!A43</f>
        <v>2</v>
      </c>
      <c r="C173" s="4">
        <f>'90eV'!B43</f>
        <v>787.201</v>
      </c>
      <c r="D173" s="4">
        <f>'90eV'!C43</f>
        <v>319.083</v>
      </c>
      <c r="E173" s="4">
        <f>'90eV'!D43</f>
        <v>1333.842</v>
      </c>
      <c r="F173" s="4">
        <f>'90eV'!E43</f>
        <v>791.431</v>
      </c>
      <c r="G173" s="4">
        <f>'90eV'!F43</f>
        <v>317.901</v>
      </c>
      <c r="H173" s="4">
        <f>'90eV'!G43</f>
        <v>1386.433</v>
      </c>
      <c r="I173" s="4">
        <f>'90eV'!H43</f>
        <v>0.405338379</v>
      </c>
      <c r="J173" s="4">
        <f>'90eV'!I43</f>
        <v>1.694411405</v>
      </c>
      <c r="K173" s="4">
        <f>'90eV'!J43</f>
        <v>0.4016680709</v>
      </c>
      <c r="L173" s="4">
        <f>'90eV'!K43</f>
        <v>1.751285508</v>
      </c>
      <c r="M173" s="4">
        <f>'90eV'!L43</f>
        <v>9.137664665</v>
      </c>
      <c r="N173" s="4">
        <f>'90eV'!M43</f>
        <v>33.5656986</v>
      </c>
      <c r="O173" s="4" t="str">
        <f>'90eV'!N43</f>
        <v/>
      </c>
    </row>
    <row r="174" ht="12.75" customHeight="1">
      <c r="A174" s="4">
        <f t="shared" si="1"/>
        <v>173</v>
      </c>
      <c r="B174" s="4">
        <f>'90eV'!A44</f>
        <v>3</v>
      </c>
      <c r="C174" s="4">
        <f>'90eV'!B44</f>
        <v>786.92</v>
      </c>
      <c r="D174" s="4">
        <f>'90eV'!C44</f>
        <v>318.996</v>
      </c>
      <c r="E174" s="4">
        <f>'90eV'!D44</f>
        <v>1334.239</v>
      </c>
      <c r="F174" s="4">
        <f>'90eV'!E44</f>
        <v>791.126</v>
      </c>
      <c r="G174" s="4">
        <f>'90eV'!F44</f>
        <v>317.783</v>
      </c>
      <c r="H174" s="4">
        <f>'90eV'!G44</f>
        <v>1386.724</v>
      </c>
      <c r="I174" s="4">
        <f>'90eV'!H44</f>
        <v>0.405373478</v>
      </c>
      <c r="J174" s="4">
        <f>'90eV'!I44</f>
        <v>1.695520974</v>
      </c>
      <c r="K174" s="4">
        <f>'90eV'!J44</f>
        <v>0.401681583</v>
      </c>
      <c r="L174" s="4">
        <f>'90eV'!K44</f>
        <v>1.752326873</v>
      </c>
      <c r="M174" s="4">
        <f>'90eV'!L44</f>
        <v>9.191098636</v>
      </c>
      <c r="N174" s="4">
        <f>'90eV'!M44</f>
        <v>33.50350708</v>
      </c>
      <c r="O174" s="4" t="str">
        <f>'90eV'!N44</f>
        <v/>
      </c>
    </row>
    <row r="175" ht="12.75" customHeight="1">
      <c r="A175" s="4">
        <f t="shared" si="1"/>
        <v>174</v>
      </c>
      <c r="B175" s="4">
        <f>'90eV'!A45</f>
        <v>4</v>
      </c>
      <c r="C175" s="4">
        <f>'90eV'!B45</f>
        <v>786.601</v>
      </c>
      <c r="D175" s="4">
        <f>'90eV'!C45</f>
        <v>318.799</v>
      </c>
      <c r="E175" s="4">
        <f>'90eV'!D45</f>
        <v>1334.226</v>
      </c>
      <c r="F175" s="4">
        <f>'90eV'!E45</f>
        <v>790.76</v>
      </c>
      <c r="G175" s="4">
        <f>'90eV'!F45</f>
        <v>317.636</v>
      </c>
      <c r="H175" s="4">
        <f>'90eV'!G45</f>
        <v>1386.737</v>
      </c>
      <c r="I175" s="4">
        <f>'90eV'!H45</f>
        <v>0.405286548</v>
      </c>
      <c r="J175" s="4">
        <f>'90eV'!I45</f>
        <v>1.696192358</v>
      </c>
      <c r="K175" s="4">
        <f>'90eV'!J45</f>
        <v>0.401684445</v>
      </c>
      <c r="L175" s="4">
        <f>'90eV'!K45</f>
        <v>1.753262341</v>
      </c>
      <c r="M175" s="4">
        <f>'90eV'!L45</f>
        <v>8.967494308</v>
      </c>
      <c r="N175" s="4">
        <f>'90eV'!M45</f>
        <v>33.64593802</v>
      </c>
      <c r="O175" s="4" t="str">
        <f>'90eV'!N45</f>
        <v/>
      </c>
    </row>
    <row r="176" ht="12.75" customHeight="1">
      <c r="A176" s="4">
        <f t="shared" si="1"/>
        <v>175</v>
      </c>
      <c r="B176" s="4">
        <f>'90eV'!A46</f>
        <v>5</v>
      </c>
      <c r="C176" s="4">
        <f>'90eV'!B46</f>
        <v>786.301</v>
      </c>
      <c r="D176" s="4">
        <f>'90eV'!C46</f>
        <v>318.727</v>
      </c>
      <c r="E176" s="4">
        <f>'90eV'!D46</f>
        <v>1334.415</v>
      </c>
      <c r="F176" s="4">
        <f>'90eV'!E46</f>
        <v>790.46</v>
      </c>
      <c r="G176" s="4">
        <f>'90eV'!F46</f>
        <v>317.471</v>
      </c>
      <c r="H176" s="4">
        <f>'90eV'!G46</f>
        <v>1386.746</v>
      </c>
      <c r="I176" s="4">
        <f>'90eV'!H46</f>
        <v>0.405349369</v>
      </c>
      <c r="J176" s="4">
        <f>'90eV'!I46</f>
        <v>1.697078741</v>
      </c>
      <c r="K176" s="4">
        <f>'90eV'!J46</f>
        <v>0.4016563107</v>
      </c>
      <c r="L176" s="4">
        <f>'90eV'!K46</f>
        <v>1.754014686</v>
      </c>
      <c r="M176" s="4">
        <f>'90eV'!L46</f>
        <v>9.194573153</v>
      </c>
      <c r="N176" s="4">
        <f>'90eV'!M46</f>
        <v>33.5493831</v>
      </c>
      <c r="O176" s="4" t="str">
        <f>'90eV'!N46</f>
        <v/>
      </c>
    </row>
    <row r="177" ht="12.75" customHeight="1">
      <c r="A177" s="4">
        <f t="shared" si="1"/>
        <v>176</v>
      </c>
      <c r="B177" s="4">
        <f>'90eV'!A47</f>
        <v>6</v>
      </c>
      <c r="C177" s="4">
        <f>'90eV'!B47</f>
        <v>785.986</v>
      </c>
      <c r="D177" s="4">
        <f>'90eV'!C47</f>
        <v>318.586</v>
      </c>
      <c r="E177" s="4">
        <f>'90eV'!D47</f>
        <v>1334.407</v>
      </c>
      <c r="F177" s="4">
        <f>'90eV'!E47</f>
        <v>790.137</v>
      </c>
      <c r="G177" s="4">
        <f>'90eV'!F47</f>
        <v>317.37</v>
      </c>
      <c r="H177" s="4">
        <f>'90eV'!G47</f>
        <v>1386.645</v>
      </c>
      <c r="I177" s="4">
        <f>'90eV'!H47</f>
        <v>0.405333189</v>
      </c>
      <c r="J177" s="4">
        <f>'90eV'!I47</f>
        <v>1.697748513</v>
      </c>
      <c r="K177" s="4">
        <f>'90eV'!J47</f>
        <v>0.4016463437</v>
      </c>
      <c r="L177" s="4">
        <f>'90eV'!K47</f>
        <v>1.754647829</v>
      </c>
      <c r="M177" s="4">
        <f>'90eV'!L47</f>
        <v>9.179332476</v>
      </c>
      <c r="N177" s="4">
        <f>'90eV'!M47</f>
        <v>33.51457295</v>
      </c>
      <c r="O177" s="4" t="str">
        <f>'90eV'!N47</f>
        <v/>
      </c>
    </row>
    <row r="178" ht="12.75" customHeight="1">
      <c r="A178" s="4">
        <f t="shared" si="1"/>
        <v>177</v>
      </c>
      <c r="B178" s="4">
        <f>'90eV'!A48</f>
        <v>7</v>
      </c>
      <c r="C178" s="4">
        <f>'90eV'!B48</f>
        <v>785.67</v>
      </c>
      <c r="D178" s="4">
        <f>'90eV'!C48</f>
        <v>318.459</v>
      </c>
      <c r="E178" s="4">
        <f>'90eV'!D48</f>
        <v>1334.53</v>
      </c>
      <c r="F178" s="4">
        <f>'90eV'!E48</f>
        <v>789.823</v>
      </c>
      <c r="G178" s="4">
        <f>'90eV'!F48</f>
        <v>317.25</v>
      </c>
      <c r="H178" s="4">
        <f>'90eV'!G48</f>
        <v>1386.741</v>
      </c>
      <c r="I178" s="4">
        <f>'90eV'!H48</f>
        <v>0.405334596</v>
      </c>
      <c r="J178" s="4">
        <f>'90eV'!I48</f>
        <v>1.69858856</v>
      </c>
      <c r="K178" s="4">
        <f>'90eV'!J48</f>
        <v>0.4016683974</v>
      </c>
      <c r="L178" s="4">
        <f>'90eV'!K48</f>
        <v>1.755352116</v>
      </c>
      <c r="M178" s="4">
        <f>'90eV'!L48</f>
        <v>9.127425968</v>
      </c>
      <c r="N178" s="4">
        <f>'90eV'!M48</f>
        <v>33.41807249</v>
      </c>
      <c r="O178" s="4" t="str">
        <f>'90eV'!N48</f>
        <v/>
      </c>
    </row>
    <row r="179" ht="12.75" customHeight="1">
      <c r="A179" s="4">
        <f t="shared" si="1"/>
        <v>178</v>
      </c>
      <c r="B179" s="4">
        <f>'90eV'!A49</f>
        <v>8</v>
      </c>
      <c r="C179" s="4">
        <f>'90eV'!B49</f>
        <v>785.382</v>
      </c>
      <c r="D179" s="4">
        <f>'90eV'!C49</f>
        <v>318.336</v>
      </c>
      <c r="E179" s="4">
        <f>'90eV'!D49</f>
        <v>1334.407</v>
      </c>
      <c r="F179" s="4">
        <f>'90eV'!E49</f>
        <v>789.48</v>
      </c>
      <c r="G179" s="4">
        <f>'90eV'!F49</f>
        <v>317.115</v>
      </c>
      <c r="H179" s="4">
        <f>'90eV'!G49</f>
        <v>1386.463</v>
      </c>
      <c r="I179" s="4">
        <f>'90eV'!H49</f>
        <v>0.405326127</v>
      </c>
      <c r="J179" s="4">
        <f>'90eV'!I49</f>
        <v>1.699053191</v>
      </c>
      <c r="K179" s="4">
        <f>'90eV'!J49</f>
        <v>0.40167403</v>
      </c>
      <c r="L179" s="4">
        <f>'90eV'!K49</f>
        <v>1.755967076</v>
      </c>
      <c r="M179" s="4">
        <f>'90eV'!L49</f>
        <v>9.092190996</v>
      </c>
      <c r="N179" s="4">
        <f>'90eV'!M49</f>
        <v>33.49741193</v>
      </c>
      <c r="O179" s="4" t="str">
        <f>'90eV'!N49</f>
        <v/>
      </c>
    </row>
    <row r="180" ht="12.75" customHeight="1">
      <c r="A180" s="4">
        <f t="shared" si="1"/>
        <v>179</v>
      </c>
      <c r="B180" s="4">
        <f>'90eV'!A50</f>
        <v>9</v>
      </c>
      <c r="C180" s="4">
        <f>'90eV'!B50</f>
        <v>785.089</v>
      </c>
      <c r="D180" s="4">
        <f>'90eV'!C50</f>
        <v>318.207</v>
      </c>
      <c r="E180" s="4">
        <f>'90eV'!D50</f>
        <v>1334.231</v>
      </c>
      <c r="F180" s="4">
        <f>'90eV'!E50</f>
        <v>789.182</v>
      </c>
      <c r="G180" s="4">
        <f>'90eV'!F50</f>
        <v>316.961</v>
      </c>
      <c r="H180" s="4">
        <f>'90eV'!G50</f>
        <v>1386.337</v>
      </c>
      <c r="I180" s="4">
        <f>'90eV'!H50</f>
        <v>0.405313853</v>
      </c>
      <c r="J180" s="4">
        <f>'90eV'!I50</f>
        <v>1.699464656</v>
      </c>
      <c r="K180" s="4">
        <f>'90eV'!J50</f>
        <v>0.4016540548</v>
      </c>
      <c r="L180" s="4">
        <f>'90eV'!K50</f>
        <v>1.756424159</v>
      </c>
      <c r="M180" s="4">
        <f>'90eV'!L50</f>
        <v>9.111816785</v>
      </c>
      <c r="N180" s="4">
        <f>'90eV'!M50</f>
        <v>33.51614426</v>
      </c>
      <c r="O180" s="4" t="str">
        <f>'90eV'!N50</f>
        <v/>
      </c>
    </row>
    <row r="181" ht="12.75" customHeight="1">
      <c r="A181" s="4">
        <f t="shared" si="1"/>
        <v>180</v>
      </c>
      <c r="B181" s="4">
        <f>'90eV'!A51</f>
        <v>10</v>
      </c>
      <c r="C181" s="4">
        <f>'90eV'!B51</f>
        <v>784.787</v>
      </c>
      <c r="D181" s="4">
        <f>'90eV'!C51</f>
        <v>318.091</v>
      </c>
      <c r="E181" s="4">
        <f>'90eV'!D51</f>
        <v>1334.193</v>
      </c>
      <c r="F181" s="4">
        <f>'90eV'!E51</f>
        <v>788.88</v>
      </c>
      <c r="G181" s="4">
        <f>'90eV'!F51</f>
        <v>316.884</v>
      </c>
      <c r="H181" s="4">
        <f>'90eV'!G51</f>
        <v>1386.151</v>
      </c>
      <c r="I181" s="4">
        <f>'90eV'!H51</f>
        <v>0.405321142</v>
      </c>
      <c r="J181" s="4">
        <f>'90eV'!I51</f>
        <v>1.700071509</v>
      </c>
      <c r="K181" s="4">
        <f>'90eV'!J51</f>
        <v>0.4016603964</v>
      </c>
      <c r="L181" s="4">
        <f>'90eV'!K51</f>
        <v>1.756894258</v>
      </c>
      <c r="M181" s="4">
        <f>'90eV'!L51</f>
        <v>9.114031713</v>
      </c>
      <c r="N181" s="4">
        <f>'90eV'!M51</f>
        <v>33.4237403</v>
      </c>
      <c r="O181" s="4" t="str">
        <f>'90eV'!N51</f>
        <v/>
      </c>
    </row>
    <row r="182" ht="12.75" customHeight="1">
      <c r="A182" s="4">
        <f t="shared" si="1"/>
        <v>181</v>
      </c>
      <c r="B182" s="4">
        <f>'90eV'!A55</f>
        <v>1</v>
      </c>
      <c r="C182" s="4">
        <f>'90eV'!B55</f>
        <v>668.294</v>
      </c>
      <c r="D182" s="4">
        <f>'90eV'!C55</f>
        <v>270.73</v>
      </c>
      <c r="E182" s="4">
        <f>'90eV'!D55</f>
        <v>1140.141</v>
      </c>
      <c r="F182" s="4">
        <f>'90eV'!E55</f>
        <v>664.262</v>
      </c>
      <c r="G182" s="4">
        <f>'90eV'!F55</f>
        <v>266.674</v>
      </c>
      <c r="H182" s="4">
        <f>'90eV'!G55</f>
        <v>1172.052</v>
      </c>
      <c r="I182" s="4">
        <f>'90eV'!H55</f>
        <v>0.405106433</v>
      </c>
      <c r="J182" s="4">
        <f>'90eV'!I55</f>
        <v>1.706047361</v>
      </c>
      <c r="K182" s="4">
        <f>'90eV'!J55</f>
        <v>0.4014602549</v>
      </c>
      <c r="L182" s="4">
        <f>'90eV'!K55</f>
        <v>1.764602533</v>
      </c>
      <c r="M182" s="4">
        <f>'90eV'!L55</f>
        <v>9.08228906</v>
      </c>
      <c r="N182" s="4">
        <f>'90eV'!M55</f>
        <v>34.32212552</v>
      </c>
      <c r="O182" s="4" t="str">
        <f>'90eV'!N55</f>
        <v/>
      </c>
    </row>
    <row r="183" ht="12.75" customHeight="1">
      <c r="A183" s="4">
        <f t="shared" si="1"/>
        <v>182</v>
      </c>
      <c r="B183" s="4">
        <f>'90eV'!A56</f>
        <v>2</v>
      </c>
      <c r="C183" s="4">
        <f>'90eV'!B56</f>
        <v>668.154</v>
      </c>
      <c r="D183" s="4">
        <f>'90eV'!C56</f>
        <v>270.69</v>
      </c>
      <c r="E183" s="4">
        <f>'90eV'!D56</f>
        <v>1139.76</v>
      </c>
      <c r="F183" s="4">
        <f>'90eV'!E56</f>
        <v>664.104</v>
      </c>
      <c r="G183" s="4">
        <f>'90eV'!F56</f>
        <v>266.614</v>
      </c>
      <c r="H183" s="4">
        <f>'90eV'!G56</f>
        <v>1171.832</v>
      </c>
      <c r="I183" s="4">
        <f>'90eV'!H56</f>
        <v>0.405130728</v>
      </c>
      <c r="J183" s="4">
        <f>'90eV'!I56</f>
        <v>1.705835667</v>
      </c>
      <c r="K183" s="4">
        <f>'90eV'!J56</f>
        <v>0.4014616457</v>
      </c>
      <c r="L183" s="4">
        <f>'90eV'!K56</f>
        <v>1.7644866</v>
      </c>
      <c r="M183" s="4">
        <f>'90eV'!L56</f>
        <v>9.139309751</v>
      </c>
      <c r="N183" s="4">
        <f>'90eV'!M56</f>
        <v>34.38252242</v>
      </c>
      <c r="O183" s="4" t="str">
        <f>'90eV'!N56</f>
        <v/>
      </c>
    </row>
    <row r="184" ht="12.75" customHeight="1">
      <c r="A184" s="4">
        <f t="shared" si="1"/>
        <v>183</v>
      </c>
      <c r="B184" s="4">
        <f>'90eV'!A57</f>
        <v>3</v>
      </c>
      <c r="C184" s="4">
        <f>'90eV'!B57</f>
        <v>667.983</v>
      </c>
      <c r="D184" s="4">
        <f>'90eV'!C57</f>
        <v>270.625</v>
      </c>
      <c r="E184" s="4">
        <f>'90eV'!D57</f>
        <v>1139.746</v>
      </c>
      <c r="F184" s="4">
        <f>'90eV'!E57</f>
        <v>663.917</v>
      </c>
      <c r="G184" s="4">
        <f>'90eV'!F57</f>
        <v>266.543</v>
      </c>
      <c r="H184" s="4">
        <f>'90eV'!G57</f>
        <v>1171.824</v>
      </c>
      <c r="I184" s="4">
        <f>'90eV'!H57</f>
        <v>0.405137334</v>
      </c>
      <c r="J184" s="4">
        <f>'90eV'!I57</f>
        <v>1.706251012</v>
      </c>
      <c r="K184" s="4">
        <f>'90eV'!J57</f>
        <v>0.4014672965</v>
      </c>
      <c r="L184" s="4">
        <f>'90eV'!K57</f>
        <v>1.764773332</v>
      </c>
      <c r="M184" s="4">
        <f>'90eV'!L57</f>
        <v>9.141560285</v>
      </c>
      <c r="N184" s="4">
        <f>'90eV'!M57</f>
        <v>34.29877535</v>
      </c>
      <c r="O184" s="4" t="str">
        <f>'90eV'!N57</f>
        <v/>
      </c>
    </row>
    <row r="185" ht="12.75" customHeight="1">
      <c r="A185" s="4">
        <f t="shared" si="1"/>
        <v>184</v>
      </c>
      <c r="B185" s="4">
        <f>'90eV'!A58</f>
        <v>4</v>
      </c>
      <c r="C185" s="4">
        <f>'90eV'!B58</f>
        <v>667.772</v>
      </c>
      <c r="D185" s="4">
        <f>'90eV'!C58</f>
        <v>270.525</v>
      </c>
      <c r="E185" s="4">
        <f>'90eV'!D58</f>
        <v>1139.484</v>
      </c>
      <c r="F185" s="4">
        <f>'90eV'!E58</f>
        <v>663.658</v>
      </c>
      <c r="G185" s="4">
        <f>'90eV'!F58</f>
        <v>266.453</v>
      </c>
      <c r="H185" s="4">
        <f>'90eV'!G58</f>
        <v>1171.656</v>
      </c>
      <c r="I185" s="4">
        <f>'90eV'!H58</f>
        <v>0.405116012</v>
      </c>
      <c r="J185" s="4">
        <f>'90eV'!I58</f>
        <v>1.706398162</v>
      </c>
      <c r="K185" s="4">
        <f>'90eV'!J58</f>
        <v>0.4014808977</v>
      </c>
      <c r="L185" s="4">
        <f>'90eV'!K58</f>
        <v>1.765233645</v>
      </c>
      <c r="M185" s="4">
        <f>'90eV'!L58</f>
        <v>9.054264719</v>
      </c>
      <c r="N185" s="4">
        <f>'90eV'!M58</f>
        <v>34.47934042</v>
      </c>
      <c r="O185" s="4" t="str">
        <f>'90eV'!N58</f>
        <v/>
      </c>
    </row>
    <row r="186" ht="12.75" customHeight="1">
      <c r="A186" s="4">
        <f t="shared" si="1"/>
        <v>185</v>
      </c>
      <c r="B186" s="4">
        <f>'90eV'!A59</f>
        <v>5</v>
      </c>
      <c r="C186" s="4">
        <f>'90eV'!B59</f>
        <v>667.571</v>
      </c>
      <c r="D186" s="4">
        <f>'90eV'!C59</f>
        <v>270.481</v>
      </c>
      <c r="E186" s="4">
        <f>'90eV'!D59</f>
        <v>1139.528</v>
      </c>
      <c r="F186" s="4">
        <f>'90eV'!E59</f>
        <v>663.458</v>
      </c>
      <c r="G186" s="4">
        <f>'90eV'!F59</f>
        <v>266.352</v>
      </c>
      <c r="H186" s="4">
        <f>'90eV'!G59</f>
        <v>1171.608</v>
      </c>
      <c r="I186" s="4">
        <f>'90eV'!H59</f>
        <v>0.405172586</v>
      </c>
      <c r="J186" s="4">
        <f>'90eV'!I59</f>
        <v>1.706977276</v>
      </c>
      <c r="K186" s="4">
        <f>'90eV'!J59</f>
        <v>0.4014758295</v>
      </c>
      <c r="L186" s="4">
        <f>'90eV'!K59</f>
        <v>1.765681407</v>
      </c>
      <c r="M186" s="4">
        <f>'90eV'!L59</f>
        <v>9.207918077</v>
      </c>
      <c r="N186" s="4">
        <f>'90eV'!M59</f>
        <v>34.39069267</v>
      </c>
      <c r="O186" s="4" t="str">
        <f>'90eV'!N59</f>
        <v/>
      </c>
    </row>
    <row r="187" ht="12.75" customHeight="1">
      <c r="A187" s="4">
        <f t="shared" si="1"/>
        <v>186</v>
      </c>
      <c r="B187" s="4">
        <f>'90eV'!A60</f>
        <v>6</v>
      </c>
      <c r="C187" s="4">
        <f>'90eV'!B60</f>
        <v>667.362</v>
      </c>
      <c r="D187" s="4">
        <f>'90eV'!C60</f>
        <v>270.353</v>
      </c>
      <c r="E187" s="4">
        <f>'90eV'!D60</f>
        <v>1139.415</v>
      </c>
      <c r="F187" s="4">
        <f>'90eV'!E60</f>
        <v>663.238</v>
      </c>
      <c r="G187" s="4">
        <f>'90eV'!F60</f>
        <v>266.253</v>
      </c>
      <c r="H187" s="4">
        <f>'90eV'!G60</f>
        <v>1171.399</v>
      </c>
      <c r="I187" s="4">
        <f>'90eV'!H60</f>
        <v>0.405106949</v>
      </c>
      <c r="J187" s="4">
        <f>'90eV'!I60</f>
        <v>1.707342262</v>
      </c>
      <c r="K187" s="4">
        <f>'90eV'!J60</f>
        <v>0.4014521776</v>
      </c>
      <c r="L187" s="4">
        <f>'90eV'!K60</f>
        <v>1.766046653</v>
      </c>
      <c r="M187" s="4">
        <f>'90eV'!L60</f>
        <v>9.103877353</v>
      </c>
      <c r="N187" s="4">
        <f>'90eV'!M60</f>
        <v>34.38349291</v>
      </c>
      <c r="O187" s="4" t="str">
        <f>'90eV'!N60</f>
        <v/>
      </c>
    </row>
    <row r="188" ht="12.75" customHeight="1">
      <c r="A188" s="4">
        <f t="shared" si="1"/>
        <v>187</v>
      </c>
      <c r="B188" s="4">
        <f>'90eV'!A61</f>
        <v>7</v>
      </c>
      <c r="C188" s="4">
        <f>'90eV'!B61</f>
        <v>667.164</v>
      </c>
      <c r="D188" s="4">
        <f>'90eV'!C61</f>
        <v>270.282</v>
      </c>
      <c r="E188" s="4">
        <f>'90eV'!D61</f>
        <v>1139.288</v>
      </c>
      <c r="F188" s="4">
        <f>'90eV'!E61</f>
        <v>663.026</v>
      </c>
      <c r="G188" s="4">
        <f>'90eV'!F61</f>
        <v>266.154</v>
      </c>
      <c r="H188" s="4">
        <f>'90eV'!G61</f>
        <v>1171.292</v>
      </c>
      <c r="I188" s="4">
        <f>'90eV'!H61</f>
        <v>0.405121272</v>
      </c>
      <c r="J188" s="4">
        <f>'90eV'!I61</f>
        <v>1.707659172</v>
      </c>
      <c r="K188" s="4">
        <f>'90eV'!J61</f>
        <v>0.4014336495</v>
      </c>
      <c r="L188" s="4">
        <f>'90eV'!K61</f>
        <v>1.766383648</v>
      </c>
      <c r="M188" s="4">
        <f>'90eV'!L61</f>
        <v>9.186131906</v>
      </c>
      <c r="N188" s="4">
        <f>'90eV'!M61</f>
        <v>34.38887404</v>
      </c>
      <c r="O188" s="4" t="str">
        <f>'90eV'!N61</f>
        <v/>
      </c>
    </row>
    <row r="189" ht="12.75" customHeight="1">
      <c r="A189" s="4">
        <f t="shared" si="1"/>
        <v>188</v>
      </c>
      <c r="B189" s="4">
        <f>'90eV'!A62</f>
        <v>8</v>
      </c>
      <c r="C189" s="4">
        <f>'90eV'!B62</f>
        <v>666.924</v>
      </c>
      <c r="D189" s="4">
        <f>'90eV'!C62</f>
        <v>270.209</v>
      </c>
      <c r="E189" s="4">
        <f>'90eV'!D62</f>
        <v>1139.127</v>
      </c>
      <c r="F189" s="4">
        <f>'90eV'!E62</f>
        <v>662.808</v>
      </c>
      <c r="G189" s="4">
        <f>'90eV'!F62</f>
        <v>266.092</v>
      </c>
      <c r="H189" s="4">
        <f>'90eV'!G62</f>
        <v>1171.104</v>
      </c>
      <c r="I189" s="4">
        <f>'90eV'!H62</f>
        <v>0.405157255</v>
      </c>
      <c r="J189" s="4">
        <f>'90eV'!I62</f>
        <v>1.708030993</v>
      </c>
      <c r="K189" s="4">
        <f>'90eV'!J62</f>
        <v>0.401442416</v>
      </c>
      <c r="L189" s="4">
        <f>'90eV'!K62</f>
        <v>1.76673402</v>
      </c>
      <c r="M189" s="4">
        <f>'90eV'!L62</f>
        <v>9.253728148</v>
      </c>
      <c r="N189" s="4">
        <f>'90eV'!M62</f>
        <v>34.36882998</v>
      </c>
      <c r="O189" s="4" t="str">
        <f>'90eV'!N62</f>
        <v/>
      </c>
    </row>
    <row r="190" ht="12.75" customHeight="1">
      <c r="A190" s="4">
        <f t="shared" si="1"/>
        <v>189</v>
      </c>
      <c r="B190" s="4">
        <f>'90eV'!A63</f>
        <v>9</v>
      </c>
      <c r="C190" s="4">
        <f>'90eV'!B63</f>
        <v>666.724</v>
      </c>
      <c r="D190" s="4">
        <f>'90eV'!C63</f>
        <v>270.104</v>
      </c>
      <c r="E190" s="4">
        <f>'90eV'!D63</f>
        <v>1139.02</v>
      </c>
      <c r="F190" s="4">
        <f>'90eV'!E63</f>
        <v>662.564</v>
      </c>
      <c r="G190" s="4">
        <f>'90eV'!F63</f>
        <v>265.96</v>
      </c>
      <c r="H190" s="4">
        <f>'90eV'!G63</f>
        <v>1170.872</v>
      </c>
      <c r="I190" s="4">
        <f>'90eV'!H63</f>
        <v>0.405120231</v>
      </c>
      <c r="J190" s="4">
        <f>'90eV'!I63</f>
        <v>1.708382374</v>
      </c>
      <c r="K190" s="4">
        <f>'90eV'!J63</f>
        <v>0.4014359695</v>
      </c>
      <c r="L190" s="4">
        <f>'90eV'!K63</f>
        <v>1.767032981</v>
      </c>
      <c r="M190" s="4">
        <f>'90eV'!L63</f>
        <v>9.177706553</v>
      </c>
      <c r="N190" s="4">
        <f>'90eV'!M63</f>
        <v>34.33107735</v>
      </c>
      <c r="O190" s="4" t="str">
        <f>'90eV'!N63</f>
        <v/>
      </c>
    </row>
    <row r="191" ht="12.75" customHeight="1">
      <c r="A191" s="4">
        <f t="shared" si="1"/>
        <v>190</v>
      </c>
      <c r="B191" s="4">
        <f>'90eV'!A64</f>
        <v>10</v>
      </c>
      <c r="C191" s="4">
        <f>'90eV'!B64</f>
        <v>666.503</v>
      </c>
      <c r="D191" s="4">
        <f>'90eV'!C64</f>
        <v>270.013</v>
      </c>
      <c r="E191" s="4">
        <f>'90eV'!D64</f>
        <v>1138.83</v>
      </c>
      <c r="F191" s="4">
        <f>'90eV'!E64</f>
        <v>662.348</v>
      </c>
      <c r="G191" s="4">
        <f>'90eV'!F64</f>
        <v>265.922</v>
      </c>
      <c r="H191" s="4">
        <f>'90eV'!G64</f>
        <v>1170.839</v>
      </c>
      <c r="I191" s="4">
        <f>'90eV'!H64</f>
        <v>0.405118606</v>
      </c>
      <c r="J191" s="4">
        <f>'90eV'!I64</f>
        <v>1.708664387</v>
      </c>
      <c r="K191" s="4">
        <f>'90eV'!J64</f>
        <v>0.4014470455</v>
      </c>
      <c r="L191" s="4">
        <f>'90eV'!K64</f>
        <v>1.767446485</v>
      </c>
      <c r="M191" s="4">
        <f>'90eV'!L64</f>
        <v>9.145815234</v>
      </c>
      <c r="N191" s="4">
        <f>'90eV'!M64</f>
        <v>34.40236602</v>
      </c>
      <c r="O191" s="4" t="str">
        <f>'90eV'!N64</f>
        <v/>
      </c>
    </row>
    <row r="192" ht="12.75" customHeight="1">
      <c r="A192" s="4">
        <f t="shared" si="1"/>
        <v>191</v>
      </c>
      <c r="B192" s="4">
        <f>'90eV'!A68</f>
        <v>1</v>
      </c>
      <c r="C192" s="4">
        <f>'90eV'!B68</f>
        <v>559.482</v>
      </c>
      <c r="D192" s="4">
        <f>'90eV'!C68</f>
        <v>226.558</v>
      </c>
      <c r="E192" s="4">
        <f>'90eV'!D68</f>
        <v>965.516</v>
      </c>
      <c r="F192" s="4">
        <f>'90eV'!E68</f>
        <v>606.507</v>
      </c>
      <c r="G192" s="4">
        <f>'90eV'!F68</f>
        <v>243.426</v>
      </c>
      <c r="H192" s="4">
        <f>'90eV'!G68</f>
        <v>1073.76</v>
      </c>
      <c r="I192" s="4">
        <f>'90eV'!H68</f>
        <v>0.404942635</v>
      </c>
      <c r="J192" s="4">
        <f>'90eV'!I68</f>
        <v>1.725733878</v>
      </c>
      <c r="K192" s="4">
        <f>'90eV'!J68</f>
        <v>0.4013480299</v>
      </c>
      <c r="L192" s="4">
        <f>'90eV'!K68</f>
        <v>1.771076559</v>
      </c>
      <c r="M192" s="4">
        <f>'90eV'!L68</f>
        <v>8.956329333</v>
      </c>
      <c r="N192" s="4">
        <f>'90eV'!M68</f>
        <v>26.27443388</v>
      </c>
      <c r="O192" s="4" t="str">
        <f>'90eV'!N68</f>
        <v/>
      </c>
    </row>
    <row r="193" ht="12.75" customHeight="1">
      <c r="A193" s="4">
        <f t="shared" si="1"/>
        <v>192</v>
      </c>
      <c r="B193" s="4">
        <f>'90eV'!A69</f>
        <v>2</v>
      </c>
      <c r="C193" s="4">
        <f>'90eV'!B69</f>
        <v>559.39</v>
      </c>
      <c r="D193" s="4">
        <f>'90eV'!C69</f>
        <v>226.496</v>
      </c>
      <c r="E193" s="4">
        <f>'90eV'!D69</f>
        <v>965.138</v>
      </c>
      <c r="F193" s="4">
        <f>'90eV'!E69</f>
        <v>606.375</v>
      </c>
      <c r="G193" s="4">
        <f>'90eV'!F69</f>
        <v>243.336</v>
      </c>
      <c r="H193" s="4">
        <f>'90eV'!G69</f>
        <v>1073.595</v>
      </c>
      <c r="I193" s="4">
        <f>'90eV'!H69</f>
        <v>0.404898235</v>
      </c>
      <c r="J193" s="4">
        <f>'90eV'!I69</f>
        <v>1.725341018</v>
      </c>
      <c r="K193" s="4">
        <f>'90eV'!J69</f>
        <v>0.4013267539</v>
      </c>
      <c r="L193" s="4">
        <f>'90eV'!K69</f>
        <v>1.770456654</v>
      </c>
      <c r="M193" s="4">
        <f>'90eV'!L69</f>
        <v>8.899185081</v>
      </c>
      <c r="N193" s="4">
        <f>'90eV'!M69</f>
        <v>26.14882251</v>
      </c>
      <c r="O193" s="4" t="str">
        <f>'90eV'!N69</f>
        <v/>
      </c>
    </row>
    <row r="194" ht="12.75" customHeight="1">
      <c r="A194" s="4">
        <f t="shared" si="1"/>
        <v>193</v>
      </c>
      <c r="B194" s="4">
        <f>'90eV'!A70</f>
        <v>3</v>
      </c>
      <c r="C194" s="4">
        <f>'90eV'!B70</f>
        <v>559.271</v>
      </c>
      <c r="D194" s="4">
        <f>'90eV'!C70</f>
        <v>226.465</v>
      </c>
      <c r="E194" s="4">
        <f>'90eV'!D70</f>
        <v>965.058</v>
      </c>
      <c r="F194" s="4">
        <f>'90eV'!E70</f>
        <v>606.212</v>
      </c>
      <c r="G194" s="4">
        <f>'90eV'!F70</f>
        <v>243.271</v>
      </c>
      <c r="H194" s="4">
        <f>'90eV'!G70</f>
        <v>1073.561</v>
      </c>
      <c r="I194" s="4">
        <f>'90eV'!H70</f>
        <v>0.404928355</v>
      </c>
      <c r="J194" s="4">
        <f>'90eV'!I70</f>
        <v>1.725564629</v>
      </c>
      <c r="K194" s="4">
        <f>'90eV'!J70</f>
        <v>0.4012965668</v>
      </c>
      <c r="L194" s="4">
        <f>'90eV'!K70</f>
        <v>1.770723284</v>
      </c>
      <c r="M194" s="4">
        <f>'90eV'!L70</f>
        <v>9.050135219</v>
      </c>
      <c r="N194" s="4">
        <f>'90eV'!M70</f>
        <v>26.17036406</v>
      </c>
      <c r="O194" s="4" t="str">
        <f>'90eV'!N70</f>
        <v/>
      </c>
    </row>
    <row r="195" ht="12.75" customHeight="1">
      <c r="A195" s="4">
        <f t="shared" si="1"/>
        <v>194</v>
      </c>
      <c r="B195" s="4">
        <f>'90eV'!A71</f>
        <v>4</v>
      </c>
      <c r="C195" s="4">
        <f>'90eV'!B71</f>
        <v>559.163</v>
      </c>
      <c r="D195" s="4">
        <f>'90eV'!C71</f>
        <v>226.432</v>
      </c>
      <c r="E195" s="4">
        <f>'90eV'!D71</f>
        <v>965.058</v>
      </c>
      <c r="F195" s="4">
        <f>'90eV'!E71</f>
        <v>606.061</v>
      </c>
      <c r="G195" s="4">
        <f>'90eV'!F71</f>
        <v>243.244</v>
      </c>
      <c r="H195" s="4">
        <f>'90eV'!G71</f>
        <v>1073.626</v>
      </c>
      <c r="I195" s="4">
        <f>'90eV'!H71</f>
        <v>0.404949077</v>
      </c>
      <c r="J195" s="4">
        <f>'90eV'!I71</f>
        <v>1.725897515</v>
      </c>
      <c r="K195" s="4">
        <f>'90eV'!J71</f>
        <v>0.4013246226</v>
      </c>
      <c r="L195" s="4">
        <f>'90eV'!K71</f>
        <v>1.77120751</v>
      </c>
      <c r="M195" s="4">
        <f>'90eV'!L71</f>
        <v>9.031228634</v>
      </c>
      <c r="N195" s="4">
        <f>'90eV'!M71</f>
        <v>26.2530042</v>
      </c>
      <c r="O195" s="4" t="str">
        <f>'90eV'!N71</f>
        <v/>
      </c>
    </row>
    <row r="196" ht="12.75" customHeight="1">
      <c r="A196" s="4">
        <f t="shared" si="1"/>
        <v>195</v>
      </c>
      <c r="B196" s="4">
        <f>'90eV'!A72</f>
        <v>5</v>
      </c>
      <c r="C196" s="4">
        <f>'90eV'!B72</f>
        <v>559.061</v>
      </c>
      <c r="D196" s="4">
        <f>'90eV'!C72</f>
        <v>226.362</v>
      </c>
      <c r="E196" s="4">
        <f>'90eV'!D72</f>
        <v>965.115</v>
      </c>
      <c r="F196" s="4">
        <f>'90eV'!E72</f>
        <v>605.932</v>
      </c>
      <c r="G196" s="4">
        <f>'90eV'!F72</f>
        <v>243.159</v>
      </c>
      <c r="H196" s="4">
        <f>'90eV'!G72</f>
        <v>1073.392</v>
      </c>
      <c r="I196" s="4">
        <f>'90eV'!H72</f>
        <v>0.404896541</v>
      </c>
      <c r="J196" s="4">
        <f>'90eV'!I72</f>
        <v>1.72631263</v>
      </c>
      <c r="K196" s="4">
        <f>'90eV'!J72</f>
        <v>0.4013249222</v>
      </c>
      <c r="L196" s="4">
        <f>'90eV'!K72</f>
        <v>1.771477228</v>
      </c>
      <c r="M196" s="4">
        <f>'90eV'!L72</f>
        <v>8.899568844</v>
      </c>
      <c r="N196" s="4">
        <f>'90eV'!M72</f>
        <v>26.16246718</v>
      </c>
      <c r="O196" s="4" t="str">
        <f>'90eV'!N72</f>
        <v/>
      </c>
    </row>
    <row r="197" ht="12.75" customHeight="1">
      <c r="A197" s="4">
        <f t="shared" si="1"/>
        <v>196</v>
      </c>
      <c r="B197" s="4">
        <f>'90eV'!A73</f>
        <v>6</v>
      </c>
      <c r="C197" s="4">
        <f>'90eV'!B73</f>
        <v>558.92</v>
      </c>
      <c r="D197" s="4">
        <f>'90eV'!C73</f>
        <v>226.327</v>
      </c>
      <c r="E197" s="4">
        <f>'90eV'!D73</f>
        <v>965.136</v>
      </c>
      <c r="F197" s="4">
        <f>'90eV'!E73</f>
        <v>605.729</v>
      </c>
      <c r="G197" s="4">
        <f>'90eV'!F73</f>
        <v>243.056</v>
      </c>
      <c r="H197" s="4">
        <f>'90eV'!G73</f>
        <v>1073.21</v>
      </c>
      <c r="I197" s="4">
        <f>'90eV'!H73</f>
        <v>0.404936452</v>
      </c>
      <c r="J197" s="4">
        <f>'90eV'!I73</f>
        <v>1.726786479</v>
      </c>
      <c r="K197" s="4">
        <f>'90eV'!J73</f>
        <v>0.4012797279</v>
      </c>
      <c r="L197" s="4">
        <f>'90eV'!K73</f>
        <v>1.771619314</v>
      </c>
      <c r="M197" s="4">
        <f>'90eV'!L73</f>
        <v>9.112655941</v>
      </c>
      <c r="N197" s="4">
        <f>'90eV'!M73</f>
        <v>25.96316085</v>
      </c>
      <c r="O197" s="4" t="str">
        <f>'90eV'!N73</f>
        <v/>
      </c>
    </row>
    <row r="198" ht="12.75" customHeight="1">
      <c r="A198" s="4">
        <f t="shared" si="1"/>
        <v>197</v>
      </c>
      <c r="B198" s="4">
        <f>'90eV'!A74</f>
        <v>7</v>
      </c>
      <c r="C198" s="4">
        <f>'90eV'!B74</f>
        <v>558.796</v>
      </c>
      <c r="D198" s="4">
        <f>'90eV'!C74</f>
        <v>226.265</v>
      </c>
      <c r="E198" s="4">
        <f>'90eV'!D74</f>
        <v>964.943</v>
      </c>
      <c r="F198" s="4">
        <f>'90eV'!E74</f>
        <v>605.571</v>
      </c>
      <c r="G198" s="4">
        <f>'90eV'!F74</f>
        <v>243.016</v>
      </c>
      <c r="H198" s="4">
        <f>'90eV'!G74</f>
        <v>1073.064</v>
      </c>
      <c r="I198" s="4">
        <f>'90eV'!H74</f>
        <v>0.404915614</v>
      </c>
      <c r="J198" s="4">
        <f>'90eV'!I74</f>
        <v>1.726825352</v>
      </c>
      <c r="K198" s="4">
        <f>'90eV'!J74</f>
        <v>0.4012812706</v>
      </c>
      <c r="L198" s="4">
        <f>'90eV'!K74</f>
        <v>1.771876511</v>
      </c>
      <c r="M198" s="4">
        <f>'90eV'!L74</f>
        <v>9.05684787</v>
      </c>
      <c r="N198" s="4">
        <f>'90eV'!M74</f>
        <v>26.08900703</v>
      </c>
      <c r="O198" s="4" t="str">
        <f>'90eV'!N74</f>
        <v/>
      </c>
    </row>
    <row r="199" ht="12.75" customHeight="1">
      <c r="A199" s="4">
        <f t="shared" si="1"/>
        <v>198</v>
      </c>
      <c r="B199" s="4">
        <f>'90eV'!A75</f>
        <v>8</v>
      </c>
      <c r="C199" s="4">
        <f>'90eV'!B75</f>
        <v>558.672</v>
      </c>
      <c r="D199" s="4">
        <f>'90eV'!C75</f>
        <v>226.203</v>
      </c>
      <c r="E199" s="4">
        <f>'90eV'!D75</f>
        <v>964.805</v>
      </c>
      <c r="F199" s="4">
        <f>'90eV'!E75</f>
        <v>605.417</v>
      </c>
      <c r="G199" s="4">
        <f>'90eV'!F75</f>
        <v>242.949</v>
      </c>
      <c r="H199" s="4">
        <f>'90eV'!G75</f>
        <v>1072.896</v>
      </c>
      <c r="I199" s="4">
        <f>'90eV'!H75</f>
        <v>0.404894032</v>
      </c>
      <c r="J199" s="4">
        <f>'90eV'!I75</f>
        <v>1.726959882</v>
      </c>
      <c r="K199" s="4">
        <f>'90eV'!J75</f>
        <v>0.4012962964</v>
      </c>
      <c r="L199" s="4">
        <f>'90eV'!K75</f>
        <v>1.772073723</v>
      </c>
      <c r="M199" s="4">
        <f>'90eV'!L75</f>
        <v>8.96528493</v>
      </c>
      <c r="N199" s="4">
        <f>'90eV'!M75</f>
        <v>26.12327084</v>
      </c>
      <c r="O199" s="4" t="str">
        <f>'90eV'!N75</f>
        <v/>
      </c>
    </row>
    <row r="200" ht="12.75" customHeight="1">
      <c r="A200" s="4">
        <f t="shared" si="1"/>
        <v>199</v>
      </c>
      <c r="B200" s="4">
        <f>'90eV'!A76</f>
        <v>9</v>
      </c>
      <c r="C200" s="4">
        <f>'90eV'!B76</f>
        <v>558.522</v>
      </c>
      <c r="D200" s="4">
        <f>'90eV'!C76</f>
        <v>226.161</v>
      </c>
      <c r="E200" s="4">
        <f>'90eV'!D76</f>
        <v>964.702</v>
      </c>
      <c r="F200" s="4">
        <f>'90eV'!E76</f>
        <v>605.228</v>
      </c>
      <c r="G200" s="4">
        <f>'90eV'!F76</f>
        <v>242.869</v>
      </c>
      <c r="H200" s="4">
        <f>'90eV'!G76</f>
        <v>1072.685</v>
      </c>
      <c r="I200" s="4">
        <f>'90eV'!H76</f>
        <v>0.404928229</v>
      </c>
      <c r="J200" s="4">
        <f>'90eV'!I76</f>
        <v>1.727242356</v>
      </c>
      <c r="K200" s="4">
        <f>'90eV'!J76</f>
        <v>0.4012885688</v>
      </c>
      <c r="L200" s="4">
        <f>'90eV'!K76</f>
        <v>1.772262735</v>
      </c>
      <c r="M200" s="4">
        <f>'90eV'!L76</f>
        <v>9.06993247</v>
      </c>
      <c r="N200" s="4">
        <f>'90eV'!M76</f>
        <v>26.06488851</v>
      </c>
      <c r="O200" s="4" t="str">
        <f>'90eV'!N76</f>
        <v/>
      </c>
    </row>
    <row r="201" ht="12.75" customHeight="1">
      <c r="A201" s="4">
        <f t="shared" si="1"/>
        <v>200</v>
      </c>
      <c r="B201" s="4">
        <f>'90eV'!A77</f>
        <v>10</v>
      </c>
      <c r="C201" s="4">
        <f>'90eV'!B77</f>
        <v>558.384</v>
      </c>
      <c r="D201" s="4">
        <f>'90eV'!C77</f>
        <v>226.1</v>
      </c>
      <c r="E201" s="4">
        <f>'90eV'!D77</f>
        <v>964.602</v>
      </c>
      <c r="F201" s="4">
        <f>'90eV'!E77</f>
        <v>605.015</v>
      </c>
      <c r="G201" s="4">
        <f>'90eV'!F77</f>
        <v>242.778</v>
      </c>
      <c r="H201" s="4">
        <f>'90eV'!G77</f>
        <v>1072.545</v>
      </c>
      <c r="I201" s="4">
        <f>'90eV'!H77</f>
        <v>0.404918561</v>
      </c>
      <c r="J201" s="4">
        <f>'90eV'!I77</f>
        <v>1.727489545</v>
      </c>
      <c r="K201" s="4">
        <f>'90eV'!J77</f>
        <v>0.4012805685</v>
      </c>
      <c r="L201" s="4">
        <f>'90eV'!K77</f>
        <v>1.772561413</v>
      </c>
      <c r="M201" s="4">
        <f>'90eV'!L77</f>
        <v>9.065957376</v>
      </c>
      <c r="N201" s="4">
        <f>'90eV'!M77</f>
        <v>26.09096411</v>
      </c>
      <c r="O201" s="4" t="str">
        <f>'90eV'!N77</f>
        <v/>
      </c>
    </row>
    <row r="202" ht="12.75" customHeight="1">
      <c r="A202" s="4">
        <f t="shared" si="1"/>
        <v>201</v>
      </c>
      <c r="B202" s="4">
        <f>'90eV'!A81</f>
        <v>1</v>
      </c>
      <c r="C202" s="4">
        <f>'90eV'!B81</f>
        <v>1446.222</v>
      </c>
      <c r="D202" s="4">
        <f>'90eV'!C81</f>
        <v>587.201</v>
      </c>
      <c r="E202" s="4">
        <f>'90eV'!D81</f>
        <v>2405.865</v>
      </c>
      <c r="F202" s="4">
        <f>'90eV'!E81</f>
        <v>1450.062</v>
      </c>
      <c r="G202" s="4">
        <f>'90eV'!F81</f>
        <v>583.489</v>
      </c>
      <c r="H202" s="4">
        <f>'90eV'!G81</f>
        <v>2502.625</v>
      </c>
      <c r="I202" s="4">
        <f>'90eV'!H81</f>
        <v>0.40602417</v>
      </c>
      <c r="J202" s="4">
        <f>'90eV'!I81</f>
        <v>1.663551176</v>
      </c>
      <c r="K202" s="4">
        <f>'90eV'!J81</f>
        <v>0.4024054732</v>
      </c>
      <c r="L202" s="4">
        <f>'90eV'!K81</f>
        <v>1.71993808</v>
      </c>
      <c r="M202" s="4">
        <f>'90eV'!L81</f>
        <v>8.992663031</v>
      </c>
      <c r="N202" s="4">
        <f>'90eV'!M81</f>
        <v>33.89550321</v>
      </c>
      <c r="O202" s="4" t="str">
        <f>'90eV'!N81</f>
        <v/>
      </c>
    </row>
    <row r="203" ht="12.75" customHeight="1">
      <c r="A203" s="4">
        <f t="shared" si="1"/>
        <v>202</v>
      </c>
      <c r="B203" s="4">
        <f>'90eV'!A82</f>
        <v>2</v>
      </c>
      <c r="C203" s="4">
        <f>'90eV'!B82</f>
        <v>1443.781</v>
      </c>
      <c r="D203" s="4">
        <f>'90eV'!C82</f>
        <v>586.215</v>
      </c>
      <c r="E203" s="4">
        <f>'90eV'!D82</f>
        <v>2416.12</v>
      </c>
      <c r="F203" s="4">
        <f>'90eV'!E82</f>
        <v>1447.954</v>
      </c>
      <c r="G203" s="4">
        <f>'90eV'!F82</f>
        <v>582.602</v>
      </c>
      <c r="H203" s="4">
        <f>'90eV'!G82</f>
        <v>2510.311</v>
      </c>
      <c r="I203" s="4">
        <f>'90eV'!H82</f>
        <v>0.406027843</v>
      </c>
      <c r="J203" s="4">
        <f>'90eV'!I82</f>
        <v>1.673467727</v>
      </c>
      <c r="K203" s="4">
        <f>'90eV'!J82</f>
        <v>0.4023756155</v>
      </c>
      <c r="L203" s="4">
        <f>'90eV'!K82</f>
        <v>1.729784875</v>
      </c>
      <c r="M203" s="4">
        <f>'90eV'!L82</f>
        <v>9.076662055</v>
      </c>
      <c r="N203" s="4">
        <f>'90eV'!M82</f>
        <v>33.65296305</v>
      </c>
      <c r="O203" s="4" t="str">
        <f>'90eV'!N82</f>
        <v/>
      </c>
    </row>
    <row r="204" ht="12.75" customHeight="1">
      <c r="A204" s="4">
        <f t="shared" si="1"/>
        <v>203</v>
      </c>
      <c r="B204" s="4">
        <f>'90eV'!A83</f>
        <v>3</v>
      </c>
      <c r="C204" s="4">
        <f>'90eV'!B83</f>
        <v>1442.035</v>
      </c>
      <c r="D204" s="4">
        <f>'90eV'!C83</f>
        <v>585.521</v>
      </c>
      <c r="E204" s="4">
        <f>'90eV'!D83</f>
        <v>2423.015</v>
      </c>
      <c r="F204" s="4">
        <f>'90eV'!E83</f>
        <v>1446.394</v>
      </c>
      <c r="G204" s="4">
        <f>'90eV'!F83</f>
        <v>581.997</v>
      </c>
      <c r="H204" s="4">
        <f>'90eV'!G83</f>
        <v>2516.171</v>
      </c>
      <c r="I204" s="4">
        <f>'90eV'!H83</f>
        <v>0.406038001</v>
      </c>
      <c r="J204" s="4">
        <f>'90eV'!I83</f>
        <v>1.680275488</v>
      </c>
      <c r="K204" s="4">
        <f>'90eV'!J83</f>
        <v>0.4023700717</v>
      </c>
      <c r="L204" s="4">
        <f>'90eV'!K83</f>
        <v>1.73665593</v>
      </c>
      <c r="M204" s="4">
        <f>'90eV'!L83</f>
        <v>9.115810484</v>
      </c>
      <c r="N204" s="4">
        <f>'90eV'!M83</f>
        <v>33.55428484</v>
      </c>
      <c r="O204" s="4" t="str">
        <f>'90eV'!N83</f>
        <v/>
      </c>
    </row>
    <row r="205" ht="12.75" customHeight="1">
      <c r="A205" s="4">
        <f t="shared" si="1"/>
        <v>204</v>
      </c>
      <c r="B205" s="4">
        <f>'90eV'!A84</f>
        <v>4</v>
      </c>
      <c r="C205" s="4">
        <f>'90eV'!B84</f>
        <v>1440.597</v>
      </c>
      <c r="D205" s="4">
        <f>'90eV'!C84</f>
        <v>584.907</v>
      </c>
      <c r="E205" s="4">
        <f>'90eV'!D84</f>
        <v>2428.088</v>
      </c>
      <c r="F205" s="4">
        <f>'90eV'!E84</f>
        <v>1445.036</v>
      </c>
      <c r="G205" s="4">
        <f>'90eV'!F84</f>
        <v>581.384</v>
      </c>
      <c r="H205" s="4">
        <f>'90eV'!G84</f>
        <v>2520.403</v>
      </c>
      <c r="I205" s="4">
        <f>'90eV'!H84</f>
        <v>0.40601707</v>
      </c>
      <c r="J205" s="4">
        <f>'90eV'!I84</f>
        <v>1.685473463</v>
      </c>
      <c r="K205" s="4">
        <f>'90eV'!J84</f>
        <v>0.4023548793</v>
      </c>
      <c r="L205" s="4">
        <f>'90eV'!K84</f>
        <v>1.741898334</v>
      </c>
      <c r="M205" s="4">
        <f>'90eV'!L84</f>
        <v>9.10189205</v>
      </c>
      <c r="N205" s="4">
        <f>'90eV'!M84</f>
        <v>33.47716342</v>
      </c>
      <c r="O205" s="4" t="str">
        <f>'90eV'!N84</f>
        <v/>
      </c>
    </row>
    <row r="206" ht="12.75" customHeight="1">
      <c r="A206" s="4">
        <f t="shared" si="1"/>
        <v>205</v>
      </c>
      <c r="B206" s="4">
        <f>'90eV'!A85</f>
        <v>5</v>
      </c>
      <c r="C206" s="4">
        <f>'90eV'!B85</f>
        <v>1439.335</v>
      </c>
      <c r="D206" s="4">
        <f>'90eV'!C85</f>
        <v>584.392</v>
      </c>
      <c r="E206" s="4">
        <f>'90eV'!D85</f>
        <v>2431.806</v>
      </c>
      <c r="F206" s="4">
        <f>'90eV'!E85</f>
        <v>1443.783</v>
      </c>
      <c r="G206" s="4">
        <f>'90eV'!F85</f>
        <v>580.898</v>
      </c>
      <c r="H206" s="4">
        <f>'90eV'!G85</f>
        <v>2523.678</v>
      </c>
      <c r="I206" s="4">
        <f>'90eV'!H85</f>
        <v>0.406014969</v>
      </c>
      <c r="J206" s="4">
        <f>'90eV'!I85</f>
        <v>1.689534411</v>
      </c>
      <c r="K206" s="4">
        <f>'90eV'!J85</f>
        <v>0.4023381208</v>
      </c>
      <c r="L206" s="4">
        <f>'90eV'!K85</f>
        <v>1.7460711</v>
      </c>
      <c r="M206" s="4">
        <f>'90eV'!L85</f>
        <v>9.138701964</v>
      </c>
      <c r="N206" s="4">
        <f>'90eV'!M85</f>
        <v>33.46288112</v>
      </c>
      <c r="O206" s="4" t="str">
        <f>'90eV'!N85</f>
        <v/>
      </c>
    </row>
    <row r="207" ht="12.75" customHeight="1">
      <c r="A207" s="4">
        <f t="shared" si="1"/>
        <v>206</v>
      </c>
      <c r="B207" s="4">
        <f>'90eV'!A86</f>
        <v>6</v>
      </c>
      <c r="C207" s="4">
        <f>'90eV'!B86</f>
        <v>1438.192</v>
      </c>
      <c r="D207" s="4">
        <f>'90eV'!C86</f>
        <v>583.902</v>
      </c>
      <c r="E207" s="4">
        <f>'90eV'!D86</f>
        <v>2434.767</v>
      </c>
      <c r="F207" s="4">
        <f>'90eV'!E86</f>
        <v>1442.646</v>
      </c>
      <c r="G207" s="4">
        <f>'90eV'!F86</f>
        <v>580.455</v>
      </c>
      <c r="H207" s="4">
        <f>'90eV'!G86</f>
        <v>2526.075</v>
      </c>
      <c r="I207" s="4">
        <f>'90eV'!H86</f>
        <v>0.405997466</v>
      </c>
      <c r="J207" s="4">
        <f>'90eV'!I86</f>
        <v>1.69293668</v>
      </c>
      <c r="K207" s="4">
        <f>'90eV'!J86</f>
        <v>0.4023494102</v>
      </c>
      <c r="L207" s="4">
        <f>'90eV'!K86</f>
        <v>1.749481705</v>
      </c>
      <c r="M207" s="4">
        <f>'90eV'!L86</f>
        <v>9.06688495</v>
      </c>
      <c r="N207" s="4">
        <f>'90eV'!M86</f>
        <v>33.40055508</v>
      </c>
      <c r="O207" s="4" t="str">
        <f>'90eV'!N86</f>
        <v/>
      </c>
    </row>
    <row r="208" ht="12.75" customHeight="1">
      <c r="A208" s="4">
        <f t="shared" si="1"/>
        <v>207</v>
      </c>
      <c r="B208" s="4">
        <f>'90eV'!A87</f>
        <v>7</v>
      </c>
      <c r="C208" s="4">
        <f>'90eV'!B87</f>
        <v>1437.1</v>
      </c>
      <c r="D208" s="4">
        <f>'90eV'!C87</f>
        <v>583.484</v>
      </c>
      <c r="E208" s="4">
        <f>'90eV'!D87</f>
        <v>2436.913</v>
      </c>
      <c r="F208" s="4">
        <f>'90eV'!E87</f>
        <v>1441.581</v>
      </c>
      <c r="G208" s="4">
        <f>'90eV'!F87</f>
        <v>580.019</v>
      </c>
      <c r="H208" s="4">
        <f>'90eV'!G87</f>
        <v>2527.847</v>
      </c>
      <c r="I208" s="4">
        <f>'90eV'!H87</f>
        <v>0.406014862</v>
      </c>
      <c r="J208" s="4">
        <f>'90eV'!I87</f>
        <v>1.695715859</v>
      </c>
      <c r="K208" s="4">
        <f>'90eV'!J87</f>
        <v>0.402351825</v>
      </c>
      <c r="L208" s="4">
        <f>'90eV'!K87</f>
        <v>1.752262684</v>
      </c>
      <c r="M208" s="4">
        <f>'90eV'!L87</f>
        <v>9.104064524</v>
      </c>
      <c r="N208" s="4">
        <f>'90eV'!M87</f>
        <v>33.34687494</v>
      </c>
      <c r="O208" s="4" t="str">
        <f>'90eV'!N87</f>
        <v/>
      </c>
    </row>
    <row r="209" ht="12.75" customHeight="1">
      <c r="A209" s="4">
        <f t="shared" si="1"/>
        <v>208</v>
      </c>
      <c r="B209" s="4">
        <f>'90eV'!A88</f>
        <v>8</v>
      </c>
      <c r="C209" s="4">
        <f>'90eV'!B88</f>
        <v>1436.092</v>
      </c>
      <c r="D209" s="4">
        <f>'90eV'!C88</f>
        <v>583.047</v>
      </c>
      <c r="E209" s="4">
        <f>'90eV'!D88</f>
        <v>2438.751</v>
      </c>
      <c r="F209" s="4">
        <f>'90eV'!E88</f>
        <v>1440.543</v>
      </c>
      <c r="G209" s="4">
        <f>'90eV'!F88</f>
        <v>579.555</v>
      </c>
      <c r="H209" s="4">
        <f>'90eV'!G88</f>
        <v>2529.156</v>
      </c>
      <c r="I209" s="4">
        <f>'90eV'!H88</f>
        <v>0.405995341</v>
      </c>
      <c r="J209" s="4">
        <f>'90eV'!I88</f>
        <v>1.698185455</v>
      </c>
      <c r="K209" s="4">
        <f>'90eV'!J88</f>
        <v>0.4023331346</v>
      </c>
      <c r="L209" s="4">
        <f>'90eV'!K88</f>
        <v>1.754610186</v>
      </c>
      <c r="M209" s="4">
        <f>'90eV'!L88</f>
        <v>9.102422993</v>
      </c>
      <c r="N209" s="4">
        <f>'90eV'!M88</f>
        <v>33.22648343</v>
      </c>
      <c r="O209" s="4" t="str">
        <f>'90eV'!N88</f>
        <v/>
      </c>
    </row>
    <row r="210" ht="12.75" customHeight="1">
      <c r="A210" s="4">
        <f t="shared" si="1"/>
        <v>209</v>
      </c>
      <c r="B210" s="4">
        <f>'90eV'!A89</f>
        <v>9</v>
      </c>
      <c r="C210" s="4">
        <f>'90eV'!B89</f>
        <v>1435.094</v>
      </c>
      <c r="D210" s="4">
        <f>'90eV'!C89</f>
        <v>582.636</v>
      </c>
      <c r="E210" s="4">
        <f>'90eV'!D89</f>
        <v>2440.022</v>
      </c>
      <c r="F210" s="4">
        <f>'90eV'!E89</f>
        <v>1439.523</v>
      </c>
      <c r="G210" s="4">
        <f>'90eV'!F89</f>
        <v>579.165</v>
      </c>
      <c r="H210" s="4">
        <f>'90eV'!G89</f>
        <v>2530.288</v>
      </c>
      <c r="I210" s="4">
        <f>'90eV'!H89</f>
        <v>0.405991494</v>
      </c>
      <c r="J210" s="4">
        <f>'90eV'!I89</f>
        <v>1.700252685</v>
      </c>
      <c r="K210" s="4">
        <f>'90eV'!J89</f>
        <v>0.4023241159</v>
      </c>
      <c r="L210" s="4">
        <f>'90eV'!K89</f>
        <v>1.75671149</v>
      </c>
      <c r="M210" s="4">
        <f>'90eV'!L89</f>
        <v>9.115481634</v>
      </c>
      <c r="N210" s="4">
        <f>'90eV'!M89</f>
        <v>33.20612634</v>
      </c>
      <c r="O210" s="4" t="str">
        <f>'90eV'!N89</f>
        <v/>
      </c>
    </row>
    <row r="211" ht="12.75" customHeight="1">
      <c r="A211" s="4">
        <f t="shared" si="1"/>
        <v>210</v>
      </c>
      <c r="B211" s="4">
        <f>'90eV'!A90</f>
        <v>10</v>
      </c>
      <c r="C211" s="4">
        <f>'90eV'!B90</f>
        <v>1434.059</v>
      </c>
      <c r="D211" s="4">
        <f>'90eV'!C90</f>
        <v>582.185</v>
      </c>
      <c r="E211" s="4">
        <f>'90eV'!D90</f>
        <v>2440.649</v>
      </c>
      <c r="F211" s="4">
        <f>'90eV'!E90</f>
        <v>1438.502</v>
      </c>
      <c r="G211" s="4">
        <f>'90eV'!F90</f>
        <v>578.715</v>
      </c>
      <c r="H211" s="4">
        <f>'90eV'!G90</f>
        <v>2530.809</v>
      </c>
      <c r="I211" s="4">
        <f>'90eV'!H90</f>
        <v>0.405969973</v>
      </c>
      <c r="J211" s="4">
        <f>'90eV'!I90</f>
        <v>1.70191627</v>
      </c>
      <c r="K211" s="4">
        <f>'90eV'!J90</f>
        <v>0.4023175567</v>
      </c>
      <c r="L211" s="4">
        <f>'90eV'!K90</f>
        <v>1.75853157</v>
      </c>
      <c r="M211" s="4">
        <f>'90eV'!L90</f>
        <v>9.078441279</v>
      </c>
      <c r="N211" s="4">
        <f>'90eV'!M90</f>
        <v>33.26562006</v>
      </c>
      <c r="O211" s="4" t="str">
        <f>'90eV'!N90</f>
        <v/>
      </c>
    </row>
    <row r="212" ht="12.75" customHeight="1">
      <c r="A212" s="4">
        <f t="shared" si="1"/>
        <v>211</v>
      </c>
      <c r="B212" s="4">
        <f>'90eV'!A94</f>
        <v>1</v>
      </c>
      <c r="C212" s="4">
        <f>'90eV'!B94</f>
        <v>1031.988</v>
      </c>
      <c r="D212" s="4">
        <f>'90eV'!C94</f>
        <v>418.366</v>
      </c>
      <c r="E212" s="4">
        <f>'90eV'!D94</f>
        <v>1735.018</v>
      </c>
      <c r="F212" s="4">
        <f>'90eV'!E94</f>
        <v>1038.291</v>
      </c>
      <c r="G212" s="4">
        <f>'90eV'!F94</f>
        <v>417.094</v>
      </c>
      <c r="H212" s="4">
        <f>'90eV'!G94</f>
        <v>1803.279</v>
      </c>
      <c r="I212" s="4">
        <f>'90eV'!H94</f>
        <v>0.405398179</v>
      </c>
      <c r="J212" s="4">
        <f>'90eV'!I94</f>
        <v>1.681238863</v>
      </c>
      <c r="K212" s="4">
        <f>'90eV'!J94</f>
        <v>0.4017043459</v>
      </c>
      <c r="L212" s="4">
        <f>'90eV'!K94</f>
        <v>1.738054841</v>
      </c>
      <c r="M212" s="4">
        <f>'90eV'!L94</f>
        <v>9.195402427</v>
      </c>
      <c r="N212" s="4">
        <f>'90eV'!M94</f>
        <v>33.79411399</v>
      </c>
      <c r="O212" s="4" t="str">
        <f>'90eV'!N94</f>
        <v/>
      </c>
    </row>
    <row r="213" ht="12.75" customHeight="1">
      <c r="A213" s="4">
        <f t="shared" si="1"/>
        <v>212</v>
      </c>
      <c r="B213" s="4">
        <f>'90eV'!A95</f>
        <v>2</v>
      </c>
      <c r="C213" s="4">
        <f>'90eV'!B95</f>
        <v>1031.936</v>
      </c>
      <c r="D213" s="4">
        <f>'90eV'!C95</f>
        <v>418.313</v>
      </c>
      <c r="E213" s="4">
        <f>'90eV'!D95</f>
        <v>1733.244</v>
      </c>
      <c r="F213" s="4">
        <f>'90eV'!E95</f>
        <v>1038.026</v>
      </c>
      <c r="G213" s="4">
        <f>'90eV'!F95</f>
        <v>417.015</v>
      </c>
      <c r="H213" s="4">
        <f>'90eV'!G95</f>
        <v>1802.024</v>
      </c>
      <c r="I213" s="4">
        <f>'90eV'!H95</f>
        <v>0.405367024</v>
      </c>
      <c r="J213" s="4">
        <f>'90eV'!I95</f>
        <v>1.679604049</v>
      </c>
      <c r="K213" s="4">
        <f>'90eV'!J95</f>
        <v>0.4017252681</v>
      </c>
      <c r="L213" s="4">
        <f>'90eV'!K95</f>
        <v>1.736393286</v>
      </c>
      <c r="M213" s="4">
        <f>'90eV'!L95</f>
        <v>9.06528959</v>
      </c>
      <c r="N213" s="4">
        <f>'90eV'!M95</f>
        <v>33.81108607</v>
      </c>
      <c r="O213" s="4" t="str">
        <f>'90eV'!N95</f>
        <v/>
      </c>
    </row>
    <row r="214" ht="12.75" customHeight="1">
      <c r="A214" s="4">
        <f t="shared" si="1"/>
        <v>213</v>
      </c>
      <c r="B214" s="4">
        <f>'90eV'!A96</f>
        <v>3</v>
      </c>
      <c r="C214" s="4">
        <f>'90eV'!B96</f>
        <v>1031.621</v>
      </c>
      <c r="D214" s="4">
        <f>'90eV'!C96</f>
        <v>418.215</v>
      </c>
      <c r="E214" s="4">
        <f>'90eV'!D96</f>
        <v>1732.222</v>
      </c>
      <c r="F214" s="4">
        <f>'90eV'!E96</f>
        <v>1037.609</v>
      </c>
      <c r="G214" s="4">
        <f>'90eV'!F96</f>
        <v>416.822</v>
      </c>
      <c r="H214" s="4">
        <f>'90eV'!G96</f>
        <v>1800.842</v>
      </c>
      <c r="I214" s="4">
        <f>'90eV'!H96</f>
        <v>0.40539637</v>
      </c>
      <c r="J214" s="4">
        <f>'90eV'!I96</f>
        <v>1.679126767</v>
      </c>
      <c r="K214" s="4">
        <f>'90eV'!J96</f>
        <v>0.4017262163</v>
      </c>
      <c r="L214" s="4">
        <f>'90eV'!K96</f>
        <v>1.735789726</v>
      </c>
      <c r="M214" s="4">
        <f>'90eV'!L96</f>
        <v>9.13595776</v>
      </c>
      <c r="N214" s="4">
        <f>'90eV'!M96</f>
        <v>33.74549208</v>
      </c>
      <c r="O214" s="4" t="str">
        <f>'90eV'!N96</f>
        <v/>
      </c>
    </row>
    <row r="215" ht="12.75" customHeight="1">
      <c r="A215" s="4">
        <f t="shared" si="1"/>
        <v>214</v>
      </c>
      <c r="B215" s="4">
        <f>'90eV'!A97</f>
        <v>4</v>
      </c>
      <c r="C215" s="4">
        <f>'90eV'!B97</f>
        <v>1031.215</v>
      </c>
      <c r="D215" s="4">
        <f>'90eV'!C97</f>
        <v>418.034</v>
      </c>
      <c r="E215" s="4">
        <f>'90eV'!D97</f>
        <v>1731.311</v>
      </c>
      <c r="F215" s="4">
        <f>'90eV'!E97</f>
        <v>1037.129</v>
      </c>
      <c r="G215" s="4">
        <f>'90eV'!F97</f>
        <v>416.595</v>
      </c>
      <c r="H215" s="4">
        <f>'90eV'!G97</f>
        <v>1800.054</v>
      </c>
      <c r="I215" s="4">
        <f>'90eV'!H97</f>
        <v>0.405380231</v>
      </c>
      <c r="J215" s="4">
        <f>'90eV'!I97</f>
        <v>1.678904614</v>
      </c>
      <c r="K215" s="4">
        <f>'90eV'!J97</f>
        <v>0.4016974635</v>
      </c>
      <c r="L215" s="4">
        <f>'90eV'!K97</f>
        <v>1.735590716</v>
      </c>
      <c r="M215" s="4">
        <f>'90eV'!L97</f>
        <v>9.168012755</v>
      </c>
      <c r="N215" s="4">
        <f>'90eV'!M97</f>
        <v>33.76374172</v>
      </c>
      <c r="O215" s="4" t="str">
        <f>'90eV'!N97</f>
        <v/>
      </c>
    </row>
    <row r="216" ht="12.75" customHeight="1">
      <c r="A216" s="4">
        <f t="shared" si="1"/>
        <v>215</v>
      </c>
      <c r="B216" s="4">
        <f>'90eV'!A98</f>
        <v>5</v>
      </c>
      <c r="C216" s="4">
        <f>'90eV'!B98</f>
        <v>1030.73</v>
      </c>
      <c r="D216" s="4">
        <f>'90eV'!C98</f>
        <v>417.855</v>
      </c>
      <c r="E216" s="4">
        <f>'90eV'!D98</f>
        <v>1730.36</v>
      </c>
      <c r="F216" s="4">
        <f>'90eV'!E98</f>
        <v>1036.623</v>
      </c>
      <c r="G216" s="4">
        <f>'90eV'!F98</f>
        <v>416.45</v>
      </c>
      <c r="H216" s="4">
        <f>'90eV'!G98</f>
        <v>1799.135</v>
      </c>
      <c r="I216" s="4">
        <f>'90eV'!H98</f>
        <v>0.405397136</v>
      </c>
      <c r="J216" s="4">
        <f>'90eV'!I98</f>
        <v>1.678771936</v>
      </c>
      <c r="K216" s="4">
        <f>'90eV'!J98</f>
        <v>0.401709083</v>
      </c>
      <c r="L216" s="4">
        <f>'90eV'!K98</f>
        <v>1.735592776</v>
      </c>
      <c r="M216" s="4">
        <f>'90eV'!L98</f>
        <v>9.180905266</v>
      </c>
      <c r="N216" s="4">
        <f>'90eV'!M98</f>
        <v>33.84667006</v>
      </c>
      <c r="O216" s="4" t="str">
        <f>'90eV'!N98</f>
        <v/>
      </c>
    </row>
    <row r="217" ht="12.75" customHeight="1">
      <c r="A217" s="4">
        <f t="shared" si="1"/>
        <v>216</v>
      </c>
      <c r="B217" s="4">
        <f>'90eV'!A99</f>
        <v>6</v>
      </c>
      <c r="C217" s="4">
        <f>'90eV'!B99</f>
        <v>1030.232</v>
      </c>
      <c r="D217" s="4">
        <f>'90eV'!C99</f>
        <v>417.645</v>
      </c>
      <c r="E217" s="4">
        <f>'90eV'!D99</f>
        <v>1729.642</v>
      </c>
      <c r="F217" s="4">
        <f>'90eV'!E99</f>
        <v>1036.07</v>
      </c>
      <c r="G217" s="4">
        <f>'90eV'!F99</f>
        <v>416.186</v>
      </c>
      <c r="H217" s="4">
        <f>'90eV'!G99</f>
        <v>1798.508</v>
      </c>
      <c r="I217" s="4">
        <f>'90eV'!H99</f>
        <v>0.405389263</v>
      </c>
      <c r="J217" s="4">
        <f>'90eV'!I99</f>
        <v>1.678885843</v>
      </c>
      <c r="K217" s="4">
        <f>'90eV'!J99</f>
        <v>0.4017169879</v>
      </c>
      <c r="L217" s="4">
        <f>'90eV'!K99</f>
        <v>1.735733699</v>
      </c>
      <c r="M217" s="4">
        <f>'90eV'!L99</f>
        <v>9.14144832</v>
      </c>
      <c r="N217" s="4">
        <f>'90eV'!M99</f>
        <v>33.8604657</v>
      </c>
      <c r="O217" s="4" t="str">
        <f>'90eV'!N99</f>
        <v/>
      </c>
    </row>
    <row r="218" ht="12.75" customHeight="1">
      <c r="A218" s="4">
        <f t="shared" si="1"/>
        <v>217</v>
      </c>
      <c r="B218" s="4">
        <f>'90eV'!A100</f>
        <v>7</v>
      </c>
      <c r="C218" s="4">
        <f>'90eV'!B100</f>
        <v>1029.652</v>
      </c>
      <c r="D218" s="4">
        <f>'90eV'!C100</f>
        <v>417.393</v>
      </c>
      <c r="E218" s="4">
        <f>'90eV'!D100</f>
        <v>1728.817</v>
      </c>
      <c r="F218" s="4">
        <f>'90eV'!E100</f>
        <v>1035.486</v>
      </c>
      <c r="G218" s="4">
        <f>'90eV'!F100</f>
        <v>415.924</v>
      </c>
      <c r="H218" s="4">
        <f>'90eV'!G100</f>
        <v>1797.594</v>
      </c>
      <c r="I218" s="4">
        <f>'90eV'!H100</f>
        <v>0.405373087</v>
      </c>
      <c r="J218" s="4">
        <f>'90eV'!I100</f>
        <v>1.679030037</v>
      </c>
      <c r="K218" s="4">
        <f>'90eV'!J100</f>
        <v>0.4016835617</v>
      </c>
      <c r="L218" s="4">
        <f>'90eV'!K100</f>
        <v>1.735942465</v>
      </c>
      <c r="M218" s="4">
        <f>'90eV'!L100</f>
        <v>9.185153902</v>
      </c>
      <c r="N218" s="4">
        <f>'90eV'!M100</f>
        <v>33.89601515</v>
      </c>
      <c r="O218" s="4" t="str">
        <f>'90eV'!N100</f>
        <v/>
      </c>
    </row>
    <row r="219" ht="12.75" customHeight="1">
      <c r="A219" s="4">
        <f t="shared" si="1"/>
        <v>218</v>
      </c>
      <c r="B219" s="4">
        <f>'90eV'!A101</f>
        <v>8</v>
      </c>
      <c r="C219" s="4">
        <f>'90eV'!B101</f>
        <v>1029.11</v>
      </c>
      <c r="D219" s="4">
        <f>'90eV'!C101</f>
        <v>417.164</v>
      </c>
      <c r="E219" s="4">
        <f>'90eV'!D101</f>
        <v>1728.149</v>
      </c>
      <c r="F219" s="4">
        <f>'90eV'!E101</f>
        <v>1034.894</v>
      </c>
      <c r="G219" s="4">
        <f>'90eV'!F101</f>
        <v>415.671</v>
      </c>
      <c r="H219" s="4">
        <f>'90eV'!G101</f>
        <v>1796.776</v>
      </c>
      <c r="I219" s="4">
        <f>'90eV'!H101</f>
        <v>0.405363896</v>
      </c>
      <c r="J219" s="4">
        <f>'90eV'!I101</f>
        <v>1.679266314</v>
      </c>
      <c r="K219" s="4">
        <f>'90eV'!J101</f>
        <v>0.4016629776</v>
      </c>
      <c r="L219" s="4">
        <f>'90eV'!K101</f>
        <v>1.736091954</v>
      </c>
      <c r="M219" s="4">
        <f>'90eV'!L101</f>
        <v>9.213989251</v>
      </c>
      <c r="N219" s="4">
        <f>'90eV'!M101</f>
        <v>33.83956413</v>
      </c>
      <c r="O219" s="4" t="str">
        <f>'90eV'!N101</f>
        <v/>
      </c>
    </row>
    <row r="220" ht="12.75" customHeight="1">
      <c r="A220" s="4">
        <f t="shared" si="1"/>
        <v>219</v>
      </c>
      <c r="B220" s="4">
        <f>'90eV'!A102</f>
        <v>9</v>
      </c>
      <c r="C220" s="4">
        <f>'90eV'!B102</f>
        <v>1028.555</v>
      </c>
      <c r="D220" s="4">
        <f>'90eV'!C102</f>
        <v>416.936</v>
      </c>
      <c r="E220" s="4">
        <f>'90eV'!D102</f>
        <v>1727.391</v>
      </c>
      <c r="F220" s="4">
        <f>'90eV'!E102</f>
        <v>1034.366</v>
      </c>
      <c r="G220" s="4">
        <f>'90eV'!F102</f>
        <v>415.479</v>
      </c>
      <c r="H220" s="4">
        <f>'90eV'!G102</f>
        <v>1796.186</v>
      </c>
      <c r="I220" s="4">
        <f>'90eV'!H102</f>
        <v>0.405361345</v>
      </c>
      <c r="J220" s="4">
        <f>'90eV'!I102</f>
        <v>1.679435345</v>
      </c>
      <c r="K220" s="4">
        <f>'90eV'!J102</f>
        <v>0.4016653321</v>
      </c>
      <c r="L220" s="4">
        <f>'90eV'!K102</f>
        <v>1.7363512</v>
      </c>
      <c r="M220" s="4">
        <f>'90eV'!L102</f>
        <v>9.201722414</v>
      </c>
      <c r="N220" s="4">
        <f>'90eV'!M102</f>
        <v>33.88987544</v>
      </c>
      <c r="O220" s="4" t="str">
        <f>'90eV'!N102</f>
        <v/>
      </c>
    </row>
    <row r="221" ht="12.75" customHeight="1">
      <c r="A221" s="4">
        <f t="shared" si="1"/>
        <v>220</v>
      </c>
      <c r="B221" s="4">
        <f>'90eV'!A103</f>
        <v>10</v>
      </c>
      <c r="C221" s="4">
        <f>'90eV'!B103</f>
        <v>1027.979</v>
      </c>
      <c r="D221" s="4">
        <f>'90eV'!C103</f>
        <v>416.692</v>
      </c>
      <c r="E221" s="4">
        <f>'90eV'!D103</f>
        <v>1726.621</v>
      </c>
      <c r="F221" s="4">
        <f>'90eV'!E103</f>
        <v>1033.73</v>
      </c>
      <c r="G221" s="4">
        <f>'90eV'!F103</f>
        <v>415.212</v>
      </c>
      <c r="H221" s="4">
        <f>'90eV'!G103</f>
        <v>1795.022</v>
      </c>
      <c r="I221" s="4">
        <f>'90eV'!H103</f>
        <v>0.405351064</v>
      </c>
      <c r="J221" s="4">
        <f>'90eV'!I103</f>
        <v>1.67962691</v>
      </c>
      <c r="K221" s="4">
        <f>'90eV'!J103</f>
        <v>0.4016694566</v>
      </c>
      <c r="L221" s="4">
        <f>'90eV'!K103</f>
        <v>1.736480309</v>
      </c>
      <c r="M221" s="4">
        <f>'90eV'!L103</f>
        <v>9.165763966</v>
      </c>
      <c r="N221" s="4">
        <f>'90eV'!M103</f>
        <v>33.84882615</v>
      </c>
      <c r="O221" s="4" t="str">
        <f>'90eV'!N103</f>
        <v/>
      </c>
    </row>
    <row r="222" ht="12.75" customHeight="1">
      <c r="A222" s="4">
        <f t="shared" si="1"/>
        <v>221</v>
      </c>
      <c r="B222" s="4">
        <f>'90eV'!A107</f>
        <v>1</v>
      </c>
      <c r="C222" s="4">
        <f>'90eV'!B107</f>
        <v>908.398</v>
      </c>
      <c r="D222" s="4">
        <f>'90eV'!C107</f>
        <v>368.331</v>
      </c>
      <c r="E222" s="4">
        <f>'90eV'!D107</f>
        <v>1528.889</v>
      </c>
      <c r="F222" s="4">
        <f>'90eV'!E107</f>
        <v>911.469</v>
      </c>
      <c r="G222" s="4">
        <f>'90eV'!F107</f>
        <v>366.25</v>
      </c>
      <c r="H222" s="4">
        <f>'90eV'!G107</f>
        <v>1586.591</v>
      </c>
      <c r="I222" s="4">
        <f>'90eV'!H107</f>
        <v>0.405472953</v>
      </c>
      <c r="J222" s="4">
        <f>'90eV'!I107</f>
        <v>1.683060075</v>
      </c>
      <c r="K222" s="4">
        <f>'90eV'!J107</f>
        <v>0.4018301967</v>
      </c>
      <c r="L222" s="4">
        <f>'90eV'!K107</f>
        <v>1.739954625</v>
      </c>
      <c r="M222" s="4">
        <f>'90eV'!L107</f>
        <v>9.065411941</v>
      </c>
      <c r="N222" s="4">
        <f>'90eV'!M107</f>
        <v>33.80423034</v>
      </c>
      <c r="O222" s="4" t="str">
        <f>'90eV'!N107</f>
        <v/>
      </c>
    </row>
    <row r="223" ht="12.75" customHeight="1">
      <c r="A223" s="4">
        <f t="shared" si="1"/>
        <v>222</v>
      </c>
      <c r="B223" s="4">
        <f>'90eV'!A108</f>
        <v>2</v>
      </c>
      <c r="C223" s="4">
        <f>'90eV'!B108</f>
        <v>907.99</v>
      </c>
      <c r="D223" s="4">
        <f>'90eV'!C108</f>
        <v>368.193</v>
      </c>
      <c r="E223" s="4">
        <f>'90eV'!D108</f>
        <v>1529.318</v>
      </c>
      <c r="F223" s="4">
        <f>'90eV'!E108</f>
        <v>910.993</v>
      </c>
      <c r="G223" s="4">
        <f>'90eV'!F108</f>
        <v>366.045</v>
      </c>
      <c r="H223" s="4">
        <f>'90eV'!G108</f>
        <v>1587.106</v>
      </c>
      <c r="I223" s="4">
        <f>'90eV'!H108</f>
        <v>0.40550345</v>
      </c>
      <c r="J223" s="4">
        <f>'90eV'!I108</f>
        <v>1.684290247</v>
      </c>
      <c r="K223" s="4">
        <f>'90eV'!J108</f>
        <v>0.4018163322</v>
      </c>
      <c r="L223" s="4">
        <f>'90eV'!K108</f>
        <v>1.741434033</v>
      </c>
      <c r="M223" s="4">
        <f>'90eV'!L108</f>
        <v>9.176127263</v>
      </c>
      <c r="N223" s="4">
        <f>'90eV'!M108</f>
        <v>33.92751713</v>
      </c>
      <c r="O223" s="4" t="str">
        <f>'90eV'!N108</f>
        <v/>
      </c>
    </row>
    <row r="224" ht="12.75" customHeight="1">
      <c r="A224" s="4">
        <f t="shared" si="1"/>
        <v>223</v>
      </c>
      <c r="B224" s="4">
        <f>'90eV'!A109</f>
        <v>3</v>
      </c>
      <c r="C224" s="4">
        <f>'90eV'!B109</f>
        <v>907.581</v>
      </c>
      <c r="D224" s="4">
        <f>'90eV'!C109</f>
        <v>368.02</v>
      </c>
      <c r="E224" s="4">
        <f>'90eV'!D109</f>
        <v>1529.685</v>
      </c>
      <c r="F224" s="4">
        <f>'90eV'!E109</f>
        <v>910.572</v>
      </c>
      <c r="G224" s="4">
        <f>'90eV'!F109</f>
        <v>365.866</v>
      </c>
      <c r="H224" s="4">
        <f>'90eV'!G109</f>
        <v>1587.224</v>
      </c>
      <c r="I224" s="4">
        <f>'90eV'!H109</f>
        <v>0.405495042</v>
      </c>
      <c r="J224" s="4">
        <f>'90eV'!I109</f>
        <v>1.685451585</v>
      </c>
      <c r="K224" s="4">
        <f>'90eV'!J109</f>
        <v>0.4018033931</v>
      </c>
      <c r="L224" s="4">
        <f>'90eV'!K109</f>
        <v>1.742638993</v>
      </c>
      <c r="M224" s="4">
        <f>'90eV'!L109</f>
        <v>9.187699701</v>
      </c>
      <c r="N224" s="4">
        <f>'90eV'!M109</f>
        <v>33.93002105</v>
      </c>
      <c r="O224" s="4" t="str">
        <f>'90eV'!N109</f>
        <v/>
      </c>
    </row>
    <row r="225" ht="12.75" customHeight="1">
      <c r="A225" s="4">
        <f t="shared" si="1"/>
        <v>224</v>
      </c>
      <c r="B225" s="4">
        <f>'90eV'!A110</f>
        <v>4</v>
      </c>
      <c r="C225" s="4">
        <f>'90eV'!B110</f>
        <v>907.184</v>
      </c>
      <c r="D225" s="4">
        <f>'90eV'!C110</f>
        <v>367.837</v>
      </c>
      <c r="E225" s="4">
        <f>'90eV'!D110</f>
        <v>1529.762</v>
      </c>
      <c r="F225" s="4">
        <f>'90eV'!E110</f>
        <v>910.137</v>
      </c>
      <c r="G225" s="4">
        <f>'90eV'!F110</f>
        <v>365.688</v>
      </c>
      <c r="H225" s="4">
        <f>'90eV'!G110</f>
        <v>1587.171</v>
      </c>
      <c r="I225" s="4">
        <f>'90eV'!H110</f>
        <v>0.405470723</v>
      </c>
      <c r="J225" s="4">
        <f>'90eV'!I110</f>
        <v>1.686275818</v>
      </c>
      <c r="K225" s="4">
        <f>'90eV'!J110</f>
        <v>0.4017962229</v>
      </c>
      <c r="L225" s="4">
        <f>'90eV'!K110</f>
        <v>1.743493973</v>
      </c>
      <c r="M225" s="4">
        <f>'90eV'!L110</f>
        <v>9.145183238</v>
      </c>
      <c r="N225" s="4">
        <f>'90eV'!M110</f>
        <v>33.93167039</v>
      </c>
      <c r="O225" s="4" t="str">
        <f>'90eV'!N110</f>
        <v/>
      </c>
    </row>
    <row r="226" ht="12.75" customHeight="1">
      <c r="A226" s="4">
        <f t="shared" si="1"/>
        <v>225</v>
      </c>
      <c r="B226" s="4">
        <f>'90eV'!A111</f>
        <v>5</v>
      </c>
      <c r="C226" s="4">
        <f>'90eV'!B111</f>
        <v>906.803</v>
      </c>
      <c r="D226" s="4">
        <f>'90eV'!C111</f>
        <v>367.684</v>
      </c>
      <c r="E226" s="4">
        <f>'90eV'!D111</f>
        <v>1529.722</v>
      </c>
      <c r="F226" s="4">
        <f>'90eV'!E111</f>
        <v>909.719</v>
      </c>
      <c r="G226" s="4">
        <f>'90eV'!F111</f>
        <v>365.513</v>
      </c>
      <c r="H226" s="4">
        <f>'90eV'!G111</f>
        <v>1587.025</v>
      </c>
      <c r="I226" s="4">
        <f>'90eV'!H111</f>
        <v>0.40547297</v>
      </c>
      <c r="J226" s="4">
        <f>'90eV'!I111</f>
        <v>1.686939134</v>
      </c>
      <c r="K226" s="4">
        <f>'90eV'!J111</f>
        <v>0.4017905803</v>
      </c>
      <c r="L226" s="4">
        <f>'90eV'!K111</f>
        <v>1.744201813</v>
      </c>
      <c r="M226" s="4">
        <f>'90eV'!L111</f>
        <v>9.164947705</v>
      </c>
      <c r="N226" s="4">
        <f>'90eV'!M111</f>
        <v>33.94472123</v>
      </c>
      <c r="O226" s="4" t="str">
        <f>'90eV'!N111</f>
        <v/>
      </c>
    </row>
    <row r="227" ht="12.75" customHeight="1">
      <c r="A227" s="4">
        <f t="shared" si="1"/>
        <v>226</v>
      </c>
      <c r="B227" s="4">
        <f>'90eV'!A112</f>
        <v>6</v>
      </c>
      <c r="C227" s="4">
        <f>'90eV'!B112</f>
        <v>906.389</v>
      </c>
      <c r="D227" s="4">
        <f>'90eV'!C112</f>
        <v>367.535</v>
      </c>
      <c r="E227" s="4">
        <f>'90eV'!D112</f>
        <v>1529.504</v>
      </c>
      <c r="F227" s="4">
        <f>'90eV'!E112</f>
        <v>909.295</v>
      </c>
      <c r="G227" s="4">
        <f>'90eV'!F112</f>
        <v>365.35</v>
      </c>
      <c r="H227" s="4">
        <f>'90eV'!G112</f>
        <v>1586.717</v>
      </c>
      <c r="I227" s="4">
        <f>'90eV'!H112</f>
        <v>0.405492998</v>
      </c>
      <c r="J227" s="4">
        <f>'90eV'!I112</f>
        <v>1.687469055</v>
      </c>
      <c r="K227" s="4">
        <f>'90eV'!J112</f>
        <v>0.4017907513</v>
      </c>
      <c r="L227" s="4">
        <f>'90eV'!K112</f>
        <v>1.744759579</v>
      </c>
      <c r="M227" s="4">
        <f>'90eV'!L112</f>
        <v>9.214365117</v>
      </c>
      <c r="N227" s="4">
        <f>'90eV'!M112</f>
        <v>33.95056266</v>
      </c>
      <c r="O227" s="4" t="str">
        <f>'90eV'!N112</f>
        <v/>
      </c>
    </row>
    <row r="228" ht="12.75" customHeight="1">
      <c r="A228" s="4">
        <f t="shared" si="1"/>
        <v>227</v>
      </c>
      <c r="B228" s="4">
        <f>'90eV'!A113</f>
        <v>7</v>
      </c>
      <c r="C228" s="4">
        <f>'90eV'!B113</f>
        <v>906.023</v>
      </c>
      <c r="D228" s="4">
        <f>'90eV'!C113</f>
        <v>367.346</v>
      </c>
      <c r="E228" s="4">
        <f>'90eV'!D113</f>
        <v>1529.469</v>
      </c>
      <c r="F228" s="4">
        <f>'90eV'!E113</f>
        <v>908.877</v>
      </c>
      <c r="G228" s="4">
        <f>'90eV'!F113</f>
        <v>365.128</v>
      </c>
      <c r="H228" s="4">
        <f>'90eV'!G113</f>
        <v>1586.328</v>
      </c>
      <c r="I228" s="4">
        <f>'90eV'!H113</f>
        <v>0.405449318</v>
      </c>
      <c r="J228" s="4">
        <f>'90eV'!I113</f>
        <v>1.688112987</v>
      </c>
      <c r="K228" s="4">
        <f>'90eV'!J113</f>
        <v>0.4017650627</v>
      </c>
      <c r="L228" s="4">
        <f>'90eV'!K113</f>
        <v>1.745184217</v>
      </c>
      <c r="M228" s="4">
        <f>'90eV'!L113</f>
        <v>9.170173434</v>
      </c>
      <c r="N228" s="4">
        <f>'90eV'!M113</f>
        <v>33.80770747</v>
      </c>
      <c r="O228" s="4" t="str">
        <f>'90eV'!N113</f>
        <v/>
      </c>
    </row>
    <row r="229" ht="12.75" customHeight="1">
      <c r="A229" s="4">
        <f t="shared" si="1"/>
        <v>228</v>
      </c>
      <c r="B229" s="4">
        <f>'90eV'!A114</f>
        <v>8</v>
      </c>
      <c r="C229" s="4">
        <f>'90eV'!B114</f>
        <v>905.639</v>
      </c>
      <c r="D229" s="4">
        <f>'90eV'!C114</f>
        <v>367.19</v>
      </c>
      <c r="E229" s="4">
        <f>'90eV'!D114</f>
        <v>1528.994</v>
      </c>
      <c r="F229" s="4">
        <f>'90eV'!E114</f>
        <v>908.488</v>
      </c>
      <c r="G229" s="4">
        <f>'90eV'!F114</f>
        <v>365.003</v>
      </c>
      <c r="H229" s="4">
        <f>'90eV'!G114</f>
        <v>1585.981</v>
      </c>
      <c r="I229" s="4">
        <f>'90eV'!H114</f>
        <v>0.405448392</v>
      </c>
      <c r="J229" s="4">
        <f>'90eV'!I114</f>
        <v>1.688304252</v>
      </c>
      <c r="K229" s="4">
        <f>'90eV'!J114</f>
        <v>0.401752541</v>
      </c>
      <c r="L229" s="4">
        <f>'90eV'!K114</f>
        <v>1.745554179</v>
      </c>
      <c r="M229" s="4">
        <f>'90eV'!L114</f>
        <v>9.199321998</v>
      </c>
      <c r="N229" s="4">
        <f>'90eV'!M114</f>
        <v>33.90972168</v>
      </c>
      <c r="O229" s="4" t="str">
        <f>'90eV'!N114</f>
        <v/>
      </c>
    </row>
    <row r="230" ht="12.75" customHeight="1">
      <c r="A230" s="4">
        <f t="shared" si="1"/>
        <v>229</v>
      </c>
      <c r="B230" s="4">
        <f>'90eV'!A115</f>
        <v>9</v>
      </c>
      <c r="C230" s="4">
        <f>'90eV'!B115</f>
        <v>905.271</v>
      </c>
      <c r="D230" s="4">
        <f>'90eV'!C115</f>
        <v>367.048</v>
      </c>
      <c r="E230" s="4">
        <f>'90eV'!D115</f>
        <v>1528.776</v>
      </c>
      <c r="F230" s="4">
        <f>'90eV'!E115</f>
        <v>908.085</v>
      </c>
      <c r="G230" s="4">
        <f>'90eV'!F115</f>
        <v>364.835</v>
      </c>
      <c r="H230" s="4">
        <f>'90eV'!G115</f>
        <v>1585.547</v>
      </c>
      <c r="I230" s="4">
        <f>'90eV'!H115</f>
        <v>0.405455992</v>
      </c>
      <c r="J230" s="4">
        <f>'90eV'!I115</f>
        <v>1.688749361</v>
      </c>
      <c r="K230" s="4">
        <f>'90eV'!J115</f>
        <v>0.4017664023</v>
      </c>
      <c r="L230" s="4">
        <f>'90eV'!K115</f>
        <v>1.745885279</v>
      </c>
      <c r="M230" s="4">
        <f>'90eV'!L115</f>
        <v>9.183420319</v>
      </c>
      <c r="N230" s="4">
        <f>'90eV'!M115</f>
        <v>33.83327319</v>
      </c>
      <c r="O230" s="4" t="str">
        <f>'90eV'!N115</f>
        <v/>
      </c>
    </row>
    <row r="231" ht="12.75" customHeight="1">
      <c r="A231" s="4">
        <f t="shared" si="1"/>
        <v>230</v>
      </c>
      <c r="B231" s="4">
        <f>'90eV'!A116</f>
        <v>10</v>
      </c>
      <c r="C231" s="4">
        <f>'90eV'!B116</f>
        <v>904.885</v>
      </c>
      <c r="D231" s="4">
        <f>'90eV'!C116</f>
        <v>366.883</v>
      </c>
      <c r="E231" s="4">
        <f>'90eV'!D116</f>
        <v>1528.257</v>
      </c>
      <c r="F231" s="4">
        <f>'90eV'!E116</f>
        <v>907.665</v>
      </c>
      <c r="G231" s="4">
        <f>'90eV'!F116</f>
        <v>364.671</v>
      </c>
      <c r="H231" s="4">
        <f>'90eV'!G116</f>
        <v>1584.797</v>
      </c>
      <c r="I231" s="4">
        <f>'90eV'!H116</f>
        <v>0.405446983</v>
      </c>
      <c r="J231" s="4">
        <f>'90eV'!I116</f>
        <v>1.688896031</v>
      </c>
      <c r="K231" s="4">
        <f>'90eV'!J116</f>
        <v>0.4017656622</v>
      </c>
      <c r="L231" s="4">
        <f>'90eV'!K116</f>
        <v>1.746024506</v>
      </c>
      <c r="M231" s="4">
        <f>'90eV'!L116</f>
        <v>9.162855789</v>
      </c>
      <c r="N231" s="4">
        <f>'90eV'!M116</f>
        <v>33.82592747</v>
      </c>
      <c r="O231" s="4" t="str">
        <f>'90eV'!N116</f>
        <v/>
      </c>
    </row>
    <row r="232" ht="12.75" customHeight="1">
      <c r="A232" s="4">
        <f t="shared" si="1"/>
        <v>231</v>
      </c>
      <c r="B232" s="4">
        <f>'90eV'!A120</f>
        <v>1</v>
      </c>
      <c r="C232" s="4">
        <f>'90eV'!B120</f>
        <v>787.955</v>
      </c>
      <c r="D232" s="4">
        <f>'90eV'!C120</f>
        <v>319.357</v>
      </c>
      <c r="E232" s="4">
        <f>'90eV'!D120</f>
        <v>1335.659</v>
      </c>
      <c r="F232" s="4">
        <f>'90eV'!E120</f>
        <v>787.534</v>
      </c>
      <c r="G232" s="4">
        <f>'90eV'!F120</f>
        <v>316.267</v>
      </c>
      <c r="H232" s="4">
        <f>'90eV'!G120</f>
        <v>1380.328</v>
      </c>
      <c r="I232" s="4">
        <f>'90eV'!H120</f>
        <v>0.405298933</v>
      </c>
      <c r="J232" s="4">
        <f>'90eV'!I120</f>
        <v>1.695096681</v>
      </c>
      <c r="K232" s="4">
        <f>'90eV'!J120</f>
        <v>0.4016029054</v>
      </c>
      <c r="L232" s="4">
        <f>'90eV'!K120</f>
        <v>1.752626517</v>
      </c>
      <c r="M232" s="4">
        <f>'90eV'!L120</f>
        <v>9.203189318</v>
      </c>
      <c r="N232" s="4">
        <f>'90eV'!M120</f>
        <v>33.93897022</v>
      </c>
      <c r="O232" s="4" t="str">
        <f>'90eV'!N120</f>
        <v/>
      </c>
    </row>
    <row r="233" ht="12.75" customHeight="1">
      <c r="A233" s="4">
        <f t="shared" si="1"/>
        <v>232</v>
      </c>
      <c r="B233" s="4">
        <f>'90eV'!A121</f>
        <v>2</v>
      </c>
      <c r="C233" s="4">
        <f>'90eV'!B121</f>
        <v>787.646</v>
      </c>
      <c r="D233" s="4">
        <f>'90eV'!C121</f>
        <v>319.254</v>
      </c>
      <c r="E233" s="4">
        <f>'90eV'!D121</f>
        <v>1335.459</v>
      </c>
      <c r="F233" s="4">
        <f>'90eV'!E121</f>
        <v>787.196</v>
      </c>
      <c r="G233" s="4">
        <f>'90eV'!F121</f>
        <v>316.162</v>
      </c>
      <c r="H233" s="4">
        <f>'90eV'!G121</f>
        <v>1380.354</v>
      </c>
      <c r="I233" s="4">
        <f>'90eV'!H121</f>
        <v>0.405326275</v>
      </c>
      <c r="J233" s="4">
        <f>'90eV'!I121</f>
        <v>1.695505798</v>
      </c>
      <c r="K233" s="4">
        <f>'90eV'!J121</f>
        <v>0.401611074</v>
      </c>
      <c r="L233" s="4">
        <f>'90eV'!K121</f>
        <v>1.753114586</v>
      </c>
      <c r="M233" s="4">
        <f>'90eV'!L121</f>
        <v>9.250743357</v>
      </c>
      <c r="N233" s="4">
        <f>'90eV'!M121</f>
        <v>33.97734679</v>
      </c>
      <c r="O233" s="4" t="str">
        <f>'90eV'!N121</f>
        <v/>
      </c>
    </row>
    <row r="234" ht="12.75" customHeight="1">
      <c r="A234" s="4">
        <f t="shared" si="1"/>
        <v>233</v>
      </c>
      <c r="B234" s="4">
        <f>'90eV'!A122</f>
        <v>3</v>
      </c>
      <c r="C234" s="4">
        <f>'90eV'!B122</f>
        <v>787.297</v>
      </c>
      <c r="D234" s="4">
        <f>'90eV'!C122</f>
        <v>319.112</v>
      </c>
      <c r="E234" s="4">
        <f>'90eV'!D122</f>
        <v>1335.543</v>
      </c>
      <c r="F234" s="4">
        <f>'90eV'!E122</f>
        <v>786.808</v>
      </c>
      <c r="G234" s="4">
        <f>'90eV'!F122</f>
        <v>316.025</v>
      </c>
      <c r="H234" s="4">
        <f>'90eV'!G122</f>
        <v>1380.298</v>
      </c>
      <c r="I234" s="4">
        <f>'90eV'!H122</f>
        <v>0.405325603</v>
      </c>
      <c r="J234" s="4">
        <f>'90eV'!I122</f>
        <v>1.696364295</v>
      </c>
      <c r="K234" s="4">
        <f>'90eV'!J122</f>
        <v>0.4016425655</v>
      </c>
      <c r="L234" s="4">
        <f>'90eV'!K122</f>
        <v>1.753904154</v>
      </c>
      <c r="M234" s="4">
        <f>'90eV'!L122</f>
        <v>9.169938228</v>
      </c>
      <c r="N234" s="4">
        <f>'90eV'!M122</f>
        <v>33.91951783</v>
      </c>
      <c r="O234" s="4" t="str">
        <f>'90eV'!N122</f>
        <v/>
      </c>
    </row>
    <row r="235" ht="12.75" customHeight="1">
      <c r="A235" s="4">
        <f t="shared" si="1"/>
        <v>234</v>
      </c>
      <c r="B235" s="4">
        <f>'90eV'!A123</f>
        <v>4</v>
      </c>
      <c r="C235" s="4">
        <f>'90eV'!B123</f>
        <v>786.929</v>
      </c>
      <c r="D235" s="4">
        <f>'90eV'!C123</f>
        <v>318.949</v>
      </c>
      <c r="E235" s="4">
        <f>'90eV'!D123</f>
        <v>1335.335</v>
      </c>
      <c r="F235" s="4">
        <f>'90eV'!E123</f>
        <v>786.444</v>
      </c>
      <c r="G235" s="4">
        <f>'90eV'!F123</f>
        <v>315.878</v>
      </c>
      <c r="H235" s="4">
        <f>'90eV'!G123</f>
        <v>1380.145</v>
      </c>
      <c r="I235" s="4">
        <f>'90eV'!H123</f>
        <v>0.405308764</v>
      </c>
      <c r="J235" s="4">
        <f>'90eV'!I123</f>
        <v>1.696893464</v>
      </c>
      <c r="K235" s="4">
        <f>'90eV'!J123</f>
        <v>0.4016540261</v>
      </c>
      <c r="L235" s="4">
        <f>'90eV'!K123</f>
        <v>1.754609632</v>
      </c>
      <c r="M235" s="4">
        <f>'90eV'!L123</f>
        <v>9.099218973</v>
      </c>
      <c r="N235" s="4">
        <f>'90eV'!M123</f>
        <v>34.0128411</v>
      </c>
      <c r="O235" s="4" t="str">
        <f>'90eV'!N123</f>
        <v/>
      </c>
    </row>
    <row r="236" ht="12.75" customHeight="1">
      <c r="A236" s="4">
        <f t="shared" si="1"/>
        <v>235</v>
      </c>
      <c r="B236" s="4">
        <f>'90eV'!A124</f>
        <v>5</v>
      </c>
      <c r="C236" s="4">
        <f>'90eV'!B124</f>
        <v>786.548</v>
      </c>
      <c r="D236" s="4">
        <f>'90eV'!C124</f>
        <v>318.816</v>
      </c>
      <c r="E236" s="4">
        <f>'90eV'!D124</f>
        <v>1335.122</v>
      </c>
      <c r="F236" s="4">
        <f>'90eV'!E124</f>
        <v>786.035</v>
      </c>
      <c r="G236" s="4">
        <f>'90eV'!F124</f>
        <v>315.666</v>
      </c>
      <c r="H236" s="4">
        <f>'90eV'!G124</f>
        <v>1379.907</v>
      </c>
      <c r="I236" s="4">
        <f>'90eV'!H124</f>
        <v>0.405335762</v>
      </c>
      <c r="J236" s="4">
        <f>'90eV'!I124</f>
        <v>1.697445017</v>
      </c>
      <c r="K236" s="4">
        <f>'90eV'!J124</f>
        <v>0.4016231616</v>
      </c>
      <c r="L236" s="4">
        <f>'90eV'!K124</f>
        <v>1.75522352</v>
      </c>
      <c r="M236" s="4">
        <f>'90eV'!L124</f>
        <v>9.24398969</v>
      </c>
      <c r="N236" s="4">
        <f>'90eV'!M124</f>
        <v>34.03851199</v>
      </c>
      <c r="O236" s="4" t="str">
        <f>'90eV'!N124</f>
        <v/>
      </c>
    </row>
    <row r="237" ht="12.75" customHeight="1">
      <c r="A237" s="4">
        <f t="shared" si="1"/>
        <v>236</v>
      </c>
      <c r="B237" s="4">
        <f>'90eV'!A125</f>
        <v>6</v>
      </c>
      <c r="C237" s="4">
        <f>'90eV'!B125</f>
        <v>786.189</v>
      </c>
      <c r="D237" s="4">
        <f>'90eV'!C125</f>
        <v>318.625</v>
      </c>
      <c r="E237" s="4">
        <f>'90eV'!D125</f>
        <v>1335.059</v>
      </c>
      <c r="F237" s="4">
        <f>'90eV'!E125</f>
        <v>785.702</v>
      </c>
      <c r="G237" s="4">
        <f>'90eV'!F125</f>
        <v>315.561</v>
      </c>
      <c r="H237" s="4">
        <f>'90eV'!G125</f>
        <v>1379.614</v>
      </c>
      <c r="I237" s="4">
        <f>'90eV'!H125</f>
        <v>0.405278314</v>
      </c>
      <c r="J237" s="4">
        <f>'90eV'!I125</f>
        <v>1.698139736</v>
      </c>
      <c r="K237" s="4">
        <f>'90eV'!J125</f>
        <v>0.4016110877</v>
      </c>
      <c r="L237" s="4">
        <f>'90eV'!K125</f>
        <v>1.755714259</v>
      </c>
      <c r="M237" s="4">
        <f>'90eV'!L125</f>
        <v>9.131287584</v>
      </c>
      <c r="N237" s="4">
        <f>'90eV'!M125</f>
        <v>33.90446702</v>
      </c>
      <c r="O237" s="4" t="str">
        <f>'90eV'!N125</f>
        <v/>
      </c>
    </row>
    <row r="238" ht="12.75" customHeight="1">
      <c r="A238" s="4">
        <f t="shared" si="1"/>
        <v>237</v>
      </c>
      <c r="B238" s="4">
        <f>'90eV'!A126</f>
        <v>7</v>
      </c>
      <c r="C238" s="4">
        <f>'90eV'!B126</f>
        <v>785.849</v>
      </c>
      <c r="D238" s="4">
        <f>'90eV'!C126</f>
        <v>318.495</v>
      </c>
      <c r="E238" s="4">
        <f>'90eV'!D126</f>
        <v>1334.778</v>
      </c>
      <c r="F238" s="4">
        <f>'90eV'!E126</f>
        <v>785.298</v>
      </c>
      <c r="G238" s="4">
        <f>'90eV'!F126</f>
        <v>315.403</v>
      </c>
      <c r="H238" s="4">
        <f>'90eV'!G126</f>
        <v>1379.292</v>
      </c>
      <c r="I238" s="4">
        <f>'90eV'!H126</f>
        <v>0.405287166</v>
      </c>
      <c r="J238" s="4">
        <f>'90eV'!I126</f>
        <v>1.698516446</v>
      </c>
      <c r="K238" s="4">
        <f>'90eV'!J126</f>
        <v>0.4016320822</v>
      </c>
      <c r="L238" s="4">
        <f>'90eV'!K126</f>
        <v>1.756146467</v>
      </c>
      <c r="M238" s="4">
        <f>'90eV'!L126</f>
        <v>9.10057734</v>
      </c>
      <c r="N238" s="4">
        <f>'90eV'!M126</f>
        <v>33.92962201</v>
      </c>
      <c r="O238" s="4" t="str">
        <f>'90eV'!N126</f>
        <v/>
      </c>
    </row>
    <row r="239" ht="12.75" customHeight="1">
      <c r="A239" s="4">
        <f t="shared" si="1"/>
        <v>238</v>
      </c>
      <c r="B239" s="4">
        <f>'90eV'!A127</f>
        <v>8</v>
      </c>
      <c r="C239" s="4">
        <f>'90eV'!B127</f>
        <v>785.474</v>
      </c>
      <c r="D239" s="4">
        <f>'90eV'!C127</f>
        <v>318.355</v>
      </c>
      <c r="E239" s="4">
        <f>'90eV'!D127</f>
        <v>1334.427</v>
      </c>
      <c r="F239" s="4">
        <f>'90eV'!E127</f>
        <v>784.937</v>
      </c>
      <c r="G239" s="4">
        <f>'90eV'!F127</f>
        <v>315.249</v>
      </c>
      <c r="H239" s="4">
        <f>'90eV'!G127</f>
        <v>1378.815</v>
      </c>
      <c r="I239" s="4">
        <f>'90eV'!H127</f>
        <v>0.405303001</v>
      </c>
      <c r="J239" s="4">
        <f>'90eV'!I127</f>
        <v>1.698882082</v>
      </c>
      <c r="K239" s="4">
        <f>'90eV'!J127</f>
        <v>0.4016290542</v>
      </c>
      <c r="L239" s="4">
        <f>'90eV'!K127</f>
        <v>1.756493159</v>
      </c>
      <c r="M239" s="4">
        <f>'90eV'!L127</f>
        <v>9.1476121</v>
      </c>
      <c r="N239" s="4">
        <f>'90eV'!M127</f>
        <v>33.91116899</v>
      </c>
      <c r="O239" s="4" t="str">
        <f>'90eV'!N127</f>
        <v/>
      </c>
    </row>
    <row r="240" ht="12.75" customHeight="1">
      <c r="A240" s="4">
        <f t="shared" si="1"/>
        <v>239</v>
      </c>
      <c r="B240" s="4">
        <f>'90eV'!A128</f>
        <v>9</v>
      </c>
      <c r="C240" s="4">
        <f>'90eV'!B128</f>
        <v>785.158</v>
      </c>
      <c r="D240" s="4">
        <f>'90eV'!C128</f>
        <v>318.238</v>
      </c>
      <c r="E240" s="4">
        <f>'90eV'!D128</f>
        <v>1334.045</v>
      </c>
      <c r="F240" s="4">
        <f>'90eV'!E128</f>
        <v>784.618</v>
      </c>
      <c r="G240" s="4">
        <f>'90eV'!F128</f>
        <v>315.169</v>
      </c>
      <c r="H240" s="4">
        <f>'90eV'!G128</f>
        <v>1378.361</v>
      </c>
      <c r="I240" s="4">
        <f>'90eV'!H128</f>
        <v>0.405317393</v>
      </c>
      <c r="J240" s="4">
        <f>'90eV'!I128</f>
        <v>1.699079393</v>
      </c>
      <c r="K240" s="4">
        <f>'90eV'!J128</f>
        <v>0.4016539782</v>
      </c>
      <c r="L240" s="4">
        <f>'90eV'!K128</f>
        <v>1.756660978</v>
      </c>
      <c r="M240" s="4">
        <f>'90eV'!L128</f>
        <v>9.12082285</v>
      </c>
      <c r="N240" s="4">
        <f>'90eV'!M128</f>
        <v>33.8898732</v>
      </c>
      <c r="O240" s="4" t="str">
        <f>'90eV'!N128</f>
        <v/>
      </c>
    </row>
    <row r="241" ht="12.75" customHeight="1">
      <c r="A241" s="4">
        <f t="shared" si="1"/>
        <v>240</v>
      </c>
      <c r="B241" s="4">
        <f>'90eV'!A129</f>
        <v>10</v>
      </c>
      <c r="C241" s="4">
        <f>'90eV'!B129</f>
        <v>784.831</v>
      </c>
      <c r="D241" s="4">
        <f>'90eV'!C129</f>
        <v>318.098</v>
      </c>
      <c r="E241" s="4">
        <f>'90eV'!D129</f>
        <v>1333.581</v>
      </c>
      <c r="F241" s="4">
        <f>'90eV'!E129</f>
        <v>784.284</v>
      </c>
      <c r="G241" s="4">
        <f>'90eV'!F129</f>
        <v>315.003</v>
      </c>
      <c r="H241" s="4">
        <f>'90eV'!G129</f>
        <v>1378.102</v>
      </c>
      <c r="I241" s="4">
        <f>'90eV'!H129</f>
        <v>0.405308019</v>
      </c>
      <c r="J241" s="4">
        <f>'90eV'!I129</f>
        <v>1.699194128</v>
      </c>
      <c r="K241" s="4">
        <f>'90eV'!J129</f>
        <v>0.4016643444</v>
      </c>
      <c r="L241" s="4">
        <f>'90eV'!K129</f>
        <v>1.756937699</v>
      </c>
      <c r="M241" s="4">
        <f>'90eV'!L129</f>
        <v>9.071441552</v>
      </c>
      <c r="N241" s="4">
        <f>'90eV'!M129</f>
        <v>33.98291579</v>
      </c>
      <c r="O241" s="4" t="str">
        <f>'90eV'!N129</f>
        <v/>
      </c>
    </row>
    <row r="242" ht="12.75" customHeight="1">
      <c r="A242" s="4">
        <f t="shared" si="1"/>
        <v>241</v>
      </c>
      <c r="B242" s="4">
        <f>'90eV'!A133</f>
        <v>1</v>
      </c>
      <c r="C242" s="4">
        <f>'90eV'!B133</f>
        <v>665.553</v>
      </c>
      <c r="D242" s="4">
        <f>'90eV'!C133</f>
        <v>269.665</v>
      </c>
      <c r="E242" s="4">
        <f>'90eV'!D133</f>
        <v>1135.969</v>
      </c>
      <c r="F242" s="4">
        <f>'90eV'!E133</f>
        <v>666.709</v>
      </c>
      <c r="G242" s="4">
        <f>'90eV'!F133</f>
        <v>267.681</v>
      </c>
      <c r="H242" s="4">
        <f>'90eV'!G133</f>
        <v>1176.077</v>
      </c>
      <c r="I242" s="4">
        <f>'90eV'!H133</f>
        <v>0.405173871</v>
      </c>
      <c r="J242" s="4">
        <f>'90eV'!I133</f>
        <v>1.706804274</v>
      </c>
      <c r="K242" s="4">
        <f>'90eV'!J133</f>
        <v>0.4015034766</v>
      </c>
      <c r="L242" s="4">
        <f>'90eV'!K133</f>
        <v>1.764505124</v>
      </c>
      <c r="M242" s="4">
        <f>'90eV'!L133</f>
        <v>9.141625412</v>
      </c>
      <c r="N242" s="4">
        <f>'90eV'!M133</f>
        <v>33.80636623</v>
      </c>
      <c r="O242" s="4" t="str">
        <f>'90eV'!N133</f>
        <v/>
      </c>
    </row>
    <row r="243" ht="12.75" customHeight="1">
      <c r="A243" s="4">
        <f t="shared" si="1"/>
        <v>242</v>
      </c>
      <c r="B243" s="4">
        <f>'90eV'!A134</f>
        <v>2</v>
      </c>
      <c r="C243" s="4">
        <f>'90eV'!B134</f>
        <v>665.405</v>
      </c>
      <c r="D243" s="4">
        <f>'90eV'!C134</f>
        <v>269.586</v>
      </c>
      <c r="E243" s="4">
        <f>'90eV'!D134</f>
        <v>1135.538</v>
      </c>
      <c r="F243" s="4">
        <f>'90eV'!E134</f>
        <v>666.503</v>
      </c>
      <c r="G243" s="4">
        <f>'90eV'!F134</f>
        <v>267.612</v>
      </c>
      <c r="H243" s="4">
        <f>'90eV'!G134</f>
        <v>1175.676</v>
      </c>
      <c r="I243" s="4">
        <f>'90eV'!H134</f>
        <v>0.405145456</v>
      </c>
      <c r="J243" s="4">
        <f>'90eV'!I134</f>
        <v>1.706537414</v>
      </c>
      <c r="K243" s="4">
        <f>'90eV'!J134</f>
        <v>0.4015062887</v>
      </c>
      <c r="L243" s="4">
        <f>'90eV'!K134</f>
        <v>1.763975267</v>
      </c>
      <c r="M243" s="4">
        <f>'90eV'!L134</f>
        <v>9.06378665</v>
      </c>
      <c r="N243" s="4">
        <f>'90eV'!M134</f>
        <v>33.65754124</v>
      </c>
      <c r="O243" s="4" t="str">
        <f>'90eV'!N134</f>
        <v/>
      </c>
    </row>
    <row r="244" ht="12.75" customHeight="1">
      <c r="A244" s="4">
        <f t="shared" si="1"/>
        <v>243</v>
      </c>
      <c r="B244" s="4">
        <f>'90eV'!A135</f>
        <v>3</v>
      </c>
      <c r="C244" s="4">
        <f>'90eV'!B135</f>
        <v>665.234</v>
      </c>
      <c r="D244" s="4">
        <f>'90eV'!C135</f>
        <v>269.52</v>
      </c>
      <c r="E244" s="4">
        <f>'90eV'!D135</f>
        <v>1135.092</v>
      </c>
      <c r="F244" s="4">
        <f>'90eV'!E135</f>
        <v>666.304</v>
      </c>
      <c r="G244" s="4">
        <f>'90eV'!F135</f>
        <v>267.503</v>
      </c>
      <c r="H244" s="4">
        <f>'90eV'!G135</f>
        <v>1175.23</v>
      </c>
      <c r="I244" s="4">
        <f>'90eV'!H135</f>
        <v>0.405150819</v>
      </c>
      <c r="J244" s="4">
        <f>'90eV'!I135</f>
        <v>1.706306148</v>
      </c>
      <c r="K244" s="4">
        <f>'90eV'!J135</f>
        <v>0.4014947368</v>
      </c>
      <c r="L244" s="4">
        <f>'90eV'!K135</f>
        <v>1.763875779</v>
      </c>
      <c r="M244" s="4">
        <f>'90eV'!L135</f>
        <v>9.106177184</v>
      </c>
      <c r="N244" s="4">
        <f>'90eV'!M135</f>
        <v>33.739333</v>
      </c>
      <c r="O244" s="4" t="str">
        <f>'90eV'!N135</f>
        <v/>
      </c>
    </row>
    <row r="245" ht="12.75" customHeight="1">
      <c r="A245" s="4">
        <f t="shared" si="1"/>
        <v>244</v>
      </c>
      <c r="B245" s="4">
        <f>'90eV'!A136</f>
        <v>4</v>
      </c>
      <c r="C245" s="4">
        <f>'90eV'!B136</f>
        <v>665.026</v>
      </c>
      <c r="D245" s="4">
        <f>'90eV'!C136</f>
        <v>269.437</v>
      </c>
      <c r="E245" s="4">
        <f>'90eV'!D136</f>
        <v>1134.898</v>
      </c>
      <c r="F245" s="4">
        <f>'90eV'!E136</f>
        <v>666.059</v>
      </c>
      <c r="G245" s="4">
        <f>'90eV'!F136</f>
        <v>267.412</v>
      </c>
      <c r="H245" s="4">
        <f>'90eV'!G136</f>
        <v>1174.95</v>
      </c>
      <c r="I245" s="4">
        <f>'90eV'!H136</f>
        <v>0.405153121</v>
      </c>
      <c r="J245" s="4">
        <f>'90eV'!I136</f>
        <v>1.706546834</v>
      </c>
      <c r="K245" s="4">
        <f>'90eV'!J136</f>
        <v>0.4014784269</v>
      </c>
      <c r="L245" s="4">
        <f>'90eV'!K136</f>
        <v>1.763918713</v>
      </c>
      <c r="M245" s="4">
        <f>'90eV'!L136</f>
        <v>9.152905394</v>
      </c>
      <c r="N245" s="4">
        <f>'90eV'!M136</f>
        <v>33.61869577</v>
      </c>
      <c r="O245" s="4" t="str">
        <f>'90eV'!N136</f>
        <v/>
      </c>
    </row>
    <row r="246" ht="12.75" customHeight="1">
      <c r="A246" s="4">
        <f t="shared" si="1"/>
        <v>245</v>
      </c>
      <c r="B246" s="4">
        <f>'90eV'!A137</f>
        <v>5</v>
      </c>
      <c r="C246" s="4">
        <f>'90eV'!B137</f>
        <v>664.809</v>
      </c>
      <c r="D246" s="4">
        <f>'90eV'!C137</f>
        <v>269.386</v>
      </c>
      <c r="E246" s="4">
        <f>'90eV'!D137</f>
        <v>1134.484</v>
      </c>
      <c r="F246" s="4">
        <f>'90eV'!E137</f>
        <v>665.836</v>
      </c>
      <c r="G246" s="4">
        <f>'90eV'!F137</f>
        <v>267.329</v>
      </c>
      <c r="H246" s="4">
        <f>'90eV'!G137</f>
        <v>1174.745</v>
      </c>
      <c r="I246" s="4">
        <f>'90eV'!H137</f>
        <v>0.40520745</v>
      </c>
      <c r="J246" s="4">
        <f>'90eV'!I137</f>
        <v>1.706480123</v>
      </c>
      <c r="K246" s="4">
        <f>'90eV'!J137</f>
        <v>0.4014888569</v>
      </c>
      <c r="L246" s="4">
        <f>'90eV'!K137</f>
        <v>1.764174377</v>
      </c>
      <c r="M246" s="4">
        <f>'90eV'!L137</f>
        <v>9.262008176</v>
      </c>
      <c r="N246" s="4">
        <f>'90eV'!M137</f>
        <v>33.80892223</v>
      </c>
      <c r="O246" s="4" t="str">
        <f>'90eV'!N137</f>
        <v/>
      </c>
    </row>
    <row r="247" ht="12.75" customHeight="1">
      <c r="A247" s="4">
        <f t="shared" si="1"/>
        <v>246</v>
      </c>
      <c r="B247" s="4">
        <f>'90eV'!A138</f>
        <v>6</v>
      </c>
      <c r="C247" s="4">
        <f>'90eV'!B138</f>
        <v>664.609</v>
      </c>
      <c r="D247" s="4">
        <f>'90eV'!C138</f>
        <v>269.284</v>
      </c>
      <c r="E247" s="4">
        <f>'90eV'!D138</f>
        <v>1134.197</v>
      </c>
      <c r="F247" s="4">
        <f>'90eV'!E138</f>
        <v>665.614</v>
      </c>
      <c r="G247" s="4">
        <f>'90eV'!F138</f>
        <v>267.244</v>
      </c>
      <c r="H247" s="4">
        <f>'90eV'!G138</f>
        <v>1174.321</v>
      </c>
      <c r="I247" s="4">
        <f>'90eV'!H138</f>
        <v>0.405176521</v>
      </c>
      <c r="J247" s="4">
        <f>'90eV'!I138</f>
        <v>1.706564487</v>
      </c>
      <c r="K247" s="4">
        <f>'90eV'!J138</f>
        <v>0.4014968648</v>
      </c>
      <c r="L247" s="4">
        <f>'90eV'!K138</f>
        <v>1.764291558</v>
      </c>
      <c r="M247" s="4">
        <f>'90eV'!L138</f>
        <v>9.164844072</v>
      </c>
      <c r="N247" s="4">
        <f>'90eV'!M138</f>
        <v>33.82648076</v>
      </c>
      <c r="O247" s="4" t="str">
        <f>'90eV'!N138</f>
        <v/>
      </c>
    </row>
    <row r="248" ht="12.75" customHeight="1">
      <c r="A248" s="4">
        <f t="shared" si="1"/>
        <v>247</v>
      </c>
      <c r="B248" s="4">
        <f>'90eV'!A139</f>
        <v>7</v>
      </c>
      <c r="C248" s="4">
        <f>'90eV'!B139</f>
        <v>664.382</v>
      </c>
      <c r="D248" s="4">
        <f>'90eV'!C139</f>
        <v>269.191</v>
      </c>
      <c r="E248" s="4">
        <f>'90eV'!D139</f>
        <v>1133.992</v>
      </c>
      <c r="F248" s="4">
        <f>'90eV'!E139</f>
        <v>665.374</v>
      </c>
      <c r="G248" s="4">
        <f>'90eV'!F139</f>
        <v>267.158</v>
      </c>
      <c r="H248" s="4">
        <f>'90eV'!G139</f>
        <v>1173.904</v>
      </c>
      <c r="I248" s="4">
        <f>'90eV'!H139</f>
        <v>0.405174994</v>
      </c>
      <c r="J248" s="4">
        <f>'90eV'!I139</f>
        <v>1.706838879</v>
      </c>
      <c r="K248" s="4">
        <f>'90eV'!J139</f>
        <v>0.4015077535</v>
      </c>
      <c r="L248" s="4">
        <f>'90eV'!K139</f>
        <v>1.764272106</v>
      </c>
      <c r="M248" s="4">
        <f>'90eV'!L139</f>
        <v>9.133672832</v>
      </c>
      <c r="N248" s="4">
        <f>'90eV'!M139</f>
        <v>33.64888579</v>
      </c>
      <c r="O248" s="4" t="str">
        <f>'90eV'!N139</f>
        <v/>
      </c>
    </row>
    <row r="249" ht="12.75" customHeight="1">
      <c r="A249" s="4">
        <f t="shared" si="1"/>
        <v>248</v>
      </c>
      <c r="B249" s="4">
        <f>'90eV'!A140</f>
        <v>8</v>
      </c>
      <c r="C249" s="4">
        <f>'90eV'!B140</f>
        <v>664.176</v>
      </c>
      <c r="D249" s="4">
        <f>'90eV'!C140</f>
        <v>269.12</v>
      </c>
      <c r="E249" s="4">
        <f>'90eV'!D140</f>
        <v>1133.547</v>
      </c>
      <c r="F249" s="4">
        <f>'90eV'!E140</f>
        <v>665.148</v>
      </c>
      <c r="G249" s="4">
        <f>'90eV'!F140</f>
        <v>267.052</v>
      </c>
      <c r="H249" s="4">
        <f>'90eV'!G140</f>
        <v>1173.545</v>
      </c>
      <c r="I249" s="4">
        <f>'90eV'!H140</f>
        <v>0.405193655</v>
      </c>
      <c r="J249" s="4">
        <f>'90eV'!I140</f>
        <v>1.706696473</v>
      </c>
      <c r="K249" s="4">
        <f>'90eV'!J140</f>
        <v>0.4015040694</v>
      </c>
      <c r="L249" s="4">
        <f>'90eV'!K140</f>
        <v>1.764306796</v>
      </c>
      <c r="M249" s="4">
        <f>'90eV'!L140</f>
        <v>9.189410258</v>
      </c>
      <c r="N249" s="4">
        <f>'90eV'!M140</f>
        <v>33.75545907</v>
      </c>
      <c r="O249" s="4" t="str">
        <f>'90eV'!N140</f>
        <v/>
      </c>
    </row>
    <row r="250" ht="12.75" customHeight="1">
      <c r="A250" s="4">
        <f t="shared" si="1"/>
        <v>249</v>
      </c>
      <c r="B250" s="4">
        <f>'90eV'!A141</f>
        <v>9</v>
      </c>
      <c r="C250" s="4">
        <f>'90eV'!B141</f>
        <v>663.97</v>
      </c>
      <c r="D250" s="4">
        <f>'90eV'!C141</f>
        <v>269.054</v>
      </c>
      <c r="E250" s="4">
        <f>'90eV'!D141</f>
        <v>1133.187</v>
      </c>
      <c r="F250" s="4">
        <f>'90eV'!E141</f>
        <v>664.933</v>
      </c>
      <c r="G250" s="4">
        <f>'90eV'!F141</f>
        <v>266.993</v>
      </c>
      <c r="H250" s="4">
        <f>'90eV'!G141</f>
        <v>1173.204</v>
      </c>
      <c r="I250" s="4">
        <f>'90eV'!H141</f>
        <v>0.405219547</v>
      </c>
      <c r="J250" s="4">
        <f>'90eV'!I141</f>
        <v>1.706685003</v>
      </c>
      <c r="K250" s="4">
        <f>'90eV'!J141</f>
        <v>0.4015131442</v>
      </c>
      <c r="L250" s="4">
        <f>'90eV'!K141</f>
        <v>1.764365483</v>
      </c>
      <c r="M250" s="4">
        <f>'90eV'!L141</f>
        <v>9.23108696</v>
      </c>
      <c r="N250" s="4">
        <f>'90eV'!M141</f>
        <v>33.79679323</v>
      </c>
      <c r="O250" s="4" t="str">
        <f>'90eV'!N141</f>
        <v/>
      </c>
    </row>
    <row r="251" ht="12.75" customHeight="1">
      <c r="A251" s="4">
        <f t="shared" si="1"/>
        <v>250</v>
      </c>
      <c r="B251" s="4">
        <f>'90eV'!A142</f>
        <v>10</v>
      </c>
      <c r="C251" s="4">
        <f>'90eV'!B142</f>
        <v>663.734</v>
      </c>
      <c r="D251" s="4">
        <f>'90eV'!C142</f>
        <v>268.944</v>
      </c>
      <c r="E251" s="4">
        <f>'90eV'!D142</f>
        <v>1132.857</v>
      </c>
      <c r="F251" s="4">
        <f>'90eV'!E142</f>
        <v>664.648</v>
      </c>
      <c r="G251" s="4">
        <f>'90eV'!F142</f>
        <v>266.875</v>
      </c>
      <c r="H251" s="4">
        <f>'90eV'!G142</f>
        <v>1172.585</v>
      </c>
      <c r="I251" s="4">
        <f>'90eV'!H142</f>
        <v>0.40519913</v>
      </c>
      <c r="J251" s="4">
        <f>'90eV'!I142</f>
        <v>1.706794564</v>
      </c>
      <c r="K251" s="4">
        <f>'90eV'!J142</f>
        <v>0.4015310081</v>
      </c>
      <c r="L251" s="4">
        <f>'90eV'!K142</f>
        <v>1.764306932</v>
      </c>
      <c r="M251" s="4">
        <f>'90eV'!L142</f>
        <v>9.135339139</v>
      </c>
      <c r="N251" s="4">
        <f>'90eV'!M142</f>
        <v>33.69612801</v>
      </c>
      <c r="O251" s="4" t="str">
        <f>'90eV'!N142</f>
        <v/>
      </c>
    </row>
    <row r="252" ht="12.75" customHeight="1">
      <c r="A252" s="4">
        <f t="shared" si="1"/>
        <v>251</v>
      </c>
      <c r="B252" s="4">
        <f>'90eV'!A146</f>
        <v>1</v>
      </c>
      <c r="C252" s="4">
        <f>'90eV'!B146</f>
        <v>542.36</v>
      </c>
      <c r="D252" s="4">
        <f>'90eV'!C146</f>
        <v>219.697</v>
      </c>
      <c r="E252" s="4">
        <f>'90eV'!D146</f>
        <v>935.744</v>
      </c>
      <c r="F252" s="4">
        <f>'90eV'!E146</f>
        <v>548.005</v>
      </c>
      <c r="G252" s="4">
        <f>'90eV'!F146</f>
        <v>219.955</v>
      </c>
      <c r="H252" s="4">
        <f>'90eV'!G146</f>
        <v>975.814</v>
      </c>
      <c r="I252" s="4">
        <f>'90eV'!H146</f>
        <v>0.405074827</v>
      </c>
      <c r="J252" s="4">
        <f>'90eV'!I146</f>
        <v>1.725317315</v>
      </c>
      <c r="K252" s="4">
        <f>'90eV'!J146</f>
        <v>0.4013799249</v>
      </c>
      <c r="L252" s="4">
        <f>'90eV'!K146</f>
        <v>1.781565483</v>
      </c>
      <c r="M252" s="4">
        <f>'90eV'!L146</f>
        <v>9.205497907</v>
      </c>
      <c r="N252" s="4">
        <f>'90eV'!M146</f>
        <v>32.60163641</v>
      </c>
      <c r="O252" s="4" t="str">
        <f>'90eV'!N146</f>
        <v/>
      </c>
    </row>
    <row r="253" ht="12.75" customHeight="1">
      <c r="A253" s="4">
        <f t="shared" si="1"/>
        <v>252</v>
      </c>
      <c r="B253" s="4">
        <f>'90eV'!A147</f>
        <v>2</v>
      </c>
      <c r="C253" s="4">
        <f>'90eV'!B147</f>
        <v>542.253</v>
      </c>
      <c r="D253" s="4">
        <f>'90eV'!C147</f>
        <v>219.609</v>
      </c>
      <c r="E253" s="4">
        <f>'90eV'!D147</f>
        <v>934.898</v>
      </c>
      <c r="F253" s="4">
        <f>'90eV'!E147</f>
        <v>547.876</v>
      </c>
      <c r="G253" s="4">
        <f>'90eV'!F147</f>
        <v>219.885</v>
      </c>
      <c r="H253" s="4">
        <f>'90eV'!G147</f>
        <v>975.255</v>
      </c>
      <c r="I253" s="4">
        <f>'90eV'!H147</f>
        <v>0.404992738</v>
      </c>
      <c r="J253" s="4">
        <f>'90eV'!I147</f>
        <v>1.72409684</v>
      </c>
      <c r="K253" s="4">
        <f>'90eV'!J147</f>
        <v>0.4013574447</v>
      </c>
      <c r="L253" s="4">
        <f>'90eV'!K147</f>
        <v>1.780365716</v>
      </c>
      <c r="M253" s="4">
        <f>'90eV'!L147</f>
        <v>9.057495628</v>
      </c>
      <c r="N253" s="4">
        <f>'90eV'!M147</f>
        <v>32.63672591</v>
      </c>
      <c r="O253" s="4" t="str">
        <f>'90eV'!N147</f>
        <v/>
      </c>
    </row>
    <row r="254" ht="12.75" customHeight="1">
      <c r="A254" s="4">
        <f t="shared" si="1"/>
        <v>253</v>
      </c>
      <c r="B254" s="4">
        <f>'90eV'!A148</f>
        <v>3</v>
      </c>
      <c r="C254" s="4">
        <f>'90eV'!B148</f>
        <v>542.129</v>
      </c>
      <c r="D254" s="4">
        <f>'90eV'!C148</f>
        <v>219.589</v>
      </c>
      <c r="E254" s="4">
        <f>'90eV'!D148</f>
        <v>934.491</v>
      </c>
      <c r="F254" s="4">
        <f>'90eV'!E148</f>
        <v>547.742</v>
      </c>
      <c r="G254" s="4">
        <f>'90eV'!F148</f>
        <v>219.861</v>
      </c>
      <c r="H254" s="4">
        <f>'90eV'!G148</f>
        <v>974.807</v>
      </c>
      <c r="I254" s="4">
        <f>'90eV'!H148</f>
        <v>0.405049908</v>
      </c>
      <c r="J254" s="4">
        <f>'90eV'!I148</f>
        <v>1.723742677</v>
      </c>
      <c r="K254" s="4">
        <f>'90eV'!J148</f>
        <v>0.4013679984</v>
      </c>
      <c r="L254" s="4">
        <f>'90eV'!K148</f>
        <v>1.779873984</v>
      </c>
      <c r="M254" s="4">
        <f>'90eV'!L148</f>
        <v>9.17340107</v>
      </c>
      <c r="N254" s="4">
        <f>'90eV'!M148</f>
        <v>32.56362307</v>
      </c>
      <c r="O254" s="4" t="str">
        <f>'90eV'!N148</f>
        <v/>
      </c>
    </row>
    <row r="255" ht="12.75" customHeight="1">
      <c r="A255" s="4">
        <f t="shared" si="1"/>
        <v>254</v>
      </c>
      <c r="B255" s="4">
        <f>'90eV'!A149</f>
        <v>4</v>
      </c>
      <c r="C255" s="4">
        <f>'90eV'!B149</f>
        <v>542.006</v>
      </c>
      <c r="D255" s="4">
        <f>'90eV'!C149</f>
        <v>219.553</v>
      </c>
      <c r="E255" s="4">
        <f>'90eV'!D149</f>
        <v>934.134</v>
      </c>
      <c r="F255" s="4">
        <f>'90eV'!E149</f>
        <v>547.596</v>
      </c>
      <c r="G255" s="4">
        <f>'90eV'!F149</f>
        <v>219.799</v>
      </c>
      <c r="H255" s="4">
        <f>'90eV'!G149</f>
        <v>974.341</v>
      </c>
      <c r="I255" s="4">
        <f>'90eV'!H149</f>
        <v>0.405075277</v>
      </c>
      <c r="J255" s="4">
        <f>'90eV'!I149</f>
        <v>1.72347684</v>
      </c>
      <c r="K255" s="4">
        <f>'90eV'!J149</f>
        <v>0.4013920813</v>
      </c>
      <c r="L255" s="4">
        <f>'90eV'!K149</f>
        <v>1.779494524</v>
      </c>
      <c r="M255" s="4">
        <f>'90eV'!L149</f>
        <v>9.176054714</v>
      </c>
      <c r="N255" s="4">
        <f>'90eV'!M149</f>
        <v>32.50271911</v>
      </c>
      <c r="O255" s="4" t="str">
        <f>'90eV'!N149</f>
        <v/>
      </c>
    </row>
    <row r="256" ht="12.75" customHeight="1">
      <c r="A256" s="4">
        <f t="shared" si="1"/>
        <v>255</v>
      </c>
      <c r="B256" s="4">
        <f>'90eV'!A150</f>
        <v>5</v>
      </c>
      <c r="C256" s="4">
        <f>'90eV'!B150</f>
        <v>541.876</v>
      </c>
      <c r="D256" s="4">
        <f>'90eV'!C150</f>
        <v>219.478</v>
      </c>
      <c r="E256" s="4">
        <f>'90eV'!D150</f>
        <v>933.666</v>
      </c>
      <c r="F256" s="4">
        <f>'90eV'!E150</f>
        <v>547.445</v>
      </c>
      <c r="G256" s="4">
        <f>'90eV'!F150</f>
        <v>219.75</v>
      </c>
      <c r="H256" s="4">
        <f>'90eV'!G150</f>
        <v>974.079</v>
      </c>
      <c r="I256" s="4">
        <f>'90eV'!H150</f>
        <v>0.405033118</v>
      </c>
      <c r="J256" s="4">
        <f>'90eV'!I150</f>
        <v>1.723024925</v>
      </c>
      <c r="K256" s="4">
        <f>'90eV'!J150</f>
        <v>0.4013995838</v>
      </c>
      <c r="L256" s="4">
        <f>'90eV'!K150</f>
        <v>1.779312374</v>
      </c>
      <c r="M256" s="4">
        <f>'90eV'!L150</f>
        <v>9.052162449</v>
      </c>
      <c r="N256" s="4">
        <f>'90eV'!M150</f>
        <v>32.66780869</v>
      </c>
      <c r="O256" s="4" t="str">
        <f>'90eV'!N150</f>
        <v/>
      </c>
    </row>
    <row r="257" ht="12.75" customHeight="1">
      <c r="A257" s="4">
        <f t="shared" si="1"/>
        <v>256</v>
      </c>
      <c r="B257" s="4">
        <f>'90eV'!A151</f>
        <v>6</v>
      </c>
      <c r="C257" s="4">
        <f>'90eV'!B151</f>
        <v>541.712</v>
      </c>
      <c r="D257" s="4">
        <f>'90eV'!C151</f>
        <v>219.419</v>
      </c>
      <c r="E257" s="4">
        <f>'90eV'!D151</f>
        <v>933.295</v>
      </c>
      <c r="F257" s="4">
        <f>'90eV'!E151</f>
        <v>547.254</v>
      </c>
      <c r="G257" s="4">
        <f>'90eV'!F151</f>
        <v>219.663</v>
      </c>
      <c r="H257" s="4">
        <f>'90eV'!G151</f>
        <v>973.565</v>
      </c>
      <c r="I257" s="4">
        <f>'90eV'!H151</f>
        <v>0.405047624</v>
      </c>
      <c r="J257" s="4">
        <f>'90eV'!I151</f>
        <v>1.72286236</v>
      </c>
      <c r="K257" s="4">
        <f>'90eV'!J151</f>
        <v>0.4014007487</v>
      </c>
      <c r="L257" s="4">
        <f>'90eV'!K151</f>
        <v>1.779159358</v>
      </c>
      <c r="M257" s="4">
        <f>'90eV'!L151</f>
        <v>9.08537245</v>
      </c>
      <c r="N257" s="4">
        <f>'90eV'!M151</f>
        <v>32.67643366</v>
      </c>
      <c r="O257" s="4" t="str">
        <f>'90eV'!N151</f>
        <v/>
      </c>
    </row>
    <row r="258" ht="12.75" customHeight="1">
      <c r="A258" s="4">
        <f t="shared" si="1"/>
        <v>257</v>
      </c>
      <c r="B258" s="4">
        <f>'90eV'!A152</f>
        <v>7</v>
      </c>
      <c r="C258" s="4">
        <f>'90eV'!B152</f>
        <v>541.575</v>
      </c>
      <c r="D258" s="4">
        <f>'90eV'!C152</f>
        <v>219.381</v>
      </c>
      <c r="E258" s="4">
        <f>'90eV'!D152</f>
        <v>932.86</v>
      </c>
      <c r="F258" s="4">
        <f>'90eV'!E152</f>
        <v>547.114</v>
      </c>
      <c r="G258" s="4">
        <f>'90eV'!F152</f>
        <v>219.601</v>
      </c>
      <c r="H258" s="4">
        <f>'90eV'!G152</f>
        <v>973.231</v>
      </c>
      <c r="I258" s="4">
        <f>'90eV'!H152</f>
        <v>0.405079335</v>
      </c>
      <c r="J258" s="4">
        <f>'90eV'!I152</f>
        <v>1.722494232</v>
      </c>
      <c r="K258" s="4">
        <f>'90eV'!J152</f>
        <v>0.4013860048</v>
      </c>
      <c r="L258" s="4">
        <f>'90eV'!K152</f>
        <v>1.778922619</v>
      </c>
      <c r="M258" s="4">
        <f>'90eV'!L152</f>
        <v>9.201442492</v>
      </c>
      <c r="N258" s="4">
        <f>'90eV'!M152</f>
        <v>32.75969599</v>
      </c>
      <c r="O258" s="4" t="str">
        <f>'90eV'!N152</f>
        <v/>
      </c>
    </row>
    <row r="259" ht="12.75" customHeight="1">
      <c r="A259" s="4">
        <f t="shared" si="1"/>
        <v>258</v>
      </c>
      <c r="B259" s="4">
        <f>'90eV'!A153</f>
        <v>8</v>
      </c>
      <c r="C259" s="4">
        <f>'90eV'!B153</f>
        <v>541.427</v>
      </c>
      <c r="D259" s="4">
        <f>'90eV'!C153</f>
        <v>219.305</v>
      </c>
      <c r="E259" s="4">
        <f>'90eV'!D153</f>
        <v>932.551</v>
      </c>
      <c r="F259" s="4">
        <f>'90eV'!E153</f>
        <v>546.956</v>
      </c>
      <c r="G259" s="4">
        <f>'90eV'!F153</f>
        <v>219.531</v>
      </c>
      <c r="H259" s="4">
        <f>'90eV'!G153</f>
        <v>972.854</v>
      </c>
      <c r="I259" s="4">
        <f>'90eV'!H153</f>
        <v>0.405049432</v>
      </c>
      <c r="J259" s="4">
        <f>'90eV'!I153</f>
        <v>1.722393774</v>
      </c>
      <c r="K259" s="4">
        <f>'90eV'!J153</f>
        <v>0.4013746827</v>
      </c>
      <c r="L259" s="4">
        <f>'90eV'!K153</f>
        <v>1.778757288</v>
      </c>
      <c r="M259" s="4">
        <f>'90eV'!L153</f>
        <v>9.155408915</v>
      </c>
      <c r="N259" s="4">
        <f>'90eV'!M153</f>
        <v>32.72394205</v>
      </c>
      <c r="O259" s="4" t="str">
        <f>'90eV'!N153</f>
        <v/>
      </c>
    </row>
    <row r="260" ht="12.75" customHeight="1">
      <c r="A260" s="4">
        <f t="shared" si="1"/>
        <v>259</v>
      </c>
      <c r="B260" s="4">
        <f>'90eV'!A154</f>
        <v>9</v>
      </c>
      <c r="C260" s="4">
        <f>'90eV'!B154</f>
        <v>541.288</v>
      </c>
      <c r="D260" s="4">
        <f>'90eV'!C154</f>
        <v>219.244</v>
      </c>
      <c r="E260" s="4">
        <f>'90eV'!D154</f>
        <v>932.16</v>
      </c>
      <c r="F260" s="4">
        <f>'90eV'!E154</f>
        <v>546.799</v>
      </c>
      <c r="G260" s="4">
        <f>'90eV'!F154</f>
        <v>219.476</v>
      </c>
      <c r="H260" s="4">
        <f>'90eV'!G154</f>
        <v>972.591</v>
      </c>
      <c r="I260" s="4">
        <f>'90eV'!H154</f>
        <v>0.405041364</v>
      </c>
      <c r="J260" s="4">
        <f>'90eV'!I154</f>
        <v>1.722114069</v>
      </c>
      <c r="K260" s="4">
        <f>'90eV'!J154</f>
        <v>0.4013759948</v>
      </c>
      <c r="L260" s="4">
        <f>'90eV'!K154</f>
        <v>1.778684442</v>
      </c>
      <c r="M260" s="4">
        <f>'90eV'!L154</f>
        <v>9.132009104</v>
      </c>
      <c r="N260" s="4">
        <f>'90eV'!M154</f>
        <v>32.8493765</v>
      </c>
      <c r="O260" s="4" t="str">
        <f>'90eV'!N154</f>
        <v/>
      </c>
    </row>
    <row r="261" ht="12.75" customHeight="1">
      <c r="A261" s="4">
        <f t="shared" si="1"/>
        <v>260</v>
      </c>
      <c r="B261" s="4">
        <f>'90eV'!A155</f>
        <v>10</v>
      </c>
      <c r="C261" s="4">
        <f>'90eV'!B155</f>
        <v>541.14</v>
      </c>
      <c r="D261" s="4">
        <f>'90eV'!C155</f>
        <v>219.175</v>
      </c>
      <c r="E261" s="4">
        <f>'90eV'!D155</f>
        <v>931.951</v>
      </c>
      <c r="F261" s="4">
        <f>'90eV'!E155</f>
        <v>546.637</v>
      </c>
      <c r="G261" s="4">
        <f>'90eV'!F155</f>
        <v>219.416</v>
      </c>
      <c r="H261" s="4">
        <f>'90eV'!G155</f>
        <v>972.195</v>
      </c>
      <c r="I261" s="4">
        <f>'90eV'!H155</f>
        <v>0.405024763</v>
      </c>
      <c r="J261" s="4">
        <f>'90eV'!I155</f>
        <v>1.722197703</v>
      </c>
      <c r="K261" s="4">
        <f>'90eV'!J155</f>
        <v>0.4013879191</v>
      </c>
      <c r="L261" s="4">
        <f>'90eV'!K155</f>
        <v>1.778600653</v>
      </c>
      <c r="M261" s="4">
        <f>'90eV'!L155</f>
        <v>9.060670972</v>
      </c>
      <c r="N261" s="4">
        <f>'90eV'!M155</f>
        <v>32.75056648</v>
      </c>
      <c r="O261" s="4" t="str">
        <f>'90eV'!N155</f>
        <v/>
      </c>
    </row>
    <row r="262" ht="12.75" customHeight="1">
      <c r="A262" s="4">
        <f t="shared" si="1"/>
        <v>261</v>
      </c>
      <c r="B262" s="4">
        <f>'90eV'!A159</f>
        <v>1</v>
      </c>
      <c r="C262" s="4">
        <f>'90eV'!B159</f>
        <v>1442.973</v>
      </c>
      <c r="D262" s="4">
        <f>'90eV'!C159</f>
        <v>586.07</v>
      </c>
      <c r="E262" s="4">
        <f>'90eV'!D159</f>
        <v>2404.444</v>
      </c>
      <c r="F262" s="4">
        <f>'90eV'!E159</f>
        <v>1457.945</v>
      </c>
      <c r="G262" s="4">
        <f>'90eV'!F159</f>
        <v>586.859</v>
      </c>
      <c r="H262" s="4">
        <f>'90eV'!G159</f>
        <v>2518.467</v>
      </c>
      <c r="I262" s="4">
        <f>'90eV'!H159</f>
        <v>0.406154763</v>
      </c>
      <c r="J262" s="4">
        <f>'90eV'!I159</f>
        <v>1.666312943</v>
      </c>
      <c r="K262" s="4">
        <f>'90eV'!J159</f>
        <v>0.4025383409</v>
      </c>
      <c r="L262" s="4">
        <f>'90eV'!K159</f>
        <v>1.721788759</v>
      </c>
      <c r="M262" s="4">
        <f>'90eV'!L159</f>
        <v>8.984043749</v>
      </c>
      <c r="N262" s="4">
        <f>'90eV'!M159</f>
        <v>33.29255565</v>
      </c>
      <c r="O262" s="4" t="str">
        <f>'90eV'!N159</f>
        <v/>
      </c>
    </row>
    <row r="263" ht="12.75" customHeight="1">
      <c r="A263" s="4">
        <f t="shared" si="1"/>
        <v>262</v>
      </c>
      <c r="B263" s="4">
        <f>'90eV'!A160</f>
        <v>2</v>
      </c>
      <c r="C263" s="4">
        <f>'90eV'!B160</f>
        <v>1440.568</v>
      </c>
      <c r="D263" s="4">
        <f>'90eV'!C160</f>
        <v>585.063</v>
      </c>
      <c r="E263" s="4">
        <f>'90eV'!D160</f>
        <v>2414.194</v>
      </c>
      <c r="F263" s="4">
        <f>'90eV'!E160</f>
        <v>1455.835</v>
      </c>
      <c r="G263" s="4">
        <f>'90eV'!F160</f>
        <v>585.975</v>
      </c>
      <c r="H263" s="4">
        <f>'90eV'!G160</f>
        <v>2526.222</v>
      </c>
      <c r="I263" s="4">
        <f>'90eV'!H160</f>
        <v>0.406133578</v>
      </c>
      <c r="J263" s="4">
        <f>'90eV'!I160</f>
        <v>1.675862021</v>
      </c>
      <c r="K263" s="4">
        <f>'90eV'!J160</f>
        <v>0.4025128784</v>
      </c>
      <c r="L263" s="4">
        <f>'90eV'!K160</f>
        <v>1.731324006</v>
      </c>
      <c r="M263" s="4">
        <f>'90eV'!L160</f>
        <v>8.995239102</v>
      </c>
      <c r="N263" s="4">
        <f>'90eV'!M160</f>
        <v>33.09460083</v>
      </c>
      <c r="O263" s="4" t="str">
        <f>'90eV'!N160</f>
        <v/>
      </c>
    </row>
    <row r="264" ht="12.75" customHeight="1">
      <c r="A264" s="4">
        <f t="shared" si="1"/>
        <v>263</v>
      </c>
      <c r="B264" s="4">
        <f>'90eV'!A161</f>
        <v>3</v>
      </c>
      <c r="C264" s="4">
        <f>'90eV'!B161</f>
        <v>1438.815</v>
      </c>
      <c r="D264" s="4">
        <f>'90eV'!C161</f>
        <v>584.369</v>
      </c>
      <c r="E264" s="4">
        <f>'90eV'!D161</f>
        <v>2420.678</v>
      </c>
      <c r="F264" s="4">
        <f>'90eV'!E161</f>
        <v>1454.193</v>
      </c>
      <c r="G264" s="4">
        <f>'90eV'!F161</f>
        <v>585.289</v>
      </c>
      <c r="H264" s="4">
        <f>'90eV'!G161</f>
        <v>2531.65</v>
      </c>
      <c r="I264" s="4">
        <f>'90eV'!H161</f>
        <v>0.406145866</v>
      </c>
      <c r="J264" s="4">
        <f>'90eV'!I161</f>
        <v>1.682410524</v>
      </c>
      <c r="K264" s="4">
        <f>'90eV'!J161</f>
        <v>0.4024923423</v>
      </c>
      <c r="L264" s="4">
        <f>'90eV'!K161</f>
        <v>1.738085226</v>
      </c>
      <c r="M264" s="4">
        <f>'90eV'!L161</f>
        <v>9.077250253</v>
      </c>
      <c r="N264" s="4">
        <f>'90eV'!M161</f>
        <v>33.09222148</v>
      </c>
      <c r="O264" s="4" t="str">
        <f>'90eV'!N161</f>
        <v/>
      </c>
    </row>
    <row r="265" ht="12.75" customHeight="1">
      <c r="A265" s="4">
        <f t="shared" si="1"/>
        <v>264</v>
      </c>
      <c r="B265" s="4">
        <f>'90eV'!A162</f>
        <v>4</v>
      </c>
      <c r="C265" s="4">
        <f>'90eV'!B162</f>
        <v>1437.381</v>
      </c>
      <c r="D265" s="4">
        <f>'90eV'!C162</f>
        <v>583.78</v>
      </c>
      <c r="E265" s="4">
        <f>'90eV'!D162</f>
        <v>2425.826</v>
      </c>
      <c r="F265" s="4">
        <f>'90eV'!E162</f>
        <v>1452.843</v>
      </c>
      <c r="G265" s="4">
        <f>'90eV'!F162</f>
        <v>584.736</v>
      </c>
      <c r="H265" s="4">
        <f>'90eV'!G162</f>
        <v>2535.74</v>
      </c>
      <c r="I265" s="4">
        <f>'90eV'!H162</f>
        <v>0.406141529</v>
      </c>
      <c r="J265" s="4">
        <f>'90eV'!I162</f>
        <v>1.687670792</v>
      </c>
      <c r="K265" s="4">
        <f>'90eV'!J162</f>
        <v>0.4024803943</v>
      </c>
      <c r="L265" s="4">
        <f>'90eV'!K162</f>
        <v>1.743147657</v>
      </c>
      <c r="M265" s="4">
        <f>'90eV'!L162</f>
        <v>9.096429923</v>
      </c>
      <c r="N265" s="4">
        <f>'90eV'!M162</f>
        <v>32.87185229</v>
      </c>
      <c r="O265" s="4" t="str">
        <f>'90eV'!N162</f>
        <v/>
      </c>
    </row>
    <row r="266" ht="12.75" customHeight="1">
      <c r="A266" s="4">
        <f t="shared" si="1"/>
        <v>265</v>
      </c>
      <c r="B266" s="4">
        <f>'90eV'!A163</f>
        <v>5</v>
      </c>
      <c r="C266" s="4">
        <f>'90eV'!B163</f>
        <v>1436.161</v>
      </c>
      <c r="D266" s="4">
        <f>'90eV'!C163</f>
        <v>583.247</v>
      </c>
      <c r="E266" s="4">
        <f>'90eV'!D163</f>
        <v>2429.365</v>
      </c>
      <c r="F266" s="4">
        <f>'90eV'!E163</f>
        <v>1451.595</v>
      </c>
      <c r="G266" s="4">
        <f>'90eV'!F163</f>
        <v>584.257</v>
      </c>
      <c r="H266" s="4">
        <f>'90eV'!G163</f>
        <v>2538.714</v>
      </c>
      <c r="I266" s="4">
        <f>'90eV'!H163</f>
        <v>0.406115293</v>
      </c>
      <c r="J266" s="4">
        <f>'90eV'!I163</f>
        <v>1.691568967</v>
      </c>
      <c r="K266" s="4">
        <f>'90eV'!J163</f>
        <v>0.4024850969</v>
      </c>
      <c r="L266" s="4">
        <f>'90eV'!K163</f>
        <v>1.747138763</v>
      </c>
      <c r="M266" s="4">
        <f>'90eV'!L163</f>
        <v>9.01945458</v>
      </c>
      <c r="N266" s="4">
        <f>'90eV'!M163</f>
        <v>32.85103781</v>
      </c>
      <c r="O266" s="4" t="str">
        <f>'90eV'!N163</f>
        <v/>
      </c>
    </row>
    <row r="267" ht="12.75" customHeight="1">
      <c r="A267" s="4">
        <f t="shared" si="1"/>
        <v>266</v>
      </c>
      <c r="B267" s="4">
        <f>'90eV'!A164</f>
        <v>6</v>
      </c>
      <c r="C267" s="4">
        <f>'90eV'!B164</f>
        <v>1435.013</v>
      </c>
      <c r="D267" s="4">
        <f>'90eV'!C164</f>
        <v>582.821</v>
      </c>
      <c r="E267" s="4">
        <f>'90eV'!D164</f>
        <v>2432.279</v>
      </c>
      <c r="F267" s="4">
        <f>'90eV'!E164</f>
        <v>1450.408</v>
      </c>
      <c r="G267" s="4">
        <f>'90eV'!F164</f>
        <v>583.731</v>
      </c>
      <c r="H267" s="4">
        <f>'90eV'!G164</f>
        <v>2540.979</v>
      </c>
      <c r="I267" s="4">
        <f>'90eV'!H164</f>
        <v>0.406143436</v>
      </c>
      <c r="J267" s="4">
        <f>'90eV'!I164</f>
        <v>1.694952541</v>
      </c>
      <c r="K267" s="4">
        <f>'90eV'!J164</f>
        <v>0.4024764896</v>
      </c>
      <c r="L267" s="4">
        <f>'90eV'!K164</f>
        <v>1.750409898</v>
      </c>
      <c r="M267" s="4">
        <f>'90eV'!L164</f>
        <v>9.110958008</v>
      </c>
      <c r="N267" s="4">
        <f>'90eV'!M164</f>
        <v>32.71912105</v>
      </c>
      <c r="O267" s="4" t="str">
        <f>'90eV'!N164</f>
        <v/>
      </c>
    </row>
    <row r="268" ht="12.75" customHeight="1">
      <c r="A268" s="4">
        <f t="shared" si="1"/>
        <v>267</v>
      </c>
      <c r="B268" s="4">
        <f>'90eV'!A165</f>
        <v>7</v>
      </c>
      <c r="C268" s="4">
        <f>'90eV'!B165</f>
        <v>1433.863</v>
      </c>
      <c r="D268" s="4">
        <f>'90eV'!C165</f>
        <v>582.295</v>
      </c>
      <c r="E268" s="4">
        <f>'90eV'!D165</f>
        <v>2434.174</v>
      </c>
      <c r="F268" s="4">
        <f>'90eV'!E165</f>
        <v>1449.214</v>
      </c>
      <c r="G268" s="4">
        <f>'90eV'!F165</f>
        <v>583.282</v>
      </c>
      <c r="H268" s="4">
        <f>'90eV'!G165</f>
        <v>2542.52</v>
      </c>
      <c r="I268" s="4">
        <f>'90eV'!H165</f>
        <v>0.406102549</v>
      </c>
      <c r="J268" s="4">
        <f>'90eV'!I165</f>
        <v>1.697634294</v>
      </c>
      <c r="K268" s="4">
        <f>'90eV'!J165</f>
        <v>0.4024707403</v>
      </c>
      <c r="L268" s="4">
        <f>'90eV'!K165</f>
        <v>1.753159721</v>
      </c>
      <c r="M268" s="4">
        <f>'90eV'!L165</f>
        <v>9.023783135</v>
      </c>
      <c r="N268" s="4">
        <f>'90eV'!M165</f>
        <v>32.70753141</v>
      </c>
      <c r="O268" s="4" t="str">
        <f>'90eV'!N165</f>
        <v/>
      </c>
    </row>
    <row r="269" ht="12.75" customHeight="1">
      <c r="A269" s="4">
        <f t="shared" si="1"/>
        <v>268</v>
      </c>
      <c r="B269" s="4">
        <f>'90eV'!A166</f>
        <v>8</v>
      </c>
      <c r="C269" s="4">
        <f>'90eV'!B166</f>
        <v>1432.742</v>
      </c>
      <c r="D269" s="4">
        <f>'90eV'!C166</f>
        <v>581.856</v>
      </c>
      <c r="E269" s="4">
        <f>'90eV'!D166</f>
        <v>2435.918</v>
      </c>
      <c r="F269" s="4">
        <f>'90eV'!E166</f>
        <v>1448.046</v>
      </c>
      <c r="G269" s="4">
        <f>'90eV'!F166</f>
        <v>582.789</v>
      </c>
      <c r="H269" s="4">
        <f>'90eV'!G166</f>
        <v>2543.382</v>
      </c>
      <c r="I269" s="4">
        <f>'90eV'!H166</f>
        <v>0.406113607</v>
      </c>
      <c r="J269" s="4">
        <f>'90eV'!I166</f>
        <v>1.700179347</v>
      </c>
      <c r="K269" s="4">
        <f>'90eV'!J166</f>
        <v>0.4024737134</v>
      </c>
      <c r="L269" s="4">
        <f>'90eV'!K166</f>
        <v>1.755418283</v>
      </c>
      <c r="M269" s="4">
        <f>'90eV'!L166</f>
        <v>9.043804654</v>
      </c>
      <c r="N269" s="4">
        <f>'90eV'!M166</f>
        <v>32.49006401</v>
      </c>
      <c r="O269" s="4" t="str">
        <f>'90eV'!N166</f>
        <v/>
      </c>
    </row>
    <row r="270" ht="12.75" customHeight="1">
      <c r="A270" s="4">
        <f t="shared" si="1"/>
        <v>269</v>
      </c>
      <c r="B270" s="4">
        <f>'90eV'!A167</f>
        <v>9</v>
      </c>
      <c r="C270" s="4">
        <f>'90eV'!B167</f>
        <v>1431.629</v>
      </c>
      <c r="D270" s="4">
        <f>'90eV'!C167</f>
        <v>581.413</v>
      </c>
      <c r="E270" s="4">
        <f>'90eV'!D167</f>
        <v>2436.668</v>
      </c>
      <c r="F270" s="4">
        <f>'90eV'!E167</f>
        <v>1446.886</v>
      </c>
      <c r="G270" s="4">
        <f>'90eV'!F167</f>
        <v>582.355</v>
      </c>
      <c r="H270" s="4">
        <f>'90eV'!G167</f>
        <v>2544.182</v>
      </c>
      <c r="I270" s="4">
        <f>'90eV'!H167</f>
        <v>0.406119703</v>
      </c>
      <c r="J270" s="4">
        <f>'90eV'!I167</f>
        <v>1.702024864</v>
      </c>
      <c r="K270" s="4">
        <f>'90eV'!J167</f>
        <v>0.4024771612</v>
      </c>
      <c r="L270" s="4">
        <f>'90eV'!K167</f>
        <v>1.757404021</v>
      </c>
      <c r="M270" s="4">
        <f>'90eV'!L167</f>
        <v>9.050306875</v>
      </c>
      <c r="N270" s="4">
        <f>'90eV'!M167</f>
        <v>32.53721976</v>
      </c>
      <c r="O270" s="4" t="str">
        <f>'90eV'!N167</f>
        <v/>
      </c>
    </row>
    <row r="271" ht="12.75" customHeight="1">
      <c r="A271" s="4">
        <f t="shared" si="1"/>
        <v>270</v>
      </c>
      <c r="B271" s="4">
        <f>'90eV'!A168</f>
        <v>10</v>
      </c>
      <c r="C271" s="4">
        <f>'90eV'!B168</f>
        <v>1430.505</v>
      </c>
      <c r="D271" s="4">
        <f>'90eV'!C168</f>
        <v>580.924</v>
      </c>
      <c r="E271" s="4">
        <f>'90eV'!D168</f>
        <v>2437.34</v>
      </c>
      <c r="F271" s="4">
        <f>'90eV'!E168</f>
        <v>1445.748</v>
      </c>
      <c r="G271" s="4">
        <f>'90eV'!F168</f>
        <v>581.876</v>
      </c>
      <c r="H271" s="4">
        <f>'90eV'!G168</f>
        <v>2544.558</v>
      </c>
      <c r="I271" s="4">
        <f>'90eV'!H168</f>
        <v>0.406097473</v>
      </c>
      <c r="J271" s="4">
        <f>'90eV'!I168</f>
        <v>1.70383193</v>
      </c>
      <c r="K271" s="4">
        <f>'90eV'!J168</f>
        <v>0.4024812651</v>
      </c>
      <c r="L271" s="4">
        <f>'90eV'!K168</f>
        <v>1.759206638</v>
      </c>
      <c r="M271" s="4">
        <f>'90eV'!L168</f>
        <v>8.9847857</v>
      </c>
      <c r="N271" s="4">
        <f>'90eV'!M168</f>
        <v>32.50010023</v>
      </c>
      <c r="O271" s="4" t="str">
        <f>'90eV'!N168</f>
        <v/>
      </c>
    </row>
    <row r="272" ht="12.75" customHeight="1">
      <c r="A272" s="4">
        <f t="shared" si="1"/>
        <v>271</v>
      </c>
      <c r="B272" s="4">
        <f>'90eV'!A172</f>
        <v>1</v>
      </c>
      <c r="C272" s="4">
        <f>'90eV'!B172</f>
        <v>1037.925</v>
      </c>
      <c r="D272" s="4">
        <f>'90eV'!C172</f>
        <v>421.029</v>
      </c>
      <c r="E272" s="4">
        <f>'90eV'!D172</f>
        <v>1744.293</v>
      </c>
      <c r="F272" s="4">
        <f>'90eV'!E172</f>
        <v>1037.665</v>
      </c>
      <c r="G272" s="4">
        <f>'90eV'!F172</f>
        <v>417.058</v>
      </c>
      <c r="H272" s="4">
        <f>'90eV'!G172</f>
        <v>1801.942</v>
      </c>
      <c r="I272" s="4">
        <f>'90eV'!H172</f>
        <v>0.405644937</v>
      </c>
      <c r="J272" s="4">
        <f>'90eV'!I172</f>
        <v>1.680557287</v>
      </c>
      <c r="K272" s="4">
        <f>'90eV'!J172</f>
        <v>0.4019250447</v>
      </c>
      <c r="L272" s="4">
        <f>'90eV'!K172</f>
        <v>1.737859546</v>
      </c>
      <c r="M272" s="4">
        <f>'90eV'!L172</f>
        <v>9.255189052</v>
      </c>
      <c r="N272" s="4">
        <f>'90eV'!M172</f>
        <v>34.09717691</v>
      </c>
      <c r="O272" s="4" t="str">
        <f>'90eV'!N172</f>
        <v/>
      </c>
    </row>
    <row r="273" ht="12.75" customHeight="1">
      <c r="A273" s="4">
        <f t="shared" si="1"/>
        <v>272</v>
      </c>
      <c r="B273" s="4">
        <f>'90eV'!A173</f>
        <v>2</v>
      </c>
      <c r="C273" s="4">
        <f>'90eV'!B173</f>
        <v>1037.812</v>
      </c>
      <c r="D273" s="4">
        <f>'90eV'!C173</f>
        <v>420.938</v>
      </c>
      <c r="E273" s="4">
        <f>'90eV'!D173</f>
        <v>1742.047</v>
      </c>
      <c r="F273" s="4">
        <f>'90eV'!E173</f>
        <v>1037.335</v>
      </c>
      <c r="G273" s="4">
        <f>'90eV'!F173</f>
        <v>416.956</v>
      </c>
      <c r="H273" s="4">
        <f>'90eV'!G173</f>
        <v>1800.346</v>
      </c>
      <c r="I273" s="4">
        <f>'90eV'!H173</f>
        <v>0.405601051</v>
      </c>
      <c r="J273" s="4">
        <f>'90eV'!I173</f>
        <v>1.678575857</v>
      </c>
      <c r="K273" s="4">
        <f>'90eV'!J173</f>
        <v>0.4019344602</v>
      </c>
      <c r="L273" s="4">
        <f>'90eV'!K173</f>
        <v>1.736042331</v>
      </c>
      <c r="M273" s="4">
        <f>'90eV'!L173</f>
        <v>9.122359946</v>
      </c>
      <c r="N273" s="4">
        <f>'90eV'!M173</f>
        <v>34.23525603</v>
      </c>
      <c r="O273" s="4" t="str">
        <f>'90eV'!N173</f>
        <v/>
      </c>
    </row>
    <row r="274" ht="12.75" customHeight="1">
      <c r="A274" s="4">
        <f t="shared" si="1"/>
        <v>273</v>
      </c>
      <c r="B274" s="4">
        <f>'90eV'!A174</f>
        <v>3</v>
      </c>
      <c r="C274" s="4">
        <f>'90eV'!B174</f>
        <v>1037.38</v>
      </c>
      <c r="D274" s="4">
        <f>'90eV'!C174</f>
        <v>420.792</v>
      </c>
      <c r="E274" s="4">
        <f>'90eV'!D174</f>
        <v>1740.503</v>
      </c>
      <c r="F274" s="4">
        <f>'90eV'!E174</f>
        <v>1036.79</v>
      </c>
      <c r="G274" s="4">
        <f>'90eV'!F174</f>
        <v>416.742</v>
      </c>
      <c r="H274" s="4">
        <f>'90eV'!G174</f>
        <v>1798.939</v>
      </c>
      <c r="I274" s="4">
        <f>'90eV'!H174</f>
        <v>0.405629246</v>
      </c>
      <c r="J274" s="4">
        <f>'90eV'!I174</f>
        <v>1.677787887</v>
      </c>
      <c r="K274" s="4">
        <f>'90eV'!J174</f>
        <v>0.401951667</v>
      </c>
      <c r="L274" s="4">
        <f>'90eV'!K174</f>
        <v>1.735326887</v>
      </c>
      <c r="M274" s="4">
        <f>'90eV'!L174</f>
        <v>9.149306484</v>
      </c>
      <c r="N274" s="4">
        <f>'90eV'!M174</f>
        <v>34.29456137</v>
      </c>
      <c r="O274" s="4" t="str">
        <f>'90eV'!N174</f>
        <v/>
      </c>
    </row>
    <row r="275" ht="12.75" customHeight="1">
      <c r="A275" s="4">
        <f t="shared" si="1"/>
        <v>274</v>
      </c>
      <c r="B275" s="4">
        <f>'90eV'!A175</f>
        <v>4</v>
      </c>
      <c r="C275" s="4">
        <f>'90eV'!B175</f>
        <v>1036.86</v>
      </c>
      <c r="D275" s="4">
        <f>'90eV'!C175</f>
        <v>420.57</v>
      </c>
      <c r="E275" s="4">
        <f>'90eV'!D175</f>
        <v>1739.357</v>
      </c>
      <c r="F275" s="4">
        <f>'90eV'!E175</f>
        <v>1036.225</v>
      </c>
      <c r="G275" s="4">
        <f>'90eV'!F175</f>
        <v>416.531</v>
      </c>
      <c r="H275" s="4">
        <f>'90eV'!G175</f>
        <v>1797.792</v>
      </c>
      <c r="I275" s="4">
        <f>'90eV'!H175</f>
        <v>0.405619181</v>
      </c>
      <c r="J275" s="4">
        <f>'90eV'!I175</f>
        <v>1.677523131</v>
      </c>
      <c r="K275" s="4">
        <f>'90eV'!J175</f>
        <v>0.4019618789</v>
      </c>
      <c r="L275" s="4">
        <f>'90eV'!K175</f>
        <v>1.735024085</v>
      </c>
      <c r="M275" s="4">
        <f>'90eV'!L175</f>
        <v>9.098629225</v>
      </c>
      <c r="N275" s="4">
        <f>'90eV'!M175</f>
        <v>34.27729455</v>
      </c>
      <c r="O275" s="4" t="str">
        <f>'90eV'!N175</f>
        <v/>
      </c>
    </row>
    <row r="276" ht="12.75" customHeight="1">
      <c r="A276" s="4">
        <f t="shared" si="1"/>
        <v>275</v>
      </c>
      <c r="B276" s="4">
        <f>'90eV'!A176</f>
        <v>5</v>
      </c>
      <c r="C276" s="4">
        <f>'90eV'!B176</f>
        <v>1036.298</v>
      </c>
      <c r="D276" s="4">
        <f>'90eV'!C176</f>
        <v>420.389</v>
      </c>
      <c r="E276" s="4">
        <f>'90eV'!D176</f>
        <v>1738.175</v>
      </c>
      <c r="F276" s="4">
        <f>'90eV'!E176</f>
        <v>1035.636</v>
      </c>
      <c r="G276" s="4">
        <f>'90eV'!F176</f>
        <v>416.259</v>
      </c>
      <c r="H276" s="4">
        <f>'90eV'!G176</f>
        <v>1796.632</v>
      </c>
      <c r="I276" s="4">
        <f>'90eV'!H176</f>
        <v>0.405664208</v>
      </c>
      <c r="J276" s="4">
        <f>'90eV'!I176</f>
        <v>1.677291648</v>
      </c>
      <c r="K276" s="4">
        <f>'90eV'!J176</f>
        <v>0.4019526358</v>
      </c>
      <c r="L276" s="4">
        <f>'90eV'!K176</f>
        <v>1.734876983</v>
      </c>
      <c r="M276" s="4">
        <f>'90eV'!L176</f>
        <v>9.233854591</v>
      </c>
      <c r="N276" s="4">
        <f>'90eV'!M176</f>
        <v>34.33233272</v>
      </c>
      <c r="O276" s="4" t="str">
        <f>'90eV'!N176</f>
        <v/>
      </c>
    </row>
    <row r="277" ht="12.75" customHeight="1">
      <c r="A277" s="4">
        <f t="shared" si="1"/>
        <v>276</v>
      </c>
      <c r="B277" s="4">
        <f>'90eV'!A177</f>
        <v>6</v>
      </c>
      <c r="C277" s="4">
        <f>'90eV'!B177</f>
        <v>1035.704</v>
      </c>
      <c r="D277" s="4">
        <f>'90eV'!C177</f>
        <v>420.109</v>
      </c>
      <c r="E277" s="4">
        <f>'90eV'!D177</f>
        <v>1737.327</v>
      </c>
      <c r="F277" s="4">
        <f>'90eV'!E177</f>
        <v>1035.035</v>
      </c>
      <c r="G277" s="4">
        <f>'90eV'!F177</f>
        <v>416.007</v>
      </c>
      <c r="H277" s="4">
        <f>'90eV'!G177</f>
        <v>1795.674</v>
      </c>
      <c r="I277" s="4">
        <f>'90eV'!H177</f>
        <v>0.405626145</v>
      </c>
      <c r="J277" s="4">
        <f>'90eV'!I177</f>
        <v>1.677435179</v>
      </c>
      <c r="K277" s="4">
        <f>'90eV'!J177</f>
        <v>0.4019305805</v>
      </c>
      <c r="L277" s="4">
        <f>'90eV'!K177</f>
        <v>1.734851178</v>
      </c>
      <c r="M277" s="4">
        <f>'90eV'!L177</f>
        <v>9.194534381</v>
      </c>
      <c r="N277" s="4">
        <f>'90eV'!M177</f>
        <v>34.22844601</v>
      </c>
      <c r="O277" s="4" t="str">
        <f>'90eV'!N177</f>
        <v/>
      </c>
    </row>
    <row r="278" ht="12.75" customHeight="1">
      <c r="A278" s="4">
        <f t="shared" si="1"/>
        <v>277</v>
      </c>
      <c r="B278" s="4">
        <f>'90eV'!A178</f>
        <v>7</v>
      </c>
      <c r="C278" s="4">
        <f>'90eV'!B178</f>
        <v>1035.141</v>
      </c>
      <c r="D278" s="4">
        <f>'90eV'!C178</f>
        <v>419.875</v>
      </c>
      <c r="E278" s="4">
        <f>'90eV'!D178</f>
        <v>1736.386</v>
      </c>
      <c r="F278" s="4">
        <f>'90eV'!E178</f>
        <v>1034.421</v>
      </c>
      <c r="G278" s="4">
        <f>'90eV'!F178</f>
        <v>415.82</v>
      </c>
      <c r="H278" s="4">
        <f>'90eV'!G178</f>
        <v>1794.61</v>
      </c>
      <c r="I278" s="4">
        <f>'90eV'!H178</f>
        <v>0.405620762</v>
      </c>
      <c r="J278" s="4">
        <f>'90eV'!I178</f>
        <v>1.677438672</v>
      </c>
      <c r="K278" s="4">
        <f>'90eV'!J178</f>
        <v>0.4019544352</v>
      </c>
      <c r="L278" s="4">
        <f>'90eV'!K178</f>
        <v>1.734892648</v>
      </c>
      <c r="M278" s="4">
        <f>'90eV'!L178</f>
        <v>9.12124966</v>
      </c>
      <c r="N278" s="4">
        <f>'90eV'!M178</f>
        <v>34.25101451</v>
      </c>
      <c r="O278" s="4" t="str">
        <f>'90eV'!N178</f>
        <v/>
      </c>
    </row>
    <row r="279" ht="12.75" customHeight="1">
      <c r="A279" s="4">
        <f t="shared" si="1"/>
        <v>278</v>
      </c>
      <c r="B279" s="4">
        <f>'90eV'!A179</f>
        <v>8</v>
      </c>
      <c r="C279" s="4">
        <f>'90eV'!B179</f>
        <v>1034.57</v>
      </c>
      <c r="D279" s="4">
        <f>'90eV'!C179</f>
        <v>419.61</v>
      </c>
      <c r="E279" s="4">
        <f>'90eV'!D179</f>
        <v>1735.311</v>
      </c>
      <c r="F279" s="4">
        <f>'90eV'!E179</f>
        <v>1033.814</v>
      </c>
      <c r="G279" s="4">
        <f>'90eV'!F179</f>
        <v>415.526</v>
      </c>
      <c r="H279" s="4">
        <f>'90eV'!G179</f>
        <v>1793.553</v>
      </c>
      <c r="I279" s="4">
        <f>'90eV'!H179</f>
        <v>0.405588894</v>
      </c>
      <c r="J279" s="4">
        <f>'90eV'!I179</f>
        <v>1.677325038</v>
      </c>
      <c r="K279" s="4">
        <f>'90eV'!J179</f>
        <v>0.4019591513</v>
      </c>
      <c r="L279" s="4">
        <f>'90eV'!K179</f>
        <v>1.734891344</v>
      </c>
      <c r="M279" s="4">
        <f>'90eV'!L179</f>
        <v>9.03012824</v>
      </c>
      <c r="N279" s="4">
        <f>'90eV'!M179</f>
        <v>34.32030447</v>
      </c>
      <c r="O279" s="4" t="str">
        <f>'90eV'!N179</f>
        <v/>
      </c>
    </row>
    <row r="280" ht="12.75" customHeight="1">
      <c r="A280" s="4">
        <f t="shared" si="1"/>
        <v>279</v>
      </c>
      <c r="B280" s="4">
        <f>'90eV'!A180</f>
        <v>9</v>
      </c>
      <c r="C280" s="4">
        <f>'90eV'!B180</f>
        <v>1033.943</v>
      </c>
      <c r="D280" s="4">
        <f>'90eV'!C180</f>
        <v>419.393</v>
      </c>
      <c r="E280" s="4">
        <f>'90eV'!D180</f>
        <v>1734.458</v>
      </c>
      <c r="F280" s="4">
        <f>'90eV'!E180</f>
        <v>1033.207</v>
      </c>
      <c r="G280" s="4">
        <f>'90eV'!F180</f>
        <v>415.299</v>
      </c>
      <c r="H280" s="4">
        <f>'90eV'!G180</f>
        <v>1792.489</v>
      </c>
      <c r="I280" s="4">
        <f>'90eV'!H180</f>
        <v>0.405625297</v>
      </c>
      <c r="J280" s="4">
        <f>'90eV'!I180</f>
        <v>1.677517592</v>
      </c>
      <c r="K280" s="4">
        <f>'90eV'!J180</f>
        <v>0.4019431854</v>
      </c>
      <c r="L280" s="4">
        <f>'90eV'!K180</f>
        <v>1.734884163</v>
      </c>
      <c r="M280" s="4">
        <f>'90eV'!L180</f>
        <v>9.160776335</v>
      </c>
      <c r="N280" s="4">
        <f>'90eV'!M180</f>
        <v>34.19729899</v>
      </c>
      <c r="O280" s="4" t="str">
        <f>'90eV'!N180</f>
        <v/>
      </c>
    </row>
    <row r="281" ht="12.75" customHeight="1">
      <c r="A281" s="4">
        <f t="shared" si="1"/>
        <v>280</v>
      </c>
      <c r="B281" s="4">
        <f>'90eV'!A181</f>
        <v>10</v>
      </c>
      <c r="C281" s="4">
        <f>'90eV'!B181</f>
        <v>1033.386</v>
      </c>
      <c r="D281" s="4">
        <f>'90eV'!C181</f>
        <v>419.175</v>
      </c>
      <c r="E281" s="4">
        <f>'90eV'!D181</f>
        <v>1733.504</v>
      </c>
      <c r="F281" s="4">
        <f>'90eV'!E181</f>
        <v>1032.633</v>
      </c>
      <c r="G281" s="4">
        <f>'90eV'!F181</f>
        <v>415.085</v>
      </c>
      <c r="H281" s="4">
        <f>'90eV'!G181</f>
        <v>1791.725</v>
      </c>
      <c r="I281" s="4">
        <f>'90eV'!H181</f>
        <v>0.405632292</v>
      </c>
      <c r="J281" s="4">
        <f>'90eV'!I181</f>
        <v>1.677499481</v>
      </c>
      <c r="K281" s="4">
        <f>'90eV'!J181</f>
        <v>0.4019594957</v>
      </c>
      <c r="L281" s="4">
        <f>'90eV'!K181</f>
        <v>1.734991124</v>
      </c>
      <c r="M281" s="4">
        <f>'90eV'!L181</f>
        <v>9.137229783</v>
      </c>
      <c r="N281" s="4">
        <f>'90eV'!M181</f>
        <v>34.27222724</v>
      </c>
      <c r="O281" s="4" t="str">
        <f>'90eV'!N181</f>
        <v/>
      </c>
    </row>
    <row r="282" ht="12.75" customHeight="1">
      <c r="A282" s="4">
        <f t="shared" si="1"/>
        <v>281</v>
      </c>
      <c r="B282" s="4">
        <f>'110eV'!A3</f>
        <v>1</v>
      </c>
      <c r="C282" s="4">
        <f>'110eV'!B3</f>
        <v>1454.248</v>
      </c>
      <c r="D282" s="4">
        <f>'110eV'!C3</f>
        <v>590.81</v>
      </c>
      <c r="E282" s="4">
        <f>'110eV'!D3</f>
        <v>2525.412</v>
      </c>
      <c r="F282" s="4">
        <f>'110eV'!E3</f>
        <v>1463.301</v>
      </c>
      <c r="G282" s="4">
        <f>'110eV'!F3</f>
        <v>589.091</v>
      </c>
      <c r="H282" s="4">
        <f>'110eV'!G3</f>
        <v>2636.343</v>
      </c>
      <c r="I282" s="4">
        <f>'110eV'!H3</f>
        <v>0.406264758</v>
      </c>
      <c r="J282" s="4">
        <f>'110eV'!I3</f>
        <v>1.736575763</v>
      </c>
      <c r="K282" s="4">
        <f>'110eV'!J3</f>
        <v>0.4025830991</v>
      </c>
      <c r="L282" s="4">
        <f>'110eV'!K3</f>
        <v>1.797465971</v>
      </c>
      <c r="M282" s="4">
        <f>'110eV'!L3</f>
        <v>9.145090547</v>
      </c>
      <c r="N282" s="4">
        <f>'110eV'!M3</f>
        <v>35.06337553</v>
      </c>
      <c r="O282" s="4" t="str">
        <f>'110eV'!N3</f>
        <v/>
      </c>
    </row>
    <row r="283" ht="12.75" customHeight="1">
      <c r="A283" s="4">
        <f t="shared" si="1"/>
        <v>282</v>
      </c>
      <c r="B283" s="4">
        <f>'110eV'!A4</f>
        <v>2</v>
      </c>
      <c r="C283" s="4">
        <f>'110eV'!B4</f>
        <v>1451.944</v>
      </c>
      <c r="D283" s="4">
        <f>'110eV'!C4</f>
        <v>589.857</v>
      </c>
      <c r="E283" s="4">
        <f>'110eV'!D4</f>
        <v>2531.705</v>
      </c>
      <c r="F283" s="4">
        <f>'110eV'!E4</f>
        <v>1461.318</v>
      </c>
      <c r="G283" s="4">
        <f>'110eV'!F4</f>
        <v>588.296</v>
      </c>
      <c r="H283" s="4">
        <f>'110eV'!G4</f>
        <v>2640.722</v>
      </c>
      <c r="I283" s="4">
        <f>'110eV'!H4</f>
        <v>0.406253274</v>
      </c>
      <c r="J283" s="4">
        <f>'110eV'!I4</f>
        <v>1.743665048</v>
      </c>
      <c r="K283" s="4">
        <f>'110eV'!J4</f>
        <v>0.4025779092</v>
      </c>
      <c r="L283" s="4">
        <f>'110eV'!K4</f>
        <v>1.804361661</v>
      </c>
      <c r="M283" s="4">
        <f>'110eV'!L4</f>
        <v>9.129573952</v>
      </c>
      <c r="N283" s="4">
        <f>'110eV'!M4</f>
        <v>34.80978905</v>
      </c>
      <c r="O283" s="4" t="str">
        <f>'110eV'!N4</f>
        <v/>
      </c>
    </row>
    <row r="284" ht="12.75" customHeight="1">
      <c r="A284" s="4">
        <f t="shared" si="1"/>
        <v>283</v>
      </c>
      <c r="B284" s="4">
        <f>'110eV'!A5</f>
        <v>3</v>
      </c>
      <c r="C284" s="4">
        <f>'110eV'!B5</f>
        <v>1450.279</v>
      </c>
      <c r="D284" s="4">
        <f>'110eV'!C5</f>
        <v>589.199</v>
      </c>
      <c r="E284" s="4">
        <f>'110eV'!D5</f>
        <v>2535.429</v>
      </c>
      <c r="F284" s="4">
        <f>'110eV'!E5</f>
        <v>1459.764</v>
      </c>
      <c r="G284" s="4">
        <f>'110eV'!F5</f>
        <v>587.691</v>
      </c>
      <c r="H284" s="4">
        <f>'110eV'!G5</f>
        <v>2643.755</v>
      </c>
      <c r="I284" s="4">
        <f>'110eV'!H5</f>
        <v>0.406266176</v>
      </c>
      <c r="J284" s="4">
        <f>'110eV'!I5</f>
        <v>1.74823518</v>
      </c>
      <c r="K284" s="4">
        <f>'110eV'!J5</f>
        <v>0.4025861003</v>
      </c>
      <c r="L284" s="4">
        <f>'110eV'!K5</f>
        <v>1.80908311</v>
      </c>
      <c r="M284" s="4">
        <f>'110eV'!L5</f>
        <v>9.14108987</v>
      </c>
      <c r="N284" s="4">
        <f>'110eV'!M5</f>
        <v>34.80534582</v>
      </c>
      <c r="O284" s="4" t="str">
        <f>'110eV'!N5</f>
        <v/>
      </c>
    </row>
    <row r="285" ht="12.75" customHeight="1">
      <c r="A285" s="4">
        <f t="shared" si="1"/>
        <v>284</v>
      </c>
      <c r="B285" s="4">
        <f>'110eV'!A6</f>
        <v>4</v>
      </c>
      <c r="C285" s="4">
        <f>'110eV'!B6</f>
        <v>1448.933</v>
      </c>
      <c r="D285" s="4">
        <f>'110eV'!C6</f>
        <v>588.659</v>
      </c>
      <c r="E285" s="4">
        <f>'110eV'!D6</f>
        <v>2538.265</v>
      </c>
      <c r="F285" s="4">
        <f>'110eV'!E6</f>
        <v>1458.452</v>
      </c>
      <c r="G285" s="4">
        <f>'110eV'!F6</f>
        <v>587.108</v>
      </c>
      <c r="H285" s="4">
        <f>'110eV'!G6</f>
        <v>2645.831</v>
      </c>
      <c r="I285" s="4">
        <f>'110eV'!H6</f>
        <v>0.406270576</v>
      </c>
      <c r="J285" s="4">
        <f>'110eV'!I6</f>
        <v>1.751816944</v>
      </c>
      <c r="K285" s="4">
        <f>'110eV'!J6</f>
        <v>0.4025743726</v>
      </c>
      <c r="L285" s="4">
        <f>'110eV'!K6</f>
        <v>1.812610171</v>
      </c>
      <c r="M285" s="4">
        <f>'110eV'!L6</f>
        <v>9.18141749</v>
      </c>
      <c r="N285" s="4">
        <f>'110eV'!M6</f>
        <v>34.70295634</v>
      </c>
      <c r="O285" s="4" t="str">
        <f>'110eV'!N6</f>
        <v/>
      </c>
    </row>
    <row r="286" ht="12.75" customHeight="1">
      <c r="A286" s="4">
        <f t="shared" si="1"/>
        <v>285</v>
      </c>
      <c r="B286" s="4">
        <f>'110eV'!A7</f>
        <v>5</v>
      </c>
      <c r="C286" s="4">
        <f>'110eV'!B7</f>
        <v>1447.737</v>
      </c>
      <c r="D286" s="4">
        <f>'110eV'!C7</f>
        <v>588.141</v>
      </c>
      <c r="E286" s="4">
        <f>'110eV'!D7</f>
        <v>2540.536</v>
      </c>
      <c r="F286" s="4">
        <f>'110eV'!E7</f>
        <v>1457.265</v>
      </c>
      <c r="G286" s="4">
        <f>'110eV'!F7</f>
        <v>586.647</v>
      </c>
      <c r="H286" s="4">
        <f>'110eV'!G7</f>
        <v>2647.541</v>
      </c>
      <c r="I286" s="4">
        <f>'110eV'!H7</f>
        <v>0.406248495</v>
      </c>
      <c r="J286" s="4">
        <f>'110eV'!I7</f>
        <v>1.754832174</v>
      </c>
      <c r="K286" s="4">
        <f>'110eV'!J7</f>
        <v>0.402561362</v>
      </c>
      <c r="L286" s="4">
        <f>'110eV'!K7</f>
        <v>1.815462054</v>
      </c>
      <c r="M286" s="4">
        <f>'110eV'!L7</f>
        <v>9.159182434</v>
      </c>
      <c r="N286" s="4">
        <f>'110eV'!M7</f>
        <v>34.55024407</v>
      </c>
      <c r="O286" s="4" t="str">
        <f>'110eV'!N7</f>
        <v/>
      </c>
    </row>
    <row r="287" ht="12.75" customHeight="1">
      <c r="A287" s="4">
        <f t="shared" si="1"/>
        <v>286</v>
      </c>
      <c r="B287" s="4">
        <f>'110eV'!A8</f>
        <v>6</v>
      </c>
      <c r="C287" s="4">
        <f>'110eV'!B8</f>
        <v>1446.64</v>
      </c>
      <c r="D287" s="4">
        <f>'110eV'!C8</f>
        <v>587.68</v>
      </c>
      <c r="E287" s="4">
        <f>'110eV'!D8</f>
        <v>2541.869</v>
      </c>
      <c r="F287" s="4">
        <f>'110eV'!E8</f>
        <v>1456.162</v>
      </c>
      <c r="G287" s="4">
        <f>'110eV'!F8</f>
        <v>586.201</v>
      </c>
      <c r="H287" s="4">
        <f>'110eV'!G8</f>
        <v>2649.107</v>
      </c>
      <c r="I287" s="4">
        <f>'110eV'!H8</f>
        <v>0.406237848</v>
      </c>
      <c r="J287" s="4">
        <f>'110eV'!I8</f>
        <v>1.757084345</v>
      </c>
      <c r="K287" s="4">
        <f>'110eV'!J8</f>
        <v>0.4025664619</v>
      </c>
      <c r="L287" s="4">
        <f>'110eV'!K8</f>
        <v>1.818013409</v>
      </c>
      <c r="M287" s="4">
        <f>'110eV'!L8</f>
        <v>9.119950358</v>
      </c>
      <c r="N287" s="4">
        <f>'110eV'!M8</f>
        <v>34.67623176</v>
      </c>
      <c r="O287" s="4" t="str">
        <f>'110eV'!N8</f>
        <v/>
      </c>
    </row>
    <row r="288" ht="12.75" customHeight="1">
      <c r="A288" s="4">
        <f t="shared" si="1"/>
        <v>287</v>
      </c>
      <c r="B288" s="4">
        <f>'110eV'!A9</f>
        <v>7</v>
      </c>
      <c r="C288" s="4">
        <f>'110eV'!B9</f>
        <v>1445.599</v>
      </c>
      <c r="D288" s="4">
        <f>'110eV'!C9</f>
        <v>587.228</v>
      </c>
      <c r="E288" s="4">
        <f>'110eV'!D9</f>
        <v>2543.4</v>
      </c>
      <c r="F288" s="4">
        <f>'110eV'!E9</f>
        <v>1455.114</v>
      </c>
      <c r="G288" s="4">
        <f>'110eV'!F9</f>
        <v>585.791</v>
      </c>
      <c r="H288" s="4">
        <f>'110eV'!G9</f>
        <v>2650.444</v>
      </c>
      <c r="I288" s="4">
        <f>'110eV'!H9</f>
        <v>0.406218036</v>
      </c>
      <c r="J288" s="4">
        <f>'110eV'!I9</f>
        <v>1.759409275</v>
      </c>
      <c r="K288" s="4">
        <f>'110eV'!J9</f>
        <v>0.4025698712</v>
      </c>
      <c r="L288" s="4">
        <f>'110eV'!K9</f>
        <v>1.820353745</v>
      </c>
      <c r="M288" s="4">
        <f>'110eV'!L9</f>
        <v>9.062190402</v>
      </c>
      <c r="N288" s="4">
        <f>'110eV'!M9</f>
        <v>34.63916578</v>
      </c>
      <c r="O288" s="4" t="str">
        <f>'110eV'!N9</f>
        <v/>
      </c>
    </row>
    <row r="289" ht="12.75" customHeight="1">
      <c r="A289" s="4">
        <f t="shared" si="1"/>
        <v>288</v>
      </c>
      <c r="B289" s="4">
        <f>'110eV'!A10</f>
        <v>8</v>
      </c>
      <c r="C289" s="4">
        <f>'110eV'!B10</f>
        <v>1444.584</v>
      </c>
      <c r="D289" s="4">
        <f>'110eV'!C10</f>
        <v>586.826</v>
      </c>
      <c r="E289" s="4">
        <f>'110eV'!D10</f>
        <v>2544.47</v>
      </c>
      <c r="F289" s="4">
        <f>'110eV'!E10</f>
        <v>1454.063</v>
      </c>
      <c r="G289" s="4">
        <f>'110eV'!F10</f>
        <v>585.283</v>
      </c>
      <c r="H289" s="4">
        <f>'110eV'!G10</f>
        <v>2651.356</v>
      </c>
      <c r="I289" s="4">
        <f>'110eV'!H10</f>
        <v>0.406224645</v>
      </c>
      <c r="J289" s="4">
        <f>'110eV'!I10</f>
        <v>1.761385628</v>
      </c>
      <c r="K289" s="4">
        <f>'110eV'!J10</f>
        <v>0.4025447641</v>
      </c>
      <c r="L289" s="4">
        <f>'110eV'!K10</f>
        <v>1.822440168</v>
      </c>
      <c r="M289" s="4">
        <f>'110eV'!L10</f>
        <v>9.141544453</v>
      </c>
      <c r="N289" s="4">
        <f>'110eV'!M10</f>
        <v>34.66279009</v>
      </c>
      <c r="O289" s="4" t="str">
        <f>'110eV'!N10</f>
        <v/>
      </c>
    </row>
    <row r="290" ht="12.75" customHeight="1">
      <c r="A290" s="4">
        <f t="shared" si="1"/>
        <v>289</v>
      </c>
      <c r="B290" s="4">
        <f>'110eV'!A11</f>
        <v>9</v>
      </c>
      <c r="C290" s="4">
        <f>'110eV'!B11</f>
        <v>1443.559</v>
      </c>
      <c r="D290" s="4">
        <f>'110eV'!C11</f>
        <v>586.436</v>
      </c>
      <c r="E290" s="4">
        <f>'110eV'!D11</f>
        <v>2545.552</v>
      </c>
      <c r="F290" s="4">
        <f>'110eV'!E11</f>
        <v>1452.988</v>
      </c>
      <c r="G290" s="4">
        <f>'110eV'!F11</f>
        <v>584.851</v>
      </c>
      <c r="H290" s="4">
        <f>'110eV'!G11</f>
        <v>2652.041</v>
      </c>
      <c r="I290" s="4">
        <f>'110eV'!H11</f>
        <v>0.406242966</v>
      </c>
      <c r="J290" s="4">
        <f>'110eV'!I11</f>
        <v>1.763386517</v>
      </c>
      <c r="K290" s="4">
        <f>'110eV'!J11</f>
        <v>0.4025158142</v>
      </c>
      <c r="L290" s="4">
        <f>'110eV'!K11</f>
        <v>1.824322304</v>
      </c>
      <c r="M290" s="4">
        <f>'110eV'!L11</f>
        <v>9.259640597</v>
      </c>
      <c r="N290" s="4">
        <f>'110eV'!M11</f>
        <v>34.55611492</v>
      </c>
      <c r="O290" s="4" t="str">
        <f>'110eV'!N11</f>
        <v/>
      </c>
    </row>
    <row r="291" ht="12.75" customHeight="1">
      <c r="A291" s="4">
        <f t="shared" si="1"/>
        <v>290</v>
      </c>
      <c r="B291" s="4">
        <f>'110eV'!A12</f>
        <v>10</v>
      </c>
      <c r="C291" s="4">
        <f>'110eV'!B12</f>
        <v>1442.553</v>
      </c>
      <c r="D291" s="4">
        <f>'110eV'!C12</f>
        <v>585.982</v>
      </c>
      <c r="E291" s="4">
        <f>'110eV'!D12</f>
        <v>2546.427</v>
      </c>
      <c r="F291" s="4">
        <f>'110eV'!E12</f>
        <v>1451.946</v>
      </c>
      <c r="G291" s="4">
        <f>'110eV'!F12</f>
        <v>584.392</v>
      </c>
      <c r="H291" s="4">
        <f>'110eV'!G12</f>
        <v>2652.573</v>
      </c>
      <c r="I291" s="4">
        <f>'110eV'!H12</f>
        <v>0.406211602</v>
      </c>
      <c r="J291" s="4">
        <f>'110eV'!I12</f>
        <v>1.765222482</v>
      </c>
      <c r="K291" s="4">
        <f>'110eV'!J12</f>
        <v>0.4025024272</v>
      </c>
      <c r="L291" s="4">
        <f>'110eV'!K12</f>
        <v>1.826070704</v>
      </c>
      <c r="M291" s="4">
        <f>'110eV'!L12</f>
        <v>9.215285597</v>
      </c>
      <c r="N291" s="4">
        <f>'110eV'!M12</f>
        <v>34.47056801</v>
      </c>
      <c r="O291" s="4" t="str">
        <f>'110eV'!N12</f>
        <v/>
      </c>
    </row>
    <row r="292" ht="12.75" customHeight="1">
      <c r="A292" s="4">
        <f t="shared" si="1"/>
        <v>291</v>
      </c>
      <c r="B292" s="4">
        <f>'110eV'!A16</f>
        <v>1</v>
      </c>
      <c r="C292" s="4">
        <f>'110eV'!B16</f>
        <v>1037.345</v>
      </c>
      <c r="D292" s="4">
        <f>'110eV'!C16</f>
        <v>420.762</v>
      </c>
      <c r="E292" s="4">
        <f>'110eV'!D16</f>
        <v>1818.774</v>
      </c>
      <c r="F292" s="4">
        <f>'110eV'!E16</f>
        <v>1033.119</v>
      </c>
      <c r="G292" s="4">
        <f>'110eV'!F16</f>
        <v>415.169</v>
      </c>
      <c r="H292" s="4">
        <f>'110eV'!G16</f>
        <v>1875.615</v>
      </c>
      <c r="I292" s="4">
        <f>'110eV'!H16</f>
        <v>0.405614884</v>
      </c>
      <c r="J292" s="4">
        <f>'110eV'!I16</f>
        <v>1.75329771</v>
      </c>
      <c r="K292" s="4">
        <f>'110eV'!J16</f>
        <v>0.4018935476</v>
      </c>
      <c r="L292" s="4">
        <f>'110eV'!K16</f>
        <v>1.815963373</v>
      </c>
      <c r="M292" s="4">
        <f>'110eV'!L16</f>
        <v>9.259507796</v>
      </c>
      <c r="N292" s="4">
        <f>'110eV'!M16</f>
        <v>35.74159888</v>
      </c>
      <c r="O292" s="4" t="str">
        <f>'110eV'!N16</f>
        <v/>
      </c>
    </row>
    <row r="293" ht="12.75" customHeight="1">
      <c r="A293" s="4">
        <f t="shared" si="1"/>
        <v>292</v>
      </c>
      <c r="B293" s="4">
        <f>'110eV'!A17</f>
        <v>2</v>
      </c>
      <c r="C293" s="4">
        <f>'110eV'!B17</f>
        <v>1037.261</v>
      </c>
      <c r="D293" s="4">
        <f>'110eV'!C17</f>
        <v>420.741</v>
      </c>
      <c r="E293" s="4">
        <f>'110eV'!D17</f>
        <v>1817.87</v>
      </c>
      <c r="F293" s="4">
        <f>'110eV'!E17</f>
        <v>1032.862</v>
      </c>
      <c r="G293" s="4">
        <f>'110eV'!F17</f>
        <v>415.113</v>
      </c>
      <c r="H293" s="4">
        <f>'110eV'!G17</f>
        <v>1875.173</v>
      </c>
      <c r="I293" s="4">
        <f>'110eV'!H17</f>
        <v>0.405626706</v>
      </c>
      <c r="J293" s="4">
        <f>'110eV'!I17</f>
        <v>1.752567709</v>
      </c>
      <c r="K293" s="4">
        <f>'110eV'!J17</f>
        <v>0.401882692</v>
      </c>
      <c r="L293" s="4">
        <f>'110eV'!K17</f>
        <v>1.815499757</v>
      </c>
      <c r="M293" s="4">
        <f>'110eV'!L17</f>
        <v>9.31618625</v>
      </c>
      <c r="N293" s="4">
        <f>'110eV'!M17</f>
        <v>35.90848301</v>
      </c>
      <c r="O293" s="4" t="str">
        <f>'110eV'!N17</f>
        <v/>
      </c>
    </row>
    <row r="294" ht="12.75" customHeight="1">
      <c r="A294" s="4">
        <f t="shared" si="1"/>
        <v>293</v>
      </c>
      <c r="B294" s="4">
        <f>'110eV'!A18</f>
        <v>3</v>
      </c>
      <c r="C294" s="4">
        <f>'110eV'!B18</f>
        <v>1036.929</v>
      </c>
      <c r="D294" s="4">
        <f>'110eV'!C18</f>
        <v>420.533</v>
      </c>
      <c r="E294" s="4">
        <f>'110eV'!D18</f>
        <v>1817.634</v>
      </c>
      <c r="F294" s="4">
        <f>'110eV'!E18</f>
        <v>1032.424</v>
      </c>
      <c r="G294" s="4">
        <f>'110eV'!F18</f>
        <v>414.922</v>
      </c>
      <c r="H294" s="4">
        <f>'110eV'!G18</f>
        <v>1875.01</v>
      </c>
      <c r="I294" s="4">
        <f>'110eV'!H18</f>
        <v>0.405556223</v>
      </c>
      <c r="J294" s="4">
        <f>'110eV'!I18</f>
        <v>1.752900651</v>
      </c>
      <c r="K294" s="4">
        <f>'110eV'!J18</f>
        <v>0.4018983312</v>
      </c>
      <c r="L294" s="4">
        <f>'110eV'!K18</f>
        <v>1.815817826</v>
      </c>
      <c r="M294" s="4">
        <f>'110eV'!L18</f>
        <v>9.10153521</v>
      </c>
      <c r="N294" s="4">
        <f>'110eV'!M18</f>
        <v>35.89317782</v>
      </c>
      <c r="O294" s="4" t="str">
        <f>'110eV'!N18</f>
        <v/>
      </c>
    </row>
    <row r="295" ht="12.75" customHeight="1">
      <c r="A295" s="4">
        <f t="shared" si="1"/>
        <v>294</v>
      </c>
      <c r="B295" s="4">
        <f>'110eV'!A19</f>
        <v>4</v>
      </c>
      <c r="C295" s="4">
        <f>'110eV'!B19</f>
        <v>1036.507</v>
      </c>
      <c r="D295" s="4">
        <f>'110eV'!C19</f>
        <v>420.415</v>
      </c>
      <c r="E295" s="4">
        <f>'110eV'!D19</f>
        <v>1817.451</v>
      </c>
      <c r="F295" s="4">
        <f>'110eV'!E19</f>
        <v>1031.969</v>
      </c>
      <c r="G295" s="4">
        <f>'110eV'!F19</f>
        <v>414.722</v>
      </c>
      <c r="H295" s="4">
        <f>'110eV'!G19</f>
        <v>1874.99</v>
      </c>
      <c r="I295" s="4">
        <f>'110eV'!H19</f>
        <v>0.405608002</v>
      </c>
      <c r="J295" s="4">
        <f>'110eV'!I19</f>
        <v>1.753438419</v>
      </c>
      <c r="K295" s="4">
        <f>'110eV'!J19</f>
        <v>0.4018827792</v>
      </c>
      <c r="L295" s="4">
        <f>'110eV'!K19</f>
        <v>1.816514674</v>
      </c>
      <c r="M295" s="4">
        <f>'110eV'!L19</f>
        <v>9.269426267</v>
      </c>
      <c r="N295" s="4">
        <f>'110eV'!M19</f>
        <v>35.97289445</v>
      </c>
      <c r="O295" s="4" t="str">
        <f>'110eV'!N19</f>
        <v/>
      </c>
    </row>
    <row r="296" ht="12.75" customHeight="1">
      <c r="A296" s="4">
        <f t="shared" si="1"/>
        <v>295</v>
      </c>
      <c r="B296" s="4">
        <f>'110eV'!A20</f>
        <v>5</v>
      </c>
      <c r="C296" s="4">
        <f>'110eV'!B20</f>
        <v>1036.049</v>
      </c>
      <c r="D296" s="4">
        <f>'110eV'!C20</f>
        <v>420.197</v>
      </c>
      <c r="E296" s="4">
        <f>'110eV'!D20</f>
        <v>1817.661</v>
      </c>
      <c r="F296" s="4">
        <f>'110eV'!E20</f>
        <v>1031.487</v>
      </c>
      <c r="G296" s="4">
        <f>'110eV'!F20</f>
        <v>414.527</v>
      </c>
      <c r="H296" s="4">
        <f>'110eV'!G20</f>
        <v>1875.076</v>
      </c>
      <c r="I296" s="4">
        <f>'110eV'!H20</f>
        <v>0.405576166</v>
      </c>
      <c r="J296" s="4">
        <f>'110eV'!I20</f>
        <v>1.754416142</v>
      </c>
      <c r="K296" s="4">
        <f>'110eV'!J20</f>
        <v>0.4018738464</v>
      </c>
      <c r="L296" s="4">
        <f>'110eV'!K20</f>
        <v>1.817371548</v>
      </c>
      <c r="M296" s="4">
        <f>'110eV'!L20</f>
        <v>9.212641191</v>
      </c>
      <c r="N296" s="4">
        <f>'110eV'!M20</f>
        <v>35.88396411</v>
      </c>
      <c r="O296" s="4" t="str">
        <f>'110eV'!N20</f>
        <v/>
      </c>
    </row>
    <row r="297" ht="12.75" customHeight="1">
      <c r="A297" s="4">
        <f t="shared" si="1"/>
        <v>296</v>
      </c>
      <c r="B297" s="4">
        <f>'110eV'!A21</f>
        <v>6</v>
      </c>
      <c r="C297" s="4">
        <f>'110eV'!B21</f>
        <v>1035.559</v>
      </c>
      <c r="D297" s="4">
        <f>'110eV'!C21</f>
        <v>419.976</v>
      </c>
      <c r="E297" s="4">
        <f>'110eV'!D21</f>
        <v>1817.583</v>
      </c>
      <c r="F297" s="4">
        <f>'110eV'!E21</f>
        <v>1030.954</v>
      </c>
      <c r="G297" s="4">
        <f>'110eV'!F21</f>
        <v>414.302</v>
      </c>
      <c r="H297" s="4">
        <f>'110eV'!G21</f>
        <v>1875.023</v>
      </c>
      <c r="I297" s="4">
        <f>'110eV'!H21</f>
        <v>0.405555127</v>
      </c>
      <c r="J297" s="4">
        <f>'110eV'!I21</f>
        <v>1.755171257</v>
      </c>
      <c r="K297" s="4">
        <f>'110eV'!J21</f>
        <v>0.4018679794</v>
      </c>
      <c r="L297" s="4">
        <f>'110eV'!K21</f>
        <v>1.818281947</v>
      </c>
      <c r="M297" s="4">
        <f>'110eV'!L21</f>
        <v>9.175022234</v>
      </c>
      <c r="N297" s="4">
        <f>'110eV'!M21</f>
        <v>35.95699827</v>
      </c>
      <c r="O297" s="4" t="str">
        <f>'110eV'!N21</f>
        <v/>
      </c>
    </row>
    <row r="298" ht="12.75" customHeight="1">
      <c r="A298" s="4">
        <f t="shared" si="1"/>
        <v>297</v>
      </c>
      <c r="B298" s="4">
        <f>'110eV'!A22</f>
        <v>7</v>
      </c>
      <c r="C298" s="4">
        <f>'110eV'!B22</f>
        <v>1035.048</v>
      </c>
      <c r="D298" s="4">
        <f>'110eV'!C22</f>
        <v>419.789</v>
      </c>
      <c r="E298" s="4">
        <f>'110eV'!D22</f>
        <v>1817.87</v>
      </c>
      <c r="F298" s="4">
        <f>'110eV'!E22</f>
        <v>1030.424</v>
      </c>
      <c r="G298" s="4">
        <f>'110eV'!F22</f>
        <v>414.087</v>
      </c>
      <c r="H298" s="4">
        <f>'110eV'!G22</f>
        <v>1875</v>
      </c>
      <c r="I298" s="4">
        <f>'110eV'!H22</f>
        <v>0.405574483</v>
      </c>
      <c r="J298" s="4">
        <f>'110eV'!I22</f>
        <v>1.756314648</v>
      </c>
      <c r="K298" s="4">
        <f>'110eV'!J22</f>
        <v>0.4018617641</v>
      </c>
      <c r="L298" s="4">
        <f>'110eV'!K22</f>
        <v>1.819182722</v>
      </c>
      <c r="M298" s="4">
        <f>'110eV'!L22</f>
        <v>9.238796194</v>
      </c>
      <c r="N298" s="4">
        <f>'110eV'!M22</f>
        <v>35.79545072</v>
      </c>
      <c r="O298" s="4" t="str">
        <f>'110eV'!N22</f>
        <v/>
      </c>
    </row>
    <row r="299" ht="12.75" customHeight="1">
      <c r="A299" s="4">
        <f t="shared" si="1"/>
        <v>298</v>
      </c>
      <c r="B299" s="4">
        <f>'110eV'!A23</f>
        <v>8</v>
      </c>
      <c r="C299" s="4">
        <f>'110eV'!B23</f>
        <v>1034.556</v>
      </c>
      <c r="D299" s="4">
        <f>'110eV'!C23</f>
        <v>419.553</v>
      </c>
      <c r="E299" s="4">
        <f>'110eV'!D23</f>
        <v>1817.822</v>
      </c>
      <c r="F299" s="4">
        <f>'110eV'!E23</f>
        <v>1029.912</v>
      </c>
      <c r="G299" s="4">
        <f>'110eV'!F23</f>
        <v>413.846</v>
      </c>
      <c r="H299" s="4">
        <f>'110eV'!G23</f>
        <v>1875.035</v>
      </c>
      <c r="I299" s="4">
        <f>'110eV'!H23</f>
        <v>0.40553873</v>
      </c>
      <c r="J299" s="4">
        <f>'110eV'!I23</f>
        <v>1.757103432</v>
      </c>
      <c r="K299" s="4">
        <f>'110eV'!J23</f>
        <v>0.4018436756</v>
      </c>
      <c r="L299" s="4">
        <f>'110eV'!K23</f>
        <v>1.820108584</v>
      </c>
      <c r="M299" s="4">
        <f>'110eV'!L23</f>
        <v>9.195253306</v>
      </c>
      <c r="N299" s="4">
        <f>'110eV'!M23</f>
        <v>35.85739531</v>
      </c>
      <c r="O299" s="4" t="str">
        <f>'110eV'!N23</f>
        <v/>
      </c>
    </row>
    <row r="300" ht="12.75" customHeight="1">
      <c r="A300" s="4">
        <f t="shared" si="1"/>
        <v>299</v>
      </c>
      <c r="B300" s="4">
        <f>'110eV'!A24</f>
        <v>9</v>
      </c>
      <c r="C300" s="4">
        <f>'110eV'!B24</f>
        <v>1034.041</v>
      </c>
      <c r="D300" s="4">
        <f>'110eV'!C24</f>
        <v>419.344</v>
      </c>
      <c r="E300" s="4">
        <f>'110eV'!D24</f>
        <v>1818</v>
      </c>
      <c r="F300" s="4">
        <f>'110eV'!E24</f>
        <v>1029.409</v>
      </c>
      <c r="G300" s="4">
        <f>'110eV'!F24</f>
        <v>413.62</v>
      </c>
      <c r="H300" s="4">
        <f>'110eV'!G24</f>
        <v>1875.221</v>
      </c>
      <c r="I300" s="4">
        <f>'110eV'!H24</f>
        <v>0.405539622</v>
      </c>
      <c r="J300" s="4">
        <f>'110eV'!I24</f>
        <v>1.758151606</v>
      </c>
      <c r="K300" s="4">
        <f>'110eV'!J24</f>
        <v>0.4018149643</v>
      </c>
      <c r="L300" s="4">
        <f>'110eV'!K24</f>
        <v>1.821113012</v>
      </c>
      <c r="M300" s="4">
        <f>'110eV'!L24</f>
        <v>9.269584255</v>
      </c>
      <c r="N300" s="4">
        <f>'110eV'!M24</f>
        <v>35.8111359</v>
      </c>
      <c r="O300" s="4" t="str">
        <f>'110eV'!N24</f>
        <v/>
      </c>
    </row>
    <row r="301" ht="12.75" customHeight="1">
      <c r="A301" s="4">
        <f t="shared" si="1"/>
        <v>300</v>
      </c>
      <c r="B301" s="4">
        <f>'110eV'!A25</f>
        <v>10</v>
      </c>
      <c r="C301" s="4">
        <f>'110eV'!B25</f>
        <v>1033.522</v>
      </c>
      <c r="D301" s="4">
        <f>'110eV'!C25</f>
        <v>419.145</v>
      </c>
      <c r="E301" s="4">
        <f>'110eV'!D25</f>
        <v>1817.896</v>
      </c>
      <c r="F301" s="4">
        <f>'110eV'!E25</f>
        <v>1028.854</v>
      </c>
      <c r="G301" s="4">
        <f>'110eV'!F25</f>
        <v>413.416</v>
      </c>
      <c r="H301" s="4">
        <f>'110eV'!G25</f>
        <v>1875.151</v>
      </c>
      <c r="I301" s="4">
        <f>'110eV'!H25</f>
        <v>0.405550661</v>
      </c>
      <c r="J301" s="4">
        <f>'110eV'!I25</f>
        <v>1.758932976</v>
      </c>
      <c r="K301" s="4">
        <f>'110eV'!J25</f>
        <v>0.4018125988</v>
      </c>
      <c r="L301" s="4">
        <f>'110eV'!K25</f>
        <v>1.822105462</v>
      </c>
      <c r="M301" s="4">
        <f>'110eV'!L25</f>
        <v>9.302998889</v>
      </c>
      <c r="N301" s="4">
        <f>'110eV'!M25</f>
        <v>35.91523185</v>
      </c>
      <c r="O301" s="4" t="str">
        <f>'110eV'!N25</f>
        <v/>
      </c>
    </row>
    <row r="302" ht="12.75" customHeight="1">
      <c r="A302" s="4">
        <f t="shared" si="1"/>
        <v>301</v>
      </c>
      <c r="B302" s="4">
        <f>'110eV'!A29</f>
        <v>1</v>
      </c>
      <c r="C302" s="4">
        <f>'110eV'!B29</f>
        <v>915.058</v>
      </c>
      <c r="D302" s="4">
        <f>'110eV'!C29</f>
        <v>370.87</v>
      </c>
      <c r="E302" s="4">
        <f>'110eV'!D29</f>
        <v>1613.539</v>
      </c>
      <c r="F302" s="4">
        <f>'110eV'!E29</f>
        <v>911.418</v>
      </c>
      <c r="G302" s="4">
        <f>'110eV'!F29</f>
        <v>366.003</v>
      </c>
      <c r="H302" s="4">
        <f>'110eV'!G29</f>
        <v>1665.509</v>
      </c>
      <c r="I302" s="4">
        <f>'110eV'!H29</f>
        <v>0.405296393</v>
      </c>
      <c r="J302" s="4">
        <f>'110eV'!I29</f>
        <v>1.763319207</v>
      </c>
      <c r="K302" s="4">
        <f>'110eV'!J29</f>
        <v>0.4015699809</v>
      </c>
      <c r="L302" s="4">
        <f>'110eV'!K29</f>
        <v>1.825904133</v>
      </c>
      <c r="M302" s="4">
        <f>'110eV'!L29</f>
        <v>9.279608246</v>
      </c>
      <c r="N302" s="4">
        <f>'110eV'!M29</f>
        <v>35.49268117</v>
      </c>
      <c r="O302" s="4" t="str">
        <f>'110eV'!N29</f>
        <v/>
      </c>
    </row>
    <row r="303" ht="12.75" customHeight="1">
      <c r="A303" s="4">
        <f t="shared" si="1"/>
        <v>302</v>
      </c>
      <c r="B303" s="4">
        <f>'110eV'!A30</f>
        <v>2</v>
      </c>
      <c r="C303" s="4">
        <f>'110eV'!B30</f>
        <v>914.584</v>
      </c>
      <c r="D303" s="4">
        <f>'110eV'!C30</f>
        <v>370.686</v>
      </c>
      <c r="E303" s="4">
        <f>'110eV'!D30</f>
        <v>1615.068</v>
      </c>
      <c r="F303" s="4">
        <f>'110eV'!E30</f>
        <v>910.895</v>
      </c>
      <c r="G303" s="4">
        <f>'110eV'!F30</f>
        <v>365.794</v>
      </c>
      <c r="H303" s="4">
        <f>'110eV'!G30</f>
        <v>1666.9</v>
      </c>
      <c r="I303" s="4">
        <f>'110eV'!H30</f>
        <v>0.405305247</v>
      </c>
      <c r="J303" s="4">
        <f>'110eV'!I30</f>
        <v>1.76590442</v>
      </c>
      <c r="K303" s="4">
        <f>'110eV'!J30</f>
        <v>0.4015759095</v>
      </c>
      <c r="L303" s="4">
        <f>'110eV'!K30</f>
        <v>1.828670307</v>
      </c>
      <c r="M303" s="4">
        <f>'110eV'!L30</f>
        <v>9.286756135</v>
      </c>
      <c r="N303" s="4">
        <f>'110eV'!M30</f>
        <v>35.54319621</v>
      </c>
      <c r="O303" s="4" t="str">
        <f>'110eV'!N30</f>
        <v/>
      </c>
    </row>
    <row r="304" ht="12.75" customHeight="1">
      <c r="A304" s="4">
        <f t="shared" si="1"/>
        <v>303</v>
      </c>
      <c r="B304" s="4">
        <f>'110eV'!A31</f>
        <v>3</v>
      </c>
      <c r="C304" s="4">
        <f>'110eV'!B31</f>
        <v>914.133</v>
      </c>
      <c r="D304" s="4">
        <f>'110eV'!C31</f>
        <v>370.488</v>
      </c>
      <c r="E304" s="4">
        <f>'110eV'!D31</f>
        <v>1616.079</v>
      </c>
      <c r="F304" s="4">
        <f>'110eV'!E31</f>
        <v>910.467</v>
      </c>
      <c r="G304" s="4">
        <f>'110eV'!F31</f>
        <v>365.589</v>
      </c>
      <c r="H304" s="4">
        <f>'110eV'!G31</f>
        <v>1667.954</v>
      </c>
      <c r="I304" s="4">
        <f>'110eV'!H31</f>
        <v>0.405288945</v>
      </c>
      <c r="J304" s="4">
        <f>'110eV'!I31</f>
        <v>1.767880781</v>
      </c>
      <c r="K304" s="4">
        <f>'110eV'!J31</f>
        <v>0.4015582801</v>
      </c>
      <c r="L304" s="4">
        <f>'110eV'!K31</f>
        <v>1.830967392</v>
      </c>
      <c r="M304" s="4">
        <f>'110eV'!L31</f>
        <v>9.290469291</v>
      </c>
      <c r="N304" s="4">
        <f>'110eV'!M31</f>
        <v>35.68487882</v>
      </c>
      <c r="O304" s="4" t="str">
        <f>'110eV'!N31</f>
        <v/>
      </c>
    </row>
    <row r="305" ht="12.75" customHeight="1">
      <c r="A305" s="4">
        <f t="shared" si="1"/>
        <v>304</v>
      </c>
      <c r="B305" s="4">
        <f>'110eV'!A32</f>
        <v>4</v>
      </c>
      <c r="C305" s="4">
        <f>'110eV'!B32</f>
        <v>913.712</v>
      </c>
      <c r="D305" s="4">
        <f>'110eV'!C32</f>
        <v>370.312</v>
      </c>
      <c r="E305" s="4">
        <f>'110eV'!D32</f>
        <v>1617.03</v>
      </c>
      <c r="F305" s="4">
        <f>'110eV'!E32</f>
        <v>910.006</v>
      </c>
      <c r="G305" s="4">
        <f>'110eV'!F32</f>
        <v>365.43</v>
      </c>
      <c r="H305" s="4">
        <f>'110eV'!G32</f>
        <v>1668.549</v>
      </c>
      <c r="I305" s="4">
        <f>'110eV'!H32</f>
        <v>0.405283525</v>
      </c>
      <c r="J305" s="4">
        <f>'110eV'!I32</f>
        <v>1.769736749</v>
      </c>
      <c r="K305" s="4">
        <f>'110eV'!J32</f>
        <v>0.4015544348</v>
      </c>
      <c r="L305" s="4">
        <f>'110eV'!K32</f>
        <v>1.832767289</v>
      </c>
      <c r="M305" s="4">
        <f>'110eV'!L32</f>
        <v>9.28663678</v>
      </c>
      <c r="N305" s="4">
        <f>'110eV'!M32</f>
        <v>35.6157716</v>
      </c>
      <c r="O305" s="4" t="str">
        <f>'110eV'!N32</f>
        <v/>
      </c>
    </row>
    <row r="306" ht="12.75" customHeight="1">
      <c r="A306" s="4">
        <f t="shared" si="1"/>
        <v>305</v>
      </c>
      <c r="B306" s="4">
        <f>'110eV'!A33</f>
        <v>5</v>
      </c>
      <c r="C306" s="4">
        <f>'110eV'!B33</f>
        <v>913.29</v>
      </c>
      <c r="D306" s="4">
        <f>'110eV'!C33</f>
        <v>370.109</v>
      </c>
      <c r="E306" s="4">
        <f>'110eV'!D33</f>
        <v>1617.773</v>
      </c>
      <c r="F306" s="4">
        <f>'110eV'!E33</f>
        <v>909.555</v>
      </c>
      <c r="G306" s="4">
        <f>'110eV'!F33</f>
        <v>365.24</v>
      </c>
      <c r="H306" s="4">
        <f>'110eV'!G33</f>
        <v>1669.309</v>
      </c>
      <c r="I306" s="4">
        <f>'110eV'!H33</f>
        <v>0.405248317</v>
      </c>
      <c r="J306" s="4">
        <f>'110eV'!I33</f>
        <v>1.771368303</v>
      </c>
      <c r="K306" s="4">
        <f>'110eV'!J33</f>
        <v>0.4015638925</v>
      </c>
      <c r="L306" s="4">
        <f>'110eV'!K33</f>
        <v>1.834430609</v>
      </c>
      <c r="M306" s="4">
        <f>'110eV'!L33</f>
        <v>9.175188736</v>
      </c>
      <c r="N306" s="4">
        <f>'110eV'!M33</f>
        <v>35.60090013</v>
      </c>
      <c r="O306" s="4" t="str">
        <f>'110eV'!N33</f>
        <v/>
      </c>
    </row>
    <row r="307" ht="12.75" customHeight="1">
      <c r="A307" s="4">
        <f t="shared" si="1"/>
        <v>306</v>
      </c>
      <c r="B307" s="4">
        <f>'110eV'!A34</f>
        <v>6</v>
      </c>
      <c r="C307" s="4">
        <f>'110eV'!B34</f>
        <v>912.81</v>
      </c>
      <c r="D307" s="4">
        <f>'110eV'!C34</f>
        <v>369.908</v>
      </c>
      <c r="E307" s="4">
        <f>'110eV'!D34</f>
        <v>1618.18</v>
      </c>
      <c r="F307" s="4">
        <f>'110eV'!E34</f>
        <v>909.061</v>
      </c>
      <c r="G307" s="4">
        <f>'110eV'!F34</f>
        <v>365.029</v>
      </c>
      <c r="H307" s="4">
        <f>'110eV'!G34</f>
        <v>1669.555</v>
      </c>
      <c r="I307" s="4">
        <f>'110eV'!H34</f>
        <v>0.40524126</v>
      </c>
      <c r="J307" s="4">
        <f>'110eV'!I34</f>
        <v>1.77274436</v>
      </c>
      <c r="K307" s="4">
        <f>'110eV'!J34</f>
        <v>0.4015520575</v>
      </c>
      <c r="L307" s="4">
        <f>'110eV'!K34</f>
        <v>1.835936951</v>
      </c>
      <c r="M307" s="4">
        <f>'110eV'!L34</f>
        <v>9.187358027</v>
      </c>
      <c r="N307" s="4">
        <f>'110eV'!M34</f>
        <v>35.64675874</v>
      </c>
      <c r="O307" s="4" t="str">
        <f>'110eV'!N34</f>
        <v/>
      </c>
    </row>
    <row r="308" ht="12.75" customHeight="1">
      <c r="A308" s="4">
        <f t="shared" si="1"/>
        <v>307</v>
      </c>
      <c r="B308" s="4">
        <f>'110eV'!A35</f>
        <v>7</v>
      </c>
      <c r="C308" s="4">
        <f>'110eV'!B35</f>
        <v>912.386</v>
      </c>
      <c r="D308" s="4">
        <f>'110eV'!C35</f>
        <v>369.738</v>
      </c>
      <c r="E308" s="4">
        <f>'110eV'!D35</f>
        <v>1618.671</v>
      </c>
      <c r="F308" s="4">
        <f>'110eV'!E35</f>
        <v>908.64</v>
      </c>
      <c r="G308" s="4">
        <f>'110eV'!F35</f>
        <v>364.851</v>
      </c>
      <c r="H308" s="4">
        <f>'110eV'!G35</f>
        <v>1670.054</v>
      </c>
      <c r="I308" s="4">
        <f>'110eV'!H35</f>
        <v>0.405242473</v>
      </c>
      <c r="J308" s="4">
        <f>'110eV'!I35</f>
        <v>1.774107243</v>
      </c>
      <c r="K308" s="4">
        <f>'110eV'!J35</f>
        <v>0.4015401862</v>
      </c>
      <c r="L308" s="4">
        <f>'110eV'!K35</f>
        <v>1.837270978</v>
      </c>
      <c r="M308" s="4">
        <f>'110eV'!L35</f>
        <v>9.220214976</v>
      </c>
      <c r="N308" s="4">
        <f>'110eV'!M35</f>
        <v>35.60311005</v>
      </c>
      <c r="O308" s="4" t="str">
        <f>'110eV'!N35</f>
        <v/>
      </c>
    </row>
    <row r="309" ht="12.75" customHeight="1">
      <c r="A309" s="4">
        <f t="shared" si="1"/>
        <v>308</v>
      </c>
      <c r="B309" s="4">
        <f>'110eV'!A36</f>
        <v>8</v>
      </c>
      <c r="C309" s="4">
        <f>'110eV'!B36</f>
        <v>911.993</v>
      </c>
      <c r="D309" s="4">
        <f>'110eV'!C36</f>
        <v>369.589</v>
      </c>
      <c r="E309" s="4">
        <f>'110eV'!D36</f>
        <v>1618.95</v>
      </c>
      <c r="F309" s="4">
        <f>'110eV'!E36</f>
        <v>908.24</v>
      </c>
      <c r="G309" s="4">
        <f>'110eV'!F36</f>
        <v>364.645</v>
      </c>
      <c r="H309" s="4">
        <f>'110eV'!G36</f>
        <v>1670.293</v>
      </c>
      <c r="I309" s="4">
        <f>'110eV'!H36</f>
        <v>0.405254012</v>
      </c>
      <c r="J309" s="4">
        <f>'110eV'!I36</f>
        <v>1.775177894</v>
      </c>
      <c r="K309" s="4">
        <f>'110eV'!J36</f>
        <v>0.4015102759</v>
      </c>
      <c r="L309" s="4">
        <f>'110eV'!K36</f>
        <v>1.838507339</v>
      </c>
      <c r="M309" s="4">
        <f>'110eV'!L36</f>
        <v>9.324135307</v>
      </c>
      <c r="N309" s="4">
        <f>'110eV'!M36</f>
        <v>35.67498528</v>
      </c>
      <c r="O309" s="4" t="str">
        <f>'110eV'!N36</f>
        <v/>
      </c>
    </row>
    <row r="310" ht="12.75" customHeight="1">
      <c r="A310" s="4">
        <f t="shared" si="1"/>
        <v>309</v>
      </c>
      <c r="B310" s="4">
        <f>'110eV'!A37</f>
        <v>9</v>
      </c>
      <c r="C310" s="4">
        <f>'110eV'!B37</f>
        <v>911.591</v>
      </c>
      <c r="D310" s="4">
        <f>'110eV'!C37</f>
        <v>369.399</v>
      </c>
      <c r="E310" s="4">
        <f>'110eV'!D37</f>
        <v>1619.374</v>
      </c>
      <c r="F310" s="4">
        <f>'110eV'!E37</f>
        <v>907.837</v>
      </c>
      <c r="G310" s="4">
        <f>'110eV'!F37</f>
        <v>364.493</v>
      </c>
      <c r="H310" s="4">
        <f>'110eV'!G37</f>
        <v>1670.416</v>
      </c>
      <c r="I310" s="4">
        <f>'110eV'!H37</f>
        <v>0.405224221</v>
      </c>
      <c r="J310" s="4">
        <f>'110eV'!I37</f>
        <v>1.776425293</v>
      </c>
      <c r="K310" s="4">
        <f>'110eV'!J37</f>
        <v>0.4014906869</v>
      </c>
      <c r="L310" s="4">
        <f>'110eV'!K37</f>
        <v>1.839519575</v>
      </c>
      <c r="M310" s="4">
        <f>'110eV'!L37</f>
        <v>9.299179862</v>
      </c>
      <c r="N310" s="4">
        <f>'110eV'!M37</f>
        <v>35.51755459</v>
      </c>
      <c r="O310" s="4" t="str">
        <f>'110eV'!N37</f>
        <v/>
      </c>
    </row>
    <row r="311" ht="12.75" customHeight="1">
      <c r="A311" s="4">
        <f t="shared" si="1"/>
        <v>310</v>
      </c>
      <c r="B311" s="4">
        <f>'110eV'!A38</f>
        <v>10</v>
      </c>
      <c r="C311" s="4">
        <f>'110eV'!B38</f>
        <v>911.215</v>
      </c>
      <c r="D311" s="4">
        <f>'110eV'!C38</f>
        <v>369.245</v>
      </c>
      <c r="E311" s="4">
        <f>'110eV'!D38</f>
        <v>1619.685</v>
      </c>
      <c r="F311" s="4">
        <f>'110eV'!E38</f>
        <v>907.44</v>
      </c>
      <c r="G311" s="4">
        <f>'110eV'!F38</f>
        <v>364.364</v>
      </c>
      <c r="H311" s="4">
        <f>'110eV'!G38</f>
        <v>1670.707</v>
      </c>
      <c r="I311" s="4">
        <f>'110eV'!H38</f>
        <v>0.405222552</v>
      </c>
      <c r="J311" s="4">
        <f>'110eV'!I38</f>
        <v>1.777499861</v>
      </c>
      <c r="K311" s="4">
        <f>'110eV'!J38</f>
        <v>0.4015128306</v>
      </c>
      <c r="L311" s="4">
        <f>'110eV'!K38</f>
        <v>1.840558341</v>
      </c>
      <c r="M311" s="4">
        <f>'110eV'!L38</f>
        <v>9.239359459</v>
      </c>
      <c r="N311" s="4">
        <f>'110eV'!M38</f>
        <v>35.47594085</v>
      </c>
      <c r="O311" s="4" t="str">
        <f>'110eV'!N38</f>
        <v/>
      </c>
    </row>
    <row r="312" ht="12.75" customHeight="1">
      <c r="A312" s="4">
        <f t="shared" si="1"/>
        <v>311</v>
      </c>
      <c r="B312" s="4">
        <f>'110eV'!A42</f>
        <v>1</v>
      </c>
      <c r="C312" s="4">
        <f>'110eV'!B42</f>
        <v>786.44</v>
      </c>
      <c r="D312" s="4">
        <f>'110eV'!C42</f>
        <v>318.986</v>
      </c>
      <c r="E312" s="4">
        <f>'110eV'!D42</f>
        <v>1404.79</v>
      </c>
      <c r="F312" s="4">
        <f>'110eV'!E42</f>
        <v>788.102</v>
      </c>
      <c r="G312" s="4">
        <f>'110eV'!F42</f>
        <v>316.706</v>
      </c>
      <c r="H312" s="4">
        <f>'110eV'!G42</f>
        <v>1457.139</v>
      </c>
      <c r="I312" s="4">
        <f>'110eV'!H42</f>
        <v>0.405606798</v>
      </c>
      <c r="J312" s="4">
        <f>'110eV'!I42</f>
        <v>1.786263687</v>
      </c>
      <c r="K312" s="4">
        <f>'110eV'!J42</f>
        <v>0.4018743485</v>
      </c>
      <c r="L312" s="4">
        <f>'110eV'!K42</f>
        <v>1.848276592</v>
      </c>
      <c r="M312" s="4">
        <f>'110eV'!L42</f>
        <v>9.287603139</v>
      </c>
      <c r="N312" s="4">
        <f>'110eV'!M42</f>
        <v>34.71654585</v>
      </c>
      <c r="O312" s="4" t="str">
        <f>'110eV'!N42</f>
        <v/>
      </c>
    </row>
    <row r="313" ht="12.75" customHeight="1">
      <c r="A313" s="4">
        <f t="shared" si="1"/>
        <v>312</v>
      </c>
      <c r="B313" s="4">
        <f>'110eV'!A43</f>
        <v>2</v>
      </c>
      <c r="C313" s="4">
        <f>'110eV'!B43</f>
        <v>786.086</v>
      </c>
      <c r="D313" s="4">
        <f>'110eV'!C43</f>
        <v>318.812</v>
      </c>
      <c r="E313" s="4">
        <f>'110eV'!D43</f>
        <v>1405.221</v>
      </c>
      <c r="F313" s="4">
        <f>'110eV'!E43</f>
        <v>787.704</v>
      </c>
      <c r="G313" s="4">
        <f>'110eV'!F43</f>
        <v>316.605</v>
      </c>
      <c r="H313" s="4">
        <f>'110eV'!G43</f>
        <v>1457.721</v>
      </c>
      <c r="I313" s="4">
        <f>'110eV'!H43</f>
        <v>0.405569036</v>
      </c>
      <c r="J313" s="4">
        <f>'110eV'!I43</f>
        <v>1.787616958</v>
      </c>
      <c r="K313" s="4">
        <f>'110eV'!J43</f>
        <v>0.4018965627</v>
      </c>
      <c r="L313" s="4">
        <f>'110eV'!K43</f>
        <v>1.849758367</v>
      </c>
      <c r="M313" s="4">
        <f>'110eV'!L43</f>
        <v>9.13785694</v>
      </c>
      <c r="N313" s="4">
        <f>'110eV'!M43</f>
        <v>34.76214997</v>
      </c>
      <c r="O313" s="4" t="str">
        <f>'110eV'!N43</f>
        <v/>
      </c>
    </row>
    <row r="314" ht="12.75" customHeight="1">
      <c r="A314" s="4">
        <f t="shared" si="1"/>
        <v>313</v>
      </c>
      <c r="B314" s="4">
        <f>'110eV'!A44</f>
        <v>3</v>
      </c>
      <c r="C314" s="4">
        <f>'110eV'!B44</f>
        <v>785.779</v>
      </c>
      <c r="D314" s="4">
        <f>'110eV'!C44</f>
        <v>318.7</v>
      </c>
      <c r="E314" s="4">
        <f>'110eV'!D44</f>
        <v>1405.957</v>
      </c>
      <c r="F314" s="4">
        <f>'110eV'!E44</f>
        <v>787.389</v>
      </c>
      <c r="G314" s="4">
        <f>'110eV'!F44</f>
        <v>316.441</v>
      </c>
      <c r="H314" s="4">
        <f>'110eV'!G44</f>
        <v>1458.467</v>
      </c>
      <c r="I314" s="4">
        <f>'110eV'!H44</f>
        <v>0.405584921</v>
      </c>
      <c r="J314" s="4">
        <f>'110eV'!I44</f>
        <v>1.78925228</v>
      </c>
      <c r="K314" s="4">
        <f>'110eV'!J44</f>
        <v>0.4019102317</v>
      </c>
      <c r="L314" s="4">
        <f>'110eV'!K44</f>
        <v>1.851438782</v>
      </c>
      <c r="M314" s="4">
        <f>'110eV'!L44</f>
        <v>9.143059936</v>
      </c>
      <c r="N314" s="4">
        <f>'110eV'!M44</f>
        <v>34.75558082</v>
      </c>
      <c r="O314" s="4" t="str">
        <f>'110eV'!N44</f>
        <v/>
      </c>
    </row>
    <row r="315" ht="12.75" customHeight="1">
      <c r="A315" s="4">
        <f t="shared" si="1"/>
        <v>314</v>
      </c>
      <c r="B315" s="4">
        <f>'110eV'!A45</f>
        <v>4</v>
      </c>
      <c r="C315" s="4">
        <f>'110eV'!B45</f>
        <v>785.456</v>
      </c>
      <c r="D315" s="4">
        <f>'110eV'!C45</f>
        <v>318.577</v>
      </c>
      <c r="E315" s="4">
        <f>'110eV'!D45</f>
        <v>1406.599</v>
      </c>
      <c r="F315" s="4">
        <f>'110eV'!E45</f>
        <v>787.012</v>
      </c>
      <c r="G315" s="4">
        <f>'110eV'!F45</f>
        <v>316.31</v>
      </c>
      <c r="H315" s="4">
        <f>'110eV'!G45</f>
        <v>1458.813</v>
      </c>
      <c r="I315" s="4">
        <f>'110eV'!H45</f>
        <v>0.405594715</v>
      </c>
      <c r="J315" s="4">
        <f>'110eV'!I45</f>
        <v>1.790804841</v>
      </c>
      <c r="K315" s="4">
        <f>'110eV'!J45</f>
        <v>0.4018995192</v>
      </c>
      <c r="L315" s="4">
        <f>'110eV'!K45</f>
        <v>1.852946136</v>
      </c>
      <c r="M315" s="4">
        <f>'110eV'!L45</f>
        <v>9.19432752</v>
      </c>
      <c r="N315" s="4">
        <f>'110eV'!M45</f>
        <v>34.70020518</v>
      </c>
      <c r="O315" s="4" t="str">
        <f>'110eV'!N45</f>
        <v/>
      </c>
    </row>
    <row r="316" ht="12.75" customHeight="1">
      <c r="A316" s="4">
        <f t="shared" si="1"/>
        <v>315</v>
      </c>
      <c r="B316" s="4">
        <f>'110eV'!A46</f>
        <v>5</v>
      </c>
      <c r="C316" s="4">
        <f>'110eV'!B46</f>
        <v>785.054</v>
      </c>
      <c r="D316" s="4">
        <f>'110eV'!C46</f>
        <v>318.404</v>
      </c>
      <c r="E316" s="4">
        <f>'110eV'!D46</f>
        <v>1406.898</v>
      </c>
      <c r="F316" s="4">
        <f>'110eV'!E46</f>
        <v>786.599</v>
      </c>
      <c r="G316" s="4">
        <f>'110eV'!F46</f>
        <v>316.086</v>
      </c>
      <c r="H316" s="4">
        <f>'110eV'!G46</f>
        <v>1459.056</v>
      </c>
      <c r="I316" s="4">
        <f>'110eV'!H46</f>
        <v>0.405582019</v>
      </c>
      <c r="J316" s="4">
        <f>'110eV'!I46</f>
        <v>1.792104245</v>
      </c>
      <c r="K316" s="4">
        <f>'110eV'!J46</f>
        <v>0.4018756762</v>
      </c>
      <c r="L316" s="4">
        <f>'110eV'!K46</f>
        <v>1.854250679</v>
      </c>
      <c r="M316" s="4">
        <f>'110eV'!L46</f>
        <v>9.222610311</v>
      </c>
      <c r="N316" s="4">
        <f>'110eV'!M46</f>
        <v>34.67791222</v>
      </c>
      <c r="O316" s="4" t="str">
        <f>'110eV'!N46</f>
        <v/>
      </c>
    </row>
    <row r="317" ht="12.75" customHeight="1">
      <c r="A317" s="4">
        <f t="shared" si="1"/>
        <v>316</v>
      </c>
      <c r="B317" s="4">
        <f>'110eV'!A47</f>
        <v>6</v>
      </c>
      <c r="C317" s="4">
        <f>'110eV'!B47</f>
        <v>784.714</v>
      </c>
      <c r="D317" s="4">
        <f>'110eV'!C47</f>
        <v>318.257</v>
      </c>
      <c r="E317" s="4">
        <f>'110eV'!D47</f>
        <v>1407.212</v>
      </c>
      <c r="F317" s="4">
        <f>'110eV'!E47</f>
        <v>786.273</v>
      </c>
      <c r="G317" s="4">
        <f>'110eV'!F47</f>
        <v>315.961</v>
      </c>
      <c r="H317" s="4">
        <f>'110eV'!G47</f>
        <v>1459.505</v>
      </c>
      <c r="I317" s="4">
        <f>'110eV'!H47</f>
        <v>0.405570855</v>
      </c>
      <c r="J317" s="4">
        <f>'110eV'!I47</f>
        <v>1.793280573</v>
      </c>
      <c r="K317" s="4">
        <f>'110eV'!J47</f>
        <v>0.4018426174</v>
      </c>
      <c r="L317" s="4">
        <f>'110eV'!K47</f>
        <v>1.855561812</v>
      </c>
      <c r="M317" s="4">
        <f>'110eV'!L47</f>
        <v>9.277855271</v>
      </c>
      <c r="N317" s="4">
        <f>'110eV'!M47</f>
        <v>34.73033723</v>
      </c>
      <c r="O317" s="4" t="str">
        <f>'110eV'!N47</f>
        <v/>
      </c>
    </row>
    <row r="318" ht="12.75" customHeight="1">
      <c r="A318" s="4">
        <f t="shared" si="1"/>
        <v>317</v>
      </c>
      <c r="B318" s="4">
        <f>'110eV'!A48</f>
        <v>7</v>
      </c>
      <c r="C318" s="4">
        <f>'110eV'!B48</f>
        <v>784.406</v>
      </c>
      <c r="D318" s="4">
        <f>'110eV'!C48</f>
        <v>318.11</v>
      </c>
      <c r="E318" s="4">
        <f>'110eV'!D48</f>
        <v>1407.558</v>
      </c>
      <c r="F318" s="4">
        <f>'110eV'!E48</f>
        <v>785.911</v>
      </c>
      <c r="G318" s="4">
        <f>'110eV'!F48</f>
        <v>315.808</v>
      </c>
      <c r="H318" s="4">
        <f>'110eV'!G48</f>
        <v>1459.528</v>
      </c>
      <c r="I318" s="4">
        <f>'110eV'!H48</f>
        <v>0.405542953</v>
      </c>
      <c r="J318" s="4">
        <f>'110eV'!I48</f>
        <v>1.79442566</v>
      </c>
      <c r="K318" s="4">
        <f>'110eV'!J48</f>
        <v>0.4018416408</v>
      </c>
      <c r="L318" s="4">
        <f>'110eV'!K48</f>
        <v>1.856674003</v>
      </c>
      <c r="M318" s="4">
        <f>'110eV'!L48</f>
        <v>9.210872597</v>
      </c>
      <c r="N318" s="4">
        <f>'110eV'!M48</f>
        <v>34.68984197</v>
      </c>
      <c r="O318" s="4" t="str">
        <f>'110eV'!N48</f>
        <v/>
      </c>
    </row>
    <row r="319" ht="12.75" customHeight="1">
      <c r="A319" s="4">
        <f t="shared" si="1"/>
        <v>318</v>
      </c>
      <c r="B319" s="4">
        <f>'110eV'!A49</f>
        <v>8</v>
      </c>
      <c r="C319" s="4">
        <f>'110eV'!B49</f>
        <v>784.111</v>
      </c>
      <c r="D319" s="4">
        <f>'110eV'!C49</f>
        <v>317.993</v>
      </c>
      <c r="E319" s="4">
        <f>'110eV'!D49</f>
        <v>1407.964</v>
      </c>
      <c r="F319" s="4">
        <f>'110eV'!E49</f>
        <v>785.594</v>
      </c>
      <c r="G319" s="4">
        <f>'110eV'!F49</f>
        <v>315.657</v>
      </c>
      <c r="H319" s="4">
        <f>'110eV'!G49</f>
        <v>1459.802</v>
      </c>
      <c r="I319" s="4">
        <f>'110eV'!H49</f>
        <v>0.405545331</v>
      </c>
      <c r="J319" s="4">
        <f>'110eV'!I49</f>
        <v>1.795618281</v>
      </c>
      <c r="K319" s="4">
        <f>'110eV'!J49</f>
        <v>0.4018218175</v>
      </c>
      <c r="L319" s="4">
        <f>'110eV'!K49</f>
        <v>1.857665215</v>
      </c>
      <c r="M319" s="4">
        <f>'110eV'!L49</f>
        <v>9.266578832</v>
      </c>
      <c r="N319" s="4">
        <f>'110eV'!M49</f>
        <v>34.55463496</v>
      </c>
      <c r="O319" s="4" t="str">
        <f>'110eV'!N49</f>
        <v/>
      </c>
    </row>
    <row r="320" ht="12.75" customHeight="1">
      <c r="A320" s="4">
        <f t="shared" si="1"/>
        <v>319</v>
      </c>
      <c r="B320" s="4">
        <f>'110eV'!A50</f>
        <v>9</v>
      </c>
      <c r="C320" s="4">
        <f>'110eV'!B50</f>
        <v>783.808</v>
      </c>
      <c r="D320" s="4">
        <f>'110eV'!C50</f>
        <v>317.863</v>
      </c>
      <c r="E320" s="4">
        <f>'110eV'!D50</f>
        <v>1408.067</v>
      </c>
      <c r="F320" s="4">
        <f>'110eV'!E50</f>
        <v>785.323</v>
      </c>
      <c r="G320" s="4">
        <f>'110eV'!F50</f>
        <v>315.561</v>
      </c>
      <c r="H320" s="4">
        <f>'110eV'!G50</f>
        <v>1460.023</v>
      </c>
      <c r="I320" s="4">
        <f>'110eV'!H50</f>
        <v>0.405537344</v>
      </c>
      <c r="J320" s="4">
        <f>'110eV'!I50</f>
        <v>1.796444897</v>
      </c>
      <c r="K320" s="4">
        <f>'110eV'!J50</f>
        <v>0.4018149923</v>
      </c>
      <c r="L320" s="4">
        <f>'110eV'!K50</f>
        <v>1.858675618</v>
      </c>
      <c r="M320" s="4">
        <f>'110eV'!L50</f>
        <v>9.263844789</v>
      </c>
      <c r="N320" s="4">
        <f>'110eV'!M50</f>
        <v>34.64104054</v>
      </c>
      <c r="O320" s="4" t="str">
        <f>'110eV'!N50</f>
        <v/>
      </c>
    </row>
    <row r="321" ht="12.75" customHeight="1">
      <c r="A321" s="4">
        <f t="shared" si="1"/>
        <v>320</v>
      </c>
      <c r="B321" s="4">
        <f>'110eV'!A51</f>
        <v>10</v>
      </c>
      <c r="C321" s="4">
        <f>'110eV'!B51</f>
        <v>783.494</v>
      </c>
      <c r="D321" s="4">
        <f>'110eV'!C51</f>
        <v>317.754</v>
      </c>
      <c r="E321" s="4">
        <f>'110eV'!D51</f>
        <v>1408.391</v>
      </c>
      <c r="F321" s="4">
        <f>'110eV'!E51</f>
        <v>784.988</v>
      </c>
      <c r="G321" s="4">
        <f>'110eV'!F51</f>
        <v>315.46</v>
      </c>
      <c r="H321" s="4">
        <f>'110eV'!G51</f>
        <v>1460.419</v>
      </c>
      <c r="I321" s="4">
        <f>'110eV'!H51</f>
        <v>0.405560562</v>
      </c>
      <c r="J321" s="4">
        <f>'110eV'!I51</f>
        <v>1.797577597</v>
      </c>
      <c r="K321" s="4">
        <f>'110eV'!J51</f>
        <v>0.4018446073</v>
      </c>
      <c r="L321" s="4">
        <f>'110eV'!K51</f>
        <v>1.859785875</v>
      </c>
      <c r="M321" s="4">
        <f>'110eV'!L51</f>
        <v>9.24724286</v>
      </c>
      <c r="N321" s="4">
        <f>'110eV'!M51</f>
        <v>34.60672755</v>
      </c>
      <c r="O321" s="4" t="str">
        <f>'110eV'!N51</f>
        <v/>
      </c>
    </row>
    <row r="322" ht="12.75" customHeight="1">
      <c r="A322" s="4">
        <f t="shared" si="1"/>
        <v>321</v>
      </c>
      <c r="B322" s="4">
        <f>'110eV'!A55</f>
        <v>1</v>
      </c>
      <c r="C322" s="4">
        <f>'110eV'!B55</f>
        <v>665.003</v>
      </c>
      <c r="D322" s="4">
        <f>'110eV'!C55</f>
        <v>269.539</v>
      </c>
      <c r="E322" s="4">
        <f>'110eV'!D55</f>
        <v>1204.632</v>
      </c>
      <c r="F322" s="4">
        <f>'110eV'!E55</f>
        <v>666.75</v>
      </c>
      <c r="G322" s="4">
        <f>'110eV'!F55</f>
        <v>267.785</v>
      </c>
      <c r="H322" s="4">
        <f>'110eV'!G55</f>
        <v>1249.189</v>
      </c>
      <c r="I322" s="4">
        <f>'110eV'!H55</f>
        <v>0.405319173</v>
      </c>
      <c r="J322" s="4">
        <f>'110eV'!I55</f>
        <v>1.811467243</v>
      </c>
      <c r="K322" s="4">
        <f>'110eV'!J55</f>
        <v>0.4016303897</v>
      </c>
      <c r="L322" s="4">
        <f>'110eV'!K55</f>
        <v>1.873358012</v>
      </c>
      <c r="M322" s="4">
        <f>'110eV'!L55</f>
        <v>9.184522389</v>
      </c>
      <c r="N322" s="4">
        <f>'110eV'!M55</f>
        <v>34.1660987</v>
      </c>
      <c r="O322" s="4" t="str">
        <f>'110eV'!N55</f>
        <v/>
      </c>
    </row>
    <row r="323" ht="12.75" customHeight="1">
      <c r="A323" s="4">
        <f t="shared" si="1"/>
        <v>322</v>
      </c>
      <c r="B323" s="4">
        <f>'110eV'!A56</f>
        <v>2</v>
      </c>
      <c r="C323" s="4">
        <f>'110eV'!B56</f>
        <v>664.787</v>
      </c>
      <c r="D323" s="4">
        <f>'110eV'!C56</f>
        <v>269.466</v>
      </c>
      <c r="E323" s="4">
        <f>'110eV'!D56</f>
        <v>1204.632</v>
      </c>
      <c r="F323" s="4">
        <f>'110eV'!E56</f>
        <v>666.533</v>
      </c>
      <c r="G323" s="4">
        <f>'110eV'!F56</f>
        <v>267.709</v>
      </c>
      <c r="H323" s="4">
        <f>'110eV'!G56</f>
        <v>1249.573</v>
      </c>
      <c r="I323" s="4">
        <f>'110eV'!H56</f>
        <v>0.405341334</v>
      </c>
      <c r="J323" s="4">
        <f>'110eV'!I56</f>
        <v>1.812057621</v>
      </c>
      <c r="K323" s="4">
        <f>'110eV'!J56</f>
        <v>0.4016356631</v>
      </c>
      <c r="L323" s="4">
        <f>'110eV'!K56</f>
        <v>1.874142345</v>
      </c>
      <c r="M323" s="4">
        <f>'110eV'!L56</f>
        <v>9.226448825</v>
      </c>
      <c r="N323" s="4">
        <f>'110eV'!M56</f>
        <v>34.26200341</v>
      </c>
      <c r="O323" s="4" t="str">
        <f>'110eV'!N56</f>
        <v/>
      </c>
    </row>
    <row r="324" ht="12.75" customHeight="1">
      <c r="A324" s="4">
        <f t="shared" si="1"/>
        <v>323</v>
      </c>
      <c r="B324" s="4">
        <f>'110eV'!A57</f>
        <v>3</v>
      </c>
      <c r="C324" s="4">
        <f>'110eV'!B57</f>
        <v>664.567</v>
      </c>
      <c r="D324" s="4">
        <f>'110eV'!C57</f>
        <v>269.339</v>
      </c>
      <c r="E324" s="4">
        <f>'110eV'!D57</f>
        <v>1205.031</v>
      </c>
      <c r="F324" s="4">
        <f>'110eV'!E57</f>
        <v>666.235</v>
      </c>
      <c r="G324" s="4">
        <f>'110eV'!F57</f>
        <v>267.568</v>
      </c>
      <c r="H324" s="4">
        <f>'110eV'!G57</f>
        <v>1249.814</v>
      </c>
      <c r="I324" s="4">
        <f>'110eV'!H57</f>
        <v>0.405283994</v>
      </c>
      <c r="J324" s="4">
        <f>'110eV'!I57</f>
        <v>1.813256259</v>
      </c>
      <c r="K324" s="4">
        <f>'110eV'!J57</f>
        <v>0.4016280367</v>
      </c>
      <c r="L324" s="4">
        <f>'110eV'!K57</f>
        <v>1.875335526</v>
      </c>
      <c r="M324" s="4">
        <f>'110eV'!L57</f>
        <v>9.102843807</v>
      </c>
      <c r="N324" s="4">
        <f>'110eV'!M57</f>
        <v>34.2363453</v>
      </c>
      <c r="O324" s="4" t="str">
        <f>'110eV'!N57</f>
        <v/>
      </c>
    </row>
    <row r="325" ht="12.75" customHeight="1">
      <c r="A325" s="4">
        <f t="shared" si="1"/>
        <v>324</v>
      </c>
      <c r="B325" s="4">
        <f>'110eV'!A58</f>
        <v>4</v>
      </c>
      <c r="C325" s="4">
        <f>'110eV'!B58</f>
        <v>664.311</v>
      </c>
      <c r="D325" s="4">
        <f>'110eV'!C58</f>
        <v>269.276</v>
      </c>
      <c r="E325" s="4">
        <f>'110eV'!D58</f>
        <v>1205.353</v>
      </c>
      <c r="F325" s="4">
        <f>'110eV'!E58</f>
        <v>665.99</v>
      </c>
      <c r="G325" s="4">
        <f>'110eV'!F58</f>
        <v>267.463</v>
      </c>
      <c r="H325" s="4">
        <f>'110eV'!G58</f>
        <v>1249.996</v>
      </c>
      <c r="I325" s="4">
        <f>'110eV'!H58</f>
        <v>0.405346054</v>
      </c>
      <c r="J325" s="4">
        <f>'110eV'!I58</f>
        <v>1.814441105</v>
      </c>
      <c r="K325" s="4">
        <f>'110eV'!J58</f>
        <v>0.401607085</v>
      </c>
      <c r="L325" s="4">
        <f>'110eV'!K58</f>
        <v>1.87641736</v>
      </c>
      <c r="M325" s="4">
        <f>'110eV'!L58</f>
        <v>9.310017581</v>
      </c>
      <c r="N325" s="4">
        <f>'110eV'!M58</f>
        <v>34.15721528</v>
      </c>
      <c r="O325" s="4" t="str">
        <f>'110eV'!N58</f>
        <v/>
      </c>
    </row>
    <row r="326" ht="12.75" customHeight="1">
      <c r="A326" s="4">
        <f t="shared" si="1"/>
        <v>325</v>
      </c>
      <c r="B326" s="4">
        <f>'110eV'!A59</f>
        <v>5</v>
      </c>
      <c r="C326" s="4">
        <f>'110eV'!B59</f>
        <v>664.071</v>
      </c>
      <c r="D326" s="4">
        <f>'110eV'!C59</f>
        <v>269.152</v>
      </c>
      <c r="E326" s="4">
        <f>'110eV'!D59</f>
        <v>1205.575</v>
      </c>
      <c r="F326" s="4">
        <f>'110eV'!E59</f>
        <v>665.741</v>
      </c>
      <c r="G326" s="4">
        <f>'110eV'!F59</f>
        <v>267.358</v>
      </c>
      <c r="H326" s="4">
        <f>'110eV'!G59</f>
        <v>1250.437</v>
      </c>
      <c r="I326" s="4">
        <f>'110eV'!H59</f>
        <v>0.405305515</v>
      </c>
      <c r="J326" s="4">
        <f>'110eV'!I59</f>
        <v>1.815429212</v>
      </c>
      <c r="K326" s="4">
        <f>'110eV'!J59</f>
        <v>0.4015983701</v>
      </c>
      <c r="L326" s="4">
        <f>'110eV'!K59</f>
        <v>1.877581261</v>
      </c>
      <c r="M326" s="4">
        <f>'110eV'!L59</f>
        <v>9.23097586</v>
      </c>
      <c r="N326" s="4">
        <f>'110eV'!M59</f>
        <v>34.23545698</v>
      </c>
      <c r="O326" s="4" t="str">
        <f>'110eV'!N59</f>
        <v/>
      </c>
    </row>
    <row r="327" ht="12.75" customHeight="1">
      <c r="A327" s="4">
        <f t="shared" si="1"/>
        <v>326</v>
      </c>
      <c r="B327" s="4">
        <f>'110eV'!A60</f>
        <v>6</v>
      </c>
      <c r="C327" s="4">
        <f>'110eV'!B60</f>
        <v>663.809</v>
      </c>
      <c r="D327" s="4">
        <f>'110eV'!C60</f>
        <v>269.071</v>
      </c>
      <c r="E327" s="4">
        <f>'110eV'!D60</f>
        <v>1205.786</v>
      </c>
      <c r="F327" s="4">
        <f>'110eV'!E60</f>
        <v>665.463</v>
      </c>
      <c r="G327" s="4">
        <f>'110eV'!F60</f>
        <v>267.239</v>
      </c>
      <c r="H327" s="4">
        <f>'110eV'!G60</f>
        <v>1250.579</v>
      </c>
      <c r="I327" s="4">
        <f>'110eV'!H60</f>
        <v>0.405343456</v>
      </c>
      <c r="J327" s="4">
        <f>'110eV'!I60</f>
        <v>1.816465529</v>
      </c>
      <c r="K327" s="4">
        <f>'110eV'!J60</f>
        <v>0.4015890866</v>
      </c>
      <c r="L327" s="4">
        <f>'110eV'!K60</f>
        <v>1.878762488</v>
      </c>
      <c r="M327" s="4">
        <f>'110eV'!L60</f>
        <v>9.348783386</v>
      </c>
      <c r="N327" s="4">
        <f>'110eV'!M60</f>
        <v>34.29570104</v>
      </c>
      <c r="O327" s="4" t="str">
        <f>'110eV'!N60</f>
        <v/>
      </c>
    </row>
    <row r="328" ht="12.75" customHeight="1">
      <c r="A328" s="4">
        <f t="shared" si="1"/>
        <v>327</v>
      </c>
      <c r="B328" s="4">
        <f>'110eV'!A61</f>
        <v>7</v>
      </c>
      <c r="C328" s="4">
        <f>'110eV'!B61</f>
        <v>663.571</v>
      </c>
      <c r="D328" s="4">
        <f>'110eV'!C61</f>
        <v>268.939</v>
      </c>
      <c r="E328" s="4">
        <f>'110eV'!D61</f>
        <v>1205.962</v>
      </c>
      <c r="F328" s="4">
        <f>'110eV'!E61</f>
        <v>665.185</v>
      </c>
      <c r="G328" s="4">
        <f>'110eV'!F61</f>
        <v>267.12</v>
      </c>
      <c r="H328" s="4">
        <f>'110eV'!G61</f>
        <v>1250.759</v>
      </c>
      <c r="I328" s="4">
        <f>'110eV'!H61</f>
        <v>0.405291044</v>
      </c>
      <c r="J328" s="4">
        <f>'110eV'!I61</f>
        <v>1.81738292</v>
      </c>
      <c r="K328" s="4">
        <f>'110eV'!J61</f>
        <v>0.401578027</v>
      </c>
      <c r="L328" s="4">
        <f>'110eV'!K61</f>
        <v>1.879789506</v>
      </c>
      <c r="M328" s="4">
        <f>'110eV'!L61</f>
        <v>9.246066163</v>
      </c>
      <c r="N328" s="4">
        <f>'110eV'!M61</f>
        <v>34.33871061</v>
      </c>
      <c r="O328" s="4" t="str">
        <f>'110eV'!N61</f>
        <v/>
      </c>
    </row>
    <row r="329" ht="12.75" customHeight="1">
      <c r="A329" s="4">
        <f t="shared" si="1"/>
        <v>328</v>
      </c>
      <c r="B329" s="4">
        <f>'110eV'!A62</f>
        <v>8</v>
      </c>
      <c r="C329" s="4">
        <f>'110eV'!B62</f>
        <v>663.339</v>
      </c>
      <c r="D329" s="4">
        <f>'110eV'!C62</f>
        <v>268.798</v>
      </c>
      <c r="E329" s="4">
        <f>'110eV'!D62</f>
        <v>1206.33</v>
      </c>
      <c r="F329" s="4">
        <f>'110eV'!E62</f>
        <v>664.952</v>
      </c>
      <c r="G329" s="4">
        <f>'110eV'!F62</f>
        <v>266.996</v>
      </c>
      <c r="H329" s="4">
        <f>'110eV'!G62</f>
        <v>1250.77</v>
      </c>
      <c r="I329" s="4">
        <f>'110eV'!H62</f>
        <v>0.405219016</v>
      </c>
      <c r="J329" s="4">
        <f>'110eV'!I62</f>
        <v>1.818572354</v>
      </c>
      <c r="K329" s="4">
        <f>'110eV'!J62</f>
        <v>0.4015496108</v>
      </c>
      <c r="L329" s="4">
        <f>'110eV'!K62</f>
        <v>1.88065521</v>
      </c>
      <c r="M329" s="4">
        <f>'110eV'!L62</f>
        <v>9.138111695</v>
      </c>
      <c r="N329" s="4">
        <f>'110eV'!M62</f>
        <v>34.13823793</v>
      </c>
      <c r="O329" s="4" t="str">
        <f>'110eV'!N62</f>
        <v/>
      </c>
    </row>
    <row r="330" ht="12.75" customHeight="1">
      <c r="A330" s="4">
        <f t="shared" si="1"/>
        <v>329</v>
      </c>
      <c r="B330" s="4">
        <f>'110eV'!A63</f>
        <v>9</v>
      </c>
      <c r="C330" s="4">
        <f>'110eV'!B63</f>
        <v>663.083</v>
      </c>
      <c r="D330" s="4">
        <f>'110eV'!C63</f>
        <v>268.707</v>
      </c>
      <c r="E330" s="4">
        <f>'110eV'!D63</f>
        <v>1206.539</v>
      </c>
      <c r="F330" s="4">
        <f>'110eV'!E63</f>
        <v>664.686</v>
      </c>
      <c r="G330" s="4">
        <f>'110eV'!F63</f>
        <v>266.893</v>
      </c>
      <c r="H330" s="4">
        <f>'110eV'!G63</f>
        <v>1251.004</v>
      </c>
      <c r="I330" s="4">
        <f>'110eV'!H63</f>
        <v>0.405238205</v>
      </c>
      <c r="J330" s="4">
        <f>'110eV'!I63</f>
        <v>1.819588643</v>
      </c>
      <c r="K330" s="4">
        <f>'110eV'!J63</f>
        <v>0.4015295898</v>
      </c>
      <c r="L330" s="4">
        <f>'110eV'!K63</f>
        <v>1.881545313</v>
      </c>
      <c r="M330" s="4">
        <f>'110eV'!L63</f>
        <v>9.23621886</v>
      </c>
      <c r="N330" s="4">
        <f>'110eV'!M63</f>
        <v>34.04982235</v>
      </c>
      <c r="O330" s="4" t="str">
        <f>'110eV'!N63</f>
        <v/>
      </c>
    </row>
    <row r="331" ht="12.75" customHeight="1">
      <c r="A331" s="4">
        <f t="shared" si="1"/>
        <v>330</v>
      </c>
      <c r="B331" s="4">
        <f>'110eV'!A64</f>
        <v>10</v>
      </c>
      <c r="C331" s="4">
        <f>'110eV'!B64</f>
        <v>662.876</v>
      </c>
      <c r="D331" s="4">
        <f>'110eV'!C64</f>
        <v>268.626</v>
      </c>
      <c r="E331" s="4">
        <f>'110eV'!D64</f>
        <v>1206.687</v>
      </c>
      <c r="F331" s="4">
        <f>'110eV'!E64</f>
        <v>664.402</v>
      </c>
      <c r="G331" s="4">
        <f>'110eV'!F64</f>
        <v>266.776</v>
      </c>
      <c r="H331" s="4">
        <f>'110eV'!G64</f>
        <v>1251.209</v>
      </c>
      <c r="I331" s="4">
        <f>'110eV'!H64</f>
        <v>0.405243588</v>
      </c>
      <c r="J331" s="4">
        <f>'110eV'!I64</f>
        <v>1.820381982</v>
      </c>
      <c r="K331" s="4">
        <f>'110eV'!J64</f>
        <v>0.4015302218</v>
      </c>
      <c r="L331" s="4">
        <f>'110eV'!K64</f>
        <v>1.88265424</v>
      </c>
      <c r="M331" s="4">
        <f>'110eV'!L64</f>
        <v>9.248036755</v>
      </c>
      <c r="N331" s="4">
        <f>'110eV'!M64</f>
        <v>34.20834652</v>
      </c>
      <c r="O331" s="4" t="str">
        <f>'110eV'!N64</f>
        <v/>
      </c>
    </row>
    <row r="332" ht="12.75" customHeight="1">
      <c r="A332" s="4">
        <f t="shared" si="1"/>
        <v>331</v>
      </c>
      <c r="B332" s="4">
        <f>'110eV'!A68</f>
        <v>1</v>
      </c>
      <c r="C332" s="4">
        <f>'110eV'!B68</f>
        <v>543.412</v>
      </c>
      <c r="D332" s="4">
        <f>'110eV'!C68</f>
        <v>220.325</v>
      </c>
      <c r="E332" s="4">
        <f>'110eV'!D68</f>
        <v>1004.24</v>
      </c>
      <c r="F332" s="4">
        <f>'110eV'!E68</f>
        <v>542.389</v>
      </c>
      <c r="G332" s="4">
        <f>'110eV'!F68</f>
        <v>217.925</v>
      </c>
      <c r="H332" s="4">
        <f>'110eV'!G68</f>
        <v>1036.003</v>
      </c>
      <c r="I332" s="4">
        <f>'110eV'!H68</f>
        <v>0.405447541</v>
      </c>
      <c r="J332" s="4">
        <f>'110eV'!I68</f>
        <v>1.848025254</v>
      </c>
      <c r="K332" s="4">
        <f>'110eV'!J68</f>
        <v>0.4017896555</v>
      </c>
      <c r="L332" s="4">
        <f>'110eV'!K68</f>
        <v>1.911038645</v>
      </c>
      <c r="M332" s="4">
        <f>'110eV'!L68</f>
        <v>9.103981371</v>
      </c>
      <c r="N332" s="4">
        <f>'110eV'!M68</f>
        <v>34.0976893</v>
      </c>
      <c r="O332" s="4" t="str">
        <f>'110eV'!N68</f>
        <v/>
      </c>
    </row>
    <row r="333" ht="12.75" customHeight="1">
      <c r="A333" s="4">
        <f t="shared" si="1"/>
        <v>332</v>
      </c>
      <c r="B333" s="4">
        <f>'110eV'!A69</f>
        <v>2</v>
      </c>
      <c r="C333" s="4">
        <f>'110eV'!B69</f>
        <v>543.311</v>
      </c>
      <c r="D333" s="4">
        <f>'110eV'!C69</f>
        <v>220.317</v>
      </c>
      <c r="E333" s="4">
        <f>'110eV'!D69</f>
        <v>1003.654</v>
      </c>
      <c r="F333" s="4">
        <f>'110eV'!E69</f>
        <v>542.271</v>
      </c>
      <c r="G333" s="4">
        <f>'110eV'!F69</f>
        <v>217.877</v>
      </c>
      <c r="H333" s="4">
        <f>'110eV'!G69</f>
        <v>1035.78</v>
      </c>
      <c r="I333" s="4">
        <f>'110eV'!H69</f>
        <v>0.405507702</v>
      </c>
      <c r="J333" s="4">
        <f>'110eV'!I69</f>
        <v>1.847291803</v>
      </c>
      <c r="K333" s="4">
        <f>'110eV'!J69</f>
        <v>0.401786735</v>
      </c>
      <c r="L333" s="4">
        <f>'110eV'!K69</f>
        <v>1.910075969</v>
      </c>
      <c r="M333" s="4">
        <f>'110eV'!L69</f>
        <v>9.261050009</v>
      </c>
      <c r="N333" s="4">
        <f>'110eV'!M69</f>
        <v>33.98714033</v>
      </c>
      <c r="O333" s="4" t="str">
        <f>'110eV'!N69</f>
        <v/>
      </c>
    </row>
    <row r="334" ht="12.75" customHeight="1">
      <c r="A334" s="4">
        <f t="shared" si="1"/>
        <v>333</v>
      </c>
      <c r="B334" s="4">
        <f>'110eV'!A70</f>
        <v>3</v>
      </c>
      <c r="C334" s="4">
        <f>'110eV'!B70</f>
        <v>543.161</v>
      </c>
      <c r="D334" s="4">
        <f>'110eV'!C70</f>
        <v>220.222</v>
      </c>
      <c r="E334" s="4">
        <f>'110eV'!D70</f>
        <v>1003.431</v>
      </c>
      <c r="F334" s="4">
        <f>'110eV'!E70</f>
        <v>542.132</v>
      </c>
      <c r="G334" s="4">
        <f>'110eV'!F70</f>
        <v>217.801</v>
      </c>
      <c r="H334" s="4">
        <f>'110eV'!G70</f>
        <v>1035.723</v>
      </c>
      <c r="I334" s="4">
        <f>'110eV'!H70</f>
        <v>0.405444691</v>
      </c>
      <c r="J334" s="4">
        <f>'110eV'!I70</f>
        <v>1.847389759</v>
      </c>
      <c r="K334" s="4">
        <f>'110eV'!J70</f>
        <v>0.4017676062</v>
      </c>
      <c r="L334" s="4">
        <f>'110eV'!K70</f>
        <v>1.910270468</v>
      </c>
      <c r="M334" s="4">
        <f>'110eV'!L70</f>
        <v>9.152268101</v>
      </c>
      <c r="N334" s="4">
        <f>'110eV'!M70</f>
        <v>34.03759769</v>
      </c>
      <c r="O334" s="4" t="str">
        <f>'110eV'!N70</f>
        <v/>
      </c>
    </row>
    <row r="335" ht="12.75" customHeight="1">
      <c r="A335" s="4">
        <f t="shared" si="1"/>
        <v>334</v>
      </c>
      <c r="B335" s="4">
        <f>'110eV'!A71</f>
        <v>4</v>
      </c>
      <c r="C335" s="4">
        <f>'110eV'!B71</f>
        <v>543.029</v>
      </c>
      <c r="D335" s="4">
        <f>'110eV'!C71</f>
        <v>220.191</v>
      </c>
      <c r="E335" s="4">
        <f>'110eV'!D71</f>
        <v>1003.478</v>
      </c>
      <c r="F335" s="4">
        <f>'110eV'!E71</f>
        <v>541.981</v>
      </c>
      <c r="G335" s="4">
        <f>'110eV'!F71</f>
        <v>217.75</v>
      </c>
      <c r="H335" s="4">
        <f>'110eV'!G71</f>
        <v>1035.63</v>
      </c>
      <c r="I335" s="4">
        <f>'110eV'!H71</f>
        <v>0.405485976</v>
      </c>
      <c r="J335" s="4">
        <f>'110eV'!I71</f>
        <v>1.847927766</v>
      </c>
      <c r="K335" s="4">
        <f>'110eV'!J71</f>
        <v>0.4017579361</v>
      </c>
      <c r="L335" s="4">
        <f>'110eV'!K71</f>
        <v>1.910643104</v>
      </c>
      <c r="M335" s="4">
        <f>'110eV'!L71</f>
        <v>9.279318703</v>
      </c>
      <c r="N335" s="4">
        <f>'110eV'!M71</f>
        <v>33.93819769</v>
      </c>
      <c r="O335" s="4" t="str">
        <f>'110eV'!N71</f>
        <v/>
      </c>
    </row>
    <row r="336" ht="12.75" customHeight="1">
      <c r="A336" s="4">
        <f t="shared" si="1"/>
        <v>335</v>
      </c>
      <c r="B336" s="4">
        <f>'110eV'!A72</f>
        <v>5</v>
      </c>
      <c r="C336" s="4">
        <f>'110eV'!B72</f>
        <v>542.885</v>
      </c>
      <c r="D336" s="4">
        <f>'110eV'!C72</f>
        <v>220.133</v>
      </c>
      <c r="E336" s="4">
        <f>'110eV'!D72</f>
        <v>1003.569</v>
      </c>
      <c r="F336" s="4">
        <f>'110eV'!E72</f>
        <v>541.817</v>
      </c>
      <c r="G336" s="4">
        <f>'110eV'!F72</f>
        <v>217.68</v>
      </c>
      <c r="H336" s="4">
        <f>'110eV'!G72</f>
        <v>1035.702</v>
      </c>
      <c r="I336" s="4">
        <f>'110eV'!H72</f>
        <v>0.405486532</v>
      </c>
      <c r="J336" s="4">
        <f>'110eV'!I72</f>
        <v>1.848583432</v>
      </c>
      <c r="K336" s="4">
        <f>'110eV'!J72</f>
        <v>0.4017630586</v>
      </c>
      <c r="L336" s="4">
        <f>'110eV'!K72</f>
        <v>1.911179074</v>
      </c>
      <c r="M336" s="4">
        <f>'110eV'!L72</f>
        <v>9.267834179</v>
      </c>
      <c r="N336" s="4">
        <f>'110eV'!M72</f>
        <v>33.86141041</v>
      </c>
      <c r="O336" s="4" t="str">
        <f>'110eV'!N72</f>
        <v/>
      </c>
    </row>
    <row r="337" ht="12.75" customHeight="1">
      <c r="A337" s="4">
        <f t="shared" si="1"/>
        <v>336</v>
      </c>
      <c r="B337" s="4">
        <f>'110eV'!A73</f>
        <v>6</v>
      </c>
      <c r="C337" s="4">
        <f>'110eV'!B73</f>
        <v>542.74</v>
      </c>
      <c r="D337" s="4">
        <f>'110eV'!C73</f>
        <v>220.074</v>
      </c>
      <c r="E337" s="4">
        <f>'110eV'!D73</f>
        <v>1003.512</v>
      </c>
      <c r="F337" s="4">
        <f>'110eV'!E73</f>
        <v>541.643</v>
      </c>
      <c r="G337" s="4">
        <f>'110eV'!F73</f>
        <v>217.598</v>
      </c>
      <c r="H337" s="4">
        <f>'110eV'!G73</f>
        <v>1035.778</v>
      </c>
      <c r="I337" s="4">
        <f>'110eV'!H73</f>
        <v>0.405487181</v>
      </c>
      <c r="J337" s="4">
        <f>'110eV'!I73</f>
        <v>1.848972569</v>
      </c>
      <c r="K337" s="4">
        <f>'110eV'!J73</f>
        <v>0.4017481015</v>
      </c>
      <c r="L337" s="4">
        <f>'110eV'!K73</f>
        <v>1.911911899</v>
      </c>
      <c r="M337" s="4">
        <f>'110eV'!L73</f>
        <v>9.307024676</v>
      </c>
      <c r="N337" s="4">
        <f>'110eV'!M73</f>
        <v>34.04016405</v>
      </c>
      <c r="O337" s="4" t="str">
        <f>'110eV'!N73</f>
        <v/>
      </c>
    </row>
    <row r="338" ht="12.75" customHeight="1">
      <c r="A338" s="4">
        <f t="shared" si="1"/>
        <v>337</v>
      </c>
      <c r="B338" s="4">
        <f>'110eV'!A74</f>
        <v>7</v>
      </c>
      <c r="C338" s="4">
        <f>'110eV'!B74</f>
        <v>542.587</v>
      </c>
      <c r="D338" s="4">
        <f>'110eV'!C74</f>
        <v>219.999</v>
      </c>
      <c r="E338" s="4">
        <f>'110eV'!D74</f>
        <v>1003.562</v>
      </c>
      <c r="F338" s="4">
        <f>'110eV'!E74</f>
        <v>541.452</v>
      </c>
      <c r="G338" s="4">
        <f>'110eV'!F74</f>
        <v>217.532</v>
      </c>
      <c r="H338" s="4">
        <f>'110eV'!G74</f>
        <v>1035.751</v>
      </c>
      <c r="I338" s="4">
        <f>'110eV'!H74</f>
        <v>0.405463188</v>
      </c>
      <c r="J338" s="4">
        <f>'110eV'!I74</f>
        <v>1.849588396</v>
      </c>
      <c r="K338" s="4">
        <f>'110eV'!J74</f>
        <v>0.4017468476</v>
      </c>
      <c r="L338" s="4">
        <f>'110eV'!K74</f>
        <v>1.912601443</v>
      </c>
      <c r="M338" s="4">
        <f>'110eV'!L74</f>
        <v>9.25045319</v>
      </c>
      <c r="N338" s="4">
        <f>'110eV'!M74</f>
        <v>34.06868626</v>
      </c>
      <c r="O338" s="4" t="str">
        <f>'110eV'!N74</f>
        <v/>
      </c>
    </row>
    <row r="339" ht="12.75" customHeight="1">
      <c r="A339" s="4">
        <f t="shared" si="1"/>
        <v>338</v>
      </c>
      <c r="B339" s="4">
        <f>'110eV'!A75</f>
        <v>8</v>
      </c>
      <c r="C339" s="4">
        <f>'110eV'!B75</f>
        <v>542.438</v>
      </c>
      <c r="D339" s="4">
        <f>'110eV'!C75</f>
        <v>219.928</v>
      </c>
      <c r="E339" s="4">
        <f>'110eV'!D75</f>
        <v>1003.698</v>
      </c>
      <c r="F339" s="4">
        <f>'110eV'!E75</f>
        <v>541.301</v>
      </c>
      <c r="G339" s="4">
        <f>'110eV'!F75</f>
        <v>217.438</v>
      </c>
      <c r="H339" s="4">
        <f>'110eV'!G75</f>
        <v>1035.652</v>
      </c>
      <c r="I339" s="4">
        <f>'110eV'!H75</f>
        <v>0.40544433</v>
      </c>
      <c r="J339" s="4">
        <f>'110eV'!I75</f>
        <v>1.85034589</v>
      </c>
      <c r="K339" s="4">
        <f>'110eV'!J75</f>
        <v>0.4017259664</v>
      </c>
      <c r="L339" s="4">
        <f>'110eV'!K75</f>
        <v>1.913089159</v>
      </c>
      <c r="M339" s="4">
        <f>'110eV'!L75</f>
        <v>9.255970143</v>
      </c>
      <c r="N339" s="4">
        <f>'110eV'!M75</f>
        <v>33.90894082</v>
      </c>
      <c r="O339" s="4" t="str">
        <f>'110eV'!N75</f>
        <v/>
      </c>
    </row>
    <row r="340" ht="12.75" customHeight="1">
      <c r="A340" s="4">
        <f t="shared" si="1"/>
        <v>339</v>
      </c>
      <c r="B340" s="4">
        <f>'110eV'!A76</f>
        <v>9</v>
      </c>
      <c r="C340" s="4">
        <f>'110eV'!B76</f>
        <v>542.267</v>
      </c>
      <c r="D340" s="4">
        <f>'110eV'!C76</f>
        <v>219.878</v>
      </c>
      <c r="E340" s="4">
        <f>'110eV'!D76</f>
        <v>1003.901</v>
      </c>
      <c r="F340" s="4">
        <f>'110eV'!E76</f>
        <v>541.13</v>
      </c>
      <c r="G340" s="4">
        <f>'110eV'!F76</f>
        <v>217.41</v>
      </c>
      <c r="H340" s="4">
        <f>'110eV'!G76</f>
        <v>1035.953</v>
      </c>
      <c r="I340" s="4">
        <f>'110eV'!H76</f>
        <v>0.405478125</v>
      </c>
      <c r="J340" s="4">
        <f>'110eV'!I76</f>
        <v>1.851302194</v>
      </c>
      <c r="K340" s="4">
        <f>'110eV'!J76</f>
        <v>0.4017327723</v>
      </c>
      <c r="L340" s="4">
        <f>'110eV'!K76</f>
        <v>1.913844946</v>
      </c>
      <c r="M340" s="4">
        <f>'110eV'!L76</f>
        <v>9.322995237</v>
      </c>
      <c r="N340" s="4">
        <f>'110eV'!M76</f>
        <v>33.78311368</v>
      </c>
      <c r="O340" s="4" t="str">
        <f>'110eV'!N76</f>
        <v/>
      </c>
    </row>
    <row r="341" ht="12.75" customHeight="1">
      <c r="A341" s="4">
        <f t="shared" si="1"/>
        <v>340</v>
      </c>
      <c r="B341" s="4">
        <f>'110eV'!A77</f>
        <v>10</v>
      </c>
      <c r="C341" s="4">
        <f>'110eV'!B77</f>
        <v>542.112</v>
      </c>
      <c r="D341" s="4">
        <f>'110eV'!C77</f>
        <v>219.767</v>
      </c>
      <c r="E341" s="4">
        <f>'110eV'!D77</f>
        <v>1003.962</v>
      </c>
      <c r="F341" s="4">
        <f>'110eV'!E77</f>
        <v>540.97</v>
      </c>
      <c r="G341" s="4">
        <f>'110eV'!F77</f>
        <v>217.335</v>
      </c>
      <c r="H341" s="4">
        <f>'110eV'!G77</f>
        <v>1035.949</v>
      </c>
      <c r="I341" s="4">
        <f>'110eV'!H77</f>
        <v>0.40539123</v>
      </c>
      <c r="J341" s="4">
        <f>'110eV'!I77</f>
        <v>1.851945556</v>
      </c>
      <c r="K341" s="4">
        <f>'110eV'!J77</f>
        <v>0.4017604643</v>
      </c>
      <c r="L341" s="4">
        <f>'110eV'!K77</f>
        <v>1.914704782</v>
      </c>
      <c r="M341" s="4">
        <f>'110eV'!L77</f>
        <v>9.037140352</v>
      </c>
      <c r="N341" s="4">
        <f>'110eV'!M77</f>
        <v>33.88826734</v>
      </c>
      <c r="O341" s="4" t="str">
        <f>'110eV'!N77</f>
        <v/>
      </c>
    </row>
    <row r="342" ht="12.75" customHeight="1">
      <c r="A342" s="4">
        <f t="shared" si="1"/>
        <v>341</v>
      </c>
      <c r="B342" s="4">
        <f>'110eV'!A81</f>
        <v>1</v>
      </c>
      <c r="C342" s="4">
        <f>'110eV'!B81</f>
        <v>1443.381</v>
      </c>
      <c r="D342" s="4">
        <f>'110eV'!C81</f>
        <v>586.59</v>
      </c>
      <c r="E342" s="4">
        <f>'110eV'!D81</f>
        <v>2539.58</v>
      </c>
      <c r="F342" s="4">
        <f>'110eV'!E81</f>
        <v>1457.839</v>
      </c>
      <c r="G342" s="4">
        <f>'110eV'!F81</f>
        <v>587.064</v>
      </c>
      <c r="H342" s="4">
        <f>'110eV'!G81</f>
        <v>2660.884</v>
      </c>
      <c r="I342" s="4">
        <f>'110eV'!H81</f>
        <v>0.406399962</v>
      </c>
      <c r="J342" s="4">
        <f>'110eV'!I81</f>
        <v>1.759465594</v>
      </c>
      <c r="K342" s="4">
        <f>'110eV'!J81</f>
        <v>0.4026849452</v>
      </c>
      <c r="L342" s="4">
        <f>'110eV'!K81</f>
        <v>1.820271846</v>
      </c>
      <c r="M342" s="4">
        <f>'110eV'!L81</f>
        <v>9.225616213</v>
      </c>
      <c r="N342" s="4">
        <f>'110eV'!M81</f>
        <v>34.55950061</v>
      </c>
      <c r="O342" s="4" t="str">
        <f>'110eV'!N81</f>
        <v/>
      </c>
    </row>
    <row r="343" ht="12.75" customHeight="1">
      <c r="A343" s="4">
        <f t="shared" si="1"/>
        <v>342</v>
      </c>
      <c r="B343" s="4">
        <f>'110eV'!A82</f>
        <v>2</v>
      </c>
      <c r="C343" s="4">
        <f>'110eV'!B82</f>
        <v>1441.203</v>
      </c>
      <c r="D343" s="4">
        <f>'110eV'!C82</f>
        <v>585.644</v>
      </c>
      <c r="E343" s="4">
        <f>'110eV'!D82</f>
        <v>2547.836</v>
      </c>
      <c r="F343" s="4">
        <f>'110eV'!E82</f>
        <v>1455.906</v>
      </c>
      <c r="G343" s="4">
        <f>'110eV'!F82</f>
        <v>586.26</v>
      </c>
      <c r="H343" s="4">
        <f>'110eV'!G82</f>
        <v>2667.397</v>
      </c>
      <c r="I343" s="4">
        <f>'110eV'!H82</f>
        <v>0.406357598</v>
      </c>
      <c r="J343" s="4">
        <f>'110eV'!I82</f>
        <v>1.767854003</v>
      </c>
      <c r="K343" s="4">
        <f>'110eV'!J82</f>
        <v>0.4026858847</v>
      </c>
      <c r="L343" s="4">
        <f>'110eV'!K82</f>
        <v>1.828673294</v>
      </c>
      <c r="M343" s="4">
        <f>'110eV'!L82</f>
        <v>9.118058207</v>
      </c>
      <c r="N343" s="4">
        <f>'110eV'!M82</f>
        <v>34.40289214</v>
      </c>
      <c r="O343" s="4" t="str">
        <f>'110eV'!N82</f>
        <v/>
      </c>
    </row>
    <row r="344" ht="12.75" customHeight="1">
      <c r="A344" s="4">
        <f t="shared" si="1"/>
        <v>343</v>
      </c>
      <c r="B344" s="4">
        <f>'110eV'!A83</f>
        <v>3</v>
      </c>
      <c r="C344" s="4">
        <f>'110eV'!B83</f>
        <v>1439.604</v>
      </c>
      <c r="D344" s="4">
        <f>'110eV'!C83</f>
        <v>585.015</v>
      </c>
      <c r="E344" s="4">
        <f>'110eV'!D83</f>
        <v>2553.533</v>
      </c>
      <c r="F344" s="4">
        <f>'110eV'!E83</f>
        <v>1454.318</v>
      </c>
      <c r="G344" s="4">
        <f>'110eV'!F83</f>
        <v>585.594</v>
      </c>
      <c r="H344" s="4">
        <f>'110eV'!G83</f>
        <v>2671.848</v>
      </c>
      <c r="I344" s="4">
        <f>'110eV'!H83</f>
        <v>0.406372341</v>
      </c>
      <c r="J344" s="4">
        <f>'110eV'!I83</f>
        <v>1.773774611</v>
      </c>
      <c r="K344" s="4">
        <f>'110eV'!J83</f>
        <v>0.4026679683</v>
      </c>
      <c r="L344" s="4">
        <f>'110eV'!K83</f>
        <v>1.834652253</v>
      </c>
      <c r="M344" s="4">
        <f>'110eV'!L83</f>
        <v>9.199571228</v>
      </c>
      <c r="N344" s="4">
        <f>'110eV'!M83</f>
        <v>34.32095694</v>
      </c>
      <c r="O344" s="4" t="str">
        <f>'110eV'!N83</f>
        <v/>
      </c>
    </row>
    <row r="345" ht="12.75" customHeight="1">
      <c r="A345" s="4">
        <f t="shared" si="1"/>
        <v>344</v>
      </c>
      <c r="B345" s="4">
        <f>'110eV'!A84</f>
        <v>4</v>
      </c>
      <c r="C345" s="4">
        <f>'110eV'!B84</f>
        <v>1438.288</v>
      </c>
      <c r="D345" s="4">
        <f>'110eV'!C84</f>
        <v>584.406</v>
      </c>
      <c r="E345" s="4">
        <f>'110eV'!D84</f>
        <v>2557.687</v>
      </c>
      <c r="F345" s="4">
        <f>'110eV'!E84</f>
        <v>1453.011</v>
      </c>
      <c r="G345" s="4">
        <f>'110eV'!F84</f>
        <v>585.068</v>
      </c>
      <c r="H345" s="4">
        <f>'110eV'!G84</f>
        <v>2675.13</v>
      </c>
      <c r="I345" s="4">
        <f>'110eV'!H84</f>
        <v>0.406320186</v>
      </c>
      <c r="J345" s="4">
        <f>'110eV'!I84</f>
        <v>1.778285037</v>
      </c>
      <c r="K345" s="4">
        <f>'110eV'!J84</f>
        <v>0.4026589354</v>
      </c>
      <c r="L345" s="4">
        <f>'110eV'!K84</f>
        <v>1.839138452</v>
      </c>
      <c r="M345" s="4">
        <f>'110eV'!L84</f>
        <v>9.09268424</v>
      </c>
      <c r="N345" s="4">
        <f>'110eV'!M84</f>
        <v>34.22028166</v>
      </c>
      <c r="O345" s="4" t="str">
        <f>'110eV'!N84</f>
        <v/>
      </c>
    </row>
    <row r="346" ht="12.75" customHeight="1">
      <c r="A346" s="4">
        <f t="shared" si="1"/>
        <v>345</v>
      </c>
      <c r="B346" s="4">
        <f>'110eV'!A85</f>
        <v>5</v>
      </c>
      <c r="C346" s="4">
        <f>'110eV'!B85</f>
        <v>1437.069</v>
      </c>
      <c r="D346" s="4">
        <f>'110eV'!C85</f>
        <v>583.94</v>
      </c>
      <c r="E346" s="4">
        <f>'110eV'!D85</f>
        <v>2560.727</v>
      </c>
      <c r="F346" s="4">
        <f>'110eV'!E85</f>
        <v>1451.791</v>
      </c>
      <c r="G346" s="4">
        <f>'110eV'!F85</f>
        <v>584.595</v>
      </c>
      <c r="H346" s="4">
        <f>'110eV'!G85</f>
        <v>2677.599</v>
      </c>
      <c r="I346" s="4">
        <f>'110eV'!H85</f>
        <v>0.40634106</v>
      </c>
      <c r="J346" s="4">
        <f>'110eV'!I85</f>
        <v>1.781909032</v>
      </c>
      <c r="K346" s="4">
        <f>'110eV'!J85</f>
        <v>0.4026653134</v>
      </c>
      <c r="L346" s="4">
        <f>'110eV'!K85</f>
        <v>1.842718017</v>
      </c>
      <c r="M346" s="4">
        <f>'110eV'!L85</f>
        <v>9.128540472</v>
      </c>
      <c r="N346" s="4">
        <f>'110eV'!M85</f>
        <v>34.12575159</v>
      </c>
      <c r="O346" s="4" t="str">
        <f>'110eV'!N85</f>
        <v/>
      </c>
    </row>
    <row r="347" ht="12.75" customHeight="1">
      <c r="A347" s="4">
        <f t="shared" si="1"/>
        <v>346</v>
      </c>
      <c r="B347" s="4">
        <f>'110eV'!A86</f>
        <v>6</v>
      </c>
      <c r="C347" s="4">
        <f>'110eV'!B86</f>
        <v>1435.929</v>
      </c>
      <c r="D347" s="4">
        <f>'110eV'!C86</f>
        <v>583.474</v>
      </c>
      <c r="E347" s="4">
        <f>'110eV'!D86</f>
        <v>2563.011</v>
      </c>
      <c r="F347" s="4">
        <f>'110eV'!E86</f>
        <v>1450.591</v>
      </c>
      <c r="G347" s="4">
        <f>'110eV'!F86</f>
        <v>584.079</v>
      </c>
      <c r="H347" s="4">
        <f>'110eV'!G86</f>
        <v>2679.355</v>
      </c>
      <c r="I347" s="4">
        <f>'110eV'!H86</f>
        <v>0.406338897</v>
      </c>
      <c r="J347" s="4">
        <f>'110eV'!I86</f>
        <v>1.784914237</v>
      </c>
      <c r="K347" s="4">
        <f>'110eV'!J86</f>
        <v>0.402660293</v>
      </c>
      <c r="L347" s="4">
        <f>'110eV'!K86</f>
        <v>1.845710055</v>
      </c>
      <c r="M347" s="4">
        <f>'110eV'!L86</f>
        <v>9.135750638</v>
      </c>
      <c r="N347" s="4">
        <f>'110eV'!M86</f>
        <v>34.06091848</v>
      </c>
      <c r="O347" s="4" t="str">
        <f>'110eV'!N86</f>
        <v/>
      </c>
    </row>
    <row r="348" ht="12.75" customHeight="1">
      <c r="A348" s="4">
        <f t="shared" si="1"/>
        <v>347</v>
      </c>
      <c r="B348" s="4">
        <f>'110eV'!A87</f>
        <v>7</v>
      </c>
      <c r="C348" s="4">
        <f>'110eV'!B87</f>
        <v>1434.836</v>
      </c>
      <c r="D348" s="4">
        <f>'110eV'!C87</f>
        <v>583.006</v>
      </c>
      <c r="E348" s="4">
        <f>'110eV'!D87</f>
        <v>2564.723</v>
      </c>
      <c r="F348" s="4">
        <f>'110eV'!E87</f>
        <v>1449.435</v>
      </c>
      <c r="G348" s="4">
        <f>'110eV'!F87</f>
        <v>583.599</v>
      </c>
      <c r="H348" s="4">
        <f>'110eV'!G87</f>
        <v>2680.605</v>
      </c>
      <c r="I348" s="4">
        <f>'110eV'!H87</f>
        <v>0.406322122</v>
      </c>
      <c r="J348" s="4">
        <f>'110eV'!I87</f>
        <v>1.787467933</v>
      </c>
      <c r="K348" s="4">
        <f>'110eV'!J87</f>
        <v>0.4026439743</v>
      </c>
      <c r="L348" s="4">
        <f>'110eV'!K87</f>
        <v>1.848245964</v>
      </c>
      <c r="M348" s="4">
        <f>'110eV'!L87</f>
        <v>9.134987578</v>
      </c>
      <c r="N348" s="4">
        <f>'110eV'!M87</f>
        <v>34.00230564</v>
      </c>
      <c r="O348" s="4" t="str">
        <f>'110eV'!N87</f>
        <v/>
      </c>
    </row>
    <row r="349" ht="12.75" customHeight="1">
      <c r="A349" s="4">
        <f t="shared" si="1"/>
        <v>348</v>
      </c>
      <c r="B349" s="4">
        <f>'110eV'!A88</f>
        <v>8</v>
      </c>
      <c r="C349" s="4">
        <f>'110eV'!B88</f>
        <v>1433.753</v>
      </c>
      <c r="D349" s="4">
        <f>'110eV'!C88</f>
        <v>582.577</v>
      </c>
      <c r="E349" s="4">
        <f>'110eV'!D88</f>
        <v>2565.8</v>
      </c>
      <c r="F349" s="4">
        <f>'110eV'!E88</f>
        <v>1448.286</v>
      </c>
      <c r="G349" s="4">
        <f>'110eV'!F88</f>
        <v>583.099</v>
      </c>
      <c r="H349" s="4">
        <f>'110eV'!G88</f>
        <v>2681.551</v>
      </c>
      <c r="I349" s="4">
        <f>'110eV'!H88</f>
        <v>0.406329887</v>
      </c>
      <c r="J349" s="4">
        <f>'110eV'!I88</f>
        <v>1.789569062</v>
      </c>
      <c r="K349" s="4">
        <f>'110eV'!J88</f>
        <v>0.4026260586</v>
      </c>
      <c r="L349" s="4">
        <f>'110eV'!K88</f>
        <v>1.850473948</v>
      </c>
      <c r="M349" s="4">
        <f>'110eV'!L88</f>
        <v>9.199177034</v>
      </c>
      <c r="N349" s="4">
        <f>'110eV'!M88</f>
        <v>34.03326923</v>
      </c>
      <c r="O349" s="4" t="str">
        <f>'110eV'!N88</f>
        <v/>
      </c>
    </row>
    <row r="350" ht="12.75" customHeight="1">
      <c r="A350" s="4">
        <f t="shared" si="1"/>
        <v>349</v>
      </c>
      <c r="B350" s="4">
        <f>'110eV'!A89</f>
        <v>9</v>
      </c>
      <c r="C350" s="4">
        <f>'110eV'!B89</f>
        <v>1432.674</v>
      </c>
      <c r="D350" s="4">
        <f>'110eV'!C89</f>
        <v>582.095</v>
      </c>
      <c r="E350" s="4">
        <f>'110eV'!D89</f>
        <v>2566.528</v>
      </c>
      <c r="F350" s="4">
        <f>'110eV'!E89</f>
        <v>1447.16</v>
      </c>
      <c r="G350" s="4">
        <f>'110eV'!F89</f>
        <v>582.648</v>
      </c>
      <c r="H350" s="4">
        <f>'110eV'!G89</f>
        <v>2682.053</v>
      </c>
      <c r="I350" s="4">
        <f>'110eV'!H89</f>
        <v>0.406299518</v>
      </c>
      <c r="J350" s="4">
        <f>'110eV'!I89</f>
        <v>1.79142505</v>
      </c>
      <c r="K350" s="4">
        <f>'110eV'!J89</f>
        <v>0.4026139672</v>
      </c>
      <c r="L350" s="4">
        <f>'110eV'!K89</f>
        <v>1.852427918</v>
      </c>
      <c r="M350" s="4">
        <f>'110eV'!L89</f>
        <v>9.154055962</v>
      </c>
      <c r="N350" s="4">
        <f>'110eV'!M89</f>
        <v>34.05270475</v>
      </c>
      <c r="O350" s="4" t="str">
        <f>'110eV'!N89</f>
        <v/>
      </c>
    </row>
    <row r="351" ht="12.75" customHeight="1">
      <c r="A351" s="4">
        <f t="shared" si="1"/>
        <v>350</v>
      </c>
      <c r="B351" s="4">
        <f>'110eV'!A90</f>
        <v>10</v>
      </c>
      <c r="C351" s="4">
        <f>'110eV'!B90</f>
        <v>1431.636</v>
      </c>
      <c r="D351" s="4">
        <f>'110eV'!C90</f>
        <v>581.698</v>
      </c>
      <c r="E351" s="4">
        <f>'110eV'!D90</f>
        <v>2567.265</v>
      </c>
      <c r="F351" s="4">
        <f>'110eV'!E90</f>
        <v>1446.02</v>
      </c>
      <c r="G351" s="4">
        <f>'110eV'!F90</f>
        <v>582.166</v>
      </c>
      <c r="H351" s="4">
        <f>'110eV'!G90</f>
        <v>2682.148</v>
      </c>
      <c r="I351" s="4">
        <f>'110eV'!H90</f>
        <v>0.406317179</v>
      </c>
      <c r="J351" s="4">
        <f>'110eV'!I90</f>
        <v>1.793238419</v>
      </c>
      <c r="K351" s="4">
        <f>'110eV'!J90</f>
        <v>0.402606817</v>
      </c>
      <c r="L351" s="4">
        <f>'110eV'!K90</f>
        <v>1.854085079</v>
      </c>
      <c r="M351" s="4">
        <f>'110eV'!L90</f>
        <v>9.215844844</v>
      </c>
      <c r="N351" s="4">
        <f>'110eV'!M90</f>
        <v>33.93116043</v>
      </c>
      <c r="O351" s="4" t="str">
        <f>'110eV'!N90</f>
        <v/>
      </c>
    </row>
    <row r="352" ht="12.75" customHeight="1">
      <c r="A352" s="4">
        <f t="shared" si="1"/>
        <v>351</v>
      </c>
      <c r="B352" s="4">
        <f>'110eV'!A94</f>
        <v>1</v>
      </c>
      <c r="C352" s="4">
        <f>'110eV'!B94</f>
        <v>1035.083</v>
      </c>
      <c r="D352" s="4">
        <f>'110eV'!C94</f>
        <v>419.943</v>
      </c>
      <c r="E352" s="4">
        <f>'110eV'!D94</f>
        <v>1842.088</v>
      </c>
      <c r="F352" s="4">
        <f>'110eV'!E94</f>
        <v>1031.481</v>
      </c>
      <c r="G352" s="4">
        <f>'110eV'!F94</f>
        <v>414.674</v>
      </c>
      <c r="H352" s="4">
        <f>'110eV'!G94</f>
        <v>1899.65</v>
      </c>
      <c r="I352" s="4">
        <f>'110eV'!H94</f>
        <v>0.405710134</v>
      </c>
      <c r="J352" s="4">
        <f>'110eV'!I94</f>
        <v>1.779652981</v>
      </c>
      <c r="K352" s="4">
        <f>'110eV'!J94</f>
        <v>0.4020108321</v>
      </c>
      <c r="L352" s="4">
        <f>'110eV'!K94</f>
        <v>1.842714762</v>
      </c>
      <c r="M352" s="4">
        <f>'110eV'!L94</f>
        <v>9.201995683</v>
      </c>
      <c r="N352" s="4">
        <f>'110eV'!M94</f>
        <v>35.43487522</v>
      </c>
      <c r="O352" s="4" t="str">
        <f>'110eV'!N94</f>
        <v/>
      </c>
    </row>
    <row r="353" ht="12.75" customHeight="1">
      <c r="A353" s="4">
        <f t="shared" si="1"/>
        <v>352</v>
      </c>
      <c r="B353" s="4">
        <f>'110eV'!A95</f>
        <v>2</v>
      </c>
      <c r="C353" s="4">
        <f>'110eV'!B95</f>
        <v>1034.992</v>
      </c>
      <c r="D353" s="4">
        <f>'110eV'!C95</f>
        <v>419.916</v>
      </c>
      <c r="E353" s="4">
        <f>'110eV'!D95</f>
        <v>1840.236</v>
      </c>
      <c r="F353" s="4">
        <f>'110eV'!E95</f>
        <v>1031.194</v>
      </c>
      <c r="G353" s="4">
        <f>'110eV'!F95</f>
        <v>414.548</v>
      </c>
      <c r="H353" s="4">
        <f>'110eV'!G95</f>
        <v>1898.342</v>
      </c>
      <c r="I353" s="4">
        <f>'110eV'!H95</f>
        <v>0.405719533</v>
      </c>
      <c r="J353" s="4">
        <f>'110eV'!I95</f>
        <v>1.778020114</v>
      </c>
      <c r="K353" s="4">
        <f>'110eV'!J95</f>
        <v>0.4020129194</v>
      </c>
      <c r="L353" s="4">
        <f>'110eV'!K95</f>
        <v>1.841294383</v>
      </c>
      <c r="M353" s="4">
        <f>'110eV'!L95</f>
        <v>9.220135528</v>
      </c>
      <c r="N353" s="4">
        <f>'110eV'!M95</f>
        <v>35.58692533</v>
      </c>
      <c r="O353" s="4" t="str">
        <f>'110eV'!N95</f>
        <v/>
      </c>
    </row>
    <row r="354" ht="12.75" customHeight="1">
      <c r="A354" s="4">
        <f t="shared" si="1"/>
        <v>353</v>
      </c>
      <c r="B354" s="4">
        <f>'110eV'!A96</f>
        <v>3</v>
      </c>
      <c r="C354" s="4">
        <f>'110eV'!B96</f>
        <v>1034.572</v>
      </c>
      <c r="D354" s="4">
        <f>'110eV'!C96</f>
        <v>419.741</v>
      </c>
      <c r="E354" s="4">
        <f>'110eV'!D96</f>
        <v>1839.145</v>
      </c>
      <c r="F354" s="4">
        <f>'110eV'!E96</f>
        <v>1030.677</v>
      </c>
      <c r="G354" s="4">
        <f>'110eV'!F96</f>
        <v>414.315</v>
      </c>
      <c r="H354" s="4">
        <f>'110eV'!G96</f>
        <v>1897.376</v>
      </c>
      <c r="I354" s="4">
        <f>'110eV'!H96</f>
        <v>0.405714163</v>
      </c>
      <c r="J354" s="4">
        <f>'110eV'!I96</f>
        <v>1.777685514</v>
      </c>
      <c r="K354" s="4">
        <f>'110eV'!J96</f>
        <v>0.4019955631</v>
      </c>
      <c r="L354" s="4">
        <f>'110eV'!K96</f>
        <v>1.840909541</v>
      </c>
      <c r="M354" s="4">
        <f>'110eV'!L96</f>
        <v>9.250350599</v>
      </c>
      <c r="N354" s="4">
        <f>'110eV'!M96</f>
        <v>35.56536103</v>
      </c>
      <c r="O354" s="4" t="str">
        <f>'110eV'!N96</f>
        <v/>
      </c>
    </row>
    <row r="355" ht="12.75" customHeight="1">
      <c r="A355" s="4">
        <f t="shared" si="1"/>
        <v>354</v>
      </c>
      <c r="B355" s="4">
        <f>'110eV'!A97</f>
        <v>4</v>
      </c>
      <c r="C355" s="4">
        <f>'110eV'!B97</f>
        <v>1034.073</v>
      </c>
      <c r="D355" s="4">
        <f>'110eV'!C97</f>
        <v>419.539</v>
      </c>
      <c r="E355" s="4">
        <f>'110eV'!D97</f>
        <v>1838.106</v>
      </c>
      <c r="F355" s="4">
        <f>'110eV'!E97</f>
        <v>1030.113</v>
      </c>
      <c r="G355" s="4">
        <f>'110eV'!F97</f>
        <v>414.093</v>
      </c>
      <c r="H355" s="4">
        <f>'110eV'!G97</f>
        <v>1896.435</v>
      </c>
      <c r="I355" s="4">
        <f>'110eV'!H97</f>
        <v>0.405714936</v>
      </c>
      <c r="J355" s="4">
        <f>'110eV'!I97</f>
        <v>1.777538865</v>
      </c>
      <c r="K355" s="4">
        <f>'110eV'!J97</f>
        <v>0.4019856469</v>
      </c>
      <c r="L355" s="4">
        <f>'110eV'!K97</f>
        <v>1.840949843</v>
      </c>
      <c r="M355" s="4">
        <f>'110eV'!L97</f>
        <v>9.277169771</v>
      </c>
      <c r="N355" s="4">
        <f>'110eV'!M97</f>
        <v>35.67346914</v>
      </c>
      <c r="O355" s="4" t="str">
        <f>'110eV'!N97</f>
        <v/>
      </c>
    </row>
    <row r="356" ht="12.75" customHeight="1">
      <c r="A356" s="4">
        <f t="shared" si="1"/>
        <v>355</v>
      </c>
      <c r="B356" s="4">
        <f>'110eV'!A98</f>
        <v>5</v>
      </c>
      <c r="C356" s="4">
        <f>'110eV'!B98</f>
        <v>1033.538</v>
      </c>
      <c r="D356" s="4">
        <f>'110eV'!C98</f>
        <v>419.314</v>
      </c>
      <c r="E356" s="4">
        <f>'110eV'!D98</f>
        <v>1837.488</v>
      </c>
      <c r="F356" s="4">
        <f>'110eV'!E98</f>
        <v>1029.525</v>
      </c>
      <c r="G356" s="4">
        <f>'110eV'!F98</f>
        <v>413.83</v>
      </c>
      <c r="H356" s="4">
        <f>'110eV'!G98</f>
        <v>1895.603</v>
      </c>
      <c r="I356" s="4">
        <f>'110eV'!H98</f>
        <v>0.405707583</v>
      </c>
      <c r="J356" s="4">
        <f>'110eV'!I98</f>
        <v>1.777862783</v>
      </c>
      <c r="K356" s="4">
        <f>'110eV'!J98</f>
        <v>0.4019750036</v>
      </c>
      <c r="L356" s="4">
        <f>'110eV'!K98</f>
        <v>1.841118717</v>
      </c>
      <c r="M356" s="4">
        <f>'110eV'!L98</f>
        <v>9.285600848</v>
      </c>
      <c r="N356" s="4">
        <f>'110eV'!M98</f>
        <v>35.57976147</v>
      </c>
      <c r="O356" s="4" t="str">
        <f>'110eV'!N98</f>
        <v/>
      </c>
    </row>
    <row r="357" ht="12.75" customHeight="1">
      <c r="A357" s="4">
        <f t="shared" si="1"/>
        <v>356</v>
      </c>
      <c r="B357" s="4">
        <f>'110eV'!A99</f>
        <v>6</v>
      </c>
      <c r="C357" s="4">
        <f>'110eV'!B99</f>
        <v>1032.982</v>
      </c>
      <c r="D357" s="4">
        <f>'110eV'!C99</f>
        <v>419.064</v>
      </c>
      <c r="E357" s="4">
        <f>'110eV'!D99</f>
        <v>1836.813</v>
      </c>
      <c r="F357" s="4">
        <f>'110eV'!E99</f>
        <v>1028.923</v>
      </c>
      <c r="G357" s="4">
        <f>'110eV'!F99</f>
        <v>413.6</v>
      </c>
      <c r="H357" s="4">
        <f>'110eV'!G99</f>
        <v>1894.929</v>
      </c>
      <c r="I357" s="4">
        <f>'110eV'!H99</f>
        <v>0.405684054</v>
      </c>
      <c r="J357" s="4">
        <f>'110eV'!I99</f>
        <v>1.778166243</v>
      </c>
      <c r="K357" s="4">
        <f>'110eV'!J99</f>
        <v>0.4019678921</v>
      </c>
      <c r="L357" s="4">
        <f>'110eV'!K99</f>
        <v>1.841451485</v>
      </c>
      <c r="M357" s="4">
        <f>'110eV'!L99</f>
        <v>9.244922291</v>
      </c>
      <c r="N357" s="4">
        <f>'110eV'!M99</f>
        <v>35.59017195</v>
      </c>
      <c r="O357" s="4" t="str">
        <f>'110eV'!N99</f>
        <v/>
      </c>
    </row>
    <row r="358" ht="12.75" customHeight="1">
      <c r="A358" s="4">
        <f t="shared" si="1"/>
        <v>357</v>
      </c>
      <c r="B358" s="4">
        <f>'110eV'!A100</f>
        <v>7</v>
      </c>
      <c r="C358" s="4">
        <f>'110eV'!B100</f>
        <v>1032.399</v>
      </c>
      <c r="D358" s="4">
        <f>'110eV'!C100</f>
        <v>418.822</v>
      </c>
      <c r="E358" s="4">
        <f>'110eV'!D100</f>
        <v>1836.193</v>
      </c>
      <c r="F358" s="4">
        <f>'110eV'!E100</f>
        <v>1028.336</v>
      </c>
      <c r="G358" s="4">
        <f>'110eV'!F100</f>
        <v>413.312</v>
      </c>
      <c r="H358" s="4">
        <f>'110eV'!G100</f>
        <v>1894.326</v>
      </c>
      <c r="I358" s="4">
        <f>'110eV'!H100</f>
        <v>0.405678591</v>
      </c>
      <c r="J358" s="4">
        <f>'110eV'!I100</f>
        <v>1.77856953</v>
      </c>
      <c r="K358" s="4">
        <f>'110eV'!J100</f>
        <v>0.4019484106</v>
      </c>
      <c r="L358" s="4">
        <f>'110eV'!K100</f>
        <v>1.841895034</v>
      </c>
      <c r="M358" s="4">
        <f>'110eV'!L100</f>
        <v>9.280246789</v>
      </c>
      <c r="N358" s="4">
        <f>'110eV'!M100</f>
        <v>35.60473924</v>
      </c>
      <c r="O358" s="4" t="str">
        <f>'110eV'!N100</f>
        <v/>
      </c>
    </row>
    <row r="359" ht="12.75" customHeight="1">
      <c r="A359" s="4">
        <f t="shared" si="1"/>
        <v>358</v>
      </c>
      <c r="B359" s="4">
        <f>'110eV'!A101</f>
        <v>8</v>
      </c>
      <c r="C359" s="4">
        <f>'110eV'!B101</f>
        <v>1031.812</v>
      </c>
      <c r="D359" s="4">
        <f>'110eV'!C101</f>
        <v>418.582</v>
      </c>
      <c r="E359" s="4">
        <f>'110eV'!D101</f>
        <v>1835.669</v>
      </c>
      <c r="F359" s="4">
        <f>'110eV'!E101</f>
        <v>1027.748</v>
      </c>
      <c r="G359" s="4">
        <f>'110eV'!F101</f>
        <v>413.099</v>
      </c>
      <c r="H359" s="4">
        <f>'110eV'!G101</f>
        <v>1893.686</v>
      </c>
      <c r="I359" s="4">
        <f>'110eV'!H101</f>
        <v>0.405676552</v>
      </c>
      <c r="J359" s="4">
        <f>'110eV'!I101</f>
        <v>1.77907302</v>
      </c>
      <c r="K359" s="4">
        <f>'110eV'!J101</f>
        <v>0.4019344573</v>
      </c>
      <c r="L359" s="4">
        <f>'110eV'!K101</f>
        <v>1.842343079</v>
      </c>
      <c r="M359" s="4">
        <f>'110eV'!L101</f>
        <v>9.31021127</v>
      </c>
      <c r="N359" s="4">
        <f>'110eV'!M101</f>
        <v>35.56349743</v>
      </c>
      <c r="O359" s="4" t="str">
        <f>'110eV'!N101</f>
        <v/>
      </c>
    </row>
    <row r="360" ht="12.75" customHeight="1">
      <c r="A360" s="4">
        <f t="shared" si="1"/>
        <v>359</v>
      </c>
      <c r="B360" s="4">
        <f>'110eV'!A102</f>
        <v>9</v>
      </c>
      <c r="C360" s="4">
        <f>'110eV'!B102</f>
        <v>1031.276</v>
      </c>
      <c r="D360" s="4">
        <f>'110eV'!C102</f>
        <v>418.313</v>
      </c>
      <c r="E360" s="4">
        <f>'110eV'!D102</f>
        <v>1835.224</v>
      </c>
      <c r="F360" s="4">
        <f>'110eV'!E102</f>
        <v>1027.148</v>
      </c>
      <c r="G360" s="4">
        <f>'110eV'!F102</f>
        <v>412.831</v>
      </c>
      <c r="H360" s="4">
        <f>'110eV'!G102</f>
        <v>1893.037</v>
      </c>
      <c r="I360" s="4">
        <f>'110eV'!H102</f>
        <v>0.4056267</v>
      </c>
      <c r="J360" s="4">
        <f>'110eV'!I102</f>
        <v>1.779566061</v>
      </c>
      <c r="K360" s="4">
        <f>'110eV'!J102</f>
        <v>0.4019327461</v>
      </c>
      <c r="L360" s="4">
        <f>'110eV'!K102</f>
        <v>1.842780916</v>
      </c>
      <c r="M360" s="4">
        <f>'110eV'!L102</f>
        <v>9.190477682</v>
      </c>
      <c r="N360" s="4">
        <f>'110eV'!M102</f>
        <v>35.52262345</v>
      </c>
      <c r="O360" s="4" t="str">
        <f>'110eV'!N102</f>
        <v/>
      </c>
    </row>
    <row r="361" ht="12.75" customHeight="1">
      <c r="A361" s="4">
        <f t="shared" si="1"/>
        <v>360</v>
      </c>
      <c r="B361" s="4">
        <f>'110eV'!A103</f>
        <v>10</v>
      </c>
      <c r="C361" s="4">
        <f>'110eV'!B103</f>
        <v>1030.673</v>
      </c>
      <c r="D361" s="4">
        <f>'110eV'!C103</f>
        <v>418.102</v>
      </c>
      <c r="E361" s="4">
        <f>'110eV'!D103</f>
        <v>1834.417</v>
      </c>
      <c r="F361" s="4">
        <f>'110eV'!E103</f>
        <v>1026.529</v>
      </c>
      <c r="G361" s="4">
        <f>'110eV'!F103</f>
        <v>412.578</v>
      </c>
      <c r="H361" s="4">
        <f>'110eV'!G103</f>
        <v>1892.46</v>
      </c>
      <c r="I361" s="4">
        <f>'110eV'!H103</f>
        <v>0.405659659</v>
      </c>
      <c r="J361" s="4">
        <f>'110eV'!I103</f>
        <v>1.779824253</v>
      </c>
      <c r="K361" s="4">
        <f>'110eV'!J103</f>
        <v>0.401917633</v>
      </c>
      <c r="L361" s="4">
        <f>'110eV'!K103</f>
        <v>1.843277774</v>
      </c>
      <c r="M361" s="4">
        <f>'110eV'!L103</f>
        <v>9.310430099</v>
      </c>
      <c r="N361" s="4">
        <f>'110eV'!M103</f>
        <v>35.65156579</v>
      </c>
      <c r="O361" s="4" t="str">
        <f>'110eV'!N103</f>
        <v/>
      </c>
    </row>
    <row r="362" ht="12.75" customHeight="1">
      <c r="A362" s="4">
        <f t="shared" si="1"/>
        <v>361</v>
      </c>
      <c r="B362" s="4">
        <f>'110eV'!A107</f>
        <v>1</v>
      </c>
      <c r="C362" s="4">
        <f>'110eV'!B107</f>
        <v>912.147</v>
      </c>
      <c r="D362" s="4">
        <f>'110eV'!C107</f>
        <v>369.796</v>
      </c>
      <c r="E362" s="4">
        <f>'110eV'!D107</f>
        <v>1629.447</v>
      </c>
      <c r="F362" s="4">
        <f>'110eV'!E107</f>
        <v>913.53</v>
      </c>
      <c r="G362" s="4">
        <f>'110eV'!F107</f>
        <v>366.984</v>
      </c>
      <c r="H362" s="4">
        <f>'110eV'!G107</f>
        <v>1689.832</v>
      </c>
      <c r="I362" s="4">
        <f>'110eV'!H107</f>
        <v>0.405412692</v>
      </c>
      <c r="J362" s="4">
        <f>'110eV'!I107</f>
        <v>1.786385926</v>
      </c>
      <c r="K362" s="4">
        <f>'110eV'!J107</f>
        <v>0.4017281289</v>
      </c>
      <c r="L362" s="4">
        <f>'110eV'!K107</f>
        <v>1.848535582</v>
      </c>
      <c r="M362" s="4">
        <f>'110eV'!L107</f>
        <v>9.17178272</v>
      </c>
      <c r="N362" s="4">
        <f>'110eV'!M107</f>
        <v>34.79072178</v>
      </c>
      <c r="O362" s="4" t="str">
        <f>'110eV'!N107</f>
        <v/>
      </c>
    </row>
    <row r="363" ht="12.75" customHeight="1">
      <c r="A363" s="4">
        <f t="shared" si="1"/>
        <v>362</v>
      </c>
      <c r="B363" s="4">
        <f>'110eV'!A108</f>
        <v>2</v>
      </c>
      <c r="C363" s="4">
        <f>'110eV'!B108</f>
        <v>911.608</v>
      </c>
      <c r="D363" s="4">
        <f>'110eV'!C108</f>
        <v>369.56</v>
      </c>
      <c r="E363" s="4">
        <f>'110eV'!D108</f>
        <v>1630.476</v>
      </c>
      <c r="F363" s="4">
        <f>'110eV'!E108</f>
        <v>912.971</v>
      </c>
      <c r="G363" s="4">
        <f>'110eV'!F108</f>
        <v>366.753</v>
      </c>
      <c r="H363" s="4">
        <f>'110eV'!G108</f>
        <v>1690.806</v>
      </c>
      <c r="I363" s="4">
        <f>'110eV'!H108</f>
        <v>0.405393853</v>
      </c>
      <c r="J363" s="4">
        <f>'110eV'!I108</f>
        <v>1.788572011</v>
      </c>
      <c r="K363" s="4">
        <f>'110eV'!J108</f>
        <v>0.4017172715</v>
      </c>
      <c r="L363" s="4">
        <f>'110eV'!K108</f>
        <v>1.850882433</v>
      </c>
      <c r="M363" s="4">
        <f>'110eV'!L108</f>
        <v>9.152161997</v>
      </c>
      <c r="N363" s="4">
        <f>'110eV'!M108</f>
        <v>34.83808402</v>
      </c>
      <c r="O363" s="4" t="str">
        <f>'110eV'!N108</f>
        <v/>
      </c>
    </row>
    <row r="364" ht="12.75" customHeight="1">
      <c r="A364" s="4">
        <f t="shared" si="1"/>
        <v>363</v>
      </c>
      <c r="B364" s="4">
        <f>'110eV'!A109</f>
        <v>3</v>
      </c>
      <c r="C364" s="4">
        <f>'110eV'!B109</f>
        <v>911.072</v>
      </c>
      <c r="D364" s="4">
        <f>'110eV'!C109</f>
        <v>369.375</v>
      </c>
      <c r="E364" s="4">
        <f>'110eV'!D109</f>
        <v>1631.259</v>
      </c>
      <c r="F364" s="4">
        <f>'110eV'!E109</f>
        <v>912.412</v>
      </c>
      <c r="G364" s="4">
        <f>'110eV'!F109</f>
        <v>366.553</v>
      </c>
      <c r="H364" s="4">
        <f>'110eV'!G109</f>
        <v>1691.358</v>
      </c>
      <c r="I364" s="4">
        <f>'110eV'!H109</f>
        <v>0.405429195</v>
      </c>
      <c r="J364" s="4">
        <f>'110eV'!I109</f>
        <v>1.79048296</v>
      </c>
      <c r="K364" s="4">
        <f>'110eV'!J109</f>
        <v>0.4017272033</v>
      </c>
      <c r="L364" s="4">
        <f>'110eV'!K109</f>
        <v>1.852851969</v>
      </c>
      <c r="M364" s="4">
        <f>'110eV'!L109</f>
        <v>9.215188018</v>
      </c>
      <c r="N364" s="4">
        <f>'110eV'!M109</f>
        <v>34.83362348</v>
      </c>
      <c r="O364" s="4" t="str">
        <f>'110eV'!N109</f>
        <v/>
      </c>
    </row>
    <row r="365" ht="12.75" customHeight="1">
      <c r="A365" s="4">
        <f t="shared" si="1"/>
        <v>364</v>
      </c>
      <c r="B365" s="4">
        <f>'110eV'!A110</f>
        <v>4</v>
      </c>
      <c r="C365" s="4">
        <f>'110eV'!B110</f>
        <v>910.606</v>
      </c>
      <c r="D365" s="4">
        <f>'110eV'!C110</f>
        <v>369.16</v>
      </c>
      <c r="E365" s="4">
        <f>'110eV'!D110</f>
        <v>1631.879</v>
      </c>
      <c r="F365" s="4">
        <f>'110eV'!E110</f>
        <v>911.907</v>
      </c>
      <c r="G365" s="4">
        <f>'110eV'!F110</f>
        <v>366.319</v>
      </c>
      <c r="H365" s="4">
        <f>'110eV'!G110</f>
        <v>1691.779</v>
      </c>
      <c r="I365" s="4">
        <f>'110eV'!H110</f>
        <v>0.405400424</v>
      </c>
      <c r="J365" s="4">
        <f>'110eV'!I110</f>
        <v>1.792079442</v>
      </c>
      <c r="K365" s="4">
        <f>'110eV'!J110</f>
        <v>0.4017235973</v>
      </c>
      <c r="L365" s="4">
        <f>'110eV'!K110</f>
        <v>1.8544659</v>
      </c>
      <c r="M365" s="4">
        <f>'110eV'!L110</f>
        <v>9.152628027</v>
      </c>
      <c r="N365" s="4">
        <f>'110eV'!M110</f>
        <v>34.81232823</v>
      </c>
      <c r="O365" s="4" t="str">
        <f>'110eV'!N110</f>
        <v/>
      </c>
    </row>
    <row r="366" ht="12.75" customHeight="1">
      <c r="A366" s="4">
        <f t="shared" si="1"/>
        <v>365</v>
      </c>
      <c r="B366" s="4">
        <f>'110eV'!A111</f>
        <v>5</v>
      </c>
      <c r="C366" s="4">
        <f>'110eV'!B111</f>
        <v>910.12</v>
      </c>
      <c r="D366" s="4">
        <f>'110eV'!C111</f>
        <v>368.973</v>
      </c>
      <c r="E366" s="4">
        <f>'110eV'!D111</f>
        <v>1632.255</v>
      </c>
      <c r="F366" s="4">
        <f>'110eV'!E111</f>
        <v>911.415</v>
      </c>
      <c r="G366" s="4">
        <f>'110eV'!F111</f>
        <v>366.097</v>
      </c>
      <c r="H366" s="4">
        <f>'110eV'!G111</f>
        <v>1691.877</v>
      </c>
      <c r="I366" s="4">
        <f>'110eV'!H111</f>
        <v>0.405411312</v>
      </c>
      <c r="J366" s="4">
        <f>'110eV'!I111</f>
        <v>1.793451387</v>
      </c>
      <c r="K366" s="4">
        <f>'110eV'!J111</f>
        <v>0.4016931696</v>
      </c>
      <c r="L366" s="4">
        <f>'110eV'!K111</f>
        <v>1.855764518</v>
      </c>
      <c r="M366" s="4">
        <f>'110eV'!L111</f>
        <v>9.256175253</v>
      </c>
      <c r="N366" s="4">
        <f>'110eV'!M111</f>
        <v>34.74481195</v>
      </c>
      <c r="O366" s="4" t="str">
        <f>'110eV'!N111</f>
        <v/>
      </c>
    </row>
    <row r="367" ht="12.75" customHeight="1">
      <c r="A367" s="4">
        <f t="shared" si="1"/>
        <v>366</v>
      </c>
      <c r="B367" s="4">
        <f>'110eV'!A112</f>
        <v>6</v>
      </c>
      <c r="C367" s="4">
        <f>'110eV'!B112</f>
        <v>909.674</v>
      </c>
      <c r="D367" s="4">
        <f>'110eV'!C112</f>
        <v>368.78</v>
      </c>
      <c r="E367" s="4">
        <f>'110eV'!D112</f>
        <v>1632.218</v>
      </c>
      <c r="F367" s="4">
        <f>'110eV'!E112</f>
        <v>910.924</v>
      </c>
      <c r="G367" s="4">
        <f>'110eV'!F112</f>
        <v>365.903</v>
      </c>
      <c r="H367" s="4">
        <f>'110eV'!G112</f>
        <v>1691.912</v>
      </c>
      <c r="I367" s="4">
        <f>'110eV'!H112</f>
        <v>0.405398572</v>
      </c>
      <c r="J367" s="4">
        <f>'110eV'!I112</f>
        <v>1.794289166</v>
      </c>
      <c r="K367" s="4">
        <f>'110eV'!J112</f>
        <v>0.4016815756</v>
      </c>
      <c r="L367" s="4">
        <f>'110eV'!K112</f>
        <v>1.856838522</v>
      </c>
      <c r="M367" s="4">
        <f>'110eV'!L112</f>
        <v>9.253589375</v>
      </c>
      <c r="N367" s="4">
        <f>'110eV'!M112</f>
        <v>34.86024273</v>
      </c>
      <c r="O367" s="4" t="str">
        <f>'110eV'!N112</f>
        <v/>
      </c>
    </row>
    <row r="368" ht="12.75" customHeight="1">
      <c r="A368" s="4">
        <f t="shared" si="1"/>
        <v>367</v>
      </c>
      <c r="B368" s="4">
        <f>'110eV'!A113</f>
        <v>7</v>
      </c>
      <c r="C368" s="4">
        <f>'110eV'!B113</f>
        <v>909.192</v>
      </c>
      <c r="D368" s="4">
        <f>'110eV'!C113</f>
        <v>368.572</v>
      </c>
      <c r="E368" s="4">
        <f>'110eV'!D113</f>
        <v>1632.37</v>
      </c>
      <c r="F368" s="4">
        <f>'110eV'!E113</f>
        <v>910.429</v>
      </c>
      <c r="G368" s="4">
        <f>'110eV'!F113</f>
        <v>365.673</v>
      </c>
      <c r="H368" s="4">
        <f>'110eV'!G113</f>
        <v>1691.795</v>
      </c>
      <c r="I368" s="4">
        <f>'110eV'!H113</f>
        <v>0.405384029</v>
      </c>
      <c r="J368" s="4">
        <f>'110eV'!I113</f>
        <v>1.795407024</v>
      </c>
      <c r="K368" s="4">
        <f>'110eV'!J113</f>
        <v>0.4016662292</v>
      </c>
      <c r="L368" s="4">
        <f>'110eV'!K113</f>
        <v>1.85779869</v>
      </c>
      <c r="M368" s="4">
        <f>'110eV'!L113</f>
        <v>9.255943227</v>
      </c>
      <c r="N368" s="4">
        <f>'110eV'!M113</f>
        <v>34.75070864</v>
      </c>
      <c r="O368" s="4" t="str">
        <f>'110eV'!N113</f>
        <v/>
      </c>
    </row>
    <row r="369" ht="12.75" customHeight="1">
      <c r="A369" s="4">
        <f t="shared" si="1"/>
        <v>368</v>
      </c>
      <c r="B369" s="4">
        <f>'110eV'!A114</f>
        <v>8</v>
      </c>
      <c r="C369" s="4">
        <f>'110eV'!B114</f>
        <v>908.744</v>
      </c>
      <c r="D369" s="4">
        <f>'110eV'!C114</f>
        <v>368.393</v>
      </c>
      <c r="E369" s="4">
        <f>'110eV'!D114</f>
        <v>1632.215</v>
      </c>
      <c r="F369" s="4">
        <f>'110eV'!E114</f>
        <v>909.96</v>
      </c>
      <c r="G369" s="4">
        <f>'110eV'!F114</f>
        <v>365.472</v>
      </c>
      <c r="H369" s="4">
        <f>'110eV'!G114</f>
        <v>1691.744</v>
      </c>
      <c r="I369" s="4">
        <f>'110eV'!H114</f>
        <v>0.405387185</v>
      </c>
      <c r="J369" s="4">
        <f>'110eV'!I114</f>
        <v>1.796122409</v>
      </c>
      <c r="K369" s="4">
        <f>'110eV'!J114</f>
        <v>0.4016421747</v>
      </c>
      <c r="L369" s="4">
        <f>'110eV'!K114</f>
        <v>1.858690209</v>
      </c>
      <c r="M369" s="4">
        <f>'110eV'!L114</f>
        <v>9.324245668</v>
      </c>
      <c r="N369" s="4">
        <f>'110eV'!M114</f>
        <v>34.83493107</v>
      </c>
      <c r="O369" s="4" t="str">
        <f>'110eV'!N114</f>
        <v/>
      </c>
    </row>
    <row r="370" ht="12.75" customHeight="1">
      <c r="A370" s="4">
        <f t="shared" si="1"/>
        <v>369</v>
      </c>
      <c r="B370" s="4">
        <f>'110eV'!A115</f>
        <v>9</v>
      </c>
      <c r="C370" s="4">
        <f>'110eV'!B115</f>
        <v>908.31</v>
      </c>
      <c r="D370" s="4">
        <f>'110eV'!C115</f>
        <v>368.187</v>
      </c>
      <c r="E370" s="4">
        <f>'110eV'!D115</f>
        <v>1632.225</v>
      </c>
      <c r="F370" s="4">
        <f>'110eV'!E115</f>
        <v>909.48</v>
      </c>
      <c r="G370" s="4">
        <f>'110eV'!F115</f>
        <v>365.319</v>
      </c>
      <c r="H370" s="4">
        <f>'110eV'!G115</f>
        <v>1691.594</v>
      </c>
      <c r="I370" s="4">
        <f>'110eV'!H115</f>
        <v>0.405354159</v>
      </c>
      <c r="J370" s="4">
        <f>'110eV'!I115</f>
        <v>1.796991189</v>
      </c>
      <c r="K370" s="4">
        <f>'110eV'!J115</f>
        <v>0.4016571091</v>
      </c>
      <c r="L370" s="4">
        <f>'110eV'!K115</f>
        <v>1.8595492</v>
      </c>
      <c r="M370" s="4">
        <f>'110eV'!L115</f>
        <v>9.204492742</v>
      </c>
      <c r="N370" s="4">
        <f>'110eV'!M115</f>
        <v>34.81264187</v>
      </c>
      <c r="O370" s="4" t="str">
        <f>'110eV'!N115</f>
        <v/>
      </c>
    </row>
    <row r="371" ht="12.75" customHeight="1">
      <c r="A371" s="4">
        <f t="shared" si="1"/>
        <v>370</v>
      </c>
      <c r="B371" s="4">
        <f>'110eV'!A116</f>
        <v>10</v>
      </c>
      <c r="C371" s="4">
        <f>'110eV'!B116</f>
        <v>907.826</v>
      </c>
      <c r="D371" s="4">
        <f>'110eV'!C116</f>
        <v>367.996</v>
      </c>
      <c r="E371" s="4">
        <f>'110eV'!D116</f>
        <v>1632.137</v>
      </c>
      <c r="F371" s="4">
        <f>'110eV'!E116</f>
        <v>908.97</v>
      </c>
      <c r="G371" s="4">
        <f>'110eV'!F116</f>
        <v>365.074</v>
      </c>
      <c r="H371" s="4">
        <f>'110eV'!G116</f>
        <v>1691.208</v>
      </c>
      <c r="I371" s="4">
        <f>'110eV'!H116</f>
        <v>0.405359282</v>
      </c>
      <c r="J371" s="4">
        <f>'110eV'!I116</f>
        <v>1.797852485</v>
      </c>
      <c r="K371" s="4">
        <f>'110eV'!J116</f>
        <v>0.4016568994</v>
      </c>
      <c r="L371" s="4">
        <f>'110eV'!K116</f>
        <v>1.860266797</v>
      </c>
      <c r="M371" s="4">
        <f>'110eV'!L116</f>
        <v>9.217774155</v>
      </c>
      <c r="N371" s="4">
        <f>'110eV'!M116</f>
        <v>34.71603648</v>
      </c>
      <c r="O371" s="4" t="str">
        <f>'110eV'!N116</f>
        <v/>
      </c>
    </row>
    <row r="372" ht="12.75" customHeight="1">
      <c r="A372" s="4">
        <f t="shared" si="1"/>
        <v>371</v>
      </c>
      <c r="B372" s="4">
        <f>'110eV'!A120</f>
        <v>1</v>
      </c>
      <c r="C372" s="4">
        <f>'110eV'!B120</f>
        <v>787.118</v>
      </c>
      <c r="D372" s="4">
        <f>'110eV'!C120</f>
        <v>318.874</v>
      </c>
      <c r="E372" s="4">
        <f>'110eV'!D120</f>
        <v>1421.478</v>
      </c>
      <c r="F372" s="4">
        <f>'110eV'!E120</f>
        <v>786.055</v>
      </c>
      <c r="G372" s="4">
        <f>'110eV'!F120</f>
        <v>315.523</v>
      </c>
      <c r="H372" s="4">
        <f>'110eV'!G120</f>
        <v>1469.478</v>
      </c>
      <c r="I372" s="4">
        <f>'110eV'!H120</f>
        <v>0.405115607</v>
      </c>
      <c r="J372" s="4">
        <f>'110eV'!I120</f>
        <v>1.805926757</v>
      </c>
      <c r="K372" s="4">
        <f>'110eV'!J120</f>
        <v>0.4014083054</v>
      </c>
      <c r="L372" s="4">
        <f>'110eV'!K120</f>
        <v>1.868891977</v>
      </c>
      <c r="M372" s="4">
        <f>'110eV'!L120</f>
        <v>9.235737211</v>
      </c>
      <c r="N372" s="4">
        <f>'110eV'!M120</f>
        <v>34.86587707</v>
      </c>
      <c r="O372" s="4" t="str">
        <f>'110eV'!N120</f>
        <v/>
      </c>
    </row>
    <row r="373" ht="12.75" customHeight="1">
      <c r="A373" s="4">
        <f t="shared" si="1"/>
        <v>372</v>
      </c>
      <c r="B373" s="4">
        <f>'110eV'!A121</f>
        <v>2</v>
      </c>
      <c r="C373" s="4">
        <f>'110eV'!B121</f>
        <v>786.81</v>
      </c>
      <c r="D373" s="4">
        <f>'110eV'!C121</f>
        <v>318.766</v>
      </c>
      <c r="E373" s="4">
        <f>'110eV'!D121</f>
        <v>1422.018</v>
      </c>
      <c r="F373" s="4">
        <f>'110eV'!E121</f>
        <v>785.699</v>
      </c>
      <c r="G373" s="4">
        <f>'110eV'!F121</f>
        <v>315.36</v>
      </c>
      <c r="H373" s="4">
        <f>'110eV'!G121</f>
        <v>1469.722</v>
      </c>
      <c r="I373" s="4">
        <f>'110eV'!H121</f>
        <v>0.4051369</v>
      </c>
      <c r="J373" s="4">
        <f>'110eV'!I121</f>
        <v>1.807320714</v>
      </c>
      <c r="K373" s="4">
        <f>'110eV'!J121</f>
        <v>0.4013878733</v>
      </c>
      <c r="L373" s="4">
        <f>'110eV'!K121</f>
        <v>1.870012868</v>
      </c>
      <c r="M373" s="4">
        <f>'110eV'!L121</f>
        <v>9.340159299</v>
      </c>
      <c r="N373" s="4">
        <f>'110eV'!M121</f>
        <v>34.68789683</v>
      </c>
      <c r="O373" s="4" t="str">
        <f>'110eV'!N121</f>
        <v/>
      </c>
    </row>
    <row r="374" ht="12.75" customHeight="1">
      <c r="A374" s="4">
        <f t="shared" si="1"/>
        <v>373</v>
      </c>
      <c r="B374" s="4">
        <f>'110eV'!A122</f>
        <v>3</v>
      </c>
      <c r="C374" s="4">
        <f>'110eV'!B122</f>
        <v>786.482</v>
      </c>
      <c r="D374" s="4">
        <f>'110eV'!C122</f>
        <v>318.635</v>
      </c>
      <c r="E374" s="4">
        <f>'110eV'!D122</f>
        <v>1422.098</v>
      </c>
      <c r="F374" s="4">
        <f>'110eV'!E122</f>
        <v>785.37</v>
      </c>
      <c r="G374" s="4">
        <f>'110eV'!F122</f>
        <v>315.258</v>
      </c>
      <c r="H374" s="4">
        <f>'110eV'!G122</f>
        <v>1470.268</v>
      </c>
      <c r="I374" s="4">
        <f>'110eV'!H122</f>
        <v>0.405139214</v>
      </c>
      <c r="J374" s="4">
        <f>'110eV'!I122</f>
        <v>1.808176419</v>
      </c>
      <c r="K374" s="4">
        <f>'110eV'!J122</f>
        <v>0.4013942139</v>
      </c>
      <c r="L374" s="4">
        <f>'110eV'!K122</f>
        <v>1.871331077</v>
      </c>
      <c r="M374" s="4">
        <f>'110eV'!L122</f>
        <v>9.329980188</v>
      </c>
      <c r="N374" s="4">
        <f>'110eV'!M122</f>
        <v>34.92726539</v>
      </c>
      <c r="O374" s="4" t="str">
        <f>'110eV'!N122</f>
        <v/>
      </c>
    </row>
    <row r="375" ht="12.75" customHeight="1">
      <c r="A375" s="4">
        <f t="shared" si="1"/>
        <v>374</v>
      </c>
      <c r="B375" s="4">
        <f>'110eV'!A123</f>
        <v>4</v>
      </c>
      <c r="C375" s="4">
        <f>'110eV'!B123</f>
        <v>786.147</v>
      </c>
      <c r="D375" s="4">
        <f>'110eV'!C123</f>
        <v>318.461</v>
      </c>
      <c r="E375" s="4">
        <f>'110eV'!D123</f>
        <v>1422.384</v>
      </c>
      <c r="F375" s="4">
        <f>'110eV'!E123</f>
        <v>784.99</v>
      </c>
      <c r="G375" s="4">
        <f>'110eV'!F123</f>
        <v>315.08</v>
      </c>
      <c r="H375" s="4">
        <f>'110eV'!G123</f>
        <v>1470.301</v>
      </c>
      <c r="I375" s="4">
        <f>'110eV'!H123</f>
        <v>0.405091305</v>
      </c>
      <c r="J375" s="4">
        <f>'110eV'!I123</f>
        <v>1.809309928</v>
      </c>
      <c r="K375" s="4">
        <f>'110eV'!J123</f>
        <v>0.4013971279</v>
      </c>
      <c r="L375" s="4">
        <f>'110eV'!K123</f>
        <v>1.872544627</v>
      </c>
      <c r="M375" s="4">
        <f>'110eV'!L123</f>
        <v>9.203297183</v>
      </c>
      <c r="N375" s="4">
        <f>'110eV'!M123</f>
        <v>34.94962242</v>
      </c>
      <c r="O375" s="4" t="str">
        <f>'110eV'!N123</f>
        <v/>
      </c>
    </row>
    <row r="376" ht="12.75" customHeight="1">
      <c r="A376" s="4">
        <f t="shared" si="1"/>
        <v>375</v>
      </c>
      <c r="B376" s="4">
        <f>'110eV'!A124</f>
        <v>5</v>
      </c>
      <c r="C376" s="4">
        <f>'110eV'!B124</f>
        <v>785.833</v>
      </c>
      <c r="D376" s="4">
        <f>'110eV'!C124</f>
        <v>318.319</v>
      </c>
      <c r="E376" s="4">
        <f>'110eV'!D124</f>
        <v>1422.823</v>
      </c>
      <c r="F376" s="4">
        <f>'110eV'!E124</f>
        <v>784.64</v>
      </c>
      <c r="G376" s="4">
        <f>'110eV'!F124</f>
        <v>314.931</v>
      </c>
      <c r="H376" s="4">
        <f>'110eV'!G124</f>
        <v>1470.399</v>
      </c>
      <c r="I376" s="4">
        <f>'110eV'!H124</f>
        <v>0.405072396</v>
      </c>
      <c r="J376" s="4">
        <f>'110eV'!I124</f>
        <v>1.810591095</v>
      </c>
      <c r="K376" s="4">
        <f>'110eV'!J124</f>
        <v>0.4013754822</v>
      </c>
      <c r="L376" s="4">
        <f>'110eV'!K124</f>
        <v>1.873498957</v>
      </c>
      <c r="M376" s="4">
        <f>'110eV'!L124</f>
        <v>9.210611958</v>
      </c>
      <c r="N376" s="4">
        <f>'110eV'!M124</f>
        <v>34.74437839</v>
      </c>
      <c r="O376" s="4" t="str">
        <f>'110eV'!N124</f>
        <v/>
      </c>
    </row>
    <row r="377" ht="12.75" customHeight="1">
      <c r="A377" s="4">
        <f t="shared" si="1"/>
        <v>376</v>
      </c>
      <c r="B377" s="4">
        <f>'110eV'!A125</f>
        <v>6</v>
      </c>
      <c r="C377" s="4">
        <f>'110eV'!B125</f>
        <v>785.493</v>
      </c>
      <c r="D377" s="4">
        <f>'110eV'!C125</f>
        <v>318.221</v>
      </c>
      <c r="E377" s="4">
        <f>'110eV'!D125</f>
        <v>1422.775</v>
      </c>
      <c r="F377" s="4">
        <f>'110eV'!E125</f>
        <v>784.261</v>
      </c>
      <c r="G377" s="4">
        <f>'110eV'!F125</f>
        <v>314.781</v>
      </c>
      <c r="H377" s="4">
        <f>'110eV'!G125</f>
        <v>1470.299</v>
      </c>
      <c r="I377" s="4">
        <f>'110eV'!H125</f>
        <v>0.405122933</v>
      </c>
      <c r="J377" s="4">
        <f>'110eV'!I125</f>
        <v>1.811314021</v>
      </c>
      <c r="K377" s="4">
        <f>'110eV'!J125</f>
        <v>0.4013714062</v>
      </c>
      <c r="L377" s="4">
        <f>'110eV'!K125</f>
        <v>1.874368203</v>
      </c>
      <c r="M377" s="4">
        <f>'110eV'!L125</f>
        <v>9.346771524</v>
      </c>
      <c r="N377" s="4">
        <f>'110eV'!M125</f>
        <v>34.81129218</v>
      </c>
      <c r="O377" s="4" t="str">
        <f>'110eV'!N125</f>
        <v/>
      </c>
    </row>
    <row r="378" ht="12.75" customHeight="1">
      <c r="A378" s="4">
        <f t="shared" si="1"/>
        <v>377</v>
      </c>
      <c r="B378" s="4">
        <f>'110eV'!A126</f>
        <v>7</v>
      </c>
      <c r="C378" s="4">
        <f>'110eV'!B126</f>
        <v>785.137</v>
      </c>
      <c r="D378" s="4">
        <f>'110eV'!C126</f>
        <v>318.023</v>
      </c>
      <c r="E378" s="4">
        <f>'110eV'!D126</f>
        <v>1422.738</v>
      </c>
      <c r="F378" s="4">
        <f>'110eV'!E126</f>
        <v>783.917</v>
      </c>
      <c r="G378" s="4">
        <f>'110eV'!F126</f>
        <v>314.62</v>
      </c>
      <c r="H378" s="4">
        <f>'110eV'!G126</f>
        <v>1470.296</v>
      </c>
      <c r="I378" s="4">
        <f>'110eV'!H126</f>
        <v>0.405054168</v>
      </c>
      <c r="J378" s="4">
        <f>'110eV'!I126</f>
        <v>1.812089361</v>
      </c>
      <c r="K378" s="4">
        <f>'110eV'!J126</f>
        <v>0.4013581334</v>
      </c>
      <c r="L378" s="4">
        <f>'110eV'!K126</f>
        <v>1.875166684</v>
      </c>
      <c r="M378" s="4">
        <f>'110eV'!L126</f>
        <v>9.208819406</v>
      </c>
      <c r="N378" s="4">
        <f>'110eV'!M126</f>
        <v>34.80916823</v>
      </c>
      <c r="O378" s="4" t="str">
        <f>'110eV'!N126</f>
        <v/>
      </c>
    </row>
    <row r="379" ht="12.75" customHeight="1">
      <c r="A379" s="4">
        <f t="shared" si="1"/>
        <v>378</v>
      </c>
      <c r="B379" s="4">
        <f>'110eV'!A127</f>
        <v>8</v>
      </c>
      <c r="C379" s="4">
        <f>'110eV'!B127</f>
        <v>784.82</v>
      </c>
      <c r="D379" s="4">
        <f>'110eV'!C127</f>
        <v>317.888</v>
      </c>
      <c r="E379" s="4">
        <f>'110eV'!D127</f>
        <v>1422.763</v>
      </c>
      <c r="F379" s="4">
        <f>'110eV'!E127</f>
        <v>783.562</v>
      </c>
      <c r="G379" s="4">
        <f>'110eV'!F127</f>
        <v>314.46</v>
      </c>
      <c r="H379" s="4">
        <f>'110eV'!G127</f>
        <v>1470.08</v>
      </c>
      <c r="I379" s="4">
        <f>'110eV'!H127</f>
        <v>0.405046084</v>
      </c>
      <c r="J379" s="4">
        <f>'110eV'!I127</f>
        <v>1.812853399</v>
      </c>
      <c r="K379" s="4">
        <f>'110eV'!J127</f>
        <v>0.4013323279</v>
      </c>
      <c r="L379" s="4">
        <f>'110eV'!K127</f>
        <v>1.875863155</v>
      </c>
      <c r="M379" s="4">
        <f>'110eV'!L127</f>
        <v>9.25356824</v>
      </c>
      <c r="N379" s="4">
        <f>'110eV'!M127</f>
        <v>34.75722624</v>
      </c>
      <c r="O379" s="4" t="str">
        <f>'110eV'!N127</f>
        <v/>
      </c>
    </row>
    <row r="380" ht="12.75" customHeight="1">
      <c r="A380" s="4">
        <f t="shared" si="1"/>
        <v>379</v>
      </c>
      <c r="B380" s="4">
        <f>'110eV'!A128</f>
        <v>9</v>
      </c>
      <c r="C380" s="4">
        <f>'110eV'!B128</f>
        <v>784.478</v>
      </c>
      <c r="D380" s="4">
        <f>'110eV'!C128</f>
        <v>317.729</v>
      </c>
      <c r="E380" s="4">
        <f>'110eV'!D128</f>
        <v>1422.56</v>
      </c>
      <c r="F380" s="4">
        <f>'110eV'!E128</f>
        <v>783.227</v>
      </c>
      <c r="G380" s="4">
        <f>'110eV'!F128</f>
        <v>314.297</v>
      </c>
      <c r="H380" s="4">
        <f>'110eV'!G128</f>
        <v>1470.007</v>
      </c>
      <c r="I380" s="4">
        <f>'110eV'!H128</f>
        <v>0.405019383</v>
      </c>
      <c r="J380" s="4">
        <f>'110eV'!I128</f>
        <v>1.813383041</v>
      </c>
      <c r="K380" s="4">
        <f>'110eV'!J128</f>
        <v>0.4013029156</v>
      </c>
      <c r="L380" s="4">
        <f>'110eV'!K128</f>
        <v>1.876504825</v>
      </c>
      <c r="M380" s="4">
        <f>'110eV'!L128</f>
        <v>9.261002637</v>
      </c>
      <c r="N380" s="4">
        <f>'110eV'!M128</f>
        <v>34.80885335</v>
      </c>
      <c r="O380" s="4" t="str">
        <f>'110eV'!N128</f>
        <v/>
      </c>
    </row>
    <row r="381" ht="12.75" customHeight="1">
      <c r="A381" s="4">
        <f t="shared" si="1"/>
        <v>380</v>
      </c>
      <c r="B381" s="4">
        <f>'110eV'!A129</f>
        <v>10</v>
      </c>
      <c r="C381" s="4">
        <f>'110eV'!B129</f>
        <v>784.163</v>
      </c>
      <c r="D381" s="4">
        <f>'110eV'!C129</f>
        <v>317.634</v>
      </c>
      <c r="E381" s="4">
        <f>'110eV'!D129</f>
        <v>1422.61</v>
      </c>
      <c r="F381" s="4">
        <f>'110eV'!E129</f>
        <v>782.86</v>
      </c>
      <c r="G381" s="4">
        <f>'110eV'!F129</f>
        <v>314.16</v>
      </c>
      <c r="H381" s="4">
        <f>'110eV'!G129</f>
        <v>1469.722</v>
      </c>
      <c r="I381" s="4">
        <f>'110eV'!H129</f>
        <v>0.405061002</v>
      </c>
      <c r="J381" s="4">
        <f>'110eV'!I129</f>
        <v>1.814175337</v>
      </c>
      <c r="K381" s="4">
        <f>'110eV'!J129</f>
        <v>0.4012912453</v>
      </c>
      <c r="L381" s="4">
        <f>'110eV'!K129</f>
        <v>1.87711736</v>
      </c>
      <c r="M381" s="4">
        <f>'110eV'!L129</f>
        <v>9.394066752</v>
      </c>
      <c r="N381" s="4">
        <f>'110eV'!M129</f>
        <v>34.69456425</v>
      </c>
      <c r="O381" s="4" t="str">
        <f>'110eV'!N129</f>
        <v/>
      </c>
    </row>
    <row r="382" ht="12.75" customHeight="1">
      <c r="A382" s="4">
        <f t="shared" si="1"/>
        <v>381</v>
      </c>
      <c r="B382" s="4">
        <f>'110eV'!A133</f>
        <v>1</v>
      </c>
      <c r="C382" s="4">
        <f>'110eV'!B133</f>
        <v>666.478</v>
      </c>
      <c r="D382" s="4">
        <f>'110eV'!C133</f>
        <v>270.168</v>
      </c>
      <c r="E382" s="4">
        <f>'110eV'!D133</f>
        <v>1217.861</v>
      </c>
      <c r="F382" s="4">
        <f>'110eV'!E133</f>
        <v>662.374</v>
      </c>
      <c r="G382" s="4">
        <f>'110eV'!F133</f>
        <v>266.043</v>
      </c>
      <c r="H382" s="4">
        <f>'110eV'!G133</f>
        <v>1252.615</v>
      </c>
      <c r="I382" s="4">
        <f>'110eV'!H133</f>
        <v>0.405367159</v>
      </c>
      <c r="J382" s="4">
        <f>'110eV'!I133</f>
        <v>1.827306753</v>
      </c>
      <c r="K382" s="4">
        <f>'110eV'!J133</f>
        <v>0.4016631759</v>
      </c>
      <c r="L382" s="4">
        <f>'110eV'!K133</f>
        <v>1.891256389</v>
      </c>
      <c r="M382" s="4">
        <f>'110eV'!L133</f>
        <v>9.221614854</v>
      </c>
      <c r="N382" s="4">
        <f>'110eV'!M133</f>
        <v>34.99666159</v>
      </c>
      <c r="O382" s="4" t="str">
        <f>'110eV'!N133</f>
        <v/>
      </c>
    </row>
    <row r="383" ht="12.75" customHeight="1">
      <c r="A383" s="4">
        <f t="shared" si="1"/>
        <v>382</v>
      </c>
      <c r="B383" s="4">
        <f>'110eV'!A134</f>
        <v>2</v>
      </c>
      <c r="C383" s="4">
        <f>'110eV'!B134</f>
        <v>666.255</v>
      </c>
      <c r="D383" s="4">
        <f>'110eV'!C134</f>
        <v>270.056</v>
      </c>
      <c r="E383" s="4">
        <f>'110eV'!D134</f>
        <v>1217.624</v>
      </c>
      <c r="F383" s="4">
        <f>'110eV'!E134</f>
        <v>662.157</v>
      </c>
      <c r="G383" s="4">
        <f>'110eV'!F134</f>
        <v>265.947</v>
      </c>
      <c r="H383" s="4">
        <f>'110eV'!G134</f>
        <v>1252.642</v>
      </c>
      <c r="I383" s="4">
        <f>'110eV'!H134</f>
        <v>0.405334824</v>
      </c>
      <c r="J383" s="4">
        <f>'110eV'!I134</f>
        <v>1.82756555</v>
      </c>
      <c r="K383" s="4">
        <f>'110eV'!J134</f>
        <v>0.4016440525</v>
      </c>
      <c r="L383" s="4">
        <f>'110eV'!K134</f>
        <v>1.891429549</v>
      </c>
      <c r="M383" s="4">
        <f>'110eV'!L134</f>
        <v>9.189160002</v>
      </c>
      <c r="N383" s="4">
        <f>'110eV'!M134</f>
        <v>34.94484713</v>
      </c>
      <c r="O383" s="4" t="str">
        <f>'110eV'!N134</f>
        <v/>
      </c>
    </row>
    <row r="384" ht="12.75" customHeight="1">
      <c r="A384" s="4">
        <f t="shared" si="1"/>
        <v>383</v>
      </c>
      <c r="B384" s="4">
        <f>'110eV'!A135</f>
        <v>3</v>
      </c>
      <c r="C384" s="4">
        <f>'110eV'!B135</f>
        <v>666.005</v>
      </c>
      <c r="D384" s="4">
        <f>'110eV'!C135</f>
        <v>269.974</v>
      </c>
      <c r="E384" s="4">
        <f>'110eV'!D135</f>
        <v>1217.72</v>
      </c>
      <c r="F384" s="4">
        <f>'110eV'!E135</f>
        <v>661.855</v>
      </c>
      <c r="G384" s="4">
        <f>'110eV'!F135</f>
        <v>265.826</v>
      </c>
      <c r="H384" s="4">
        <f>'110eV'!G135</f>
        <v>1252.529</v>
      </c>
      <c r="I384" s="4">
        <f>'110eV'!H135</f>
        <v>0.405362793</v>
      </c>
      <c r="J384" s="4">
        <f>'110eV'!I135</f>
        <v>1.828395318</v>
      </c>
      <c r="K384" s="4">
        <f>'110eV'!J135</f>
        <v>0.4016375985</v>
      </c>
      <c r="L384" s="4">
        <f>'110eV'!K135</f>
        <v>1.892106042</v>
      </c>
      <c r="M384" s="4">
        <f>'110eV'!L135</f>
        <v>9.275014372</v>
      </c>
      <c r="N384" s="4">
        <f>'110eV'!M135</f>
        <v>34.84515801</v>
      </c>
      <c r="O384" s="4" t="str">
        <f>'110eV'!N135</f>
        <v/>
      </c>
    </row>
    <row r="385" ht="12.75" customHeight="1">
      <c r="A385" s="4">
        <f t="shared" si="1"/>
        <v>384</v>
      </c>
      <c r="B385" s="4">
        <f>'110eV'!A136</f>
        <v>4</v>
      </c>
      <c r="C385" s="4">
        <f>'110eV'!B136</f>
        <v>665.75</v>
      </c>
      <c r="D385" s="4">
        <f>'110eV'!C136</f>
        <v>269.856</v>
      </c>
      <c r="E385" s="4">
        <f>'110eV'!D136</f>
        <v>1217.865</v>
      </c>
      <c r="F385" s="4">
        <f>'110eV'!E136</f>
        <v>661.595</v>
      </c>
      <c r="G385" s="4">
        <f>'110eV'!F136</f>
        <v>265.736</v>
      </c>
      <c r="H385" s="4">
        <f>'110eV'!G136</f>
        <v>1252.636</v>
      </c>
      <c r="I385" s="4">
        <f>'110eV'!H136</f>
        <v>0.405341985</v>
      </c>
      <c r="J385" s="4">
        <f>'110eV'!I136</f>
        <v>1.829313998</v>
      </c>
      <c r="K385" s="4">
        <f>'110eV'!J136</f>
        <v>0.4016487233</v>
      </c>
      <c r="L385" s="4">
        <f>'110eV'!K136</f>
        <v>1.892904997</v>
      </c>
      <c r="M385" s="4">
        <f>'110eV'!L136</f>
        <v>9.195253211</v>
      </c>
      <c r="N385" s="4">
        <f>'110eV'!M136</f>
        <v>34.76221066</v>
      </c>
      <c r="O385" s="4" t="str">
        <f>'110eV'!N136</f>
        <v/>
      </c>
    </row>
    <row r="386" ht="12.75" customHeight="1">
      <c r="A386" s="4">
        <f t="shared" si="1"/>
        <v>385</v>
      </c>
      <c r="B386" s="4">
        <f>'110eV'!A137</f>
        <v>5</v>
      </c>
      <c r="C386" s="4">
        <f>'110eV'!B137</f>
        <v>665.487</v>
      </c>
      <c r="D386" s="4">
        <f>'110eV'!C137</f>
        <v>269.762</v>
      </c>
      <c r="E386" s="4">
        <f>'110eV'!D137</f>
        <v>1217.863</v>
      </c>
      <c r="F386" s="4">
        <f>'110eV'!E137</f>
        <v>661.33</v>
      </c>
      <c r="G386" s="4">
        <f>'110eV'!F137</f>
        <v>265.605</v>
      </c>
      <c r="H386" s="4">
        <f>'110eV'!G137</f>
        <v>1252.766</v>
      </c>
      <c r="I386" s="4">
        <f>'110eV'!H137</f>
        <v>0.405359874</v>
      </c>
      <c r="J386" s="4">
        <f>'110eV'!I137</f>
        <v>1.830032</v>
      </c>
      <c r="K386" s="4">
        <f>'110eV'!J137</f>
        <v>0.4016410568</v>
      </c>
      <c r="L386" s="4">
        <f>'110eV'!K137</f>
        <v>1.893835347</v>
      </c>
      <c r="M386" s="4">
        <f>'110eV'!L137</f>
        <v>9.259056383</v>
      </c>
      <c r="N386" s="4">
        <f>'110eV'!M137</f>
        <v>34.86460734</v>
      </c>
      <c r="O386" s="4" t="str">
        <f>'110eV'!N137</f>
        <v/>
      </c>
    </row>
    <row r="387" ht="12.75" customHeight="1">
      <c r="A387" s="4">
        <f t="shared" si="1"/>
        <v>386</v>
      </c>
      <c r="B387" s="4">
        <f>'110eV'!A138</f>
        <v>6</v>
      </c>
      <c r="C387" s="4">
        <f>'110eV'!B138</f>
        <v>665.234</v>
      </c>
      <c r="D387" s="4">
        <f>'110eV'!C138</f>
        <v>269.662</v>
      </c>
      <c r="E387" s="4">
        <f>'110eV'!D138</f>
        <v>1217.852</v>
      </c>
      <c r="F387" s="4">
        <f>'110eV'!E138</f>
        <v>661.03</v>
      </c>
      <c r="G387" s="4">
        <f>'110eV'!F138</f>
        <v>265.505</v>
      </c>
      <c r="H387" s="4">
        <f>'110eV'!G138</f>
        <v>1252.712</v>
      </c>
      <c r="I387" s="4">
        <f>'110eV'!H138</f>
        <v>0.405364359</v>
      </c>
      <c r="J387" s="4">
        <f>'110eV'!I138</f>
        <v>1.83071295</v>
      </c>
      <c r="K387" s="4">
        <f>'110eV'!J138</f>
        <v>0.4016379841</v>
      </c>
      <c r="L387" s="4">
        <f>'110eV'!K138</f>
        <v>1.894701985</v>
      </c>
      <c r="M387" s="4">
        <f>'110eV'!L138</f>
        <v>9.277944447</v>
      </c>
      <c r="N387" s="4">
        <f>'110eV'!M138</f>
        <v>34.95306835</v>
      </c>
      <c r="O387" s="4" t="str">
        <f>'110eV'!N138</f>
        <v/>
      </c>
    </row>
    <row r="388" ht="12.75" customHeight="1">
      <c r="A388" s="4">
        <f t="shared" si="1"/>
        <v>387</v>
      </c>
      <c r="B388" s="4">
        <f>'110eV'!A139</f>
        <v>7</v>
      </c>
      <c r="C388" s="4">
        <f>'110eV'!B139</f>
        <v>664.98</v>
      </c>
      <c r="D388" s="4">
        <f>'110eV'!C139</f>
        <v>269.557</v>
      </c>
      <c r="E388" s="4">
        <f>'110eV'!D139</f>
        <v>1217.909</v>
      </c>
      <c r="F388" s="4">
        <f>'110eV'!E139</f>
        <v>660.742</v>
      </c>
      <c r="G388" s="4">
        <f>'110eV'!F139</f>
        <v>265.393</v>
      </c>
      <c r="H388" s="4">
        <f>'110eV'!G139</f>
        <v>1252.659</v>
      </c>
      <c r="I388" s="4">
        <f>'110eV'!H139</f>
        <v>0.405360183</v>
      </c>
      <c r="J388" s="4">
        <f>'110eV'!I139</f>
        <v>1.831495291</v>
      </c>
      <c r="K388" s="4">
        <f>'110eV'!J139</f>
        <v>0.401656262</v>
      </c>
      <c r="L388" s="4">
        <f>'110eV'!K139</f>
        <v>1.895463898</v>
      </c>
      <c r="M388" s="4">
        <f>'110eV'!L139</f>
        <v>9.221618834</v>
      </c>
      <c r="N388" s="4">
        <f>'110eV'!M139</f>
        <v>34.92698415</v>
      </c>
      <c r="O388" s="4" t="str">
        <f>'110eV'!N139</f>
        <v/>
      </c>
    </row>
    <row r="389" ht="12.75" customHeight="1">
      <c r="A389" s="4">
        <f t="shared" si="1"/>
        <v>388</v>
      </c>
      <c r="B389" s="4">
        <f>'110eV'!A140</f>
        <v>8</v>
      </c>
      <c r="C389" s="4">
        <f>'110eV'!B140</f>
        <v>664.709</v>
      </c>
      <c r="D389" s="4">
        <f>'110eV'!C140</f>
        <v>269.438</v>
      </c>
      <c r="E389" s="4">
        <f>'110eV'!D140</f>
        <v>1217.898</v>
      </c>
      <c r="F389" s="4">
        <f>'110eV'!E140</f>
        <v>660.487</v>
      </c>
      <c r="G389" s="4">
        <f>'110eV'!F140</f>
        <v>265.28</v>
      </c>
      <c r="H389" s="4">
        <f>'110eV'!G140</f>
        <v>1252.68</v>
      </c>
      <c r="I389" s="4">
        <f>'110eV'!H140</f>
        <v>0.405347917</v>
      </c>
      <c r="J389" s="4">
        <f>'110eV'!I140</f>
        <v>1.832227253</v>
      </c>
      <c r="K389" s="4">
        <f>'110eV'!J140</f>
        <v>0.401651037</v>
      </c>
      <c r="L389" s="4">
        <f>'110eV'!K140</f>
        <v>1.89621867</v>
      </c>
      <c r="M389" s="4">
        <f>'110eV'!L140</f>
        <v>9.204208789</v>
      </c>
      <c r="N389" s="4">
        <f>'110eV'!M140</f>
        <v>34.92548049</v>
      </c>
      <c r="O389" s="4" t="str">
        <f>'110eV'!N140</f>
        <v/>
      </c>
    </row>
    <row r="390" ht="12.75" customHeight="1">
      <c r="A390" s="4">
        <f t="shared" si="1"/>
        <v>389</v>
      </c>
      <c r="B390" s="4">
        <f>'110eV'!A141</f>
        <v>9</v>
      </c>
      <c r="C390" s="4">
        <f>'110eV'!B141</f>
        <v>664.468</v>
      </c>
      <c r="D390" s="4">
        <f>'110eV'!C141</f>
        <v>269.326</v>
      </c>
      <c r="E390" s="4">
        <f>'110eV'!D141</f>
        <v>1217.94</v>
      </c>
      <c r="F390" s="4">
        <f>'110eV'!E141</f>
        <v>660.242</v>
      </c>
      <c r="G390" s="4">
        <f>'110eV'!F141</f>
        <v>265.174</v>
      </c>
      <c r="H390" s="4">
        <f>'110eV'!G141</f>
        <v>1252.622</v>
      </c>
      <c r="I390" s="4">
        <f>'110eV'!H141</f>
        <v>0.405326046</v>
      </c>
      <c r="J390" s="4">
        <f>'110eV'!I141</f>
        <v>1.832954883</v>
      </c>
      <c r="K390" s="4">
        <f>'110eV'!J141</f>
        <v>0.4016372765</v>
      </c>
      <c r="L390" s="4">
        <f>'110eV'!K141</f>
        <v>1.896908507</v>
      </c>
      <c r="M390" s="4">
        <f>'110eV'!L141</f>
        <v>9.184330461</v>
      </c>
      <c r="N390" s="4">
        <f>'110eV'!M141</f>
        <v>34.89099733</v>
      </c>
      <c r="O390" s="4" t="str">
        <f>'110eV'!N141</f>
        <v/>
      </c>
    </row>
    <row r="391" ht="12.75" customHeight="1">
      <c r="A391" s="4">
        <f t="shared" si="1"/>
        <v>390</v>
      </c>
      <c r="B391" s="4">
        <f>'110eV'!A142</f>
        <v>10</v>
      </c>
      <c r="C391" s="4">
        <f>'110eV'!B142</f>
        <v>664.206</v>
      </c>
      <c r="D391" s="4">
        <f>'110eV'!C142</f>
        <v>269.228</v>
      </c>
      <c r="E391" s="4">
        <f>'110eV'!D142</f>
        <v>1217.765</v>
      </c>
      <c r="F391" s="4">
        <f>'110eV'!E142</f>
        <v>659.977</v>
      </c>
      <c r="G391" s="4">
        <f>'110eV'!F142</f>
        <v>265.08</v>
      </c>
      <c r="H391" s="4">
        <f>'110eV'!G142</f>
        <v>1252.486</v>
      </c>
      <c r="I391" s="4">
        <f>'110eV'!H142</f>
        <v>0.40533817</v>
      </c>
      <c r="J391" s="4">
        <f>'110eV'!I142</f>
        <v>1.833413681</v>
      </c>
      <c r="K391" s="4">
        <f>'110eV'!J142</f>
        <v>0.4016409418</v>
      </c>
      <c r="L391" s="4">
        <f>'110eV'!K142</f>
        <v>1.897494335</v>
      </c>
      <c r="M391" s="4">
        <f>'110eV'!L142</f>
        <v>9.205307155</v>
      </c>
      <c r="N391" s="4">
        <f>'110eV'!M142</f>
        <v>34.95155228</v>
      </c>
      <c r="O391" s="4" t="str">
        <f>'110eV'!N142</f>
        <v/>
      </c>
    </row>
    <row r="392" ht="12.75" customHeight="1">
      <c r="A392" s="4">
        <f t="shared" si="1"/>
        <v>391</v>
      </c>
      <c r="B392" s="4">
        <f>'110eV'!A146</f>
        <v>1</v>
      </c>
      <c r="C392" s="4">
        <f>'110eV'!B146</f>
        <v>543.211</v>
      </c>
      <c r="D392" s="4">
        <f>'110eV'!C146</f>
        <v>220.086</v>
      </c>
      <c r="E392" s="4">
        <f>'110eV'!D146</f>
        <v>1010.641</v>
      </c>
      <c r="F392" s="4">
        <f>'110eV'!E146</f>
        <v>542.555</v>
      </c>
      <c r="G392" s="4">
        <f>'110eV'!F146</f>
        <v>217.781</v>
      </c>
      <c r="H392" s="4">
        <f>'110eV'!G146</f>
        <v>1043.016</v>
      </c>
      <c r="I392" s="4">
        <f>'110eV'!H146</f>
        <v>0.405158073</v>
      </c>
      <c r="J392" s="4">
        <f>'110eV'!I146</f>
        <v>1.860493652</v>
      </c>
      <c r="K392" s="4">
        <f>'110eV'!J146</f>
        <v>0.4014244397</v>
      </c>
      <c r="L392" s="4">
        <f>'110eV'!K146</f>
        <v>1.923565297</v>
      </c>
      <c r="M392" s="4">
        <f>'110eV'!L146</f>
        <v>9.300961603</v>
      </c>
      <c r="N392" s="4">
        <f>'110eV'!M146</f>
        <v>33.90048903</v>
      </c>
      <c r="O392" s="4" t="str">
        <f>'110eV'!N146</f>
        <v/>
      </c>
    </row>
    <row r="393" ht="12.75" customHeight="1">
      <c r="A393" s="4">
        <f t="shared" si="1"/>
        <v>392</v>
      </c>
      <c r="B393" s="4">
        <f>'110eV'!A147</f>
        <v>2</v>
      </c>
      <c r="C393" s="4">
        <f>'110eV'!B147</f>
        <v>543.113</v>
      </c>
      <c r="D393" s="4">
        <f>'110eV'!C147</f>
        <v>220.028</v>
      </c>
      <c r="E393" s="4">
        <f>'110eV'!D147</f>
        <v>1010.026</v>
      </c>
      <c r="F393" s="4">
        <f>'110eV'!E147</f>
        <v>542.431</v>
      </c>
      <c r="G393" s="4">
        <f>'110eV'!F147</f>
        <v>217.757</v>
      </c>
      <c r="H393" s="4">
        <f>'110eV'!G147</f>
        <v>1042.538</v>
      </c>
      <c r="I393" s="4">
        <f>'110eV'!H147</f>
        <v>0.405124816</v>
      </c>
      <c r="J393" s="4">
        <f>'110eV'!I147</f>
        <v>1.859697395</v>
      </c>
      <c r="K393" s="4">
        <f>'110eV'!J147</f>
        <v>0.4014226939</v>
      </c>
      <c r="L393" s="4">
        <f>'110eV'!K147</f>
        <v>1.922194363</v>
      </c>
      <c r="M393" s="4">
        <f>'110eV'!L147</f>
        <v>9.222503294</v>
      </c>
      <c r="N393" s="4">
        <f>'110eV'!M147</f>
        <v>33.60598756</v>
      </c>
      <c r="O393" s="4" t="str">
        <f>'110eV'!N147</f>
        <v/>
      </c>
    </row>
    <row r="394" ht="12.75" customHeight="1">
      <c r="A394" s="4">
        <f t="shared" si="1"/>
        <v>393</v>
      </c>
      <c r="B394" s="4">
        <f>'110eV'!A148</f>
        <v>3</v>
      </c>
      <c r="C394" s="4">
        <f>'110eV'!B148</f>
        <v>542.992</v>
      </c>
      <c r="D394" s="4">
        <f>'110eV'!C148</f>
        <v>219.997</v>
      </c>
      <c r="E394" s="4">
        <f>'110eV'!D148</f>
        <v>1009.52</v>
      </c>
      <c r="F394" s="4">
        <f>'110eV'!E148</f>
        <v>542.298</v>
      </c>
      <c r="G394" s="4">
        <f>'110eV'!F148</f>
        <v>217.689</v>
      </c>
      <c r="H394" s="4">
        <f>'110eV'!G148</f>
        <v>1042.378</v>
      </c>
      <c r="I394" s="4">
        <f>'110eV'!H148</f>
        <v>0.405155831</v>
      </c>
      <c r="J394" s="4">
        <f>'110eV'!I148</f>
        <v>1.859178391</v>
      </c>
      <c r="K394" s="4">
        <f>'110eV'!J148</f>
        <v>0.401432983</v>
      </c>
      <c r="L394" s="4">
        <f>'110eV'!K148</f>
        <v>1.92206165</v>
      </c>
      <c r="M394" s="4">
        <f>'110eV'!L148</f>
        <v>9.273896678</v>
      </c>
      <c r="N394" s="4">
        <f>'110eV'!M148</f>
        <v>33.82314439</v>
      </c>
      <c r="O394" s="4" t="str">
        <f>'110eV'!N148</f>
        <v/>
      </c>
    </row>
    <row r="395" ht="12.75" customHeight="1">
      <c r="A395" s="4">
        <f t="shared" si="1"/>
        <v>394</v>
      </c>
      <c r="B395" s="4">
        <f>'110eV'!A149</f>
        <v>4</v>
      </c>
      <c r="C395" s="4">
        <f>'110eV'!B149</f>
        <v>542.881</v>
      </c>
      <c r="D395" s="4">
        <f>'110eV'!C149</f>
        <v>219.934</v>
      </c>
      <c r="E395" s="4">
        <f>'110eV'!D149</f>
        <v>1009.401</v>
      </c>
      <c r="F395" s="4">
        <f>'110eV'!E149</f>
        <v>542.17</v>
      </c>
      <c r="G395" s="4">
        <f>'110eV'!F149</f>
        <v>217.619</v>
      </c>
      <c r="H395" s="4">
        <f>'110eV'!G149</f>
        <v>1042.183</v>
      </c>
      <c r="I395" s="4">
        <f>'110eV'!H149</f>
        <v>0.405123056</v>
      </c>
      <c r="J395" s="4">
        <f>'110eV'!I149</f>
        <v>1.859339336</v>
      </c>
      <c r="K395" s="4">
        <f>'110eV'!J149</f>
        <v>0.4014023446</v>
      </c>
      <c r="L395" s="4">
        <f>'110eV'!K149</f>
        <v>1.92219688</v>
      </c>
      <c r="M395" s="4">
        <f>'110eV'!L149</f>
        <v>9.269281778</v>
      </c>
      <c r="N395" s="4">
        <f>'110eV'!M149</f>
        <v>33.80638636</v>
      </c>
      <c r="O395" s="4" t="str">
        <f>'110eV'!N149</f>
        <v/>
      </c>
    </row>
    <row r="396" ht="12.75" customHeight="1">
      <c r="A396" s="4">
        <f t="shared" si="1"/>
        <v>395</v>
      </c>
      <c r="B396" s="4">
        <f>'110eV'!A150</f>
        <v>5</v>
      </c>
      <c r="C396" s="4">
        <f>'110eV'!B150</f>
        <v>542.748</v>
      </c>
      <c r="D396" s="4">
        <f>'110eV'!C150</f>
        <v>219.886</v>
      </c>
      <c r="E396" s="4">
        <f>'110eV'!D150</f>
        <v>1009.286</v>
      </c>
      <c r="F396" s="4">
        <f>'110eV'!E150</f>
        <v>542.015</v>
      </c>
      <c r="G396" s="4">
        <f>'110eV'!F150</f>
        <v>217.553</v>
      </c>
      <c r="H396" s="4">
        <f>'110eV'!G150</f>
        <v>1041.905</v>
      </c>
      <c r="I396" s="4">
        <f>'110eV'!H150</f>
        <v>0.405133997</v>
      </c>
      <c r="J396" s="4">
        <f>'110eV'!I150</f>
        <v>1.859584811</v>
      </c>
      <c r="K396" s="4">
        <f>'110eV'!J150</f>
        <v>0.4013816825</v>
      </c>
      <c r="L396" s="4">
        <f>'110eV'!K150</f>
        <v>1.922262347</v>
      </c>
      <c r="M396" s="4">
        <f>'110eV'!L150</f>
        <v>9.348494581</v>
      </c>
      <c r="N396" s="4">
        <f>'110eV'!M150</f>
        <v>33.70512374</v>
      </c>
      <c r="O396" s="4" t="str">
        <f>'110eV'!N150</f>
        <v/>
      </c>
    </row>
    <row r="397" ht="12.75" customHeight="1">
      <c r="A397" s="4">
        <f t="shared" si="1"/>
        <v>396</v>
      </c>
      <c r="B397" s="4">
        <f>'110eV'!A151</f>
        <v>6</v>
      </c>
      <c r="C397" s="4">
        <f>'110eV'!B151</f>
        <v>542.624</v>
      </c>
      <c r="D397" s="4">
        <f>'110eV'!C151</f>
        <v>219.816</v>
      </c>
      <c r="E397" s="4">
        <f>'110eV'!D151</f>
        <v>1008.98</v>
      </c>
      <c r="F397" s="4">
        <f>'110eV'!E151</f>
        <v>541.864</v>
      </c>
      <c r="G397" s="4">
        <f>'110eV'!F151</f>
        <v>217.515</v>
      </c>
      <c r="H397" s="4">
        <f>'110eV'!G151</f>
        <v>1041.683</v>
      </c>
      <c r="I397" s="4">
        <f>'110eV'!H151</f>
        <v>0.405097583</v>
      </c>
      <c r="J397" s="4">
        <f>'110eV'!I151</f>
        <v>1.859444493</v>
      </c>
      <c r="K397" s="4">
        <f>'110eV'!J151</f>
        <v>0.4013990521</v>
      </c>
      <c r="L397" s="4">
        <f>'110eV'!K151</f>
        <v>1.922343739</v>
      </c>
      <c r="M397" s="4">
        <f>'110eV'!L151</f>
        <v>9.214099831</v>
      </c>
      <c r="N397" s="4">
        <f>'110eV'!M151</f>
        <v>33.82690167</v>
      </c>
      <c r="O397" s="4" t="str">
        <f>'110eV'!N151</f>
        <v/>
      </c>
    </row>
    <row r="398" ht="12.75" customHeight="1">
      <c r="A398" s="4">
        <f t="shared" si="1"/>
        <v>397</v>
      </c>
      <c r="B398" s="4">
        <f>'110eV'!A152</f>
        <v>7</v>
      </c>
      <c r="C398" s="4">
        <f>'110eV'!B152</f>
        <v>542.502</v>
      </c>
      <c r="D398" s="4">
        <f>'110eV'!C152</f>
        <v>219.783</v>
      </c>
      <c r="E398" s="4">
        <f>'110eV'!D152</f>
        <v>1008.888</v>
      </c>
      <c r="F398" s="4">
        <f>'110eV'!E152</f>
        <v>541.737</v>
      </c>
      <c r="G398" s="4">
        <f>'110eV'!F152</f>
        <v>217.439</v>
      </c>
      <c r="H398" s="4">
        <f>'110eV'!G152</f>
        <v>1041.677</v>
      </c>
      <c r="I398" s="4">
        <f>'110eV'!H152</f>
        <v>0.405128847</v>
      </c>
      <c r="J398" s="4">
        <f>'110eV'!I152</f>
        <v>1.859695116</v>
      </c>
      <c r="K398" s="4">
        <f>'110eV'!J152</f>
        <v>0.4013968214</v>
      </c>
      <c r="L398" s="4">
        <f>'110eV'!K152</f>
        <v>1.922626528</v>
      </c>
      <c r="M398" s="4">
        <f>'110eV'!L152</f>
        <v>9.297596293</v>
      </c>
      <c r="N398" s="4">
        <f>'110eV'!M152</f>
        <v>33.83963911</v>
      </c>
      <c r="O398" s="4" t="str">
        <f>'110eV'!N152</f>
        <v/>
      </c>
    </row>
    <row r="399" ht="12.75" customHeight="1">
      <c r="A399" s="4">
        <f t="shared" si="1"/>
        <v>398</v>
      </c>
      <c r="B399" s="4">
        <f>'110eV'!A153</f>
        <v>8</v>
      </c>
      <c r="C399" s="4">
        <f>'110eV'!B153</f>
        <v>542.362</v>
      </c>
      <c r="D399" s="4">
        <f>'110eV'!C153</f>
        <v>219.724</v>
      </c>
      <c r="E399" s="4">
        <f>'110eV'!D153</f>
        <v>1008.773</v>
      </c>
      <c r="F399" s="4">
        <f>'110eV'!E153</f>
        <v>541.578</v>
      </c>
      <c r="G399" s="4">
        <f>'110eV'!F153</f>
        <v>217.379</v>
      </c>
      <c r="H399" s="4">
        <f>'110eV'!G153</f>
        <v>1041.413</v>
      </c>
      <c r="I399" s="4">
        <f>'110eV'!H153</f>
        <v>0.405124099</v>
      </c>
      <c r="J399" s="4">
        <f>'110eV'!I153</f>
        <v>1.859963361</v>
      </c>
      <c r="K399" s="4">
        <f>'110eV'!J153</f>
        <v>0.4013772546</v>
      </c>
      <c r="L399" s="4">
        <f>'110eV'!K153</f>
        <v>1.922884854</v>
      </c>
      <c r="M399" s="4">
        <f>'110eV'!L153</f>
        <v>9.334969441</v>
      </c>
      <c r="N399" s="4">
        <f>'110eV'!M153</f>
        <v>33.82942632</v>
      </c>
      <c r="O399" s="4" t="str">
        <f>'110eV'!N153</f>
        <v/>
      </c>
    </row>
    <row r="400" ht="12.75" customHeight="1">
      <c r="A400" s="4">
        <f t="shared" si="1"/>
        <v>399</v>
      </c>
      <c r="B400" s="4">
        <f>'110eV'!A154</f>
        <v>9</v>
      </c>
      <c r="C400" s="4">
        <f>'110eV'!B154</f>
        <v>542.228</v>
      </c>
      <c r="D400" s="4">
        <f>'110eV'!C154</f>
        <v>219.66</v>
      </c>
      <c r="E400" s="4">
        <f>'110eV'!D154</f>
        <v>1008.711</v>
      </c>
      <c r="F400" s="4">
        <f>'110eV'!E154</f>
        <v>541.409</v>
      </c>
      <c r="G400" s="4">
        <f>'110eV'!F154</f>
        <v>217.322</v>
      </c>
      <c r="H400" s="4">
        <f>'110eV'!G154</f>
        <v>1041.221</v>
      </c>
      <c r="I400" s="4">
        <f>'110eV'!H154</f>
        <v>0.405106004</v>
      </c>
      <c r="J400" s="4">
        <f>'110eV'!I154</f>
        <v>1.860307453</v>
      </c>
      <c r="K400" s="4">
        <f>'110eV'!J154</f>
        <v>0.4013907846</v>
      </c>
      <c r="L400" s="4">
        <f>'110eV'!K154</f>
        <v>1.923046187</v>
      </c>
      <c r="M400" s="4">
        <f>'110eV'!L154</f>
        <v>9.255866095</v>
      </c>
      <c r="N400" s="4">
        <f>'110eV'!M154</f>
        <v>33.72492743</v>
      </c>
      <c r="O400" s="4" t="str">
        <f>'110eV'!N154</f>
        <v/>
      </c>
    </row>
    <row r="401" ht="12.75" customHeight="1">
      <c r="A401" s="4">
        <f t="shared" si="1"/>
        <v>400</v>
      </c>
      <c r="B401" s="4">
        <f>'110eV'!A155</f>
        <v>10</v>
      </c>
      <c r="C401" s="4">
        <f>'110eV'!B155</f>
        <v>542.103</v>
      </c>
      <c r="D401" s="4">
        <f>'110eV'!C155</f>
        <v>219.597</v>
      </c>
      <c r="E401" s="4">
        <f>'110eV'!D155</f>
        <v>1008.491</v>
      </c>
      <c r="F401" s="4">
        <f>'110eV'!E155</f>
        <v>541.275</v>
      </c>
      <c r="G401" s="4">
        <f>'110eV'!F155</f>
        <v>217.264</v>
      </c>
      <c r="H401" s="4">
        <f>'110eV'!G155</f>
        <v>1041.041</v>
      </c>
      <c r="I401" s="4">
        <f>'110eV'!H155</f>
        <v>0.405083294</v>
      </c>
      <c r="J401" s="4">
        <f>'110eV'!I155</f>
        <v>1.860328962</v>
      </c>
      <c r="K401" s="4">
        <f>'110eV'!J155</f>
        <v>0.4013968983</v>
      </c>
      <c r="L401" s="4">
        <f>'110eV'!K155</f>
        <v>1.92324077</v>
      </c>
      <c r="M401" s="4">
        <f>'110eV'!L155</f>
        <v>9.183916664</v>
      </c>
      <c r="N401" s="4">
        <f>'110eV'!M155</f>
        <v>33.81757157</v>
      </c>
      <c r="O401" s="4" t="str">
        <f>'110eV'!N155</f>
        <v/>
      </c>
    </row>
    <row r="402" ht="12.75" customHeight="1">
      <c r="A402" s="4">
        <f t="shared" si="1"/>
        <v>401</v>
      </c>
      <c r="B402" s="4">
        <f>'110eV'!A159</f>
        <v>1</v>
      </c>
      <c r="C402" s="4">
        <f>'110eV'!B159</f>
        <v>1445.617</v>
      </c>
      <c r="D402" s="4">
        <f>'110eV'!C159</f>
        <v>587.584</v>
      </c>
      <c r="E402" s="4">
        <f>'110eV'!D159</f>
        <v>2568.626</v>
      </c>
      <c r="F402" s="4">
        <f>'110eV'!E159</f>
        <v>1460.86</v>
      </c>
      <c r="G402" s="4">
        <f>'110eV'!F159</f>
        <v>588.368</v>
      </c>
      <c r="H402" s="4">
        <f>'110eV'!G159</f>
        <v>2691.644</v>
      </c>
      <c r="I402" s="4">
        <f>'110eV'!H159</f>
        <v>0.406459104</v>
      </c>
      <c r="J402" s="4">
        <f>'110eV'!I159</f>
        <v>1.776836288</v>
      </c>
      <c r="K402" s="4">
        <f>'110eV'!J159</f>
        <v>0.4027568541</v>
      </c>
      <c r="L402" s="4">
        <f>'110eV'!K159</f>
        <v>1.837792175</v>
      </c>
      <c r="M402" s="4">
        <f>'110eV'!L159</f>
        <v>9.192270305</v>
      </c>
      <c r="N402" s="4">
        <f>'110eV'!M159</f>
        <v>34.30585414</v>
      </c>
      <c r="O402" s="4" t="str">
        <f>'110eV'!N159</f>
        <v/>
      </c>
    </row>
    <row r="403" ht="12.75" customHeight="1">
      <c r="A403" s="4">
        <f t="shared" si="1"/>
        <v>402</v>
      </c>
      <c r="B403" s="4">
        <f>'110eV'!A160</f>
        <v>2</v>
      </c>
      <c r="C403" s="4">
        <f>'110eV'!B160</f>
        <v>1443.541</v>
      </c>
      <c r="D403" s="4">
        <f>'110eV'!C160</f>
        <v>586.753</v>
      </c>
      <c r="E403" s="4">
        <f>'110eV'!D160</f>
        <v>2577.149</v>
      </c>
      <c r="F403" s="4">
        <f>'110eV'!E160</f>
        <v>1458.988</v>
      </c>
      <c r="G403" s="4">
        <f>'110eV'!F160</f>
        <v>587.603</v>
      </c>
      <c r="H403" s="4">
        <f>'110eV'!G160</f>
        <v>2698.328</v>
      </c>
      <c r="I403" s="4">
        <f>'110eV'!H160</f>
        <v>0.406467782</v>
      </c>
      <c r="J403" s="4">
        <f>'110eV'!I160</f>
        <v>1.785296423</v>
      </c>
      <c r="K403" s="4">
        <f>'110eV'!J160</f>
        <v>0.4027507572</v>
      </c>
      <c r="L403" s="4">
        <f>'110eV'!K160</f>
        <v>1.84597914</v>
      </c>
      <c r="M403" s="4">
        <f>'110eV'!L160</f>
        <v>9.229094499</v>
      </c>
      <c r="N403" s="4">
        <f>'110eV'!M160</f>
        <v>33.99027552</v>
      </c>
      <c r="O403" s="4" t="str">
        <f>'110eV'!N160</f>
        <v/>
      </c>
    </row>
    <row r="404" ht="12.75" customHeight="1">
      <c r="A404" s="4">
        <f t="shared" si="1"/>
        <v>403</v>
      </c>
      <c r="B404" s="4">
        <f>'110eV'!A161</f>
        <v>3</v>
      </c>
      <c r="C404" s="4">
        <f>'110eV'!B161</f>
        <v>1441.971</v>
      </c>
      <c r="D404" s="4">
        <f>'110eV'!C161</f>
        <v>586.117</v>
      </c>
      <c r="E404" s="4">
        <f>'110eV'!D161</f>
        <v>2582.646</v>
      </c>
      <c r="F404" s="4">
        <f>'110eV'!E161</f>
        <v>1457.447</v>
      </c>
      <c r="G404" s="4">
        <f>'110eV'!F161</f>
        <v>586.956</v>
      </c>
      <c r="H404" s="4">
        <f>'110eV'!G161</f>
        <v>2702.69</v>
      </c>
      <c r="I404" s="4">
        <f>'110eV'!H161</f>
        <v>0.406469395</v>
      </c>
      <c r="J404" s="4">
        <f>'110eV'!I161</f>
        <v>1.791051738</v>
      </c>
      <c r="K404" s="4">
        <f>'110eV'!J161</f>
        <v>0.402737927</v>
      </c>
      <c r="L404" s="4">
        <f>'110eV'!K161</f>
        <v>1.851926003</v>
      </c>
      <c r="M404" s="4">
        <f>'110eV'!L161</f>
        <v>9.265251107</v>
      </c>
      <c r="N404" s="4">
        <f>'110eV'!M161</f>
        <v>33.98799921</v>
      </c>
      <c r="O404" s="4" t="str">
        <f>'110eV'!N161</f>
        <v/>
      </c>
    </row>
    <row r="405" ht="12.75" customHeight="1">
      <c r="A405" s="4">
        <f t="shared" si="1"/>
        <v>404</v>
      </c>
      <c r="B405" s="4">
        <f>'110eV'!A162</f>
        <v>4</v>
      </c>
      <c r="C405" s="4">
        <f>'110eV'!B162</f>
        <v>1440.652</v>
      </c>
      <c r="D405" s="4">
        <f>'110eV'!C162</f>
        <v>585.525</v>
      </c>
      <c r="E405" s="4">
        <f>'110eV'!D162</f>
        <v>2586.77</v>
      </c>
      <c r="F405" s="4">
        <f>'110eV'!E162</f>
        <v>1456.104</v>
      </c>
      <c r="G405" s="4">
        <f>'110eV'!F162</f>
        <v>586.438</v>
      </c>
      <c r="H405" s="4">
        <f>'110eV'!G162</f>
        <v>2705.836</v>
      </c>
      <c r="I405" s="4">
        <f>'110eV'!H162</f>
        <v>0.406430847</v>
      </c>
      <c r="J405" s="4">
        <f>'110eV'!I162</f>
        <v>1.795555314</v>
      </c>
      <c r="K405" s="4">
        <f>'110eV'!J162</f>
        <v>0.4027367328</v>
      </c>
      <c r="L405" s="4">
        <f>'110eV'!K162</f>
        <v>1.856335653</v>
      </c>
      <c r="M405" s="4">
        <f>'110eV'!L162</f>
        <v>9.172528636</v>
      </c>
      <c r="N405" s="4">
        <f>'110eV'!M162</f>
        <v>33.85044111</v>
      </c>
      <c r="O405" s="4" t="str">
        <f>'110eV'!N162</f>
        <v/>
      </c>
    </row>
    <row r="406" ht="12.75" customHeight="1">
      <c r="A406" s="4">
        <f t="shared" si="1"/>
        <v>405</v>
      </c>
      <c r="B406" s="4">
        <f>'110eV'!A163</f>
        <v>5</v>
      </c>
      <c r="C406" s="4">
        <f>'110eV'!B163</f>
        <v>1439.454</v>
      </c>
      <c r="D406" s="4">
        <f>'110eV'!C163</f>
        <v>585.054</v>
      </c>
      <c r="E406" s="4">
        <f>'110eV'!D163</f>
        <v>2589.701</v>
      </c>
      <c r="F406" s="4">
        <f>'110eV'!E163</f>
        <v>1454.837</v>
      </c>
      <c r="G406" s="4">
        <f>'110eV'!F163</f>
        <v>585.938</v>
      </c>
      <c r="H406" s="4">
        <f>'110eV'!G163</f>
        <v>2708.041</v>
      </c>
      <c r="I406" s="4">
        <f>'110eV'!H163</f>
        <v>0.406441343</v>
      </c>
      <c r="J406" s="4">
        <f>'110eV'!I163</f>
        <v>1.799085238</v>
      </c>
      <c r="K406" s="4">
        <f>'110eV'!J163</f>
        <v>0.4027481163</v>
      </c>
      <c r="L406" s="4">
        <f>'110eV'!K163</f>
        <v>1.859838102</v>
      </c>
      <c r="M406" s="4">
        <f>'110eV'!L163</f>
        <v>9.170065676</v>
      </c>
      <c r="N406" s="4">
        <f>'110eV'!M163</f>
        <v>33.7687526</v>
      </c>
      <c r="O406" s="4" t="str">
        <f>'110eV'!N163</f>
        <v/>
      </c>
    </row>
    <row r="407" ht="12.75" customHeight="1">
      <c r="A407" s="4">
        <f t="shared" si="1"/>
        <v>406</v>
      </c>
      <c r="B407" s="4">
        <f>'110eV'!A164</f>
        <v>6</v>
      </c>
      <c r="C407" s="4">
        <f>'110eV'!B164</f>
        <v>1438.334</v>
      </c>
      <c r="D407" s="4">
        <f>'110eV'!C164</f>
        <v>584.624</v>
      </c>
      <c r="E407" s="4">
        <f>'110eV'!D164</f>
        <v>2591.806</v>
      </c>
      <c r="F407" s="4">
        <f>'110eV'!E164</f>
        <v>1453.616</v>
      </c>
      <c r="G407" s="4">
        <f>'110eV'!F164</f>
        <v>585.453</v>
      </c>
      <c r="H407" s="4">
        <f>'110eV'!G164</f>
        <v>2709.55</v>
      </c>
      <c r="I407" s="4">
        <f>'110eV'!H164</f>
        <v>0.406459189</v>
      </c>
      <c r="J407" s="4">
        <f>'110eV'!I164</f>
        <v>1.80195002</v>
      </c>
      <c r="K407" s="4">
        <f>'110eV'!J164</f>
        <v>0.4027539736</v>
      </c>
      <c r="L407" s="4">
        <f>'110eV'!K164</f>
        <v>1.862705909</v>
      </c>
      <c r="M407" s="4">
        <f>'110eV'!L164</f>
        <v>9.199699126</v>
      </c>
      <c r="N407" s="4">
        <f>'110eV'!M164</f>
        <v>33.71674466</v>
      </c>
      <c r="O407" s="4" t="str">
        <f>'110eV'!N164</f>
        <v/>
      </c>
    </row>
    <row r="408" ht="12.75" customHeight="1">
      <c r="A408" s="4">
        <f t="shared" si="1"/>
        <v>407</v>
      </c>
      <c r="B408" s="4">
        <f>'110eV'!A165</f>
        <v>7</v>
      </c>
      <c r="C408" s="4">
        <f>'110eV'!B165</f>
        <v>1437.174</v>
      </c>
      <c r="D408" s="4">
        <f>'110eV'!C165</f>
        <v>584.162</v>
      </c>
      <c r="E408" s="4">
        <f>'110eV'!D165</f>
        <v>2593.032</v>
      </c>
      <c r="F408" s="4">
        <f>'110eV'!E165</f>
        <v>1452.395</v>
      </c>
      <c r="G408" s="4">
        <f>'110eV'!F165</f>
        <v>584.934</v>
      </c>
      <c r="H408" s="4">
        <f>'110eV'!G165</f>
        <v>2710.567</v>
      </c>
      <c r="I408" s="4">
        <f>'110eV'!H165</f>
        <v>0.406465528</v>
      </c>
      <c r="J408" s="4">
        <f>'110eV'!I165</f>
        <v>1.804257167</v>
      </c>
      <c r="K408" s="4">
        <f>'110eV'!J165</f>
        <v>0.402746923</v>
      </c>
      <c r="L408" s="4">
        <f>'110eV'!K165</f>
        <v>1.865140354</v>
      </c>
      <c r="M408" s="4">
        <f>'110eV'!L165</f>
        <v>9.233105838</v>
      </c>
      <c r="N408" s="4">
        <f>'110eV'!M165</f>
        <v>33.74418444</v>
      </c>
      <c r="O408" s="4" t="str">
        <f>'110eV'!N165</f>
        <v/>
      </c>
    </row>
    <row r="409" ht="12.75" customHeight="1">
      <c r="A409" s="4">
        <f t="shared" si="1"/>
        <v>408</v>
      </c>
      <c r="B409" s="4">
        <f>'110eV'!A166</f>
        <v>8</v>
      </c>
      <c r="C409" s="4">
        <f>'110eV'!B166</f>
        <v>1436.005</v>
      </c>
      <c r="D409" s="4">
        <f>'110eV'!C166</f>
        <v>583.665</v>
      </c>
      <c r="E409" s="4">
        <f>'110eV'!D166</f>
        <v>2593.889</v>
      </c>
      <c r="F409" s="4">
        <f>'110eV'!E166</f>
        <v>1451.168</v>
      </c>
      <c r="G409" s="4">
        <f>'110eV'!F166</f>
        <v>584.42</v>
      </c>
      <c r="H409" s="4">
        <f>'110eV'!G166</f>
        <v>2710.871</v>
      </c>
      <c r="I409" s="4">
        <f>'110eV'!H166</f>
        <v>0.406450535</v>
      </c>
      <c r="J409" s="4">
        <f>'110eV'!I166</f>
        <v>1.806322385</v>
      </c>
      <c r="K409" s="4">
        <f>'110eV'!J166</f>
        <v>0.4027307111</v>
      </c>
      <c r="L409" s="4">
        <f>'110eV'!K166</f>
        <v>1.867167717</v>
      </c>
      <c r="M409" s="4">
        <f>'110eV'!L166</f>
        <v>9.236504276</v>
      </c>
      <c r="N409" s="4">
        <f>'110eV'!M166</f>
        <v>33.68464681</v>
      </c>
      <c r="O409" s="4" t="str">
        <f>'110eV'!N166</f>
        <v/>
      </c>
    </row>
    <row r="410" ht="12.75" customHeight="1">
      <c r="A410" s="4">
        <f t="shared" si="1"/>
        <v>409</v>
      </c>
      <c r="B410" s="4">
        <f>'110eV'!A167</f>
        <v>9</v>
      </c>
      <c r="C410" s="4">
        <f>'110eV'!B167</f>
        <v>1434.885</v>
      </c>
      <c r="D410" s="4">
        <f>'110eV'!C167</f>
        <v>583.219</v>
      </c>
      <c r="E410" s="4">
        <f>'110eV'!D167</f>
        <v>2594.595</v>
      </c>
      <c r="F410" s="4">
        <f>'110eV'!E167</f>
        <v>1449.95</v>
      </c>
      <c r="G410" s="4">
        <f>'110eV'!F167</f>
        <v>583.975</v>
      </c>
      <c r="H410" s="4">
        <f>'110eV'!G167</f>
        <v>2711.411</v>
      </c>
      <c r="I410" s="4">
        <f>'110eV'!H167</f>
        <v>0.40645671</v>
      </c>
      <c r="J410" s="4">
        <f>'110eV'!I167</f>
        <v>1.808225094</v>
      </c>
      <c r="K410" s="4">
        <f>'110eV'!J167</f>
        <v>0.4027395711</v>
      </c>
      <c r="L410" s="4">
        <f>'110eV'!K167</f>
        <v>1.869032277</v>
      </c>
      <c r="M410" s="4">
        <f>'110eV'!L167</f>
        <v>9.229634077</v>
      </c>
      <c r="N410" s="4">
        <f>'110eV'!M167</f>
        <v>33.62810503</v>
      </c>
      <c r="O410" s="4" t="str">
        <f>'110eV'!N167</f>
        <v/>
      </c>
    </row>
    <row r="411" ht="12.75" customHeight="1">
      <c r="A411" s="4">
        <f t="shared" si="1"/>
        <v>410</v>
      </c>
      <c r="B411" s="4">
        <f>'110eV'!A168</f>
        <v>10</v>
      </c>
      <c r="C411" s="4">
        <f>'110eV'!B168</f>
        <v>1433.731</v>
      </c>
      <c r="D411" s="4">
        <f>'110eV'!C168</f>
        <v>582.714</v>
      </c>
      <c r="E411" s="4">
        <f>'110eV'!D168</f>
        <v>2594.695</v>
      </c>
      <c r="F411" s="4">
        <f>'110eV'!E168</f>
        <v>1448.704</v>
      </c>
      <c r="G411" s="4">
        <f>'110eV'!F168</f>
        <v>583.447</v>
      </c>
      <c r="H411" s="4">
        <f>'110eV'!G168</f>
        <v>2710.986</v>
      </c>
      <c r="I411" s="4">
        <f>'110eV'!H168</f>
        <v>0.40643174</v>
      </c>
      <c r="J411" s="4">
        <f>'110eV'!I168</f>
        <v>1.809751098</v>
      </c>
      <c r="K411" s="4">
        <f>'110eV'!J168</f>
        <v>0.4027462363</v>
      </c>
      <c r="L411" s="4">
        <f>'110eV'!K168</f>
        <v>1.870660596</v>
      </c>
      <c r="M411" s="4">
        <f>'110eV'!L168</f>
        <v>9.150932768</v>
      </c>
      <c r="N411" s="4">
        <f>'110eV'!M168</f>
        <v>33.65628459</v>
      </c>
      <c r="O411" s="4" t="str">
        <f>'110eV'!N168</f>
        <v/>
      </c>
    </row>
    <row r="412" ht="12.75" customHeight="1">
      <c r="A412" s="4">
        <f t="shared" si="1"/>
        <v>411</v>
      </c>
      <c r="B412" s="4">
        <f>'110eV'!A172</f>
        <v>1</v>
      </c>
      <c r="C412" s="4">
        <f>'110eV'!B172</f>
        <v>1039.692</v>
      </c>
      <c r="D412" s="4">
        <f>'110eV'!C172</f>
        <v>422.058</v>
      </c>
      <c r="E412" s="4">
        <f>'110eV'!D172</f>
        <v>1865.137</v>
      </c>
      <c r="F412" s="4">
        <f>'110eV'!E172</f>
        <v>1037.079</v>
      </c>
      <c r="G412" s="4">
        <f>'110eV'!F172</f>
        <v>417.136</v>
      </c>
      <c r="H412" s="4">
        <f>'110eV'!G172</f>
        <v>1924.606</v>
      </c>
      <c r="I412" s="4">
        <f>'110eV'!H172</f>
        <v>0.405945091</v>
      </c>
      <c r="J412" s="4">
        <f>'110eV'!I172</f>
        <v>1.793932412</v>
      </c>
      <c r="K412" s="4">
        <f>'110eV'!J172</f>
        <v>0.4022249028</v>
      </c>
      <c r="L412" s="4">
        <f>'110eV'!K172</f>
        <v>1.857141549</v>
      </c>
      <c r="M412" s="4">
        <f>'110eV'!L172</f>
        <v>9.249024975</v>
      </c>
      <c r="N412" s="4">
        <f>'110eV'!M172</f>
        <v>35.23495986</v>
      </c>
      <c r="O412" s="4" t="str">
        <f>'110eV'!N172</f>
        <v/>
      </c>
    </row>
    <row r="413" ht="12.75" customHeight="1">
      <c r="A413" s="4">
        <f t="shared" si="1"/>
        <v>412</v>
      </c>
      <c r="B413" s="4">
        <f>'110eV'!A173</f>
        <v>2</v>
      </c>
      <c r="C413" s="4">
        <f>'110eV'!B173</f>
        <v>1039.52</v>
      </c>
      <c r="D413" s="4">
        <f>'110eV'!C173</f>
        <v>422.029</v>
      </c>
      <c r="E413" s="4">
        <f>'110eV'!D173</f>
        <v>1862.953</v>
      </c>
      <c r="F413" s="4">
        <f>'110eV'!E173</f>
        <v>1036.691</v>
      </c>
      <c r="G413" s="4">
        <f>'110eV'!F173</f>
        <v>417.003</v>
      </c>
      <c r="H413" s="4">
        <f>'110eV'!G173</f>
        <v>1922.931</v>
      </c>
      <c r="I413" s="4">
        <f>'110eV'!H173</f>
        <v>0.405984711</v>
      </c>
      <c r="J413" s="4">
        <f>'110eV'!I173</f>
        <v>1.792128763</v>
      </c>
      <c r="K413" s="4">
        <f>'110eV'!J173</f>
        <v>0.402233133</v>
      </c>
      <c r="L413" s="4">
        <f>'110eV'!K173</f>
        <v>1.855334401</v>
      </c>
      <c r="M413" s="4">
        <f>'110eV'!L173</f>
        <v>9.326874507</v>
      </c>
      <c r="N413" s="4">
        <f>'110eV'!M173</f>
        <v>35.2684693</v>
      </c>
      <c r="O413" s="4" t="str">
        <f>'110eV'!N173</f>
        <v/>
      </c>
    </row>
    <row r="414" ht="12.75" customHeight="1">
      <c r="A414" s="4">
        <f t="shared" si="1"/>
        <v>413</v>
      </c>
      <c r="B414" s="4">
        <f>'110eV'!A174</f>
        <v>3</v>
      </c>
      <c r="C414" s="4">
        <f>'110eV'!B174</f>
        <v>1039.074</v>
      </c>
      <c r="D414" s="4">
        <f>'110eV'!C174</f>
        <v>421.829</v>
      </c>
      <c r="E414" s="4">
        <f>'110eV'!D174</f>
        <v>1861.45</v>
      </c>
      <c r="F414" s="4">
        <f>'110eV'!E174</f>
        <v>1036.177</v>
      </c>
      <c r="G414" s="4">
        <f>'110eV'!F174</f>
        <v>416.812</v>
      </c>
      <c r="H414" s="4">
        <f>'110eV'!G174</f>
        <v>1921.466</v>
      </c>
      <c r="I414" s="4">
        <f>'110eV'!H174</f>
        <v>0.40596654</v>
      </c>
      <c r="J414" s="4">
        <f>'110eV'!I174</f>
        <v>1.791451298</v>
      </c>
      <c r="K414" s="4">
        <f>'110eV'!J174</f>
        <v>0.4022518578</v>
      </c>
      <c r="L414" s="4">
        <f>'110eV'!K174</f>
        <v>1.854626958</v>
      </c>
      <c r="M414" s="4">
        <f>'110eV'!L174</f>
        <v>9.234717405</v>
      </c>
      <c r="N414" s="4">
        <f>'110eV'!M174</f>
        <v>35.26507254</v>
      </c>
      <c r="O414" s="4" t="str">
        <f>'110eV'!N174</f>
        <v/>
      </c>
    </row>
    <row r="415" ht="12.75" customHeight="1">
      <c r="A415" s="4">
        <f t="shared" si="1"/>
        <v>414</v>
      </c>
      <c r="B415" s="4">
        <f>'110eV'!A175</f>
        <v>4</v>
      </c>
      <c r="C415" s="4">
        <f>'110eV'!B175</f>
        <v>1038.583</v>
      </c>
      <c r="D415" s="4">
        <f>'110eV'!C175</f>
        <v>421.589</v>
      </c>
      <c r="E415" s="4">
        <f>'110eV'!D175</f>
        <v>1860.315</v>
      </c>
      <c r="F415" s="4">
        <f>'110eV'!E175</f>
        <v>1035.592</v>
      </c>
      <c r="G415" s="4">
        <f>'110eV'!F175</f>
        <v>416.569</v>
      </c>
      <c r="H415" s="4">
        <f>'110eV'!G175</f>
        <v>1920.447</v>
      </c>
      <c r="I415" s="4">
        <f>'110eV'!H175</f>
        <v>0.405927153</v>
      </c>
      <c r="J415" s="4">
        <f>'110eV'!I175</f>
        <v>1.79120512</v>
      </c>
      <c r="K415" s="4">
        <f>'110eV'!J175</f>
        <v>0.4022557524</v>
      </c>
      <c r="L415" s="4">
        <f>'110eV'!K175</f>
        <v>1.854411867</v>
      </c>
      <c r="M415" s="4">
        <f>'110eV'!L175</f>
        <v>9.127030772</v>
      </c>
      <c r="N415" s="4">
        <f>'110eV'!M175</f>
        <v>35.28727445</v>
      </c>
      <c r="O415" s="4" t="str">
        <f>'110eV'!N175</f>
        <v/>
      </c>
    </row>
    <row r="416" ht="12.75" customHeight="1">
      <c r="A416" s="4">
        <f t="shared" si="1"/>
        <v>415</v>
      </c>
      <c r="B416" s="4">
        <f>'110eV'!A176</f>
        <v>5</v>
      </c>
      <c r="C416" s="4">
        <f>'110eV'!B176</f>
        <v>1038.004</v>
      </c>
      <c r="D416" s="4">
        <f>'110eV'!C176</f>
        <v>421.425</v>
      </c>
      <c r="E416" s="4">
        <f>'110eV'!D176</f>
        <v>1859.151</v>
      </c>
      <c r="F416" s="4">
        <f>'110eV'!E176</f>
        <v>1035.01</v>
      </c>
      <c r="G416" s="4">
        <f>'110eV'!F176</f>
        <v>416.316</v>
      </c>
      <c r="H416" s="4">
        <f>'110eV'!G176</f>
        <v>1919.26</v>
      </c>
      <c r="I416" s="4">
        <f>'110eV'!H176</f>
        <v>0.405995457</v>
      </c>
      <c r="J416" s="4">
        <f>'110eV'!I176</f>
        <v>1.79108219</v>
      </c>
      <c r="K416" s="4">
        <f>'110eV'!J176</f>
        <v>0.40224292</v>
      </c>
      <c r="L416" s="4">
        <f>'110eV'!K176</f>
        <v>1.854391607</v>
      </c>
      <c r="M416" s="4">
        <f>'110eV'!L176</f>
        <v>9.329031758</v>
      </c>
      <c r="N416" s="4">
        <f>'110eV'!M176</f>
        <v>35.34701931</v>
      </c>
      <c r="O416" s="4" t="str">
        <f>'110eV'!N176</f>
        <v/>
      </c>
    </row>
    <row r="417" ht="12.75" customHeight="1">
      <c r="A417" s="4">
        <f t="shared" si="1"/>
        <v>416</v>
      </c>
      <c r="B417" s="4">
        <f>'110eV'!A177</f>
        <v>6</v>
      </c>
      <c r="C417" s="4">
        <f>'110eV'!B177</f>
        <v>1037.424</v>
      </c>
      <c r="D417" s="4">
        <f>'110eV'!C177</f>
        <v>421.162</v>
      </c>
      <c r="E417" s="4">
        <f>'110eV'!D177</f>
        <v>1858.373</v>
      </c>
      <c r="F417" s="4">
        <f>'110eV'!E177</f>
        <v>1034.381</v>
      </c>
      <c r="G417" s="4">
        <f>'110eV'!F177</f>
        <v>416.081</v>
      </c>
      <c r="H417" s="4">
        <f>'110eV'!G177</f>
        <v>1918.251</v>
      </c>
      <c r="I417" s="4">
        <f>'110eV'!H177</f>
        <v>0.405968496</v>
      </c>
      <c r="J417" s="4">
        <f>'110eV'!I177</f>
        <v>1.791333889</v>
      </c>
      <c r="K417" s="4">
        <f>'110eV'!J177</f>
        <v>0.4022424981</v>
      </c>
      <c r="L417" s="4">
        <f>'110eV'!K177</f>
        <v>1.854415646</v>
      </c>
      <c r="M417" s="4">
        <f>'110eV'!L177</f>
        <v>9.263063635</v>
      </c>
      <c r="N417" s="4">
        <f>'110eV'!M177</f>
        <v>35.21496315</v>
      </c>
      <c r="O417" s="4" t="str">
        <f>'110eV'!N177</f>
        <v/>
      </c>
    </row>
    <row r="418" ht="12.75" customHeight="1">
      <c r="A418" s="4">
        <f t="shared" si="1"/>
        <v>417</v>
      </c>
      <c r="B418" s="4">
        <f>'110eV'!A178</f>
        <v>7</v>
      </c>
      <c r="C418" s="4">
        <f>'110eV'!B178</f>
        <v>1036.874</v>
      </c>
      <c r="D418" s="4">
        <f>'110eV'!C178</f>
        <v>420.944</v>
      </c>
      <c r="E418" s="4">
        <f>'110eV'!D178</f>
        <v>1857.538</v>
      </c>
      <c r="F418" s="4">
        <f>'110eV'!E178</f>
        <v>1033.791</v>
      </c>
      <c r="G418" s="4">
        <f>'110eV'!F178</f>
        <v>415.824</v>
      </c>
      <c r="H418" s="4">
        <f>'110eV'!G178</f>
        <v>1917.403</v>
      </c>
      <c r="I418" s="4">
        <f>'110eV'!H178</f>
        <v>0.405974744</v>
      </c>
      <c r="J418" s="4">
        <f>'110eV'!I178</f>
        <v>1.791479841</v>
      </c>
      <c r="K418" s="4">
        <f>'110eV'!J178</f>
        <v>0.402241687</v>
      </c>
      <c r="L418" s="4">
        <f>'110eV'!K178</f>
        <v>1.854610772</v>
      </c>
      <c r="M418" s="4">
        <f>'110eV'!L178</f>
        <v>9.280631699</v>
      </c>
      <c r="N418" s="4">
        <f>'110eV'!M178</f>
        <v>35.23954325</v>
      </c>
      <c r="O418" s="4" t="str">
        <f>'110eV'!N178</f>
        <v/>
      </c>
    </row>
    <row r="419" ht="12.75" customHeight="1">
      <c r="A419" s="4">
        <f t="shared" si="1"/>
        <v>418</v>
      </c>
      <c r="B419" s="4">
        <f>'110eV'!A179</f>
        <v>8</v>
      </c>
      <c r="C419" s="4">
        <f>'110eV'!B179</f>
        <v>1036.296</v>
      </c>
      <c r="D419" s="4">
        <f>'110eV'!C179</f>
        <v>420.694</v>
      </c>
      <c r="E419" s="4">
        <f>'110eV'!D179</f>
        <v>1856.651</v>
      </c>
      <c r="F419" s="4">
        <f>'110eV'!E179</f>
        <v>1033.187</v>
      </c>
      <c r="G419" s="4">
        <f>'110eV'!F179</f>
        <v>415.582</v>
      </c>
      <c r="H419" s="4">
        <f>'110eV'!G179</f>
        <v>1916.553</v>
      </c>
      <c r="I419" s="4">
        <f>'110eV'!H179</f>
        <v>0.405958697</v>
      </c>
      <c r="J419" s="4">
        <f>'110eV'!I179</f>
        <v>1.791621888</v>
      </c>
      <c r="K419" s="4">
        <f>'110eV'!J179</f>
        <v>0.4022326315</v>
      </c>
      <c r="L419" s="4">
        <f>'110eV'!K179</f>
        <v>1.854860612</v>
      </c>
      <c r="M419" s="4">
        <f>'110eV'!L179</f>
        <v>9.263458921</v>
      </c>
      <c r="N419" s="4">
        <f>'110eV'!M179</f>
        <v>35.29691442</v>
      </c>
      <c r="O419" s="4" t="str">
        <f>'110eV'!N179</f>
        <v/>
      </c>
    </row>
    <row r="420" ht="12.75" customHeight="1">
      <c r="A420" s="4">
        <f t="shared" si="1"/>
        <v>419</v>
      </c>
      <c r="B420" s="4">
        <f>'110eV'!A180</f>
        <v>9</v>
      </c>
      <c r="C420" s="4">
        <f>'110eV'!B180</f>
        <v>1035.679</v>
      </c>
      <c r="D420" s="4">
        <f>'110eV'!C180</f>
        <v>420.443</v>
      </c>
      <c r="E420" s="4">
        <f>'110eV'!D180</f>
        <v>1855.751</v>
      </c>
      <c r="F420" s="4">
        <f>'110eV'!E180</f>
        <v>1032.514</v>
      </c>
      <c r="G420" s="4">
        <f>'110eV'!F180</f>
        <v>415.274</v>
      </c>
      <c r="H420" s="4">
        <f>'110eV'!G180</f>
        <v>1915.512</v>
      </c>
      <c r="I420" s="4">
        <f>'110eV'!H180</f>
        <v>0.405959387</v>
      </c>
      <c r="J420" s="4">
        <f>'110eV'!I180</f>
        <v>1.791821002</v>
      </c>
      <c r="K420" s="4">
        <f>'110eV'!J180</f>
        <v>0.4022150291</v>
      </c>
      <c r="L420" s="4">
        <f>'110eV'!K180</f>
        <v>1.855091839</v>
      </c>
      <c r="M420" s="4">
        <f>'110eV'!L180</f>
        <v>9.309343561</v>
      </c>
      <c r="N420" s="4">
        <f>'110eV'!M180</f>
        <v>35.31091401</v>
      </c>
      <c r="O420" s="4" t="str">
        <f>'110eV'!N180</f>
        <v/>
      </c>
    </row>
    <row r="421" ht="12.75" customHeight="1">
      <c r="A421" s="4">
        <f t="shared" si="1"/>
        <v>420</v>
      </c>
      <c r="B421" s="4">
        <f>'110eV'!A181</f>
        <v>10</v>
      </c>
      <c r="C421" s="4">
        <f>'110eV'!B181</f>
        <v>1035.087</v>
      </c>
      <c r="D421" s="4">
        <f>'110eV'!C181</f>
        <v>420.133</v>
      </c>
      <c r="E421" s="4">
        <f>'110eV'!D181</f>
        <v>1855.091</v>
      </c>
      <c r="F421" s="4">
        <f>'110eV'!E181</f>
        <v>1031.878</v>
      </c>
      <c r="G421" s="4">
        <f>'110eV'!F181</f>
        <v>415.023</v>
      </c>
      <c r="H421" s="4">
        <f>'110eV'!G181</f>
        <v>1914.587</v>
      </c>
      <c r="I421" s="4">
        <f>'110eV'!H181</f>
        <v>0.405890977</v>
      </c>
      <c r="J421" s="4">
        <f>'110eV'!I181</f>
        <v>1.79220743</v>
      </c>
      <c r="K421" s="4">
        <f>'110eV'!J181</f>
        <v>0.4021992923</v>
      </c>
      <c r="L421" s="4">
        <f>'110eV'!K181</f>
        <v>1.855315792</v>
      </c>
      <c r="M421" s="4">
        <f>'110eV'!L181</f>
        <v>9.178744833</v>
      </c>
      <c r="N421" s="4">
        <f>'110eV'!M181</f>
        <v>35.21264391</v>
      </c>
      <c r="O421" s="4" t="str">
        <f>'110eV'!N181</f>
        <v/>
      </c>
    </row>
    <row r="422" ht="12.75" customHeight="1">
      <c r="A422" s="4">
        <f t="shared" si="1"/>
        <v>421</v>
      </c>
      <c r="B422" s="4">
        <f>'Original 124eV'!A3</f>
        <v>1</v>
      </c>
      <c r="C422" s="4">
        <f>'Original 124eV'!B3</f>
        <v>1526.647</v>
      </c>
      <c r="D422" s="4">
        <f>'Original 124eV'!C3</f>
        <v>619.258</v>
      </c>
      <c r="E422" s="4">
        <f>'Original 124eV'!D3</f>
        <v>2774.876</v>
      </c>
      <c r="F422" s="4">
        <f>'Original 124eV'!E3</f>
        <v>1530.204</v>
      </c>
      <c r="G422" s="4">
        <f>'Original 124eV'!F3</f>
        <v>615.171</v>
      </c>
      <c r="H422" s="4">
        <f>'Original 124eV'!G3</f>
        <v>3982.761</v>
      </c>
      <c r="I422" s="4">
        <f>'Original 124eV'!H3</f>
        <v>0.405632819</v>
      </c>
      <c r="J422" s="4">
        <f>'Original 124eV'!I3</f>
        <v>1.817627538</v>
      </c>
      <c r="K422" s="4">
        <f>'Original 124eV'!J3</f>
        <v>0.4020100532</v>
      </c>
      <c r="L422" s="4">
        <f>'Original 124eV'!K3</f>
        <v>2.601030291</v>
      </c>
      <c r="M422" s="4">
        <f>'Original 124eV'!L3</f>
        <v>9.011629913</v>
      </c>
      <c r="N422" s="4">
        <f>'Original 124eV'!M3</f>
        <v>431.002907</v>
      </c>
      <c r="O422" s="4">
        <f>'Original 124eV'!N3</f>
        <v>8.990545149</v>
      </c>
    </row>
    <row r="423" ht="12.75" customHeight="1">
      <c r="A423" s="4">
        <f t="shared" si="1"/>
        <v>422</v>
      </c>
      <c r="B423" s="4">
        <f>'Original 124eV'!A4</f>
        <v>2</v>
      </c>
      <c r="C423" s="4">
        <f>'Original 124eV'!B4</f>
        <v>1526.092</v>
      </c>
      <c r="D423" s="4">
        <f>'Original 124eV'!C4</f>
        <v>619.018</v>
      </c>
      <c r="E423" s="4">
        <f>'Original 124eV'!D4</f>
        <v>2772.714</v>
      </c>
      <c r="F423" s="4">
        <f>'Original 124eV'!E4</f>
        <v>1529.523</v>
      </c>
      <c r="G423" s="4">
        <f>'Original 124eV'!F4</f>
        <v>614.887</v>
      </c>
      <c r="H423" s="4">
        <f>'Original 124eV'!G4</f>
        <v>3982.197</v>
      </c>
      <c r="I423" s="4">
        <f>'Original 124eV'!H4</f>
        <v>0.405622709</v>
      </c>
      <c r="J423" s="4">
        <f>'Original 124eV'!I4</f>
        <v>1.816871948</v>
      </c>
      <c r="K423" s="4">
        <f>'Original 124eV'!J4</f>
        <v>0.4020156039</v>
      </c>
      <c r="L423" s="4">
        <f>'Original 124eV'!K4</f>
        <v>2.603159782</v>
      </c>
      <c r="M423" s="4">
        <f>'Original 124eV'!L4</f>
        <v>8.972549942</v>
      </c>
      <c r="N423" s="4">
        <f>'Original 124eV'!M4</f>
        <v>432.7700884</v>
      </c>
      <c r="O423" s="4" t="str">
        <f>'Original 124eV'!N4</f>
        <v/>
      </c>
    </row>
    <row r="424" ht="12.75" customHeight="1">
      <c r="A424" s="4">
        <f t="shared" si="1"/>
        <v>423</v>
      </c>
      <c r="B424" s="4">
        <f>'Original 124eV'!A5</f>
        <v>3</v>
      </c>
      <c r="C424" s="4">
        <f>'Original 124eV'!B5</f>
        <v>1525.465</v>
      </c>
      <c r="D424" s="4">
        <f>'Original 124eV'!C5</f>
        <v>618.779</v>
      </c>
      <c r="E424" s="4">
        <f>'Original 124eV'!D5</f>
        <v>2771.782</v>
      </c>
      <c r="F424" s="4">
        <f>'Original 124eV'!E5</f>
        <v>1528.901</v>
      </c>
      <c r="G424" s="4">
        <f>'Original 124eV'!F5</f>
        <v>614.622</v>
      </c>
      <c r="H424" s="4">
        <f>'Original 124eV'!G5</f>
        <v>3981.544</v>
      </c>
      <c r="I424" s="4">
        <f>'Original 124eV'!H5</f>
        <v>0.405633249</v>
      </c>
      <c r="J424" s="4">
        <f>'Original 124eV'!I5</f>
        <v>1.817008168</v>
      </c>
      <c r="K424" s="4">
        <f>'Original 124eV'!J5</f>
        <v>0.4020073727</v>
      </c>
      <c r="L424" s="4">
        <f>'Original 124eV'!K5</f>
        <v>2.603870881</v>
      </c>
      <c r="M424" s="4">
        <f>'Original 124eV'!L5</f>
        <v>9.019427274</v>
      </c>
      <c r="N424" s="4">
        <f>'Original 124eV'!M5</f>
        <v>433.054032</v>
      </c>
      <c r="O424" s="4" t="str">
        <f>'Original 124eV'!N5</f>
        <v/>
      </c>
    </row>
    <row r="425" ht="12.75" customHeight="1">
      <c r="A425" s="4">
        <f t="shared" si="1"/>
        <v>424</v>
      </c>
      <c r="B425" s="4">
        <f>'Original 124eV'!A6</f>
        <v>4</v>
      </c>
      <c r="C425" s="4">
        <f>'Original 124eV'!B6</f>
        <v>1524.804</v>
      </c>
      <c r="D425" s="4">
        <f>'Original 124eV'!C6</f>
        <v>618.517</v>
      </c>
      <c r="E425" s="4">
        <f>'Original 124eV'!D6</f>
        <v>2771.015</v>
      </c>
      <c r="F425" s="4">
        <f>'Original 124eV'!E6</f>
        <v>1527.94</v>
      </c>
      <c r="G425" s="4">
        <f>'Original 124eV'!F6</f>
        <v>614.215</v>
      </c>
      <c r="H425" s="4">
        <f>'Original 124eV'!G6</f>
        <v>3978.972</v>
      </c>
      <c r="I425" s="4">
        <f>'Original 124eV'!H6</f>
        <v>0.405636774</v>
      </c>
      <c r="J425" s="4">
        <f>'Original 124eV'!I6</f>
        <v>1.817291726</v>
      </c>
      <c r="K425" s="4">
        <f>'Original 124eV'!J6</f>
        <v>0.4019957183</v>
      </c>
      <c r="L425" s="4">
        <f>'Original 124eV'!K6</f>
        <v>2.604164226</v>
      </c>
      <c r="M425" s="4">
        <f>'Original 124eV'!L6</f>
        <v>9.05744898</v>
      </c>
      <c r="N425" s="4">
        <f>'Original 124eV'!M6</f>
        <v>432.9918467</v>
      </c>
      <c r="O425" s="4" t="str">
        <f>'Original 124eV'!N6</f>
        <v/>
      </c>
    </row>
    <row r="426" ht="12.75" customHeight="1">
      <c r="A426" s="4">
        <f t="shared" si="1"/>
        <v>425</v>
      </c>
      <c r="B426" s="4">
        <f>'Original 124eV'!A7</f>
        <v>5</v>
      </c>
      <c r="C426" s="4">
        <f>'Original 124eV'!B7</f>
        <v>1523.894</v>
      </c>
      <c r="D426" s="4">
        <f>'Original 124eV'!C7</f>
        <v>618.093</v>
      </c>
      <c r="E426" s="4">
        <f>'Original 124eV'!D7</f>
        <v>2769.477</v>
      </c>
      <c r="F426" s="4">
        <f>'Original 124eV'!E7</f>
        <v>1527.171</v>
      </c>
      <c r="G426" s="4">
        <f>'Original 124eV'!F7</f>
        <v>613.899</v>
      </c>
      <c r="H426" s="4">
        <f>'Original 124eV'!G7</f>
        <v>3977.345</v>
      </c>
      <c r="I426" s="4">
        <f>'Original 124eV'!H7</f>
        <v>0.405601196</v>
      </c>
      <c r="J426" s="4">
        <f>'Original 124eV'!I7</f>
        <v>1.81736793</v>
      </c>
      <c r="K426" s="4">
        <f>'Original 124eV'!J7</f>
        <v>0.401986703</v>
      </c>
      <c r="L426" s="4">
        <f>'Original 124eV'!K7</f>
        <v>2.604264491</v>
      </c>
      <c r="M426" s="4">
        <f>'Original 124eV'!L7</f>
        <v>8.991573468</v>
      </c>
      <c r="N426" s="4">
        <f>'Original 124eV'!M7</f>
        <v>432.9869304</v>
      </c>
      <c r="O426" s="4" t="str">
        <f>'Original 124eV'!N7</f>
        <v/>
      </c>
    </row>
    <row r="427" ht="12.75" customHeight="1">
      <c r="A427" s="4">
        <f t="shared" si="1"/>
        <v>426</v>
      </c>
      <c r="B427" s="4">
        <f>'Original 124eV'!A8</f>
        <v>6</v>
      </c>
      <c r="C427" s="4">
        <f>'Original 124eV'!B8</f>
        <v>1523.123</v>
      </c>
      <c r="D427" s="4">
        <f>'Original 124eV'!C8</f>
        <v>617.786</v>
      </c>
      <c r="E427" s="4">
        <f>'Original 124eV'!D8</f>
        <v>2768.419</v>
      </c>
      <c r="F427" s="4">
        <f>'Original 124eV'!E8</f>
        <v>1526.319</v>
      </c>
      <c r="G427" s="4">
        <f>'Original 124eV'!F8</f>
        <v>613.572</v>
      </c>
      <c r="H427" s="4">
        <f>'Original 124eV'!G8</f>
        <v>3975.631</v>
      </c>
      <c r="I427" s="4">
        <f>'Original 124eV'!H8</f>
        <v>0.405604647</v>
      </c>
      <c r="J427" s="4">
        <f>'Original 124eV'!I8</f>
        <v>1.817593794</v>
      </c>
      <c r="K427" s="4">
        <f>'Original 124eV'!J8</f>
        <v>0.4019895282</v>
      </c>
      <c r="L427" s="4">
        <f>'Original 124eV'!K8</f>
        <v>2.604552869</v>
      </c>
      <c r="M427" s="4">
        <f>'Original 124eV'!L8</f>
        <v>8.993067214</v>
      </c>
      <c r="N427" s="4">
        <f>'Original 124eV'!M8</f>
        <v>432.9675189</v>
      </c>
      <c r="O427" s="4" t="str">
        <f>'Original 124eV'!N8</f>
        <v/>
      </c>
    </row>
    <row r="428" ht="12.75" customHeight="1">
      <c r="A428" s="4">
        <f t="shared" si="1"/>
        <v>427</v>
      </c>
      <c r="B428" s="4">
        <f>'Original 124eV'!A9</f>
        <v>7</v>
      </c>
      <c r="C428" s="4">
        <f>'Original 124eV'!B9</f>
        <v>1522.334</v>
      </c>
      <c r="D428" s="4">
        <f>'Original 124eV'!C9</f>
        <v>617.442</v>
      </c>
      <c r="E428" s="4">
        <f>'Original 124eV'!D9</f>
        <v>2767.08</v>
      </c>
      <c r="F428" s="4">
        <f>'Original 124eV'!E9</f>
        <v>1525.53</v>
      </c>
      <c r="G428" s="4">
        <f>'Original 124eV'!F9</f>
        <v>613.24</v>
      </c>
      <c r="H428" s="4">
        <f>'Original 124eV'!G9</f>
        <v>3974.065</v>
      </c>
      <c r="I428" s="4">
        <f>'Original 124eV'!H9</f>
        <v>0.40558887</v>
      </c>
      <c r="J428" s="4">
        <f>'Original 124eV'!I9</f>
        <v>1.817655715</v>
      </c>
      <c r="K428" s="4">
        <f>'Original 124eV'!J9</f>
        <v>0.4019897433</v>
      </c>
      <c r="L428" s="4">
        <f>'Original 124eV'!K9</f>
        <v>2.604878592</v>
      </c>
      <c r="M428" s="4">
        <f>'Original 124eV'!L9</f>
        <v>8.953279874</v>
      </c>
      <c r="N428" s="4">
        <f>'Original 124eV'!M9</f>
        <v>433.0979022</v>
      </c>
      <c r="O428" s="4" t="str">
        <f>'Original 124eV'!N9</f>
        <v/>
      </c>
    </row>
    <row r="429" ht="12.75" customHeight="1">
      <c r="A429" s="4">
        <f t="shared" si="1"/>
        <v>428</v>
      </c>
      <c r="B429" s="4">
        <f>'Original 124eV'!A10</f>
        <v>8</v>
      </c>
      <c r="C429" s="4">
        <f>'Original 124eV'!B10</f>
        <v>1521.58</v>
      </c>
      <c r="D429" s="4">
        <f>'Original 124eV'!C10</f>
        <v>617.149</v>
      </c>
      <c r="E429" s="4">
        <f>'Original 124eV'!D10</f>
        <v>2765.82</v>
      </c>
      <c r="F429" s="4">
        <f>'Original 124eV'!E10</f>
        <v>1524.666</v>
      </c>
      <c r="G429" s="4">
        <f>'Original 124eV'!F10</f>
        <v>612.893</v>
      </c>
      <c r="H429" s="4">
        <f>'Original 124eV'!G10</f>
        <v>3971.239</v>
      </c>
      <c r="I429" s="4">
        <f>'Original 124eV'!H10</f>
        <v>0.405597593</v>
      </c>
      <c r="J429" s="4">
        <f>'Original 124eV'!I10</f>
        <v>1.817729161</v>
      </c>
      <c r="K429" s="4">
        <f>'Original 124eV'!J10</f>
        <v>0.4019849872</v>
      </c>
      <c r="L429" s="4">
        <f>'Original 124eV'!K10</f>
        <v>2.604850258</v>
      </c>
      <c r="M429" s="4">
        <f>'Original 124eV'!L10</f>
        <v>8.986917152</v>
      </c>
      <c r="N429" s="4">
        <f>'Original 124eV'!M10</f>
        <v>433.0244096</v>
      </c>
      <c r="O429" s="4" t="str">
        <f>'Original 124eV'!N10</f>
        <v/>
      </c>
    </row>
    <row r="430" ht="12.75" customHeight="1">
      <c r="A430" s="4">
        <f t="shared" si="1"/>
        <v>429</v>
      </c>
      <c r="B430" s="4">
        <f>'Original 124eV'!A11</f>
        <v>9</v>
      </c>
      <c r="C430" s="4">
        <f>'Original 124eV'!B11</f>
        <v>1520.825</v>
      </c>
      <c r="D430" s="4">
        <f>'Original 124eV'!C11</f>
        <v>616.837</v>
      </c>
      <c r="E430" s="4">
        <f>'Original 124eV'!D11</f>
        <v>2764.834</v>
      </c>
      <c r="F430" s="4">
        <f>'Original 124eV'!E11</f>
        <v>1523.834</v>
      </c>
      <c r="G430" s="4">
        <f>'Original 124eV'!F11</f>
        <v>612.551</v>
      </c>
      <c r="H430" s="4">
        <f>'Original 124eV'!G11</f>
        <v>3969.369</v>
      </c>
      <c r="I430" s="4">
        <f>'Original 124eV'!H11</f>
        <v>0.405594031</v>
      </c>
      <c r="J430" s="4">
        <f>'Original 124eV'!I11</f>
        <v>1.817983095</v>
      </c>
      <c r="K430" s="4">
        <f>'Original 124eV'!J11</f>
        <v>0.4019826137</v>
      </c>
      <c r="L430" s="4">
        <f>'Original 124eV'!K11</f>
        <v>2.604759088</v>
      </c>
      <c r="M430" s="4">
        <f>'Original 124eV'!L11</f>
        <v>8.984013617</v>
      </c>
      <c r="N430" s="4">
        <f>'Original 124eV'!M11</f>
        <v>432.7740976</v>
      </c>
      <c r="O430" s="4" t="str">
        <f>'Original 124eV'!N11</f>
        <v/>
      </c>
    </row>
    <row r="431" ht="12.75" customHeight="1">
      <c r="A431" s="4">
        <f t="shared" si="1"/>
        <v>430</v>
      </c>
      <c r="B431" s="4">
        <f>'Original 124eV'!A12</f>
        <v>10</v>
      </c>
      <c r="C431" s="4">
        <f>'Original 124eV'!B12</f>
        <v>1520.047</v>
      </c>
      <c r="D431" s="4">
        <f>'Original 124eV'!C12</f>
        <v>616.499</v>
      </c>
      <c r="E431" s="4">
        <f>'Original 124eV'!D12</f>
        <v>2763.394</v>
      </c>
      <c r="F431" s="4">
        <f>'Original 124eV'!E12</f>
        <v>1523.035</v>
      </c>
      <c r="G431" s="4">
        <f>'Original 124eV'!F12</f>
        <v>612.25</v>
      </c>
      <c r="H431" s="4">
        <f>'Original 124eV'!G12</f>
        <v>3967.236</v>
      </c>
      <c r="I431" s="4">
        <f>'Original 124eV'!H12</f>
        <v>0.405578733</v>
      </c>
      <c r="J431" s="4">
        <f>'Original 124eV'!I12</f>
        <v>1.817966568</v>
      </c>
      <c r="K431" s="4">
        <f>'Original 124eV'!J12</f>
        <v>0.4019867626</v>
      </c>
      <c r="L431" s="4">
        <f>'Original 124eV'!K12</f>
        <v>2.604839587</v>
      </c>
      <c r="M431" s="4">
        <f>'Original 124eV'!L12</f>
        <v>8.935544056</v>
      </c>
      <c r="N431" s="4">
        <f>'Original 124eV'!M12</f>
        <v>432.8314021</v>
      </c>
      <c r="O431" s="4" t="str">
        <f>'Original 124eV'!N12</f>
        <v/>
      </c>
    </row>
    <row r="432" ht="12.75" customHeight="1">
      <c r="A432" s="4">
        <f t="shared" si="1"/>
        <v>431</v>
      </c>
      <c r="B432" s="4">
        <f>'Original 124eV'!A16</f>
        <v>1</v>
      </c>
      <c r="C432" s="4">
        <f>'Original 124eV'!B16</f>
        <v>786.305</v>
      </c>
      <c r="D432" s="4">
        <f>'Original 124eV'!C16</f>
        <v>318.702</v>
      </c>
      <c r="E432" s="4">
        <f>'Original 124eV'!D16</f>
        <v>1467.587</v>
      </c>
      <c r="F432" s="4">
        <f>'Original 124eV'!E16</f>
        <v>743.607</v>
      </c>
      <c r="G432" s="4">
        <f>'Original 124eV'!F16</f>
        <v>298.737</v>
      </c>
      <c r="H432" s="4">
        <f>'Original 124eV'!G16</f>
        <v>1417.176</v>
      </c>
      <c r="I432" s="4">
        <f>'Original 124eV'!H16</f>
        <v>0.405316028</v>
      </c>
      <c r="J432" s="4">
        <f>'Original 124eV'!I16</f>
        <v>1.866433958</v>
      </c>
      <c r="K432" s="4">
        <f>'Original 124eV'!J16</f>
        <v>0.4017189377</v>
      </c>
      <c r="L432" s="4">
        <f>'Original 124eV'!K16</f>
        <v>1.897256464</v>
      </c>
      <c r="M432" s="4">
        <f>'Original 124eV'!L16</f>
        <v>8.95424619</v>
      </c>
      <c r="N432" s="4">
        <f>'Original 124eV'!M16</f>
        <v>16.51411549</v>
      </c>
      <c r="O432" s="4" t="str">
        <f>'Original 124eV'!N16</f>
        <v/>
      </c>
    </row>
    <row r="433" ht="12.75" customHeight="1">
      <c r="A433" s="4">
        <f t="shared" si="1"/>
        <v>432</v>
      </c>
      <c r="B433" s="4">
        <f>'Original 124eV'!A17</f>
        <v>2</v>
      </c>
      <c r="C433" s="4">
        <f>'Original 124eV'!B17</f>
        <v>785.496</v>
      </c>
      <c r="D433" s="4">
        <f>'Original 124eV'!C17</f>
        <v>318.382</v>
      </c>
      <c r="E433" s="4">
        <f>'Original 124eV'!D17</f>
        <v>1474.982</v>
      </c>
      <c r="F433" s="4">
        <f>'Original 124eV'!E17</f>
        <v>742.732</v>
      </c>
      <c r="G433" s="4">
        <f>'Original 124eV'!F17</f>
        <v>298.373</v>
      </c>
      <c r="H433" s="4">
        <f>'Original 124eV'!G17</f>
        <v>1421.273</v>
      </c>
      <c r="I433" s="4">
        <f>'Original 124eV'!H17</f>
        <v>0.40532634</v>
      </c>
      <c r="J433" s="4">
        <f>'Original 124eV'!I17</f>
        <v>1.877772419</v>
      </c>
      <c r="K433" s="4">
        <f>'Original 124eV'!J17</f>
        <v>0.401732036</v>
      </c>
      <c r="L433" s="4">
        <f>'Original 124eV'!K17</f>
        <v>1.909693815</v>
      </c>
      <c r="M433" s="4">
        <f>'Original 124eV'!L17</f>
        <v>8.947018614</v>
      </c>
      <c r="N433" s="4">
        <f>'Original 124eV'!M17</f>
        <v>16.99960862</v>
      </c>
      <c r="O433" s="4" t="str">
        <f>'Original 124eV'!N17</f>
        <v/>
      </c>
    </row>
    <row r="434" ht="12.75" customHeight="1">
      <c r="A434" s="4">
        <f t="shared" si="1"/>
        <v>433</v>
      </c>
      <c r="B434" s="4">
        <f>'Original 124eV'!A18</f>
        <v>3</v>
      </c>
      <c r="C434" s="4">
        <f>'Original 124eV'!B18</f>
        <v>784.526</v>
      </c>
      <c r="D434" s="4">
        <f>'Original 124eV'!C18</f>
        <v>318.006</v>
      </c>
      <c r="E434" s="4">
        <f>'Original 124eV'!D18</f>
        <v>1477.487</v>
      </c>
      <c r="F434" s="4">
        <f>'Original 124eV'!E18</f>
        <v>741.881</v>
      </c>
      <c r="G434" s="4">
        <f>'Original 124eV'!F18</f>
        <v>298.038</v>
      </c>
      <c r="H434" s="4">
        <f>'Original 124eV'!G18</f>
        <v>1422.789</v>
      </c>
      <c r="I434" s="4">
        <f>'Original 124eV'!H18</f>
        <v>0.405347598</v>
      </c>
      <c r="J434" s="4">
        <f>'Original 124eV'!I18</f>
        <v>1.883287133</v>
      </c>
      <c r="K434" s="4">
        <f>'Original 124eV'!J18</f>
        <v>0.4017282645</v>
      </c>
      <c r="L434" s="4">
        <f>'Original 124eV'!K18</f>
        <v>1.915693722</v>
      </c>
      <c r="M434" s="4">
        <f>'Original 124eV'!L18</f>
        <v>9.009407163</v>
      </c>
      <c r="N434" s="4">
        <f>'Original 124eV'!M18</f>
        <v>17.20746045</v>
      </c>
      <c r="O434" s="4" t="str">
        <f>'Original 124eV'!N18</f>
        <v/>
      </c>
    </row>
    <row r="435" ht="12.75" customHeight="1">
      <c r="A435" s="4">
        <f t="shared" si="1"/>
        <v>434</v>
      </c>
      <c r="B435" s="4">
        <f>'Original 124eV'!A19</f>
        <v>4</v>
      </c>
      <c r="C435" s="4">
        <f>'Original 124eV'!B19</f>
        <v>783.615</v>
      </c>
      <c r="D435" s="4">
        <f>'Original 124eV'!C19</f>
        <v>317.607</v>
      </c>
      <c r="E435" s="4">
        <f>'Original 124eV'!D19</f>
        <v>1478.232</v>
      </c>
      <c r="F435" s="4">
        <f>'Original 124eV'!E19</f>
        <v>741.068</v>
      </c>
      <c r="G435" s="4">
        <f>'Original 124eV'!F19</f>
        <v>297.733</v>
      </c>
      <c r="H435" s="4">
        <f>'Original 124eV'!G19</f>
        <v>1423.133</v>
      </c>
      <c r="I435" s="4">
        <f>'Original 124eV'!H19</f>
        <v>0.40531046</v>
      </c>
      <c r="J435" s="4">
        <f>'Original 124eV'!I19</f>
        <v>1.886427378</v>
      </c>
      <c r="K435" s="4">
        <f>'Original 124eV'!J19</f>
        <v>0.401747472</v>
      </c>
      <c r="L435" s="4">
        <f>'Original 124eV'!K19</f>
        <v>1.919097045</v>
      </c>
      <c r="M435" s="4">
        <f>'Original 124eV'!L19</f>
        <v>8.86872538</v>
      </c>
      <c r="N435" s="4">
        <f>'Original 124eV'!M19</f>
        <v>17.31827448</v>
      </c>
      <c r="O435" s="4" t="str">
        <f>'Original 124eV'!N19</f>
        <v/>
      </c>
    </row>
    <row r="436" ht="12.75" customHeight="1">
      <c r="A436" s="4">
        <f t="shared" si="1"/>
        <v>435</v>
      </c>
      <c r="B436" s="4">
        <f>'Original 124eV'!A20</f>
        <v>5</v>
      </c>
      <c r="C436" s="4">
        <f>'Original 124eV'!B20</f>
        <v>782.768</v>
      </c>
      <c r="D436" s="4">
        <f>'Original 124eV'!C20</f>
        <v>317.316</v>
      </c>
      <c r="E436" s="4">
        <f>'Original 124eV'!D20</f>
        <v>1478.23</v>
      </c>
      <c r="F436" s="4">
        <f>'Original 124eV'!E20</f>
        <v>740.323</v>
      </c>
      <c r="G436" s="4">
        <f>'Original 124eV'!F20</f>
        <v>297.42</v>
      </c>
      <c r="H436" s="4">
        <f>'Original 124eV'!G20</f>
        <v>1422.852</v>
      </c>
      <c r="I436" s="4">
        <f>'Original 124eV'!H20</f>
        <v>0.405377262</v>
      </c>
      <c r="J436" s="4">
        <f>'Original 124eV'!I20</f>
        <v>1.888465411</v>
      </c>
      <c r="K436" s="4">
        <f>'Original 124eV'!J20</f>
        <v>0.4017528074</v>
      </c>
      <c r="L436" s="4">
        <f>'Original 124eV'!K20</f>
        <v>1.9211576</v>
      </c>
      <c r="M436" s="4">
        <f>'Original 124eV'!L20</f>
        <v>9.021603656</v>
      </c>
      <c r="N436" s="4">
        <f>'Original 124eV'!M20</f>
        <v>17.3115107</v>
      </c>
      <c r="O436" s="4" t="str">
        <f>'Original 124eV'!N20</f>
        <v/>
      </c>
    </row>
    <row r="437" ht="12.75" customHeight="1">
      <c r="A437" s="4">
        <f t="shared" si="1"/>
        <v>436</v>
      </c>
      <c r="B437" s="4">
        <f>'Original 124eV'!A21</f>
        <v>6</v>
      </c>
      <c r="C437" s="4">
        <f>'Original 124eV'!B21</f>
        <v>781.97</v>
      </c>
      <c r="D437" s="4">
        <f>'Original 124eV'!C21</f>
        <v>316.967</v>
      </c>
      <c r="E437" s="4">
        <f>'Original 124eV'!D21</f>
        <v>1477.682</v>
      </c>
      <c r="F437" s="4">
        <f>'Original 124eV'!E21</f>
        <v>739.606</v>
      </c>
      <c r="G437" s="4">
        <f>'Original 124eV'!F21</f>
        <v>297.134</v>
      </c>
      <c r="H437" s="4">
        <f>'Original 124eV'!G21</f>
        <v>1422.139</v>
      </c>
      <c r="I437" s="4">
        <f>'Original 124eV'!H21</f>
        <v>0.405344724</v>
      </c>
      <c r="J437" s="4">
        <f>'Original 124eV'!I21</f>
        <v>1.889692722</v>
      </c>
      <c r="K437" s="4">
        <f>'Original 124eV'!J21</f>
        <v>0.4017449492</v>
      </c>
      <c r="L437" s="4">
        <f>'Original 124eV'!K21</f>
        <v>1.922383656</v>
      </c>
      <c r="M437" s="4">
        <f>'Original 124eV'!L21</f>
        <v>8.9603485</v>
      </c>
      <c r="N437" s="4">
        <f>'Original 124eV'!M21</f>
        <v>17.29960332</v>
      </c>
      <c r="O437" s="4" t="str">
        <f>'Original 124eV'!N21</f>
        <v/>
      </c>
    </row>
    <row r="438" ht="12.75" customHeight="1">
      <c r="A438" s="4">
        <f t="shared" si="1"/>
        <v>437</v>
      </c>
      <c r="B438" s="4">
        <f>'Original 124eV'!A22</f>
        <v>7</v>
      </c>
      <c r="C438" s="4">
        <f>'Original 124eV'!B22</f>
        <v>781.186</v>
      </c>
      <c r="D438" s="4">
        <f>'Original 124eV'!C22</f>
        <v>316.647</v>
      </c>
      <c r="E438" s="4">
        <f>'Original 124eV'!D22</f>
        <v>1476.766</v>
      </c>
      <c r="F438" s="4">
        <f>'Original 124eV'!E22</f>
        <v>738.939</v>
      </c>
      <c r="G438" s="4">
        <f>'Original 124eV'!F22</f>
        <v>296.879</v>
      </c>
      <c r="H438" s="4">
        <f>'Original 124eV'!G22</f>
        <v>1421.447</v>
      </c>
      <c r="I438" s="4">
        <f>'Original 124eV'!H22</f>
        <v>0.405341027</v>
      </c>
      <c r="J438" s="4">
        <f>'Original 124eV'!I22</f>
        <v>1.890416889</v>
      </c>
      <c r="K438" s="4">
        <f>'Original 124eV'!J22</f>
        <v>0.4017551078</v>
      </c>
      <c r="L438" s="4">
        <f>'Original 124eV'!K22</f>
        <v>1.923232818</v>
      </c>
      <c r="M438" s="4">
        <f>'Original 124eV'!L22</f>
        <v>8.925634392</v>
      </c>
      <c r="N438" s="4">
        <f>'Original 124eV'!M22</f>
        <v>17.35909626</v>
      </c>
      <c r="O438" s="4" t="str">
        <f>'Original 124eV'!N22</f>
        <v/>
      </c>
    </row>
    <row r="439" ht="12.75" customHeight="1">
      <c r="A439" s="4">
        <f t="shared" si="1"/>
        <v>438</v>
      </c>
      <c r="B439" s="4">
        <f>'Original 124eV'!A23</f>
        <v>8</v>
      </c>
      <c r="C439" s="4">
        <f>'Original 124eV'!B23</f>
        <v>780.442</v>
      </c>
      <c r="D439" s="4">
        <f>'Original 124eV'!C23</f>
        <v>316.334</v>
      </c>
      <c r="E439" s="4">
        <f>'Original 124eV'!D23</f>
        <v>1475.723</v>
      </c>
      <c r="F439" s="4">
        <f>'Original 124eV'!E23</f>
        <v>738.267</v>
      </c>
      <c r="G439" s="4">
        <f>'Original 124eV'!F23</f>
        <v>296.595</v>
      </c>
      <c r="H439" s="4">
        <f>'Original 124eV'!G23</f>
        <v>1420.39</v>
      </c>
      <c r="I439" s="4">
        <f>'Original 124eV'!H23</f>
        <v>0.405326489</v>
      </c>
      <c r="J439" s="4">
        <f>'Original 124eV'!I23</f>
        <v>1.890881688</v>
      </c>
      <c r="K439" s="4">
        <f>'Original 124eV'!J23</f>
        <v>0.4017543888</v>
      </c>
      <c r="L439" s="4">
        <f>'Original 124eV'!K23</f>
        <v>1.923792015</v>
      </c>
      <c r="M439" s="4">
        <f>'Original 124eV'!L23</f>
        <v>8.891253778</v>
      </c>
      <c r="N439" s="4">
        <f>'Original 124eV'!M23</f>
        <v>17.40475207</v>
      </c>
      <c r="O439" s="4" t="str">
        <f>'Original 124eV'!N23</f>
        <v/>
      </c>
    </row>
    <row r="440" ht="12.75" customHeight="1">
      <c r="A440" s="4">
        <f t="shared" si="1"/>
        <v>439</v>
      </c>
      <c r="B440" s="4">
        <f>'Original 124eV'!A24</f>
        <v>9</v>
      </c>
      <c r="C440" s="4">
        <f>'Original 124eV'!B24</f>
        <v>779.69</v>
      </c>
      <c r="D440" s="4">
        <f>'Original 124eV'!C24</f>
        <v>316.058</v>
      </c>
      <c r="E440" s="4">
        <f>'Original 124eV'!D24</f>
        <v>1474.564</v>
      </c>
      <c r="F440" s="4">
        <f>'Original 124eV'!E24</f>
        <v>737.632</v>
      </c>
      <c r="G440" s="4">
        <f>'Original 124eV'!F24</f>
        <v>296.358</v>
      </c>
      <c r="H440" s="4">
        <f>'Original 124eV'!G24</f>
        <v>1419.144</v>
      </c>
      <c r="I440" s="4">
        <f>'Original 124eV'!H24</f>
        <v>0.405364183</v>
      </c>
      <c r="J440" s="4">
        <f>'Original 124eV'!I24</f>
        <v>1.891218224</v>
      </c>
      <c r="K440" s="4">
        <f>'Original 124eV'!J24</f>
        <v>0.4017571716</v>
      </c>
      <c r="L440" s="4">
        <f>'Original 124eV'!K24</f>
        <v>1.923935167</v>
      </c>
      <c r="M440" s="4">
        <f>'Original 124eV'!L24</f>
        <v>8.978088417</v>
      </c>
      <c r="N440" s="4">
        <f>'Original 124eV'!M24</f>
        <v>17.29940148</v>
      </c>
      <c r="O440" s="4" t="str">
        <f>'Original 124eV'!N24</f>
        <v/>
      </c>
    </row>
    <row r="441" ht="12.75" customHeight="1">
      <c r="A441" s="4">
        <f t="shared" si="1"/>
        <v>440</v>
      </c>
      <c r="B441" s="4">
        <f>'Original 124eV'!A25</f>
        <v>10</v>
      </c>
      <c r="C441" s="4">
        <f>'Original 124eV'!B25</f>
        <v>778.956</v>
      </c>
      <c r="D441" s="4">
        <f>'Original 124eV'!C25</f>
        <v>315.756</v>
      </c>
      <c r="E441" s="4">
        <f>'Original 124eV'!D25</f>
        <v>1473.14</v>
      </c>
      <c r="F441" s="4">
        <f>'Original 124eV'!E25</f>
        <v>736.959</v>
      </c>
      <c r="G441" s="4">
        <f>'Original 124eV'!F25</f>
        <v>296.129</v>
      </c>
      <c r="H441" s="4">
        <f>'Original 124eV'!G25</f>
        <v>1417.877</v>
      </c>
      <c r="I441" s="4">
        <f>'Original 124eV'!H25</f>
        <v>0.405358659</v>
      </c>
      <c r="J441" s="4">
        <f>'Original 124eV'!I25</f>
        <v>1.891173057</v>
      </c>
      <c r="K441" s="4">
        <f>'Original 124eV'!J25</f>
        <v>0.4017975282</v>
      </c>
      <c r="L441" s="4">
        <f>'Original 124eV'!K25</f>
        <v>1.923937561</v>
      </c>
      <c r="M441" s="4">
        <f>'Original 124eV'!L25</f>
        <v>8.862998288</v>
      </c>
      <c r="N441" s="4">
        <f>'Original 124eV'!M25</f>
        <v>17.32496365</v>
      </c>
      <c r="O441" s="4" t="str">
        <f>'Original 124eV'!N25</f>
        <v/>
      </c>
    </row>
    <row r="442" ht="12.75" customHeight="1">
      <c r="A442" s="4">
        <f t="shared" si="1"/>
        <v>441</v>
      </c>
      <c r="B442" s="4">
        <f>'Original 124eV'!A29</f>
        <v>1</v>
      </c>
      <c r="C442" s="4">
        <f>'Original 124eV'!B29</f>
        <v>775.71</v>
      </c>
      <c r="D442" s="4">
        <f>'Original 124eV'!C29</f>
        <v>314.353</v>
      </c>
      <c r="E442" s="4">
        <f>'Original 124eV'!D29</f>
        <v>1410.986</v>
      </c>
      <c r="F442" s="4">
        <f>'Original 124eV'!E29</f>
        <v>734.496</v>
      </c>
      <c r="G442" s="4">
        <f>'Original 124eV'!F29</f>
        <v>295.026</v>
      </c>
      <c r="H442" s="4">
        <f>'Original 124eV'!G29</f>
        <v>1365.845</v>
      </c>
      <c r="I442" s="4">
        <f>'Original 124eV'!H29</f>
        <v>0.405246085</v>
      </c>
      <c r="J442" s="4">
        <f>'Original 124eV'!I29</f>
        <v>1.818960553</v>
      </c>
      <c r="K442" s="4">
        <f>'Original 124eV'!J29</f>
        <v>0.4016641628</v>
      </c>
      <c r="L442" s="4">
        <f>'Original 124eV'!K29</f>
        <v>1.844110907</v>
      </c>
      <c r="M442" s="4">
        <f>'Original 124eV'!L29</f>
        <v>8.917704139</v>
      </c>
      <c r="N442" s="4">
        <f>'Original 124eV'!M29</f>
        <v>13.82677248</v>
      </c>
      <c r="O442" s="4" t="str">
        <f>'Original 124eV'!N29</f>
        <v/>
      </c>
    </row>
    <row r="443" ht="12.75" customHeight="1">
      <c r="A443" s="4">
        <f t="shared" si="1"/>
        <v>442</v>
      </c>
      <c r="B443" s="4">
        <f>'Original 124eV'!A30</f>
        <v>2</v>
      </c>
      <c r="C443" s="4">
        <f>'Original 124eV'!B30</f>
        <v>775.441</v>
      </c>
      <c r="D443" s="4">
        <f>'Original 124eV'!C30</f>
        <v>314.278</v>
      </c>
      <c r="E443" s="4">
        <f>'Original 124eV'!D30</f>
        <v>1423.964</v>
      </c>
      <c r="F443" s="4">
        <f>'Original 124eV'!E30</f>
        <v>733.758</v>
      </c>
      <c r="G443" s="4">
        <f>'Original 124eV'!F30</f>
        <v>294.769</v>
      </c>
      <c r="H443" s="4">
        <f>'Original 124eV'!G30</f>
        <v>1373.018</v>
      </c>
      <c r="I443" s="4">
        <f>'Original 124eV'!H30</f>
        <v>0.405289442</v>
      </c>
      <c r="J443" s="4">
        <f>'Original 124eV'!I30</f>
        <v>1.836328122</v>
      </c>
      <c r="K443" s="4">
        <f>'Original 124eV'!J30</f>
        <v>0.401698221</v>
      </c>
      <c r="L443" s="4">
        <f>'Original 124eV'!K30</f>
        <v>1.86539066</v>
      </c>
      <c r="M443" s="4">
        <f>'Original 124eV'!L30</f>
        <v>8.940096756</v>
      </c>
      <c r="N443" s="4">
        <f>'Original 124eV'!M30</f>
        <v>15.82644036</v>
      </c>
      <c r="O443" s="4" t="str">
        <f>'Original 124eV'!N30</f>
        <v/>
      </c>
    </row>
    <row r="444" ht="12.75" customHeight="1">
      <c r="A444" s="4">
        <f t="shared" si="1"/>
        <v>443</v>
      </c>
      <c r="B444" s="4">
        <f>'Original 124eV'!A31</f>
        <v>3</v>
      </c>
      <c r="C444" s="4">
        <f>'Original 124eV'!B31</f>
        <v>774.509</v>
      </c>
      <c r="D444" s="4">
        <f>'Original 124eV'!C31</f>
        <v>313.916</v>
      </c>
      <c r="E444" s="4">
        <f>'Original 124eV'!D31</f>
        <v>1428.294</v>
      </c>
      <c r="F444" s="4">
        <f>'Original 124eV'!E31</f>
        <v>732.917</v>
      </c>
      <c r="G444" s="4">
        <f>'Original 124eV'!F31</f>
        <v>294.413</v>
      </c>
      <c r="H444" s="4">
        <f>'Original 124eV'!G31</f>
        <v>1375.718</v>
      </c>
      <c r="I444" s="4">
        <f>'Original 124eV'!H31</f>
        <v>0.405309426</v>
      </c>
      <c r="J444" s="4">
        <f>'Original 124eV'!I31</f>
        <v>1.844127954</v>
      </c>
      <c r="K444" s="4">
        <f>'Original 124eV'!J31</f>
        <v>0.4017127104</v>
      </c>
      <c r="L444" s="4">
        <f>'Original 124eV'!K31</f>
        <v>1.874129205</v>
      </c>
      <c r="M444" s="4">
        <f>'Original 124eV'!L31</f>
        <v>8.953452218</v>
      </c>
      <c r="N444" s="4">
        <f>'Original 124eV'!M31</f>
        <v>16.26853011</v>
      </c>
      <c r="O444" s="4" t="str">
        <f>'Original 124eV'!N31</f>
        <v/>
      </c>
    </row>
    <row r="445" ht="12.75" customHeight="1">
      <c r="A445" s="4">
        <f t="shared" si="1"/>
        <v>444</v>
      </c>
      <c r="B445" s="4">
        <f>'Original 124eV'!A32</f>
        <v>4</v>
      </c>
      <c r="C445" s="4">
        <f>'Original 124eV'!B32</f>
        <v>773.612</v>
      </c>
      <c r="D445" s="4">
        <f>'Original 124eV'!C32</f>
        <v>313.535</v>
      </c>
      <c r="E445" s="4">
        <f>'Original 124eV'!D32</f>
        <v>1429.909</v>
      </c>
      <c r="F445" s="4">
        <f>'Original 124eV'!E32</f>
        <v>732.107</v>
      </c>
      <c r="G445" s="4">
        <f>'Original 124eV'!F32</f>
        <v>294.098</v>
      </c>
      <c r="H445" s="4">
        <f>'Original 124eV'!G32</f>
        <v>1376.881</v>
      </c>
      <c r="I445" s="4">
        <f>'Original 124eV'!H32</f>
        <v>0.405287955</v>
      </c>
      <c r="J445" s="4">
        <f>'Original 124eV'!I32</f>
        <v>1.848354838</v>
      </c>
      <c r="K445" s="4">
        <f>'Original 124eV'!J32</f>
        <v>0.4017074162</v>
      </c>
      <c r="L445" s="4">
        <f>'Original 124eV'!K32</f>
        <v>1.8788774</v>
      </c>
      <c r="M445" s="4">
        <f>'Original 124eV'!L32</f>
        <v>8.913300166</v>
      </c>
      <c r="N445" s="4">
        <f>'Original 124eV'!M32</f>
        <v>16.51336726</v>
      </c>
      <c r="O445" s="4" t="str">
        <f>'Original 124eV'!N32</f>
        <v/>
      </c>
    </row>
    <row r="446" ht="12.75" customHeight="1">
      <c r="A446" s="4">
        <f t="shared" si="1"/>
        <v>445</v>
      </c>
      <c r="B446" s="4">
        <f>'Original 124eV'!A33</f>
        <v>5</v>
      </c>
      <c r="C446" s="4">
        <f>'Original 124eV'!B33</f>
        <v>772.782</v>
      </c>
      <c r="D446" s="4">
        <f>'Original 124eV'!C33</f>
        <v>313.208</v>
      </c>
      <c r="E446" s="4">
        <f>'Original 124eV'!D33</f>
        <v>1430.571</v>
      </c>
      <c r="F446" s="4">
        <f>'Original 124eV'!E33</f>
        <v>731.385</v>
      </c>
      <c r="G446" s="4">
        <f>'Original 124eV'!F33</f>
        <v>293.774</v>
      </c>
      <c r="H446" s="4">
        <f>'Original 124eV'!G33</f>
        <v>1377.235</v>
      </c>
      <c r="I446" s="4">
        <f>'Original 124eV'!H33</f>
        <v>0.40529875</v>
      </c>
      <c r="J446" s="4">
        <f>'Original 124eV'!I33</f>
        <v>1.851196362</v>
      </c>
      <c r="K446" s="4">
        <f>'Original 124eV'!J33</f>
        <v>0.4016912858</v>
      </c>
      <c r="L446" s="4">
        <f>'Original 124eV'!K33</f>
        <v>1.881880355</v>
      </c>
      <c r="M446" s="4">
        <f>'Original 124eV'!L33</f>
        <v>8.980688226</v>
      </c>
      <c r="N446" s="4">
        <f>'Original 124eV'!M33</f>
        <v>16.57522343</v>
      </c>
      <c r="O446" s="4" t="str">
        <f>'Original 124eV'!N33</f>
        <v/>
      </c>
    </row>
    <row r="447" ht="12.75" customHeight="1">
      <c r="A447" s="4">
        <f t="shared" si="1"/>
        <v>446</v>
      </c>
      <c r="B447" s="4">
        <f>'Original 124eV'!A34</f>
        <v>6</v>
      </c>
      <c r="C447" s="4">
        <f>'Original 124eV'!B34</f>
        <v>771.998</v>
      </c>
      <c r="D447" s="4">
        <f>'Original 124eV'!C34</f>
        <v>312.9</v>
      </c>
      <c r="E447" s="4">
        <f>'Original 124eV'!D34</f>
        <v>1430.509</v>
      </c>
      <c r="F447" s="4">
        <f>'Original 124eV'!E34</f>
        <v>730.71</v>
      </c>
      <c r="G447" s="4">
        <f>'Original 124eV'!F34</f>
        <v>293.552</v>
      </c>
      <c r="H447" s="4">
        <f>'Original 124eV'!G34</f>
        <v>1376.814</v>
      </c>
      <c r="I447" s="4">
        <f>'Original 124eV'!H34</f>
        <v>0.405312078</v>
      </c>
      <c r="J447" s="4">
        <f>'Original 124eV'!I34</f>
        <v>1.85299524</v>
      </c>
      <c r="K447" s="4">
        <f>'Original 124eV'!J34</f>
        <v>0.4017016833</v>
      </c>
      <c r="L447" s="4">
        <f>'Original 124eV'!K34</f>
        <v>1.883632317</v>
      </c>
      <c r="M447" s="4">
        <f>'Original 124eV'!L34</f>
        <v>8.987750907</v>
      </c>
      <c r="N447" s="4">
        <f>'Original 124eV'!M34</f>
        <v>16.53381315</v>
      </c>
      <c r="O447" s="4" t="str">
        <f>'Original 124eV'!N34</f>
        <v/>
      </c>
    </row>
    <row r="448" ht="12.75" customHeight="1">
      <c r="A448" s="4">
        <f t="shared" si="1"/>
        <v>447</v>
      </c>
      <c r="B448" s="4">
        <f>'Original 124eV'!A35</f>
        <v>7</v>
      </c>
      <c r="C448" s="4">
        <f>'Original 124eV'!B35</f>
        <v>771.245</v>
      </c>
      <c r="D448" s="4">
        <f>'Original 124eV'!C35</f>
        <v>312.579</v>
      </c>
      <c r="E448" s="4">
        <f>'Original 124eV'!D35</f>
        <v>1430.002</v>
      </c>
      <c r="F448" s="4">
        <f>'Original 124eV'!E35</f>
        <v>730.053</v>
      </c>
      <c r="G448" s="4">
        <f>'Original 124eV'!F35</f>
        <v>293.261</v>
      </c>
      <c r="H448" s="4">
        <f>'Original 124eV'!G35</f>
        <v>1376.557</v>
      </c>
      <c r="I448" s="4">
        <f>'Original 124eV'!H35</f>
        <v>0.40529076</v>
      </c>
      <c r="J448" s="4">
        <f>'Original 124eV'!I35</f>
        <v>1.854147583</v>
      </c>
      <c r="K448" s="4">
        <f>'Original 124eV'!J35</f>
        <v>0.4017167657</v>
      </c>
      <c r="L448" s="4">
        <f>'Original 124eV'!K35</f>
        <v>1.884885804</v>
      </c>
      <c r="M448" s="4">
        <f>'Original 124eV'!L35</f>
        <v>8.896801424</v>
      </c>
      <c r="N448" s="4">
        <f>'Original 124eV'!M35</f>
        <v>16.57808745</v>
      </c>
      <c r="O448" s="4" t="str">
        <f>'Original 124eV'!N35</f>
        <v/>
      </c>
    </row>
    <row r="449" ht="12.75" customHeight="1">
      <c r="A449" s="4">
        <f t="shared" si="1"/>
        <v>448</v>
      </c>
      <c r="B449" s="4">
        <f>'Original 124eV'!A36</f>
        <v>8</v>
      </c>
      <c r="C449" s="4">
        <f>'Original 124eV'!B36</f>
        <v>770.523</v>
      </c>
      <c r="D449" s="4">
        <f>'Original 124eV'!C36</f>
        <v>312.276</v>
      </c>
      <c r="E449" s="4">
        <f>'Original 124eV'!D36</f>
        <v>1429.354</v>
      </c>
      <c r="F449" s="4">
        <f>'Original 124eV'!E36</f>
        <v>729.409</v>
      </c>
      <c r="G449" s="4">
        <f>'Original 124eV'!F36</f>
        <v>293.045</v>
      </c>
      <c r="H449" s="4">
        <f>'Original 124eV'!G36</f>
        <v>1375.856</v>
      </c>
      <c r="I449" s="4">
        <f>'Original 124eV'!H36</f>
        <v>0.405277521</v>
      </c>
      <c r="J449" s="4">
        <f>'Original 124eV'!I36</f>
        <v>1.855043234</v>
      </c>
      <c r="K449" s="4">
        <f>'Original 124eV'!J36</f>
        <v>0.4017274988</v>
      </c>
      <c r="L449" s="4">
        <f>'Original 124eV'!K36</f>
        <v>1.885909483</v>
      </c>
      <c r="M449" s="4">
        <f>'Original 124eV'!L36</f>
        <v>8.836891214</v>
      </c>
      <c r="N449" s="4">
        <f>'Original 124eV'!M36</f>
        <v>16.63909979</v>
      </c>
      <c r="O449" s="4" t="str">
        <f>'Original 124eV'!N36</f>
        <v/>
      </c>
    </row>
    <row r="450" ht="12.75" customHeight="1">
      <c r="A450" s="4">
        <f t="shared" si="1"/>
        <v>449</v>
      </c>
      <c r="B450" s="4">
        <f>'Original 124eV'!A37</f>
        <v>9</v>
      </c>
      <c r="C450" s="4">
        <f>'Original 124eV'!B37</f>
        <v>769.791</v>
      </c>
      <c r="D450" s="4">
        <f>'Original 124eV'!C37</f>
        <v>311.99</v>
      </c>
      <c r="E450" s="4">
        <f>'Original 124eV'!D37</f>
        <v>1428.411</v>
      </c>
      <c r="F450" s="4">
        <f>'Original 124eV'!E37</f>
        <v>728.757</v>
      </c>
      <c r="G450" s="4">
        <f>'Original 124eV'!F37</f>
        <v>292.757</v>
      </c>
      <c r="H450" s="4">
        <f>'Original 124eV'!G37</f>
        <v>1374.988</v>
      </c>
      <c r="I450" s="4">
        <f>'Original 124eV'!H37</f>
        <v>0.40529254</v>
      </c>
      <c r="J450" s="4">
        <f>'Original 124eV'!I37</f>
        <v>1.855583334</v>
      </c>
      <c r="K450" s="4">
        <f>'Original 124eV'!J37</f>
        <v>0.4017388887</v>
      </c>
      <c r="L450" s="4">
        <f>'Original 124eV'!K37</f>
        <v>1.886509603</v>
      </c>
      <c r="M450" s="4">
        <f>'Original 124eV'!L37</f>
        <v>8.845674204</v>
      </c>
      <c r="N450" s="4">
        <f>'Original 124eV'!M37</f>
        <v>16.66660209</v>
      </c>
      <c r="O450" s="4" t="str">
        <f>'Original 124eV'!N37</f>
        <v/>
      </c>
    </row>
    <row r="451" ht="12.75" customHeight="1">
      <c r="A451" s="4">
        <f t="shared" si="1"/>
        <v>450</v>
      </c>
      <c r="B451" s="4">
        <f>'Original 124eV'!A38</f>
        <v>10</v>
      </c>
      <c r="C451" s="4">
        <f>'Original 124eV'!B38</f>
        <v>769.053</v>
      </c>
      <c r="D451" s="4">
        <f>'Original 124eV'!C38</f>
        <v>311.692</v>
      </c>
      <c r="E451" s="4">
        <f>'Original 124eV'!D38</f>
        <v>1427.42</v>
      </c>
      <c r="F451" s="4">
        <f>'Original 124eV'!E38</f>
        <v>728.09</v>
      </c>
      <c r="G451" s="4">
        <f>'Original 124eV'!F38</f>
        <v>292.472</v>
      </c>
      <c r="H451" s="4">
        <f>'Original 124eV'!G38</f>
        <v>1374.135</v>
      </c>
      <c r="I451" s="4">
        <f>'Original 124eV'!H38</f>
        <v>0.405292857</v>
      </c>
      <c r="J451" s="4">
        <f>'Original 124eV'!I38</f>
        <v>1.856074797</v>
      </c>
      <c r="K451" s="4">
        <f>'Original 124eV'!J38</f>
        <v>0.4017093025</v>
      </c>
      <c r="L451" s="4">
        <f>'Original 124eV'!K38</f>
        <v>1.887036309</v>
      </c>
      <c r="M451" s="4">
        <f>'Original 124eV'!L38</f>
        <v>8.920765584</v>
      </c>
      <c r="N451" s="4">
        <f>'Original 124eV'!M38</f>
        <v>16.68117691</v>
      </c>
      <c r="O451" s="4" t="str">
        <f>'Original 124eV'!N38</f>
        <v/>
      </c>
    </row>
    <row r="452" ht="12.75" customHeight="1">
      <c r="A452" s="4">
        <f t="shared" si="1"/>
        <v>451</v>
      </c>
      <c r="B452" s="4">
        <f>'Original 124eV'!A42</f>
        <v>1</v>
      </c>
      <c r="C452" s="4">
        <f>'Original 124eV'!B42</f>
        <v>765.534</v>
      </c>
      <c r="D452" s="4">
        <f>'Original 124eV'!C42</f>
        <v>310.248</v>
      </c>
      <c r="E452" s="4">
        <f>'Original 124eV'!D42</f>
        <v>1387.893</v>
      </c>
      <c r="F452" s="4">
        <f>'Original 124eV'!E42</f>
        <v>725.47</v>
      </c>
      <c r="G452" s="4">
        <f>'Original 124eV'!F42</f>
        <v>291.44</v>
      </c>
      <c r="H452" s="4">
        <f>'Original 124eV'!G42</f>
        <v>1345.333</v>
      </c>
      <c r="I452" s="4">
        <f>'Original 124eV'!H42</f>
        <v>0.405269689</v>
      </c>
      <c r="J452" s="4">
        <f>'Original 124eV'!I42</f>
        <v>1.812973452</v>
      </c>
      <c r="K452" s="4">
        <f>'Original 124eV'!J42</f>
        <v>0.4016995095</v>
      </c>
      <c r="L452" s="4">
        <f>'Original 124eV'!K42</f>
        <v>1.837518815</v>
      </c>
      <c r="M452" s="4">
        <f>'Original 124eV'!L42</f>
        <v>8.887686932</v>
      </c>
      <c r="N452" s="4">
        <f>'Original 124eV'!M42</f>
        <v>13.53873254</v>
      </c>
      <c r="O452" s="4" t="str">
        <f>'Original 124eV'!N42</f>
        <v/>
      </c>
    </row>
    <row r="453" ht="12.75" customHeight="1">
      <c r="A453" s="4">
        <f t="shared" si="1"/>
        <v>452</v>
      </c>
      <c r="B453" s="4">
        <f>'Original 124eV'!A43</f>
        <v>2</v>
      </c>
      <c r="C453" s="4">
        <f>'Original 124eV'!B43</f>
        <v>765.413</v>
      </c>
      <c r="D453" s="4">
        <f>'Original 124eV'!C43</f>
        <v>310.212</v>
      </c>
      <c r="E453" s="4">
        <f>'Original 124eV'!D43</f>
        <v>1402.101</v>
      </c>
      <c r="F453" s="4">
        <f>'Original 124eV'!E43</f>
        <v>724.795</v>
      </c>
      <c r="G453" s="4">
        <f>'Original 124eV'!F43</f>
        <v>291.174</v>
      </c>
      <c r="H453" s="4">
        <f>'Original 124eV'!G43</f>
        <v>1353.149</v>
      </c>
      <c r="I453" s="4">
        <f>'Original 124eV'!H43</f>
        <v>0.405287419</v>
      </c>
      <c r="J453" s="4">
        <f>'Original 124eV'!I43</f>
        <v>1.831822389</v>
      </c>
      <c r="K453" s="4">
        <f>'Original 124eV'!J43</f>
        <v>0.4017293408</v>
      </c>
      <c r="L453" s="4">
        <f>'Original 124eV'!K43</f>
        <v>1.860684925</v>
      </c>
      <c r="M453" s="4">
        <f>'Original 124eV'!L43</f>
        <v>8.856904039</v>
      </c>
      <c r="N453" s="4">
        <f>'Original 124eV'!M43</f>
        <v>15.7561868</v>
      </c>
      <c r="O453" s="4" t="str">
        <f>'Original 124eV'!N43</f>
        <v/>
      </c>
    </row>
    <row r="454" ht="12.75" customHeight="1">
      <c r="A454" s="4">
        <f t="shared" si="1"/>
        <v>453</v>
      </c>
      <c r="B454" s="4">
        <f>'Original 124eV'!A44</f>
        <v>3</v>
      </c>
      <c r="C454" s="4">
        <f>'Original 124eV'!B44</f>
        <v>764.53</v>
      </c>
      <c r="D454" s="4">
        <f>'Original 124eV'!C44</f>
        <v>309.887</v>
      </c>
      <c r="E454" s="4">
        <f>'Original 124eV'!D44</f>
        <v>1407.027</v>
      </c>
      <c r="F454" s="4">
        <f>'Original 124eV'!E44</f>
        <v>723.949</v>
      </c>
      <c r="G454" s="4">
        <f>'Original 124eV'!F44</f>
        <v>290.83</v>
      </c>
      <c r="H454" s="4">
        <f>'Original 124eV'!G44</f>
        <v>1356.076</v>
      </c>
      <c r="I454" s="4">
        <f>'Original 124eV'!H44</f>
        <v>0.405329894</v>
      </c>
      <c r="J454" s="4">
        <f>'Original 124eV'!I44</f>
        <v>1.840381117</v>
      </c>
      <c r="K454" s="4">
        <f>'Original 124eV'!J44</f>
        <v>0.4017300486</v>
      </c>
      <c r="L454" s="4">
        <f>'Original 124eV'!K44</f>
        <v>1.870052703</v>
      </c>
      <c r="M454" s="4">
        <f>'Original 124eV'!L44</f>
        <v>8.96085661</v>
      </c>
      <c r="N454" s="4">
        <f>'Original 124eV'!M44</f>
        <v>16.12252249</v>
      </c>
      <c r="O454" s="4" t="str">
        <f>'Original 124eV'!N44</f>
        <v/>
      </c>
    </row>
    <row r="455" ht="12.75" customHeight="1">
      <c r="A455" s="4">
        <f t="shared" si="1"/>
        <v>454</v>
      </c>
      <c r="B455" s="4">
        <f>'Original 124eV'!A45</f>
        <v>4</v>
      </c>
      <c r="C455" s="4">
        <f>'Original 124eV'!B45</f>
        <v>763.631</v>
      </c>
      <c r="D455" s="4">
        <f>'Original 124eV'!C45</f>
        <v>309.5</v>
      </c>
      <c r="E455" s="4">
        <f>'Original 124eV'!D45</f>
        <v>1408.804</v>
      </c>
      <c r="F455" s="4">
        <f>'Original 124eV'!E45</f>
        <v>723.185</v>
      </c>
      <c r="G455" s="4">
        <f>'Original 124eV'!F45</f>
        <v>290.52</v>
      </c>
      <c r="H455" s="4">
        <f>'Original 124eV'!G45</f>
        <v>1357.655</v>
      </c>
      <c r="I455" s="4">
        <f>'Original 124eV'!H45</f>
        <v>0.40530052</v>
      </c>
      <c r="J455" s="4">
        <f>'Original 124eV'!I45</f>
        <v>1.844874536</v>
      </c>
      <c r="K455" s="4">
        <f>'Original 124eV'!J45</f>
        <v>0.4017250637</v>
      </c>
      <c r="L455" s="4">
        <f>'Original 124eV'!K45</f>
        <v>1.875246238</v>
      </c>
      <c r="M455" s="4">
        <f>'Original 124eV'!L45</f>
        <v>8.900256904</v>
      </c>
      <c r="N455" s="4">
        <f>'Original 124eV'!M45</f>
        <v>16.46274683</v>
      </c>
      <c r="O455" s="4" t="str">
        <f>'Original 124eV'!N45</f>
        <v/>
      </c>
    </row>
    <row r="456" ht="12.75" customHeight="1">
      <c r="A456" s="4">
        <f t="shared" si="1"/>
        <v>455</v>
      </c>
      <c r="B456" s="4">
        <f>'Original 124eV'!A46</f>
        <v>5</v>
      </c>
      <c r="C456" s="4">
        <f>'Original 124eV'!B46</f>
        <v>762.816</v>
      </c>
      <c r="D456" s="4">
        <f>'Original 124eV'!C46</f>
        <v>309.174</v>
      </c>
      <c r="E456" s="4">
        <f>'Original 124eV'!D46</f>
        <v>1409.685</v>
      </c>
      <c r="F456" s="4">
        <f>'Original 124eV'!E46</f>
        <v>722.446</v>
      </c>
      <c r="G456" s="4">
        <f>'Original 124eV'!F46</f>
        <v>290.237</v>
      </c>
      <c r="H456" s="4">
        <f>'Original 124eV'!G46</f>
        <v>1358.001</v>
      </c>
      <c r="I456" s="4">
        <f>'Original 124eV'!H46</f>
        <v>0.405306186</v>
      </c>
      <c r="J456" s="4">
        <f>'Original 124eV'!I46</f>
        <v>1.848001544</v>
      </c>
      <c r="K456" s="4">
        <f>'Original 124eV'!J46</f>
        <v>0.4017325355</v>
      </c>
      <c r="L456" s="4">
        <f>'Original 124eV'!K46</f>
        <v>1.878527015</v>
      </c>
      <c r="M456" s="4">
        <f>'Original 124eV'!L46</f>
        <v>8.89559629</v>
      </c>
      <c r="N456" s="4">
        <f>'Original 124eV'!M46</f>
        <v>16.51809795</v>
      </c>
      <c r="O456" s="4" t="str">
        <f>'Original 124eV'!N46</f>
        <v/>
      </c>
    </row>
    <row r="457" ht="12.75" customHeight="1">
      <c r="A457" s="4">
        <f t="shared" si="1"/>
        <v>456</v>
      </c>
      <c r="B457" s="4">
        <f>'Original 124eV'!A47</f>
        <v>6</v>
      </c>
      <c r="C457" s="4">
        <f>'Original 124eV'!B47</f>
        <v>762.034</v>
      </c>
      <c r="D457" s="4">
        <f>'Original 124eV'!C47</f>
        <v>308.876</v>
      </c>
      <c r="E457" s="4">
        <f>'Original 124eV'!D47</f>
        <v>1409.737</v>
      </c>
      <c r="F457" s="4">
        <f>'Original 124eV'!E47</f>
        <v>721.779</v>
      </c>
      <c r="G457" s="4">
        <f>'Original 124eV'!F47</f>
        <v>289.964</v>
      </c>
      <c r="H457" s="4">
        <f>'Original 124eV'!G47</f>
        <v>1358.116</v>
      </c>
      <c r="I457" s="4">
        <f>'Original 124eV'!H47</f>
        <v>0.405331004</v>
      </c>
      <c r="J457" s="4">
        <f>'Original 124eV'!I47</f>
        <v>1.849965775</v>
      </c>
      <c r="K457" s="4">
        <f>'Original 124eV'!J47</f>
        <v>0.4017386471</v>
      </c>
      <c r="L457" s="4">
        <f>'Original 124eV'!K47</f>
        <v>1.880674848</v>
      </c>
      <c r="M457" s="4">
        <f>'Original 124eV'!L47</f>
        <v>8.942024575</v>
      </c>
      <c r="N457" s="4">
        <f>'Original 124eV'!M47</f>
        <v>16.59980605</v>
      </c>
      <c r="O457" s="4" t="str">
        <f>'Original 124eV'!N47</f>
        <v/>
      </c>
    </row>
    <row r="458" ht="12.75" customHeight="1">
      <c r="A458" s="4">
        <f t="shared" si="1"/>
        <v>457</v>
      </c>
      <c r="B458" s="4">
        <f>'Original 124eV'!A48</f>
        <v>7</v>
      </c>
      <c r="C458" s="4">
        <f>'Original 124eV'!B48</f>
        <v>761.289</v>
      </c>
      <c r="D458" s="4">
        <f>'Original 124eV'!C48</f>
        <v>308.563</v>
      </c>
      <c r="E458" s="4">
        <f>'Original 124eV'!D48</f>
        <v>1409.532</v>
      </c>
      <c r="F458" s="4">
        <f>'Original 124eV'!E48</f>
        <v>721.102</v>
      </c>
      <c r="G458" s="4">
        <f>'Original 124eV'!F48</f>
        <v>289.687</v>
      </c>
      <c r="H458" s="4">
        <f>'Original 124eV'!G48</f>
        <v>1357.752</v>
      </c>
      <c r="I458" s="4">
        <f>'Original 124eV'!H48</f>
        <v>0.40531696</v>
      </c>
      <c r="J458" s="4">
        <f>'Original 124eV'!I48</f>
        <v>1.851508273</v>
      </c>
      <c r="K458" s="4">
        <f>'Original 124eV'!J48</f>
        <v>0.4017316727</v>
      </c>
      <c r="L458" s="4">
        <f>'Original 124eV'!K48</f>
        <v>1.882253926</v>
      </c>
      <c r="M458" s="4">
        <f>'Original 124eV'!L48</f>
        <v>8.924582105</v>
      </c>
      <c r="N458" s="4">
        <f>'Original 124eV'!M48</f>
        <v>16.60573356</v>
      </c>
      <c r="O458" s="4" t="str">
        <f>'Original 124eV'!N48</f>
        <v/>
      </c>
    </row>
    <row r="459" ht="12.75" customHeight="1">
      <c r="A459" s="4">
        <f t="shared" si="1"/>
        <v>458</v>
      </c>
      <c r="B459" s="4">
        <f>'Original 124eV'!A49</f>
        <v>8</v>
      </c>
      <c r="C459" s="4">
        <f>'Original 124eV'!B49</f>
        <v>760.543</v>
      </c>
      <c r="D459" s="4">
        <f>'Original 124eV'!C49</f>
        <v>308.256</v>
      </c>
      <c r="E459" s="4">
        <f>'Original 124eV'!D49</f>
        <v>1409.135</v>
      </c>
      <c r="F459" s="4">
        <f>'Original 124eV'!E49</f>
        <v>720.473</v>
      </c>
      <c r="G459" s="4">
        <f>'Original 124eV'!F49</f>
        <v>289.464</v>
      </c>
      <c r="H459" s="4">
        <f>'Original 124eV'!G49</f>
        <v>1357.133</v>
      </c>
      <c r="I459" s="4">
        <f>'Original 124eV'!H49</f>
        <v>0.405310742</v>
      </c>
      <c r="J459" s="4">
        <f>'Original 124eV'!I49</f>
        <v>1.852800161</v>
      </c>
      <c r="K459" s="4">
        <f>'Original 124eV'!J49</f>
        <v>0.4017487907</v>
      </c>
      <c r="L459" s="4">
        <f>'Original 124eV'!K49</f>
        <v>1.883277143</v>
      </c>
      <c r="M459" s="4">
        <f>'Original 124eV'!L49</f>
        <v>8.866115788</v>
      </c>
      <c r="N459" s="4">
        <f>'Original 124eV'!M49</f>
        <v>16.44914665</v>
      </c>
      <c r="O459" s="4" t="str">
        <f>'Original 124eV'!N49</f>
        <v/>
      </c>
    </row>
    <row r="460" ht="12.75" customHeight="1">
      <c r="A460" s="4">
        <f t="shared" si="1"/>
        <v>459</v>
      </c>
      <c r="B460" s="4">
        <f>'Original 124eV'!A50</f>
        <v>9</v>
      </c>
      <c r="C460" s="4">
        <f>'Original 124eV'!B50</f>
        <v>759.841</v>
      </c>
      <c r="D460" s="4">
        <f>'Original 124eV'!C50</f>
        <v>308.002</v>
      </c>
      <c r="E460" s="4">
        <f>'Original 124eV'!D50</f>
        <v>1408.369</v>
      </c>
      <c r="F460" s="4">
        <f>'Original 124eV'!E50</f>
        <v>719.825</v>
      </c>
      <c r="G460" s="4">
        <f>'Original 124eV'!F50</f>
        <v>289.17</v>
      </c>
      <c r="H460" s="4">
        <f>'Original 124eV'!G50</f>
        <v>1356.557</v>
      </c>
      <c r="I460" s="4">
        <f>'Original 124eV'!H50</f>
        <v>0.40535021</v>
      </c>
      <c r="J460" s="4">
        <f>'Original 124eV'!I50</f>
        <v>1.85350626</v>
      </c>
      <c r="K460" s="4">
        <f>'Original 124eV'!J50</f>
        <v>0.401746017</v>
      </c>
      <c r="L460" s="4">
        <f>'Original 124eV'!K50</f>
        <v>1.884117238</v>
      </c>
      <c r="M460" s="4">
        <f>'Original 124eV'!L50</f>
        <v>8.971322194</v>
      </c>
      <c r="N460" s="4">
        <f>'Original 124eV'!M50</f>
        <v>16.51517397</v>
      </c>
      <c r="O460" s="4" t="str">
        <f>'Original 124eV'!N50</f>
        <v/>
      </c>
    </row>
    <row r="461" ht="12.75" customHeight="1">
      <c r="A461" s="4">
        <f t="shared" si="1"/>
        <v>460</v>
      </c>
      <c r="B461" s="4">
        <f>'Original 124eV'!A51</f>
        <v>10</v>
      </c>
      <c r="C461" s="4">
        <f>'Original 124eV'!B51</f>
        <v>759.11</v>
      </c>
      <c r="D461" s="4">
        <f>'Original 124eV'!C51</f>
        <v>307.694</v>
      </c>
      <c r="E461" s="4">
        <f>'Original 124eV'!D51</f>
        <v>1407.405</v>
      </c>
      <c r="F461" s="4">
        <f>'Original 124eV'!E51</f>
        <v>719.172</v>
      </c>
      <c r="G461" s="4">
        <f>'Original 124eV'!F51</f>
        <v>288.919</v>
      </c>
      <c r="H461" s="4">
        <f>'Original 124eV'!G51</f>
        <v>1355.848</v>
      </c>
      <c r="I461" s="4">
        <f>'Original 124eV'!H51</f>
        <v>0.405334999</v>
      </c>
      <c r="J461" s="4">
        <f>'Original 124eV'!I51</f>
        <v>1.854019252</v>
      </c>
      <c r="K461" s="4">
        <f>'Original 124eV'!J51</f>
        <v>0.4017305145</v>
      </c>
      <c r="L461" s="4">
        <f>'Original 124eV'!K51</f>
        <v>1.884927652</v>
      </c>
      <c r="M461" s="4">
        <f>'Original 124eV'!L51</f>
        <v>8.972394162</v>
      </c>
      <c r="N461" s="4">
        <f>'Original 124eV'!M51</f>
        <v>16.67102444</v>
      </c>
      <c r="O461" s="4" t="str">
        <f>'Original 124eV'!N51</f>
        <v/>
      </c>
    </row>
    <row r="462" ht="12.75" customHeight="1">
      <c r="A462" s="4">
        <f t="shared" si="1"/>
        <v>461</v>
      </c>
      <c r="B462" s="4">
        <f>'Original 124eV'!A55</f>
        <v>1</v>
      </c>
      <c r="C462" s="4">
        <f>'Original 124eV'!B55</f>
        <v>663.746</v>
      </c>
      <c r="D462" s="4">
        <f>'Original 124eV'!C55</f>
        <v>268.685</v>
      </c>
      <c r="E462" s="4">
        <f>'Original 124eV'!D55</f>
        <v>1225.843</v>
      </c>
      <c r="F462" s="4">
        <f>'Original 124eV'!E55</f>
        <v>660.127</v>
      </c>
      <c r="G462" s="4">
        <f>'Original 124eV'!F55</f>
        <v>264.88</v>
      </c>
      <c r="H462" s="4">
        <f>'Original 124eV'!G55</f>
        <v>1233.579</v>
      </c>
      <c r="I462" s="4">
        <f>'Original 124eV'!H55</f>
        <v>0.404801516</v>
      </c>
      <c r="J462" s="4">
        <f>'Original 124eV'!I55</f>
        <v>1.846857334</v>
      </c>
      <c r="K462" s="4">
        <f>'Original 124eV'!J55</f>
        <v>0.4012307521</v>
      </c>
      <c r="L462" s="4">
        <f>'Original 124eV'!K55</f>
        <v>1.868110434</v>
      </c>
      <c r="M462" s="4">
        <f>'Original 124eV'!L55</f>
        <v>8.89952708</v>
      </c>
      <c r="N462" s="4">
        <f>'Original 124eV'!M55</f>
        <v>11.50771099</v>
      </c>
      <c r="O462" s="4" t="str">
        <f>'Original 124eV'!N55</f>
        <v/>
      </c>
    </row>
    <row r="463" ht="12.75" customHeight="1">
      <c r="A463" s="4">
        <f t="shared" si="1"/>
        <v>462</v>
      </c>
      <c r="B463" s="4">
        <f>'Original 124eV'!A56</f>
        <v>2</v>
      </c>
      <c r="C463" s="4">
        <f>'Original 124eV'!B56</f>
        <v>662.933</v>
      </c>
      <c r="D463" s="4">
        <f>'Original 124eV'!C56</f>
        <v>268.386</v>
      </c>
      <c r="E463" s="4">
        <f>'Original 124eV'!D56</f>
        <v>1226.002</v>
      </c>
      <c r="F463" s="4">
        <f>'Original 124eV'!E56</f>
        <v>659.446</v>
      </c>
      <c r="G463" s="4">
        <f>'Original 124eV'!F56</f>
        <v>264.617</v>
      </c>
      <c r="H463" s="4">
        <f>'Original 124eV'!G56</f>
        <v>1233.956</v>
      </c>
      <c r="I463" s="4">
        <f>'Original 124eV'!H56</f>
        <v>0.404846565</v>
      </c>
      <c r="J463" s="4">
        <f>'Original 124eV'!I56</f>
        <v>1.84935965</v>
      </c>
      <c r="K463" s="4">
        <f>'Original 124eV'!J56</f>
        <v>0.4012638977</v>
      </c>
      <c r="L463" s="4">
        <f>'Original 124eV'!K56</f>
        <v>1.869950243</v>
      </c>
      <c r="M463" s="4">
        <f>'Original 124eV'!L56</f>
        <v>8.928456581</v>
      </c>
      <c r="N463" s="4">
        <f>'Original 124eV'!M56</f>
        <v>11.133904</v>
      </c>
      <c r="O463" s="4" t="str">
        <f>'Original 124eV'!N56</f>
        <v/>
      </c>
    </row>
    <row r="464" ht="12.75" customHeight="1">
      <c r="A464" s="4">
        <f t="shared" si="1"/>
        <v>463</v>
      </c>
      <c r="B464" s="4">
        <f>'Original 124eV'!A57</f>
        <v>3</v>
      </c>
      <c r="C464" s="4">
        <f>'Original 124eV'!B57</f>
        <v>662.314</v>
      </c>
      <c r="D464" s="4">
        <f>'Original 124eV'!C57</f>
        <v>268.129</v>
      </c>
      <c r="E464" s="4">
        <f>'Original 124eV'!D57</f>
        <v>1226.188</v>
      </c>
      <c r="F464" s="4">
        <f>'Original 124eV'!E57</f>
        <v>658.871</v>
      </c>
      <c r="G464" s="4">
        <f>'Original 124eV'!F57</f>
        <v>264.384</v>
      </c>
      <c r="H464" s="4">
        <f>'Original 124eV'!G57</f>
        <v>1234.108</v>
      </c>
      <c r="I464" s="4">
        <f>'Original 124eV'!H57</f>
        <v>0.404837343</v>
      </c>
      <c r="J464" s="4">
        <f>'Original 124eV'!I57</f>
        <v>1.851370065</v>
      </c>
      <c r="K464" s="4">
        <f>'Original 124eV'!J57</f>
        <v>0.4012699518</v>
      </c>
      <c r="L464" s="4">
        <f>'Original 124eV'!K57</f>
        <v>1.87213283</v>
      </c>
      <c r="M464" s="4">
        <f>'Original 124eV'!L57</f>
        <v>8.89025259</v>
      </c>
      <c r="N464" s="4">
        <f>'Original 124eV'!M57</f>
        <v>11.2148107</v>
      </c>
      <c r="O464" s="4" t="str">
        <f>'Original 124eV'!N57</f>
        <v/>
      </c>
    </row>
    <row r="465" ht="12.75" customHeight="1">
      <c r="A465" s="4">
        <f t="shared" si="1"/>
        <v>464</v>
      </c>
      <c r="B465" s="4">
        <f>'Original 124eV'!A58</f>
        <v>4</v>
      </c>
      <c r="C465" s="4">
        <f>'Original 124eV'!B58</f>
        <v>661.769</v>
      </c>
      <c r="D465" s="4">
        <f>'Original 124eV'!C58</f>
        <v>267.882</v>
      </c>
      <c r="E465" s="4">
        <f>'Original 124eV'!D58</f>
        <v>1226.111</v>
      </c>
      <c r="F465" s="4">
        <f>'Original 124eV'!E58</f>
        <v>658.329</v>
      </c>
      <c r="G465" s="4">
        <f>'Original 124eV'!F58</f>
        <v>264.184</v>
      </c>
      <c r="H465" s="4">
        <f>'Original 124eV'!G58</f>
        <v>1233.997</v>
      </c>
      <c r="I465" s="4">
        <f>'Original 124eV'!H58</f>
        <v>0.404797338</v>
      </c>
      <c r="J465" s="4">
        <f>'Original 124eV'!I58</f>
        <v>1.852779225</v>
      </c>
      <c r="K465" s="4">
        <f>'Original 124eV'!J58</f>
        <v>0.4012815117</v>
      </c>
      <c r="L465" s="4">
        <f>'Original 124eV'!K58</f>
        <v>1.873751421</v>
      </c>
      <c r="M465" s="4">
        <f>'Original 124eV'!L58</f>
        <v>8.761495875</v>
      </c>
      <c r="N465" s="4">
        <f>'Original 124eV'!M58</f>
        <v>11.31931753</v>
      </c>
      <c r="O465" s="4" t="str">
        <f>'Original 124eV'!N58</f>
        <v/>
      </c>
    </row>
    <row r="466" ht="12.75" customHeight="1">
      <c r="A466" s="4">
        <f t="shared" si="1"/>
        <v>465</v>
      </c>
      <c r="B466" s="4">
        <f>'Original 124eV'!A59</f>
        <v>5</v>
      </c>
      <c r="C466" s="4">
        <f>'Original 124eV'!B59</f>
        <v>661.216</v>
      </c>
      <c r="D466" s="4">
        <f>'Original 124eV'!C59</f>
        <v>267.68</v>
      </c>
      <c r="E466" s="4">
        <f>'Original 124eV'!D59</f>
        <v>1225.916</v>
      </c>
      <c r="F466" s="4">
        <f>'Original 124eV'!E59</f>
        <v>657.803</v>
      </c>
      <c r="G466" s="4">
        <f>'Original 124eV'!F59</f>
        <v>263.941</v>
      </c>
      <c r="H466" s="4">
        <f>'Original 124eV'!G59</f>
        <v>1233.563</v>
      </c>
      <c r="I466" s="4">
        <f>'Original 124eV'!H59</f>
        <v>0.404829492</v>
      </c>
      <c r="J466" s="4">
        <f>'Original 124eV'!I59</f>
        <v>1.85403185</v>
      </c>
      <c r="K466" s="4">
        <f>'Original 124eV'!J59</f>
        <v>0.4012705316</v>
      </c>
      <c r="L466" s="4">
        <f>'Original 124eV'!K59</f>
        <v>1.874857705</v>
      </c>
      <c r="M466" s="4">
        <f>'Original 124eV'!L59</f>
        <v>8.869229519</v>
      </c>
      <c r="N466" s="4">
        <f>'Original 124eV'!M59</f>
        <v>11.2327384</v>
      </c>
      <c r="O466" s="4" t="str">
        <f>'Original 124eV'!N59</f>
        <v/>
      </c>
    </row>
    <row r="467" ht="12.75" customHeight="1">
      <c r="A467" s="4">
        <f t="shared" si="1"/>
        <v>466</v>
      </c>
      <c r="B467" s="4">
        <f>'Original 124eV'!A60</f>
        <v>6</v>
      </c>
      <c r="C467" s="4">
        <f>'Original 124eV'!B60</f>
        <v>660.657</v>
      </c>
      <c r="D467" s="4">
        <f>'Original 124eV'!C60</f>
        <v>267.458</v>
      </c>
      <c r="E467" s="4">
        <f>'Original 124eV'!D60</f>
        <v>1225.442</v>
      </c>
      <c r="F467" s="4">
        <f>'Original 124eV'!E60</f>
        <v>657.247</v>
      </c>
      <c r="G467" s="4">
        <f>'Original 124eV'!F60</f>
        <v>263.739</v>
      </c>
      <c r="H467" s="4">
        <f>'Original 124eV'!G60</f>
        <v>1232.927</v>
      </c>
      <c r="I467" s="4">
        <f>'Original 124eV'!H60</f>
        <v>0.404835771</v>
      </c>
      <c r="J467" s="4">
        <f>'Original 124eV'!I60</f>
        <v>1.854882251</v>
      </c>
      <c r="K467" s="4">
        <f>'Original 124eV'!J60</f>
        <v>0.4012623162</v>
      </c>
      <c r="L467" s="4">
        <f>'Original 124eV'!K60</f>
        <v>1.87558661</v>
      </c>
      <c r="M467" s="4">
        <f>'Original 124eV'!L60</f>
        <v>8.905532998</v>
      </c>
      <c r="N467" s="4">
        <f>'Original 124eV'!M60</f>
        <v>11.16208826</v>
      </c>
      <c r="O467" s="4" t="str">
        <f>'Original 124eV'!N60</f>
        <v/>
      </c>
    </row>
    <row r="468" ht="12.75" customHeight="1">
      <c r="A468" s="4">
        <f t="shared" si="1"/>
        <v>467</v>
      </c>
      <c r="B468" s="4">
        <f>'Original 124eV'!A61</f>
        <v>7</v>
      </c>
      <c r="C468" s="4">
        <f>'Original 124eV'!B61</f>
        <v>660.103</v>
      </c>
      <c r="D468" s="4">
        <f>'Original 124eV'!C61</f>
        <v>267.223</v>
      </c>
      <c r="E468" s="4">
        <f>'Original 124eV'!D61</f>
        <v>1224.812</v>
      </c>
      <c r="F468" s="4">
        <f>'Original 124eV'!E61</f>
        <v>656.698</v>
      </c>
      <c r="G468" s="4">
        <f>'Original 124eV'!F61</f>
        <v>263.531</v>
      </c>
      <c r="H468" s="4">
        <f>'Original 124eV'!G61</f>
        <v>1232.368</v>
      </c>
      <c r="I468" s="4">
        <f>'Original 124eV'!H61</f>
        <v>0.404820114</v>
      </c>
      <c r="J468" s="4">
        <f>'Original 124eV'!I61</f>
        <v>1.855486408</v>
      </c>
      <c r="K468" s="4">
        <f>'Original 124eV'!J61</f>
        <v>0.401287729</v>
      </c>
      <c r="L468" s="4">
        <f>'Original 124eV'!K61</f>
        <v>1.876254483</v>
      </c>
      <c r="M468" s="4">
        <f>'Original 124eV'!L61</f>
        <v>8.802623897</v>
      </c>
      <c r="N468" s="4">
        <f>'Original 124eV'!M61</f>
        <v>11.19279291</v>
      </c>
      <c r="O468" s="4" t="str">
        <f>'Original 124eV'!N61</f>
        <v/>
      </c>
    </row>
    <row r="469" ht="12.75" customHeight="1">
      <c r="A469" s="4">
        <f t="shared" si="1"/>
        <v>468</v>
      </c>
      <c r="B469" s="4">
        <f>'Original 124eV'!A62</f>
        <v>8</v>
      </c>
      <c r="C469" s="4">
        <f>'Original 124eV'!B62</f>
        <v>659.562</v>
      </c>
      <c r="D469" s="4">
        <f>'Original 124eV'!C62</f>
        <v>266.985</v>
      </c>
      <c r="E469" s="4">
        <f>'Original 124eV'!D62</f>
        <v>1224.128</v>
      </c>
      <c r="F469" s="4">
        <f>'Original 124eV'!E62</f>
        <v>656.175</v>
      </c>
      <c r="G469" s="4">
        <f>'Original 124eV'!F62</f>
        <v>263.29</v>
      </c>
      <c r="H469" s="4">
        <f>'Original 124eV'!G62</f>
        <v>1231.607</v>
      </c>
      <c r="I469" s="4">
        <f>'Original 124eV'!H62</f>
        <v>0.404790492</v>
      </c>
      <c r="J469" s="4">
        <f>'Original 124eV'!I62</f>
        <v>1.855970921</v>
      </c>
      <c r="K469" s="4">
        <f>'Original 124eV'!J62</f>
        <v>0.401273381</v>
      </c>
      <c r="L469" s="4">
        <f>'Original 124eV'!K62</f>
        <v>1.876780989</v>
      </c>
      <c r="M469" s="4">
        <f>'Original 124eV'!L62</f>
        <v>8.764874815</v>
      </c>
      <c r="N469" s="4">
        <f>'Original 124eV'!M62</f>
        <v>11.21249699</v>
      </c>
      <c r="O469" s="4" t="str">
        <f>'Original 124eV'!N62</f>
        <v/>
      </c>
    </row>
    <row r="470" ht="12.75" customHeight="1">
      <c r="A470" s="4">
        <f t="shared" si="1"/>
        <v>469</v>
      </c>
      <c r="B470" s="4">
        <f>'Original 124eV'!A63</f>
        <v>9</v>
      </c>
      <c r="C470" s="4">
        <f>'Original 124eV'!B63</f>
        <v>659.037</v>
      </c>
      <c r="D470" s="4">
        <f>'Original 124eV'!C63</f>
        <v>266.788</v>
      </c>
      <c r="E470" s="4">
        <f>'Original 124eV'!D63</f>
        <v>1223.358</v>
      </c>
      <c r="F470" s="4">
        <f>'Original 124eV'!E63</f>
        <v>655.66</v>
      </c>
      <c r="G470" s="4">
        <f>'Original 124eV'!F63</f>
        <v>263.121</v>
      </c>
      <c r="H470" s="4">
        <f>'Original 124eV'!G63</f>
        <v>1231.074</v>
      </c>
      <c r="I470" s="4">
        <f>'Original 124eV'!H63</f>
        <v>0.404815014</v>
      </c>
      <c r="J470" s="4">
        <f>'Original 124eV'!I63</f>
        <v>1.856280646</v>
      </c>
      <c r="K470" s="4">
        <f>'Original 124eV'!J63</f>
        <v>0.4012783733</v>
      </c>
      <c r="L470" s="4">
        <f>'Original 124eV'!K63</f>
        <v>1.877279666</v>
      </c>
      <c r="M470" s="4">
        <f>'Original 124eV'!L63</f>
        <v>8.813434705</v>
      </c>
      <c r="N470" s="4">
        <f>'Original 124eV'!M63</f>
        <v>11.31241646</v>
      </c>
      <c r="O470" s="4" t="str">
        <f>'Original 124eV'!N63</f>
        <v/>
      </c>
    </row>
    <row r="471" ht="12.75" customHeight="1">
      <c r="A471" s="4">
        <f t="shared" si="1"/>
        <v>470</v>
      </c>
      <c r="B471" s="4">
        <f>'Original 124eV'!A64</f>
        <v>10</v>
      </c>
      <c r="C471" s="4">
        <f>'Original 124eV'!B64</f>
        <v>658.532</v>
      </c>
      <c r="D471" s="4">
        <f>'Original 124eV'!C64</f>
        <v>266.593</v>
      </c>
      <c r="E471" s="4">
        <f>'Original 124eV'!D64</f>
        <v>1222.7</v>
      </c>
      <c r="F471" s="4">
        <f>'Original 124eV'!E64</f>
        <v>655.143</v>
      </c>
      <c r="G471" s="4">
        <f>'Original 124eV'!F64</f>
        <v>262.902</v>
      </c>
      <c r="H471" s="4">
        <f>'Original 124eV'!G64</f>
        <v>1230.193</v>
      </c>
      <c r="I471" s="4">
        <f>'Original 124eV'!H64</f>
        <v>0.404829622</v>
      </c>
      <c r="J471" s="4">
        <f>'Original 124eV'!I64</f>
        <v>1.85670481</v>
      </c>
      <c r="K471" s="4">
        <f>'Original 124eV'!J64</f>
        <v>0.4012982847</v>
      </c>
      <c r="L471" s="4">
        <f>'Original 124eV'!K64</f>
        <v>1.877678824</v>
      </c>
      <c r="M471" s="4">
        <f>'Original 124eV'!L64</f>
        <v>8.799781746</v>
      </c>
      <c r="N471" s="4">
        <f>'Original 124eV'!M64</f>
        <v>11.29636428</v>
      </c>
      <c r="O471" s="4" t="str">
        <f>'Original 124eV'!N64</f>
        <v/>
      </c>
    </row>
    <row r="472" ht="12.75" customHeight="1">
      <c r="A472" s="4">
        <f t="shared" si="1"/>
        <v>471</v>
      </c>
      <c r="B472" s="4">
        <f>'Original 124eV'!A68</f>
        <v>1</v>
      </c>
      <c r="C472" s="4">
        <f>'Original 124eV'!B68</f>
        <v>538.06</v>
      </c>
      <c r="D472" s="4">
        <f>'Original 124eV'!C68</f>
        <v>217.733</v>
      </c>
      <c r="E472" s="4">
        <f>'Original 124eV'!D68</f>
        <v>1002.267</v>
      </c>
      <c r="F472" s="4">
        <f>'Original 124eV'!E68</f>
        <v>536.856</v>
      </c>
      <c r="G472" s="4">
        <f>'Original 124eV'!F68</f>
        <v>215.375</v>
      </c>
      <c r="H472" s="4">
        <f>'Original 124eV'!G68</f>
        <v>1009.597</v>
      </c>
      <c r="I472" s="4">
        <f>'Original 124eV'!H68</f>
        <v>0.40466252</v>
      </c>
      <c r="J472" s="4">
        <f>'Original 124eV'!I68</f>
        <v>1.86274035</v>
      </c>
      <c r="K472" s="4">
        <f>'Original 124eV'!J68</f>
        <v>0.4011512131</v>
      </c>
      <c r="L472" s="4">
        <f>'Original 124eV'!K68</f>
        <v>1.883768282</v>
      </c>
      <c r="M472" s="4">
        <f>'Original 124eV'!L68</f>
        <v>8.753075582</v>
      </c>
      <c r="N472" s="4">
        <f>'Original 124eV'!M68</f>
        <v>11.2887079</v>
      </c>
      <c r="O472" s="4" t="str">
        <f>'Original 124eV'!N68</f>
        <v/>
      </c>
    </row>
    <row r="473" ht="12.75" customHeight="1">
      <c r="A473" s="4">
        <f t="shared" si="1"/>
        <v>472</v>
      </c>
      <c r="B473" s="4">
        <f>'Original 124eV'!A69</f>
        <v>2</v>
      </c>
      <c r="C473" s="4">
        <f>'Original 124eV'!B69</f>
        <v>537.446</v>
      </c>
      <c r="D473" s="4">
        <f>'Original 124eV'!C69</f>
        <v>217.492</v>
      </c>
      <c r="E473" s="4">
        <f>'Original 124eV'!D69</f>
        <v>999.526</v>
      </c>
      <c r="F473" s="4">
        <f>'Original 124eV'!E69</f>
        <v>536.393</v>
      </c>
      <c r="G473" s="4">
        <f>'Original 124eV'!F69</f>
        <v>215.188</v>
      </c>
      <c r="H473" s="4">
        <f>'Original 124eV'!G69</f>
        <v>1008.071</v>
      </c>
      <c r="I473" s="4">
        <f>'Original 124eV'!H69</f>
        <v>0.404676014</v>
      </c>
      <c r="J473" s="4">
        <f>'Original 124eV'!I69</f>
        <v>1.859768171</v>
      </c>
      <c r="K473" s="4">
        <f>'Original 124eV'!J69</f>
        <v>0.4011771727</v>
      </c>
      <c r="L473" s="4">
        <f>'Original 124eV'!K69</f>
        <v>1.879962355</v>
      </c>
      <c r="M473" s="4">
        <f>'Original 124eV'!L69</f>
        <v>8.721436574</v>
      </c>
      <c r="N473" s="4">
        <f>'Original 124eV'!M69</f>
        <v>10.85844138</v>
      </c>
      <c r="O473" s="4" t="str">
        <f>'Original 124eV'!N69</f>
        <v/>
      </c>
    </row>
    <row r="474" ht="12.75" customHeight="1">
      <c r="A474" s="4">
        <f t="shared" si="1"/>
        <v>473</v>
      </c>
      <c r="B474" s="4">
        <f>'Original 124eV'!A70</f>
        <v>3</v>
      </c>
      <c r="C474" s="4">
        <f>'Original 124eV'!B70</f>
        <v>537.042</v>
      </c>
      <c r="D474" s="4">
        <f>'Original 124eV'!C70</f>
        <v>217.358</v>
      </c>
      <c r="E474" s="4">
        <f>'Original 124eV'!D70</f>
        <v>998.655</v>
      </c>
      <c r="F474" s="4">
        <f>'Original 124eV'!E70</f>
        <v>536.013</v>
      </c>
      <c r="G474" s="4">
        <f>'Original 124eV'!F70</f>
        <v>215.037</v>
      </c>
      <c r="H474" s="4">
        <f>'Original 124eV'!G70</f>
        <v>1007.261</v>
      </c>
      <c r="I474" s="4">
        <f>'Original 124eV'!H70</f>
        <v>0.404731867</v>
      </c>
      <c r="J474" s="4">
        <f>'Original 124eV'!I70</f>
        <v>1.859546735</v>
      </c>
      <c r="K474" s="4">
        <f>'Original 124eV'!J70</f>
        <v>0.4011773531</v>
      </c>
      <c r="L474" s="4">
        <f>'Original 124eV'!K70</f>
        <v>1.879262113</v>
      </c>
      <c r="M474" s="4">
        <f>'Original 124eV'!L70</f>
        <v>8.86020581</v>
      </c>
      <c r="N474" s="4">
        <f>'Original 124eV'!M70</f>
        <v>10.6022495</v>
      </c>
      <c r="O474" s="4" t="str">
        <f>'Original 124eV'!N70</f>
        <v/>
      </c>
    </row>
    <row r="475" ht="12.75" customHeight="1">
      <c r="A475" s="4">
        <f t="shared" si="1"/>
        <v>474</v>
      </c>
      <c r="B475" s="4">
        <f>'Original 124eV'!A71</f>
        <v>4</v>
      </c>
      <c r="C475" s="4">
        <f>'Original 124eV'!B71</f>
        <v>536.676</v>
      </c>
      <c r="D475" s="4">
        <f>'Original 124eV'!C71</f>
        <v>217.2</v>
      </c>
      <c r="E475" s="4">
        <f>'Original 124eV'!D71</f>
        <v>997.864</v>
      </c>
      <c r="F475" s="4">
        <f>'Original 124eV'!E71</f>
        <v>535.626</v>
      </c>
      <c r="G475" s="4">
        <f>'Original 124eV'!F71</f>
        <v>214.898</v>
      </c>
      <c r="H475" s="4">
        <f>'Original 124eV'!G71</f>
        <v>1006.415</v>
      </c>
      <c r="I475" s="4">
        <f>'Original 124eV'!H71</f>
        <v>0.404712772</v>
      </c>
      <c r="J475" s="4">
        <f>'Original 124eV'!I71</f>
        <v>1.859341453</v>
      </c>
      <c r="K475" s="4">
        <f>'Original 124eV'!J71</f>
        <v>0.4011938777</v>
      </c>
      <c r="L475" s="4">
        <f>'Original 124eV'!K71</f>
        <v>1.879061846</v>
      </c>
      <c r="M475" s="4">
        <f>'Original 124eV'!L71</f>
        <v>8.771056902</v>
      </c>
      <c r="N475" s="4">
        <f>'Original 124eV'!M71</f>
        <v>10.60611676</v>
      </c>
      <c r="O475" s="4" t="str">
        <f>'Original 124eV'!N71</f>
        <v/>
      </c>
    </row>
    <row r="476" ht="12.75" customHeight="1">
      <c r="A476" s="4">
        <f t="shared" si="1"/>
        <v>475</v>
      </c>
      <c r="B476" s="4">
        <f>'Original 124eV'!A72</f>
        <v>5</v>
      </c>
      <c r="C476" s="4">
        <f>'Original 124eV'!B72</f>
        <v>536.318</v>
      </c>
      <c r="D476" s="4">
        <f>'Original 124eV'!C72</f>
        <v>217.055</v>
      </c>
      <c r="E476" s="4">
        <f>'Original 124eV'!D72</f>
        <v>997.19</v>
      </c>
      <c r="F476" s="4">
        <f>'Original 124eV'!E72</f>
        <v>535.271</v>
      </c>
      <c r="G476" s="4">
        <f>'Original 124eV'!F72</f>
        <v>214.756</v>
      </c>
      <c r="H476" s="4">
        <f>'Original 124eV'!G72</f>
        <v>1005.854</v>
      </c>
      <c r="I476" s="4">
        <f>'Original 124eV'!H72</f>
        <v>0.40471234</v>
      </c>
      <c r="J476" s="4">
        <f>'Original 124eV'!I72</f>
        <v>1.859325694</v>
      </c>
      <c r="K476" s="4">
        <f>'Original 124eV'!J72</f>
        <v>0.4012094535</v>
      </c>
      <c r="L476" s="4">
        <f>'Original 124eV'!K72</f>
        <v>1.879050026</v>
      </c>
      <c r="M476" s="4">
        <f>'Original 124eV'!L72</f>
        <v>8.730817414</v>
      </c>
      <c r="N476" s="4">
        <f>'Original 124eV'!M72</f>
        <v>10.60832514</v>
      </c>
      <c r="O476" s="4" t="str">
        <f>'Original 124eV'!N72</f>
        <v/>
      </c>
    </row>
    <row r="477" ht="12.75" customHeight="1">
      <c r="A477" s="4">
        <f t="shared" si="1"/>
        <v>476</v>
      </c>
      <c r="B477" s="4">
        <f>'Original 124eV'!A73</f>
        <v>6</v>
      </c>
      <c r="C477" s="4">
        <f>'Original 124eV'!B73</f>
        <v>535.947</v>
      </c>
      <c r="D477" s="4">
        <f>'Original 124eV'!C73</f>
        <v>216.945</v>
      </c>
      <c r="E477" s="4">
        <f>'Original 124eV'!D73</f>
        <v>996.622</v>
      </c>
      <c r="F477" s="4">
        <f>'Original 124eV'!E73</f>
        <v>534.901</v>
      </c>
      <c r="G477" s="4">
        <f>'Original 124eV'!F73</f>
        <v>214.615</v>
      </c>
      <c r="H477" s="4">
        <f>'Original 124eV'!G73</f>
        <v>1005.242</v>
      </c>
      <c r="I477" s="4">
        <f>'Original 124eV'!H73</f>
        <v>0.404788453</v>
      </c>
      <c r="J477" s="4">
        <f>'Original 124eV'!I73</f>
        <v>1.85955189</v>
      </c>
      <c r="K477" s="4">
        <f>'Original 124eV'!J73</f>
        <v>0.4012168162</v>
      </c>
      <c r="L477" s="4">
        <f>'Original 124eV'!K73</f>
        <v>1.879226918</v>
      </c>
      <c r="M477" s="4">
        <f>'Original 124eV'!L73</f>
        <v>8.902011839</v>
      </c>
      <c r="N477" s="4">
        <f>'Original 124eV'!M73</f>
        <v>10.58052085</v>
      </c>
      <c r="O477" s="4" t="str">
        <f>'Original 124eV'!N73</f>
        <v/>
      </c>
    </row>
    <row r="478" ht="12.75" customHeight="1">
      <c r="A478" s="4">
        <f t="shared" si="1"/>
        <v>477</v>
      </c>
      <c r="B478" s="4">
        <f>'Original 124eV'!A74</f>
        <v>7</v>
      </c>
      <c r="C478" s="4">
        <f>'Original 124eV'!B74</f>
        <v>535.612</v>
      </c>
      <c r="D478" s="4">
        <f>'Original 124eV'!C74</f>
        <v>216.763</v>
      </c>
      <c r="E478" s="4">
        <f>'Original 124eV'!D74</f>
        <v>996.019</v>
      </c>
      <c r="F478" s="4">
        <f>'Original 124eV'!E74</f>
        <v>534.555</v>
      </c>
      <c r="G478" s="4">
        <f>'Original 124eV'!F74</f>
        <v>214.44</v>
      </c>
      <c r="H478" s="4">
        <f>'Original 124eV'!G74</f>
        <v>1004.59</v>
      </c>
      <c r="I478" s="4">
        <f>'Original 124eV'!H74</f>
        <v>0.404700318</v>
      </c>
      <c r="J478" s="4">
        <f>'Original 124eV'!I74</f>
        <v>1.859589862</v>
      </c>
      <c r="K478" s="4">
        <f>'Original 124eV'!J74</f>
        <v>0.4011899398</v>
      </c>
      <c r="L478" s="4">
        <f>'Original 124eV'!K74</f>
        <v>1.879303122</v>
      </c>
      <c r="M478" s="4">
        <f>'Original 124eV'!L74</f>
        <v>8.749915739</v>
      </c>
      <c r="N478" s="4">
        <f>'Original 124eV'!M74</f>
        <v>10.60086431</v>
      </c>
      <c r="O478" s="4" t="str">
        <f>'Original 124eV'!N74</f>
        <v/>
      </c>
    </row>
    <row r="479" ht="12.75" customHeight="1">
      <c r="A479" s="4">
        <f t="shared" si="1"/>
        <v>478</v>
      </c>
      <c r="B479" s="4">
        <f>'Original 124eV'!A75</f>
        <v>8</v>
      </c>
      <c r="C479" s="4">
        <f>'Original 124eV'!B75</f>
        <v>535.274</v>
      </c>
      <c r="D479" s="4">
        <f>'Original 124eV'!C75</f>
        <v>216.623</v>
      </c>
      <c r="E479" s="4">
        <f>'Original 124eV'!D75</f>
        <v>995.292</v>
      </c>
      <c r="F479" s="4">
        <f>'Original 124eV'!E75</f>
        <v>534.22</v>
      </c>
      <c r="G479" s="4">
        <f>'Original 124eV'!F75</f>
        <v>214.33</v>
      </c>
      <c r="H479" s="4">
        <f>'Original 124eV'!G75</f>
        <v>1003.934</v>
      </c>
      <c r="I479" s="4">
        <f>'Original 124eV'!H75</f>
        <v>0.404696047</v>
      </c>
      <c r="J479" s="4">
        <f>'Original 124eV'!I75</f>
        <v>1.859407215</v>
      </c>
      <c r="K479" s="4">
        <f>'Original 124eV'!J75</f>
        <v>0.4011789269</v>
      </c>
      <c r="L479" s="4">
        <f>'Original 124eV'!K75</f>
        <v>1.879276734</v>
      </c>
      <c r="M479" s="4">
        <f>'Original 124eV'!L75</f>
        <v>8.766961119</v>
      </c>
      <c r="N479" s="4">
        <f>'Original 124eV'!M75</f>
        <v>10.68594289</v>
      </c>
      <c r="O479" s="4" t="str">
        <f>'Original 124eV'!N75</f>
        <v/>
      </c>
    </row>
    <row r="480" ht="12.75" customHeight="1">
      <c r="A480" s="4">
        <f t="shared" si="1"/>
        <v>479</v>
      </c>
      <c r="B480" s="4">
        <f>'Original 124eV'!A76</f>
        <v>9</v>
      </c>
      <c r="C480" s="4">
        <f>'Original 124eV'!B76</f>
        <v>534.935</v>
      </c>
      <c r="D480" s="4">
        <f>'Original 124eV'!C76</f>
        <v>216.503</v>
      </c>
      <c r="E480" s="4">
        <f>'Original 124eV'!D76</f>
        <v>994.705</v>
      </c>
      <c r="F480" s="4">
        <f>'Original 124eV'!E76</f>
        <v>533.863</v>
      </c>
      <c r="G480" s="4">
        <f>'Original 124eV'!F76</f>
        <v>214.172</v>
      </c>
      <c r="H480" s="4">
        <f>'Original 124eV'!G76</f>
        <v>1003.362</v>
      </c>
      <c r="I480" s="4">
        <f>'Original 124eV'!H76</f>
        <v>0.404728021</v>
      </c>
      <c r="J480" s="4">
        <f>'Original 124eV'!I76</f>
        <v>1.859489081</v>
      </c>
      <c r="K480" s="4">
        <f>'Original 124eV'!J76</f>
        <v>0.401187918</v>
      </c>
      <c r="L480" s="4">
        <f>'Original 124eV'!K76</f>
        <v>1.879344614</v>
      </c>
      <c r="M480" s="4">
        <f>'Original 124eV'!L76</f>
        <v>8.824051781</v>
      </c>
      <c r="N480" s="4">
        <f>'Original 124eV'!M76</f>
        <v>10.6779507</v>
      </c>
      <c r="O480" s="4" t="str">
        <f>'Original 124eV'!N76</f>
        <v/>
      </c>
    </row>
    <row r="481" ht="12.75" customHeight="1">
      <c r="A481" s="4">
        <f t="shared" si="1"/>
        <v>480</v>
      </c>
      <c r="B481" s="4">
        <f>'Original 124eV'!A77</f>
        <v>10</v>
      </c>
      <c r="C481" s="4">
        <f>'Original 124eV'!B77</f>
        <v>534.573</v>
      </c>
      <c r="D481" s="4">
        <f>'Original 124eV'!C77</f>
        <v>216.358</v>
      </c>
      <c r="E481" s="4">
        <f>'Original 124eV'!D77</f>
        <v>994.053</v>
      </c>
      <c r="F481" s="4">
        <f>'Original 124eV'!E77</f>
        <v>533.503</v>
      </c>
      <c r="G481" s="4">
        <f>'Original 124eV'!F77</f>
        <v>214.041</v>
      </c>
      <c r="H481" s="4">
        <f>'Original 124eV'!G77</f>
        <v>1002.675</v>
      </c>
      <c r="I481" s="4">
        <f>'Original 124eV'!H77</f>
        <v>0.404731027</v>
      </c>
      <c r="J481" s="4">
        <f>'Original 124eV'!I77</f>
        <v>1.859527386</v>
      </c>
      <c r="K481" s="4">
        <f>'Original 124eV'!J77</f>
        <v>0.4011866637</v>
      </c>
      <c r="L481" s="4">
        <f>'Original 124eV'!K77</f>
        <v>1.879427485</v>
      </c>
      <c r="M481" s="4">
        <f>'Original 124eV'!L77</f>
        <v>8.834698611</v>
      </c>
      <c r="N481" s="4">
        <f>'Original 124eV'!M77</f>
        <v>10.70169696</v>
      </c>
      <c r="O481" s="4" t="str">
        <f>'Original 124eV'!N77</f>
        <v/>
      </c>
    </row>
    <row r="482" ht="12.75" customHeight="1">
      <c r="A482" s="4">
        <f t="shared" si="1"/>
        <v>481</v>
      </c>
      <c r="B482" s="4">
        <f>'Original 124eV'!A81</f>
        <v>1</v>
      </c>
      <c r="C482" s="4">
        <f>'Original 124eV'!B81</f>
        <v>1526.416</v>
      </c>
      <c r="D482" s="4">
        <f>'Original 124eV'!C81</f>
        <v>619.119</v>
      </c>
      <c r="E482" s="4">
        <f>'Original 124eV'!D81</f>
        <v>2771.395</v>
      </c>
      <c r="F482" s="4">
        <f>'Original 124eV'!E81</f>
        <v>1531.543</v>
      </c>
      <c r="G482" s="4">
        <f>'Original 124eV'!F81</f>
        <v>615.732</v>
      </c>
      <c r="H482" s="4">
        <f>'Original 124eV'!G81</f>
        <v>3978.247</v>
      </c>
      <c r="I482" s="4">
        <f>'Original 124eV'!H81</f>
        <v>0.405603003</v>
      </c>
      <c r="J482" s="4">
        <f>'Original 124eV'!I81</f>
        <v>1.815622336</v>
      </c>
      <c r="K482" s="4">
        <f>'Original 124eV'!J81</f>
        <v>0.4020200885</v>
      </c>
      <c r="L482" s="4">
        <f>'Original 124eV'!K81</f>
        <v>2.596089282</v>
      </c>
      <c r="M482" s="4">
        <f>'Original 124eV'!L81</f>
        <v>8.91227739</v>
      </c>
      <c r="N482" s="4">
        <f>'Original 124eV'!M81</f>
        <v>429.8619437</v>
      </c>
      <c r="O482" s="4" t="str">
        <f>'Original 124eV'!N81</f>
        <v/>
      </c>
    </row>
    <row r="483" ht="12.75" customHeight="1">
      <c r="A483" s="4">
        <f t="shared" si="1"/>
        <v>482</v>
      </c>
      <c r="B483" s="4">
        <f>'Original 124eV'!A82</f>
        <v>2</v>
      </c>
      <c r="C483" s="4">
        <f>'Original 124eV'!B82</f>
        <v>1525.789</v>
      </c>
      <c r="D483" s="4">
        <f>'Original 124eV'!C82</f>
        <v>618.918</v>
      </c>
      <c r="E483" s="4">
        <f>'Original 124eV'!D82</f>
        <v>2769.014</v>
      </c>
      <c r="F483" s="4">
        <f>'Original 124eV'!E82</f>
        <v>1530.753</v>
      </c>
      <c r="G483" s="4">
        <f>'Original 124eV'!F82</f>
        <v>615.419</v>
      </c>
      <c r="H483" s="4">
        <f>'Original 124eV'!G82</f>
        <v>3977.173</v>
      </c>
      <c r="I483" s="4">
        <f>'Original 124eV'!H82</f>
        <v>0.405638203</v>
      </c>
      <c r="J483" s="4">
        <f>'Original 124eV'!I82</f>
        <v>1.814808679</v>
      </c>
      <c r="K483" s="4">
        <f>'Original 124eV'!J82</f>
        <v>0.4020352707</v>
      </c>
      <c r="L483" s="4">
        <f>'Original 124eV'!K82</f>
        <v>2.597861295</v>
      </c>
      <c r="M483" s="4">
        <f>'Original 124eV'!L82</f>
        <v>8.961731985</v>
      </c>
      <c r="N483" s="4">
        <f>'Original 124eV'!M82</f>
        <v>431.4794309</v>
      </c>
      <c r="O483" s="4" t="str">
        <f>'Original 124eV'!N82</f>
        <v/>
      </c>
    </row>
    <row r="484" ht="12.75" customHeight="1">
      <c r="A484" s="4">
        <f t="shared" si="1"/>
        <v>483</v>
      </c>
      <c r="B484" s="4">
        <f>'Original 124eV'!A83</f>
        <v>3</v>
      </c>
      <c r="C484" s="4">
        <f>'Original 124eV'!B83</f>
        <v>1524.943</v>
      </c>
      <c r="D484" s="4">
        <f>'Original 124eV'!C83</f>
        <v>618.561</v>
      </c>
      <c r="E484" s="4">
        <f>'Original 124eV'!D83</f>
        <v>2767.546</v>
      </c>
      <c r="F484" s="4">
        <f>'Original 124eV'!E83</f>
        <v>1529.879</v>
      </c>
      <c r="G484" s="4">
        <f>'Original 124eV'!F83</f>
        <v>615.015</v>
      </c>
      <c r="H484" s="4">
        <f>'Original 124eV'!G83</f>
        <v>3975.386</v>
      </c>
      <c r="I484" s="4">
        <f>'Original 124eV'!H83</f>
        <v>0.405629214</v>
      </c>
      <c r="J484" s="4">
        <f>'Original 124eV'!I83</f>
        <v>1.814852189</v>
      </c>
      <c r="K484" s="4">
        <f>'Original 124eV'!J83</f>
        <v>0.402019578</v>
      </c>
      <c r="L484" s="4">
        <f>'Original 124eV'!K83</f>
        <v>2.598338885</v>
      </c>
      <c r="M484" s="4">
        <f>'Original 124eV'!L83</f>
        <v>8.97875682</v>
      </c>
      <c r="N484" s="4">
        <f>'Original 124eV'!M83</f>
        <v>431.7082684</v>
      </c>
      <c r="O484" s="4" t="str">
        <f>'Original 124eV'!N83</f>
        <v/>
      </c>
    </row>
    <row r="485" ht="12.75" customHeight="1">
      <c r="A485" s="4">
        <f t="shared" si="1"/>
        <v>484</v>
      </c>
      <c r="B485" s="4">
        <f>'Original 124eV'!A84</f>
        <v>4</v>
      </c>
      <c r="C485" s="4">
        <f>'Original 124eV'!B84</f>
        <v>1524.167</v>
      </c>
      <c r="D485" s="4">
        <f>'Original 124eV'!C84</f>
        <v>618.216</v>
      </c>
      <c r="E485" s="4">
        <f>'Original 124eV'!D84</f>
        <v>2766.329</v>
      </c>
      <c r="F485" s="4">
        <f>'Original 124eV'!E84</f>
        <v>1528.913</v>
      </c>
      <c r="G485" s="4">
        <f>'Original 124eV'!F84</f>
        <v>614.622</v>
      </c>
      <c r="H485" s="4">
        <f>'Original 124eV'!G84</f>
        <v>3973.261</v>
      </c>
      <c r="I485" s="4">
        <f>'Original 124eV'!H84</f>
        <v>0.405609258</v>
      </c>
      <c r="J485" s="4">
        <f>'Original 124eV'!I84</f>
        <v>1.814977669</v>
      </c>
      <c r="K485" s="4">
        <f>'Original 124eV'!J84</f>
        <v>0.4020008548</v>
      </c>
      <c r="L485" s="4">
        <f>'Original 124eV'!K84</f>
        <v>2.59862296</v>
      </c>
      <c r="M485" s="4">
        <f>'Original 124eV'!L84</f>
        <v>8.976108383</v>
      </c>
      <c r="N485" s="4">
        <f>'Original 124eV'!M84</f>
        <v>431.7658033</v>
      </c>
      <c r="O485" s="4" t="str">
        <f>'Original 124eV'!N84</f>
        <v/>
      </c>
    </row>
    <row r="486" ht="12.75" customHeight="1">
      <c r="A486" s="4">
        <f t="shared" si="1"/>
        <v>485</v>
      </c>
      <c r="B486" s="4">
        <f>'Original 124eV'!A85</f>
        <v>5</v>
      </c>
      <c r="C486" s="4">
        <f>'Original 124eV'!B85</f>
        <v>1523.202</v>
      </c>
      <c r="D486" s="4">
        <f>'Original 124eV'!C85</f>
        <v>617.863</v>
      </c>
      <c r="E486" s="4">
        <f>'Original 124eV'!D85</f>
        <v>2764.777</v>
      </c>
      <c r="F486" s="4">
        <f>'Original 124eV'!E85</f>
        <v>1527.974</v>
      </c>
      <c r="G486" s="4">
        <f>'Original 124eV'!F85</f>
        <v>614.286</v>
      </c>
      <c r="H486" s="4">
        <f>'Original 124eV'!G85</f>
        <v>3970.844</v>
      </c>
      <c r="I486" s="4">
        <f>'Original 124eV'!H85</f>
        <v>0.405634401</v>
      </c>
      <c r="J486" s="4">
        <f>'Original 124eV'!I85</f>
        <v>1.81510865</v>
      </c>
      <c r="K486" s="4">
        <f>'Original 124eV'!J85</f>
        <v>0.4020129016</v>
      </c>
      <c r="L486" s="4">
        <f>'Original 124eV'!K85</f>
        <v>2.598756515</v>
      </c>
      <c r="M486" s="4">
        <f>'Original 124eV'!L85</f>
        <v>9.008415854</v>
      </c>
      <c r="N486" s="4">
        <f>'Original 124eV'!M85</f>
        <v>431.7360644</v>
      </c>
      <c r="O486" s="4" t="str">
        <f>'Original 124eV'!N85</f>
        <v/>
      </c>
    </row>
    <row r="487" ht="12.75" customHeight="1">
      <c r="A487" s="4">
        <f t="shared" si="1"/>
        <v>486</v>
      </c>
      <c r="B487" s="4">
        <f>'Original 124eV'!A86</f>
        <v>6</v>
      </c>
      <c r="C487" s="4">
        <f>'Original 124eV'!B86</f>
        <v>1522.275</v>
      </c>
      <c r="D487" s="4">
        <f>'Original 124eV'!C86</f>
        <v>617.44</v>
      </c>
      <c r="E487" s="4">
        <f>'Original 124eV'!D86</f>
        <v>2763.326</v>
      </c>
      <c r="F487" s="4">
        <f>'Original 124eV'!E86</f>
        <v>1526.897</v>
      </c>
      <c r="G487" s="4">
        <f>'Original 124eV'!F86</f>
        <v>613.813</v>
      </c>
      <c r="H487" s="4">
        <f>'Original 124eV'!G86</f>
        <v>3968.497</v>
      </c>
      <c r="I487" s="4">
        <f>'Original 124eV'!H86</f>
        <v>0.405603688</v>
      </c>
      <c r="J487" s="4">
        <f>'Original 124eV'!I86</f>
        <v>1.815260905</v>
      </c>
      <c r="K487" s="4">
        <f>'Original 124eV'!J86</f>
        <v>0.4020133701</v>
      </c>
      <c r="L487" s="4">
        <f>'Original 124eV'!K86</f>
        <v>2.598912085</v>
      </c>
      <c r="M487" s="4">
        <f>'Original 124eV'!L86</f>
        <v>8.93084206</v>
      </c>
      <c r="N487" s="4">
        <f>'Original 124eV'!M86</f>
        <v>431.7016786</v>
      </c>
      <c r="O487" s="4" t="str">
        <f>'Original 124eV'!N86</f>
        <v/>
      </c>
    </row>
    <row r="488" ht="12.75" customHeight="1">
      <c r="A488" s="4">
        <f t="shared" si="1"/>
        <v>487</v>
      </c>
      <c r="B488" s="4">
        <f>'Original 124eV'!A87</f>
        <v>7</v>
      </c>
      <c r="C488" s="4">
        <f>'Original 124eV'!B87</f>
        <v>1521.346</v>
      </c>
      <c r="D488" s="4">
        <f>'Original 124eV'!C87</f>
        <v>617.074</v>
      </c>
      <c r="E488" s="4">
        <f>'Original 124eV'!D87</f>
        <v>2761.796</v>
      </c>
      <c r="F488" s="4">
        <f>'Original 124eV'!E87</f>
        <v>1525.87</v>
      </c>
      <c r="G488" s="4">
        <f>'Original 124eV'!F87</f>
        <v>613.393</v>
      </c>
      <c r="H488" s="4">
        <f>'Original 124eV'!G87</f>
        <v>3965.882</v>
      </c>
      <c r="I488" s="4">
        <f>'Original 124eV'!H87</f>
        <v>0.40561012</v>
      </c>
      <c r="J488" s="4">
        <f>'Original 124eV'!I87</f>
        <v>1.815362596</v>
      </c>
      <c r="K488" s="4">
        <f>'Original 124eV'!J87</f>
        <v>0.4019979244</v>
      </c>
      <c r="L488" s="4">
        <f>'Original 124eV'!K87</f>
        <v>2.599077826</v>
      </c>
      <c r="M488" s="4">
        <f>'Original 124eV'!L87</f>
        <v>8.985607655</v>
      </c>
      <c r="N488" s="4">
        <f>'Original 124eV'!M87</f>
        <v>431.7127784</v>
      </c>
      <c r="O488" s="4" t="str">
        <f>'Original 124eV'!N87</f>
        <v/>
      </c>
    </row>
    <row r="489" ht="12.75" customHeight="1">
      <c r="A489" s="4">
        <f t="shared" si="1"/>
        <v>488</v>
      </c>
      <c r="B489" s="4">
        <f>'Original 124eV'!A88</f>
        <v>8</v>
      </c>
      <c r="C489" s="4">
        <f>'Original 124eV'!B88</f>
        <v>1520.453</v>
      </c>
      <c r="D489" s="4">
        <f>'Original 124eV'!C88</f>
        <v>616.759</v>
      </c>
      <c r="E489" s="4">
        <f>'Original 124eV'!D88</f>
        <v>2760.249</v>
      </c>
      <c r="F489" s="4">
        <f>'Original 124eV'!E88</f>
        <v>1525.041</v>
      </c>
      <c r="G489" s="4">
        <f>'Original 124eV'!F88</f>
        <v>613.095</v>
      </c>
      <c r="H489" s="4">
        <f>'Original 124eV'!G88</f>
        <v>3963.9</v>
      </c>
      <c r="I489" s="4">
        <f>'Original 124eV'!H88</f>
        <v>0.405641538</v>
      </c>
      <c r="J489" s="4">
        <f>'Original 124eV'!I88</f>
        <v>1.815412331</v>
      </c>
      <c r="K489" s="4">
        <f>'Original 124eV'!J88</f>
        <v>0.4020071413</v>
      </c>
      <c r="L489" s="4">
        <f>'Original 124eV'!K88</f>
        <v>2.599152203</v>
      </c>
      <c r="M489" s="4">
        <f>'Original 124eV'!L88</f>
        <v>9.040627118</v>
      </c>
      <c r="N489" s="4">
        <f>'Original 124eV'!M88</f>
        <v>431.7145249</v>
      </c>
      <c r="O489" s="4" t="str">
        <f>'Original 124eV'!N88</f>
        <v/>
      </c>
    </row>
    <row r="490" ht="12.75" customHeight="1">
      <c r="A490" s="4">
        <f t="shared" si="1"/>
        <v>489</v>
      </c>
      <c r="B490" s="4">
        <f>'Original 124eV'!A89</f>
        <v>9</v>
      </c>
      <c r="C490" s="4">
        <f>'Original 124eV'!B89</f>
        <v>1519.543</v>
      </c>
      <c r="D490" s="4">
        <f>'Original 124eV'!C89</f>
        <v>616.339</v>
      </c>
      <c r="E490" s="4">
        <f>'Original 124eV'!D89</f>
        <v>2758.658</v>
      </c>
      <c r="F490" s="4">
        <f>'Original 124eV'!E89</f>
        <v>1524.077</v>
      </c>
      <c r="G490" s="4">
        <f>'Original 124eV'!F89</f>
        <v>612.691</v>
      </c>
      <c r="H490" s="4">
        <f>'Original 124eV'!G89</f>
        <v>3961.211</v>
      </c>
      <c r="I490" s="4">
        <f>'Original 124eV'!H89</f>
        <v>0.405608247</v>
      </c>
      <c r="J490" s="4">
        <f>'Original 124eV'!I89</f>
        <v>1.815452222</v>
      </c>
      <c r="K490" s="4">
        <f>'Original 124eV'!J89</f>
        <v>0.4020133018</v>
      </c>
      <c r="L490" s="4">
        <f>'Original 124eV'!K89</f>
        <v>2.599148653</v>
      </c>
      <c r="M490" s="4">
        <f>'Original 124eV'!L89</f>
        <v>8.942353826</v>
      </c>
      <c r="N490" s="4">
        <f>'Original 124eV'!M89</f>
        <v>431.6811103</v>
      </c>
      <c r="O490" s="4" t="str">
        <f>'Original 124eV'!N89</f>
        <v/>
      </c>
    </row>
    <row r="491" ht="12.75" customHeight="1">
      <c r="A491" s="4">
        <f t="shared" si="1"/>
        <v>490</v>
      </c>
      <c r="B491" s="4">
        <f>'Original 124eV'!A90</f>
        <v>10</v>
      </c>
      <c r="C491" s="4">
        <f>'Original 124eV'!B90</f>
        <v>1518.717</v>
      </c>
      <c r="D491" s="4">
        <f>'Original 124eV'!C90</f>
        <v>616.04</v>
      </c>
      <c r="E491" s="4">
        <f>'Original 124eV'!D90</f>
        <v>2757.174</v>
      </c>
      <c r="F491" s="4">
        <f>'Original 124eV'!E90</f>
        <v>1523.199</v>
      </c>
      <c r="G491" s="4">
        <f>'Original 124eV'!F90</f>
        <v>612.347</v>
      </c>
      <c r="H491" s="4">
        <f>'Original 124eV'!G90</f>
        <v>3959.141</v>
      </c>
      <c r="I491" s="4">
        <f>'Original 124eV'!H90</f>
        <v>0.405632024</v>
      </c>
      <c r="J491" s="4">
        <f>'Original 124eV'!I90</f>
        <v>1.815462613</v>
      </c>
      <c r="K491" s="4">
        <f>'Original 124eV'!J90</f>
        <v>0.4020108459</v>
      </c>
      <c r="L491" s="4">
        <f>'Original 124eV'!K90</f>
        <v>2.599158088</v>
      </c>
      <c r="M491" s="4">
        <f>'Original 124eV'!L90</f>
        <v>9.007662587</v>
      </c>
      <c r="N491" s="4">
        <f>'Original 124eV'!M90</f>
        <v>431.6781129</v>
      </c>
      <c r="O491" s="4" t="str">
        <f>'Original 124eV'!N90</f>
        <v/>
      </c>
    </row>
    <row r="492" ht="12.75" customHeight="1">
      <c r="A492" s="4">
        <f t="shared" si="1"/>
        <v>491</v>
      </c>
      <c r="B492" s="4">
        <f>'Original 124eV'!A94</f>
        <v>1</v>
      </c>
      <c r="C492" s="4">
        <f>'Original 124eV'!B94</f>
        <v>718.754</v>
      </c>
      <c r="D492" s="4">
        <f>'Original 124eV'!C94</f>
        <v>290.78</v>
      </c>
      <c r="E492" s="4">
        <f>'Original 124eV'!D94</f>
        <v>1331.123</v>
      </c>
      <c r="F492" s="4">
        <f>'Original 124eV'!E94</f>
        <v>670.97</v>
      </c>
      <c r="G492" s="4">
        <f>'Original 124eV'!F94</f>
        <v>269.048</v>
      </c>
      <c r="H492" s="4">
        <f>'Original 124eV'!G94</f>
        <v>1272.445</v>
      </c>
      <c r="I492" s="4">
        <f>'Original 124eV'!H94</f>
        <v>0.404561052</v>
      </c>
      <c r="J492" s="4">
        <f>'Original 124eV'!I94</f>
        <v>1.851988215</v>
      </c>
      <c r="K492" s="4">
        <f>'Original 124eV'!J94</f>
        <v>0.4009566899</v>
      </c>
      <c r="L492" s="4">
        <f>'Original 124eV'!K94</f>
        <v>1.885781222</v>
      </c>
      <c r="M492" s="4">
        <f>'Original 124eV'!L94</f>
        <v>8.989405049</v>
      </c>
      <c r="N492" s="4">
        <f>'Original 124eV'!M94</f>
        <v>18.24688013</v>
      </c>
      <c r="O492" s="4" t="str">
        <f>'Original 124eV'!N94</f>
        <v/>
      </c>
    </row>
    <row r="493" ht="12.75" customHeight="1">
      <c r="A493" s="4">
        <f t="shared" si="1"/>
        <v>492</v>
      </c>
      <c r="B493" s="4">
        <f>'Original 124eV'!A95</f>
        <v>2</v>
      </c>
      <c r="C493" s="4">
        <f>'Original 124eV'!B95</f>
        <v>718.17</v>
      </c>
      <c r="D493" s="4">
        <f>'Original 124eV'!C95</f>
        <v>290.533</v>
      </c>
      <c r="E493" s="4">
        <f>'Original 124eV'!D95</f>
        <v>1340.403</v>
      </c>
      <c r="F493" s="4">
        <f>'Original 124eV'!E95</f>
        <v>670.28</v>
      </c>
      <c r="G493" s="4">
        <f>'Original 124eV'!F95</f>
        <v>268.786</v>
      </c>
      <c r="H493" s="4">
        <f>'Original 124eV'!G95</f>
        <v>1278.648</v>
      </c>
      <c r="I493" s="4">
        <f>'Original 124eV'!H95</f>
        <v>0.404546861</v>
      </c>
      <c r="J493" s="4">
        <f>'Original 124eV'!I95</f>
        <v>1.866415082</v>
      </c>
      <c r="K493" s="4">
        <f>'Original 124eV'!J95</f>
        <v>0.4009946002</v>
      </c>
      <c r="L493" s="4">
        <f>'Original 124eV'!K95</f>
        <v>1.90202935</v>
      </c>
      <c r="M493" s="4">
        <f>'Original 124eV'!L95</f>
        <v>8.858624955</v>
      </c>
      <c r="N493" s="4">
        <f>'Original 124eV'!M95</f>
        <v>19.08164415</v>
      </c>
      <c r="O493" s="4" t="str">
        <f>'Original 124eV'!N95</f>
        <v/>
      </c>
    </row>
    <row r="494" ht="12.75" customHeight="1">
      <c r="A494" s="4">
        <f t="shared" si="1"/>
        <v>493</v>
      </c>
      <c r="B494" s="4">
        <f>'Original 124eV'!A96</f>
        <v>3</v>
      </c>
      <c r="C494" s="4">
        <f>'Original 124eV'!B96</f>
        <v>717.353</v>
      </c>
      <c r="D494" s="4">
        <f>'Original 124eV'!C96</f>
        <v>290.219</v>
      </c>
      <c r="E494" s="4">
        <f>'Original 124eV'!D96</f>
        <v>1345.156</v>
      </c>
      <c r="F494" s="4">
        <f>'Original 124eV'!E96</f>
        <v>669.574</v>
      </c>
      <c r="G494" s="4">
        <f>'Original 124eV'!F96</f>
        <v>268.509</v>
      </c>
      <c r="H494" s="4">
        <f>'Original 124eV'!G96</f>
        <v>1282.116</v>
      </c>
      <c r="I494" s="4">
        <f>'Original 124eV'!H96</f>
        <v>0.40456913</v>
      </c>
      <c r="J494" s="4">
        <f>'Original 124eV'!I96</f>
        <v>1.875167019</v>
      </c>
      <c r="K494" s="4">
        <f>'Original 124eV'!J96</f>
        <v>0.4010101125</v>
      </c>
      <c r="L494" s="4">
        <f>'Original 124eV'!K96</f>
        <v>1.911228043</v>
      </c>
      <c r="M494" s="4">
        <f>'Original 124eV'!L96</f>
        <v>8.875131645</v>
      </c>
      <c r="N494" s="4">
        <f>'Original 124eV'!M96</f>
        <v>19.23083313</v>
      </c>
      <c r="O494" s="4" t="str">
        <f>'Original 124eV'!N96</f>
        <v/>
      </c>
    </row>
    <row r="495" ht="12.75" customHeight="1">
      <c r="A495" s="4">
        <f t="shared" si="1"/>
        <v>494</v>
      </c>
      <c r="B495" s="4">
        <f>'Original 124eV'!A97</f>
        <v>4</v>
      </c>
      <c r="C495" s="4">
        <f>'Original 124eV'!B97</f>
        <v>716.569</v>
      </c>
      <c r="D495" s="4">
        <f>'Original 124eV'!C97</f>
        <v>289.894</v>
      </c>
      <c r="E495" s="4">
        <f>'Original 124eV'!D97</f>
        <v>1348.011</v>
      </c>
      <c r="F495" s="4">
        <f>'Original 124eV'!E97</f>
        <v>668.91</v>
      </c>
      <c r="G495" s="4">
        <f>'Original 124eV'!F97</f>
        <v>268.23</v>
      </c>
      <c r="H495" s="4">
        <f>'Original 124eV'!G97</f>
        <v>1284.364</v>
      </c>
      <c r="I495" s="4">
        <f>'Original 124eV'!H97</f>
        <v>0.404558465</v>
      </c>
      <c r="J495" s="4">
        <f>'Original 124eV'!I97</f>
        <v>1.881202027</v>
      </c>
      <c r="K495" s="4">
        <f>'Original 124eV'!J97</f>
        <v>0.4010051623</v>
      </c>
      <c r="L495" s="4">
        <f>'Original 124eV'!K97</f>
        <v>1.917454185</v>
      </c>
      <c r="M495" s="4">
        <f>'Original 124eV'!L97</f>
        <v>8.860989866</v>
      </c>
      <c r="N495" s="4">
        <f>'Original 124eV'!M97</f>
        <v>19.2707413</v>
      </c>
      <c r="O495" s="4" t="str">
        <f>'Original 124eV'!N97</f>
        <v/>
      </c>
    </row>
    <row r="496" ht="12.75" customHeight="1">
      <c r="A496" s="4">
        <f t="shared" si="1"/>
        <v>495</v>
      </c>
      <c r="B496" s="4">
        <f>'Original 124eV'!A98</f>
        <v>5</v>
      </c>
      <c r="C496" s="4">
        <f>'Original 124eV'!B98</f>
        <v>715.834</v>
      </c>
      <c r="D496" s="4">
        <f>'Original 124eV'!C98</f>
        <v>289.608</v>
      </c>
      <c r="E496" s="4">
        <f>'Original 124eV'!D98</f>
        <v>1349.839</v>
      </c>
      <c r="F496" s="4">
        <f>'Original 124eV'!E98</f>
        <v>668.262</v>
      </c>
      <c r="G496" s="4">
        <f>'Original 124eV'!F98</f>
        <v>267.973</v>
      </c>
      <c r="H496" s="4">
        <f>'Original 124eV'!G98</f>
        <v>1285.922</v>
      </c>
      <c r="I496" s="4">
        <f>'Original 124eV'!H98</f>
        <v>0.404573574</v>
      </c>
      <c r="J496" s="4">
        <f>'Original 124eV'!I98</f>
        <v>1.885685904</v>
      </c>
      <c r="K496" s="4">
        <f>'Original 124eV'!J98</f>
        <v>0.4009977784</v>
      </c>
      <c r="L496" s="4">
        <f>'Original 124eV'!K98</f>
        <v>1.922181558</v>
      </c>
      <c r="M496" s="4">
        <f>'Original 124eV'!L98</f>
        <v>8.917245336</v>
      </c>
      <c r="N496" s="4">
        <f>'Original 124eV'!M98</f>
        <v>19.35404734</v>
      </c>
      <c r="O496" s="4" t="str">
        <f>'Original 124eV'!N98</f>
        <v/>
      </c>
    </row>
    <row r="497" ht="12.75" customHeight="1">
      <c r="A497" s="4">
        <f t="shared" si="1"/>
        <v>496</v>
      </c>
      <c r="B497" s="4">
        <f>'Original 124eV'!A99</f>
        <v>6</v>
      </c>
      <c r="C497" s="4">
        <f>'Original 124eV'!B99</f>
        <v>715.14</v>
      </c>
      <c r="D497" s="4">
        <f>'Original 124eV'!C99</f>
        <v>289.331</v>
      </c>
      <c r="E497" s="4">
        <f>'Original 124eV'!D99</f>
        <v>1350.776</v>
      </c>
      <c r="F497" s="4">
        <f>'Original 124eV'!E99</f>
        <v>667.642</v>
      </c>
      <c r="G497" s="4">
        <f>'Original 124eV'!F99</f>
        <v>267.75</v>
      </c>
      <c r="H497" s="4">
        <f>'Original 124eV'!G99</f>
        <v>1286.744</v>
      </c>
      <c r="I497" s="4">
        <f>'Original 124eV'!H99</f>
        <v>0.404579561</v>
      </c>
      <c r="J497" s="4">
        <f>'Original 124eV'!I99</f>
        <v>1.888828094</v>
      </c>
      <c r="K497" s="4">
        <f>'Original 124eV'!J99</f>
        <v>0.4010190941</v>
      </c>
      <c r="L497" s="4">
        <f>'Original 124eV'!K99</f>
        <v>1.925787284</v>
      </c>
      <c r="M497" s="4">
        <f>'Original 124eV'!L99</f>
        <v>8.878547041</v>
      </c>
      <c r="N497" s="4">
        <f>'Original 124eV'!M99</f>
        <v>19.5672597</v>
      </c>
      <c r="O497" s="4" t="str">
        <f>'Original 124eV'!N99</f>
        <v/>
      </c>
    </row>
    <row r="498" ht="12.75" customHeight="1">
      <c r="A498" s="4">
        <f t="shared" si="1"/>
        <v>497</v>
      </c>
      <c r="B498" s="4">
        <f>'Original 124eV'!A100</f>
        <v>7</v>
      </c>
      <c r="C498" s="4">
        <f>'Original 124eV'!B100</f>
        <v>714.447</v>
      </c>
      <c r="D498" s="4">
        <f>'Original 124eV'!C100</f>
        <v>289.053</v>
      </c>
      <c r="E498" s="4">
        <f>'Original 124eV'!D100</f>
        <v>1351.403</v>
      </c>
      <c r="F498" s="4">
        <f>'Original 124eV'!E100</f>
        <v>667.043</v>
      </c>
      <c r="G498" s="4">
        <f>'Original 124eV'!F100</f>
        <v>267.478</v>
      </c>
      <c r="H498" s="4">
        <f>'Original 124eV'!G100</f>
        <v>1287.311</v>
      </c>
      <c r="I498" s="4">
        <f>'Original 124eV'!H100</f>
        <v>0.404583189</v>
      </c>
      <c r="J498" s="4">
        <f>'Original 124eV'!I100</f>
        <v>1.891537018</v>
      </c>
      <c r="K498" s="4">
        <f>'Original 124eV'!J100</f>
        <v>0.4010144609</v>
      </c>
      <c r="L498" s="4">
        <f>'Original 124eV'!K100</f>
        <v>1.928586725</v>
      </c>
      <c r="M498" s="4">
        <f>'Original 124eV'!L100</f>
        <v>8.899250424</v>
      </c>
      <c r="N498" s="4">
        <f>'Original 124eV'!M100</f>
        <v>19.58709058</v>
      </c>
      <c r="O498" s="4" t="str">
        <f>'Original 124eV'!N100</f>
        <v/>
      </c>
    </row>
    <row r="499" ht="12.75" customHeight="1">
      <c r="A499" s="4">
        <f t="shared" si="1"/>
        <v>498</v>
      </c>
      <c r="B499" s="4">
        <f>'Original 124eV'!A101</f>
        <v>8</v>
      </c>
      <c r="C499" s="4">
        <f>'Original 124eV'!B101</f>
        <v>713.777</v>
      </c>
      <c r="D499" s="4">
        <f>'Original 124eV'!C101</f>
        <v>288.802</v>
      </c>
      <c r="E499" s="4">
        <f>'Original 124eV'!D101</f>
        <v>1351.817</v>
      </c>
      <c r="F499" s="4">
        <f>'Original 124eV'!E101</f>
        <v>666.464</v>
      </c>
      <c r="G499" s="4">
        <f>'Original 124eV'!F101</f>
        <v>267.278</v>
      </c>
      <c r="H499" s="4">
        <f>'Original 124eV'!G101</f>
        <v>1287.597</v>
      </c>
      <c r="I499" s="4">
        <f>'Original 124eV'!H101</f>
        <v>0.404611724</v>
      </c>
      <c r="J499" s="4">
        <f>'Original 124eV'!I101</f>
        <v>1.89389441</v>
      </c>
      <c r="K499" s="4">
        <f>'Original 124eV'!J101</f>
        <v>0.4010147783</v>
      </c>
      <c r="L499" s="4">
        <f>'Original 124eV'!K101</f>
        <v>1.930929954</v>
      </c>
      <c r="M499" s="4">
        <f>'Original 124eV'!L101</f>
        <v>8.969608822</v>
      </c>
      <c r="N499" s="4">
        <f>'Original 124eV'!M101</f>
        <v>19.55523148</v>
      </c>
      <c r="O499" s="4" t="str">
        <f>'Original 124eV'!N101</f>
        <v/>
      </c>
    </row>
    <row r="500" ht="12.75" customHeight="1">
      <c r="A500" s="4">
        <f t="shared" si="1"/>
        <v>499</v>
      </c>
      <c r="B500" s="4">
        <f>'Original 124eV'!A102</f>
        <v>9</v>
      </c>
      <c r="C500" s="4">
        <f>'Original 124eV'!B102</f>
        <v>713.118</v>
      </c>
      <c r="D500" s="4">
        <f>'Original 124eV'!C102</f>
        <v>288.533</v>
      </c>
      <c r="E500" s="4">
        <f>'Original 124eV'!D102</f>
        <v>1351.799</v>
      </c>
      <c r="F500" s="4">
        <f>'Original 124eV'!E102</f>
        <v>665.898</v>
      </c>
      <c r="G500" s="4">
        <f>'Original 124eV'!F102</f>
        <v>267.068</v>
      </c>
      <c r="H500" s="4">
        <f>'Original 124eV'!G102</f>
        <v>1287.649</v>
      </c>
      <c r="I500" s="4">
        <f>'Original 124eV'!H102</f>
        <v>0.404607268</v>
      </c>
      <c r="J500" s="4">
        <f>'Original 124eV'!I102</f>
        <v>1.895616307</v>
      </c>
      <c r="K500" s="4">
        <f>'Original 124eV'!J102</f>
        <v>0.4010516716</v>
      </c>
      <c r="L500" s="4">
        <f>'Original 124eV'!K102</f>
        <v>1.932842941</v>
      </c>
      <c r="M500" s="4">
        <f>'Original 124eV'!L102</f>
        <v>8.865681643</v>
      </c>
      <c r="N500" s="4">
        <f>'Original 124eV'!M102</f>
        <v>19.63827493</v>
      </c>
      <c r="O500" s="4" t="str">
        <f>'Original 124eV'!N102</f>
        <v/>
      </c>
    </row>
    <row r="501" ht="12.75" customHeight="1">
      <c r="A501" s="4">
        <f t="shared" si="1"/>
        <v>500</v>
      </c>
      <c r="B501" s="4">
        <f>'Original 124eV'!A103</f>
        <v>10</v>
      </c>
      <c r="C501" s="4">
        <f>'Original 124eV'!B103</f>
        <v>712.457</v>
      </c>
      <c r="D501" s="4">
        <f>'Original 124eV'!C103</f>
        <v>288.3</v>
      </c>
      <c r="E501" s="4">
        <f>'Original 124eV'!D103</f>
        <v>1351.765</v>
      </c>
      <c r="F501" s="4">
        <f>'Original 124eV'!E103</f>
        <v>665.33</v>
      </c>
      <c r="G501" s="4">
        <f>'Original 124eV'!F103</f>
        <v>266.826</v>
      </c>
      <c r="H501" s="4">
        <f>'Original 124eV'!G103</f>
        <v>1287.505</v>
      </c>
      <c r="I501" s="4">
        <f>'Original 124eV'!H103</f>
        <v>0.404656797</v>
      </c>
      <c r="J501" s="4">
        <f>'Original 124eV'!I103</f>
        <v>1.897329622</v>
      </c>
      <c r="K501" s="4">
        <f>'Original 124eV'!J103</f>
        <v>0.4010537593</v>
      </c>
      <c r="L501" s="4">
        <f>'Original 124eV'!K103</f>
        <v>1.934420255</v>
      </c>
      <c r="M501" s="4">
        <f>'Original 124eV'!L103</f>
        <v>8.983926904</v>
      </c>
      <c r="N501" s="4">
        <f>'Original 124eV'!M103</f>
        <v>19.54886103</v>
      </c>
      <c r="O501" s="4" t="str">
        <f>'Original 124eV'!N103</f>
        <v/>
      </c>
    </row>
    <row r="502" ht="12.75" customHeight="1">
      <c r="A502" s="4">
        <f t="shared" si="1"/>
        <v>501</v>
      </c>
      <c r="B502" s="4">
        <f>'Original 124eV'!A107</f>
        <v>1</v>
      </c>
      <c r="C502" s="4">
        <f>'Original 124eV'!B107</f>
        <v>708.884</v>
      </c>
      <c r="D502" s="4">
        <f>'Original 124eV'!C107</f>
        <v>286.765</v>
      </c>
      <c r="E502" s="4">
        <f>'Original 124eV'!D107</f>
        <v>1283.224</v>
      </c>
      <c r="F502" s="4">
        <f>'Original 124eV'!E107</f>
        <v>662.716</v>
      </c>
      <c r="G502" s="4">
        <f>'Original 124eV'!F107</f>
        <v>265.726</v>
      </c>
      <c r="H502" s="4">
        <f>'Original 124eV'!G107</f>
        <v>1229.221</v>
      </c>
      <c r="I502" s="4">
        <f>'Original 124eV'!H107</f>
        <v>0.404529698</v>
      </c>
      <c r="J502" s="4">
        <f>'Original 124eV'!I107</f>
        <v>1.81020254</v>
      </c>
      <c r="K502" s="4">
        <f>'Original 124eV'!J107</f>
        <v>0.4009422633</v>
      </c>
      <c r="L502" s="4">
        <f>'Original 124eV'!K107</f>
        <v>1.838201241</v>
      </c>
      <c r="M502" s="4">
        <f>'Original 124eV'!L107</f>
        <v>8.947509363</v>
      </c>
      <c r="N502" s="4">
        <f>'Original 124eV'!M107</f>
        <v>15.46716464</v>
      </c>
      <c r="O502" s="4" t="str">
        <f>'Original 124eV'!N107</f>
        <v/>
      </c>
    </row>
    <row r="503" ht="12.75" customHeight="1">
      <c r="A503" s="4">
        <f t="shared" si="1"/>
        <v>502</v>
      </c>
      <c r="B503" s="4">
        <f>'Original 124eV'!A108</f>
        <v>2</v>
      </c>
      <c r="C503" s="4">
        <f>'Original 124eV'!B108</f>
        <v>708.906</v>
      </c>
      <c r="D503" s="4">
        <f>'Original 124eV'!C108</f>
        <v>286.813</v>
      </c>
      <c r="E503" s="4">
        <f>'Original 124eV'!D108</f>
        <v>1296.919</v>
      </c>
      <c r="F503" s="4">
        <f>'Original 124eV'!E108</f>
        <v>662.207</v>
      </c>
      <c r="G503" s="4">
        <f>'Original 124eV'!F108</f>
        <v>265.547</v>
      </c>
      <c r="H503" s="4">
        <f>'Original 124eV'!G108</f>
        <v>1236.764</v>
      </c>
      <c r="I503" s="4">
        <f>'Original 124eV'!H108</f>
        <v>0.404584888</v>
      </c>
      <c r="J503" s="4">
        <f>'Original 124eV'!I108</f>
        <v>1.829464642</v>
      </c>
      <c r="K503" s="4">
        <f>'Original 124eV'!J108</f>
        <v>0.4009840645</v>
      </c>
      <c r="L503" s="4">
        <f>'Original 124eV'!K108</f>
        <v>1.861231379</v>
      </c>
      <c r="M503" s="4">
        <f>'Original 124eV'!L108</f>
        <v>8.979966672</v>
      </c>
      <c r="N503" s="4">
        <f>'Original 124eV'!M108</f>
        <v>17.36395218</v>
      </c>
      <c r="O503" s="4" t="str">
        <f>'Original 124eV'!N108</f>
        <v/>
      </c>
    </row>
    <row r="504" ht="12.75" customHeight="1">
      <c r="A504" s="4">
        <f t="shared" si="1"/>
        <v>503</v>
      </c>
      <c r="B504" s="4">
        <f>'Original 124eV'!A109</f>
        <v>3</v>
      </c>
      <c r="C504" s="4">
        <f>'Original 124eV'!B109</f>
        <v>708.141</v>
      </c>
      <c r="D504" s="4">
        <f>'Original 124eV'!C109</f>
        <v>286.493</v>
      </c>
      <c r="E504" s="4">
        <f>'Original 124eV'!D109</f>
        <v>1301.7</v>
      </c>
      <c r="F504" s="4">
        <f>'Original 124eV'!E109</f>
        <v>661.49</v>
      </c>
      <c r="G504" s="4">
        <f>'Original 124eV'!F109</f>
        <v>265.251</v>
      </c>
      <c r="H504" s="4">
        <f>'Original 124eV'!G109</f>
        <v>1240.131</v>
      </c>
      <c r="I504" s="4">
        <f>'Original 124eV'!H109</f>
        <v>0.404569982</v>
      </c>
      <c r="J504" s="4">
        <f>'Original 124eV'!I109</f>
        <v>1.838193498</v>
      </c>
      <c r="K504" s="4">
        <f>'Original 124eV'!J109</f>
        <v>0.4009965992</v>
      </c>
      <c r="L504" s="4">
        <f>'Original 124eV'!K109</f>
        <v>1.87119677</v>
      </c>
      <c r="M504" s="4">
        <f>'Original 124eV'!L109</f>
        <v>8.911254565</v>
      </c>
      <c r="N504" s="4">
        <f>'Original 124eV'!M109</f>
        <v>17.95418805</v>
      </c>
      <c r="O504" s="4" t="str">
        <f>'Original 124eV'!N109</f>
        <v/>
      </c>
    </row>
    <row r="505" ht="12.75" customHeight="1">
      <c r="A505" s="4">
        <f t="shared" si="1"/>
        <v>504</v>
      </c>
      <c r="B505" s="4">
        <f>'Original 124eV'!A110</f>
        <v>4</v>
      </c>
      <c r="C505" s="4">
        <f>'Original 124eV'!B110</f>
        <v>707.362</v>
      </c>
      <c r="D505" s="4">
        <f>'Original 124eV'!C110</f>
        <v>286.201</v>
      </c>
      <c r="E505" s="4">
        <f>'Original 124eV'!D110</f>
        <v>1304.013</v>
      </c>
      <c r="F505" s="4">
        <f>'Original 124eV'!E110</f>
        <v>660.819</v>
      </c>
      <c r="G505" s="4">
        <f>'Original 124eV'!F110</f>
        <v>264.999</v>
      </c>
      <c r="H505" s="4">
        <f>'Original 124eV'!G110</f>
        <v>1241.777</v>
      </c>
      <c r="I505" s="4">
        <f>'Original 124eV'!H110</f>
        <v>0.404603357</v>
      </c>
      <c r="J505" s="4">
        <f>'Original 124eV'!I110</f>
        <v>1.843488223</v>
      </c>
      <c r="K505" s="4">
        <f>'Original 124eV'!J110</f>
        <v>0.4010031004</v>
      </c>
      <c r="L505" s="4">
        <f>'Original 124eV'!K110</f>
        <v>1.876951208</v>
      </c>
      <c r="M505" s="4">
        <f>'Original 124eV'!L110</f>
        <v>8.978126638</v>
      </c>
      <c r="N505" s="4">
        <f>'Original 124eV'!M110</f>
        <v>18.1519926</v>
      </c>
      <c r="O505" s="4" t="str">
        <f>'Original 124eV'!N110</f>
        <v/>
      </c>
    </row>
    <row r="506" ht="12.75" customHeight="1">
      <c r="A506" s="4">
        <f t="shared" si="1"/>
        <v>505</v>
      </c>
      <c r="B506" s="4">
        <f>'Original 124eV'!A111</f>
        <v>5</v>
      </c>
      <c r="C506" s="4">
        <f>'Original 124eV'!B111</f>
        <v>706.612</v>
      </c>
      <c r="D506" s="4">
        <f>'Original 124eV'!C111</f>
        <v>285.897</v>
      </c>
      <c r="E506" s="4">
        <f>'Original 124eV'!D111</f>
        <v>1305.163</v>
      </c>
      <c r="F506" s="4">
        <f>'Original 124eV'!E111</f>
        <v>660.174</v>
      </c>
      <c r="G506" s="4">
        <f>'Original 124eV'!F111</f>
        <v>264.735</v>
      </c>
      <c r="H506" s="4">
        <f>'Original 124eV'!G111</f>
        <v>1242.777</v>
      </c>
      <c r="I506" s="4">
        <f>'Original 124eV'!H111</f>
        <v>0.404602114</v>
      </c>
      <c r="J506" s="4">
        <f>'Original 124eV'!I111</f>
        <v>1.847071666</v>
      </c>
      <c r="K506" s="4">
        <f>'Original 124eV'!J111</f>
        <v>0.401011964</v>
      </c>
      <c r="L506" s="4">
        <f>'Original 124eV'!K111</f>
        <v>1.880823805</v>
      </c>
      <c r="M506" s="4">
        <f>'Original 124eV'!L111</f>
        <v>8.952725356</v>
      </c>
      <c r="N506" s="4">
        <f>'Original 124eV'!M111</f>
        <v>18.27332398</v>
      </c>
      <c r="O506" s="4" t="str">
        <f>'Original 124eV'!N111</f>
        <v/>
      </c>
    </row>
    <row r="507" ht="12.75" customHeight="1">
      <c r="A507" s="4">
        <f t="shared" si="1"/>
        <v>506</v>
      </c>
      <c r="B507" s="4">
        <f>'Original 124eV'!A112</f>
        <v>6</v>
      </c>
      <c r="C507" s="4">
        <f>'Original 124eV'!B112</f>
        <v>705.908</v>
      </c>
      <c r="D507" s="4">
        <f>'Original 124eV'!C112</f>
        <v>285.627</v>
      </c>
      <c r="E507" s="4">
        <f>'Original 124eV'!D112</f>
        <v>1305.588</v>
      </c>
      <c r="F507" s="4">
        <f>'Original 124eV'!E112</f>
        <v>659.56</v>
      </c>
      <c r="G507" s="4">
        <f>'Original 124eV'!F112</f>
        <v>264.484</v>
      </c>
      <c r="H507" s="4">
        <f>'Original 124eV'!G112</f>
        <v>1243.055</v>
      </c>
      <c r="I507" s="4">
        <f>'Original 124eV'!H112</f>
        <v>0.404624032</v>
      </c>
      <c r="J507" s="4">
        <f>'Original 124eV'!I112</f>
        <v>1.849514753</v>
      </c>
      <c r="K507" s="4">
        <f>'Original 124eV'!J112</f>
        <v>0.4010042916</v>
      </c>
      <c r="L507" s="4">
        <f>'Original 124eV'!K112</f>
        <v>1.883586137</v>
      </c>
      <c r="M507" s="4">
        <f>'Original 124eV'!L112</f>
        <v>9.026687426</v>
      </c>
      <c r="N507" s="4">
        <f>'Original 124eV'!M112</f>
        <v>18.42179648</v>
      </c>
      <c r="O507" s="4" t="str">
        <f>'Original 124eV'!N112</f>
        <v/>
      </c>
    </row>
    <row r="508" ht="12.75" customHeight="1">
      <c r="A508" s="4">
        <f t="shared" si="1"/>
        <v>507</v>
      </c>
      <c r="B508" s="4">
        <f>'Original 124eV'!A113</f>
        <v>7</v>
      </c>
      <c r="C508" s="4">
        <f>'Original 124eV'!B113</f>
        <v>705.218</v>
      </c>
      <c r="D508" s="4">
        <f>'Original 124eV'!C113</f>
        <v>285.362</v>
      </c>
      <c r="E508" s="4">
        <f>'Original 124eV'!D113</f>
        <v>1305.816</v>
      </c>
      <c r="F508" s="4">
        <f>'Original 124eV'!E113</f>
        <v>658.953</v>
      </c>
      <c r="G508" s="4">
        <f>'Original 124eV'!F113</f>
        <v>264.262</v>
      </c>
      <c r="H508" s="4">
        <f>'Original 124eV'!G113</f>
        <v>1243.097</v>
      </c>
      <c r="I508" s="4">
        <f>'Original 124eV'!H113</f>
        <v>0.404644222</v>
      </c>
      <c r="J508" s="4">
        <f>'Original 124eV'!I113</f>
        <v>1.851648037</v>
      </c>
      <c r="K508" s="4">
        <f>'Original 124eV'!J113</f>
        <v>0.4010169106</v>
      </c>
      <c r="L508" s="4">
        <f>'Original 124eV'!K113</f>
        <v>1.885573025</v>
      </c>
      <c r="M508" s="4">
        <f>'Original 124eV'!L113</f>
        <v>9.045282863</v>
      </c>
      <c r="N508" s="4">
        <f>'Original 124eV'!M113</f>
        <v>18.32151012</v>
      </c>
      <c r="O508" s="4" t="str">
        <f>'Original 124eV'!N113</f>
        <v/>
      </c>
    </row>
    <row r="509" ht="12.75" customHeight="1">
      <c r="A509" s="4">
        <f t="shared" si="1"/>
        <v>508</v>
      </c>
      <c r="B509" s="4">
        <f>'Original 124eV'!A114</f>
        <v>8</v>
      </c>
      <c r="C509" s="4">
        <f>'Original 124eV'!B114</f>
        <v>704.559</v>
      </c>
      <c r="D509" s="4">
        <f>'Original 124eV'!C114</f>
        <v>285.1</v>
      </c>
      <c r="E509" s="4">
        <f>'Original 124eV'!D114</f>
        <v>1305.638</v>
      </c>
      <c r="F509" s="4">
        <f>'Original 124eV'!E114</f>
        <v>658.373</v>
      </c>
      <c r="G509" s="4">
        <f>'Original 124eV'!F114</f>
        <v>264.035</v>
      </c>
      <c r="H509" s="4">
        <f>'Original 124eV'!G114</f>
        <v>1242.863</v>
      </c>
      <c r="I509" s="4">
        <f>'Original 124eV'!H114</f>
        <v>0.404650989</v>
      </c>
      <c r="J509" s="4">
        <f>'Original 124eV'!I114</f>
        <v>1.853128402</v>
      </c>
      <c r="K509" s="4">
        <f>'Original 124eV'!J114</f>
        <v>0.4010374064</v>
      </c>
      <c r="L509" s="4">
        <f>'Original 124eV'!K114</f>
        <v>1.887126177</v>
      </c>
      <c r="M509" s="4">
        <f>'Original 124eV'!L114</f>
        <v>9.010587315</v>
      </c>
      <c r="N509" s="4">
        <f>'Original 124eV'!M114</f>
        <v>18.34615208</v>
      </c>
      <c r="O509" s="4" t="str">
        <f>'Original 124eV'!N114</f>
        <v/>
      </c>
    </row>
    <row r="510" ht="12.75" customHeight="1">
      <c r="A510" s="4">
        <f t="shared" si="1"/>
        <v>509</v>
      </c>
      <c r="B510" s="4">
        <f>'Original 124eV'!A115</f>
        <v>9</v>
      </c>
      <c r="C510" s="4">
        <f>'Original 124eV'!B115</f>
        <v>703.893</v>
      </c>
      <c r="D510" s="4">
        <f>'Original 124eV'!C115</f>
        <v>284.821</v>
      </c>
      <c r="E510" s="4">
        <f>'Original 124eV'!D115</f>
        <v>1305.293</v>
      </c>
      <c r="F510" s="4">
        <f>'Original 124eV'!E115</f>
        <v>657.796</v>
      </c>
      <c r="G510" s="4">
        <f>'Original 124eV'!F115</f>
        <v>263.798</v>
      </c>
      <c r="H510" s="4">
        <f>'Original 124eV'!G115</f>
        <v>1242.62</v>
      </c>
      <c r="I510" s="4">
        <f>'Original 124eV'!H115</f>
        <v>0.40463646</v>
      </c>
      <c r="J510" s="4">
        <f>'Original 124eV'!I115</f>
        <v>1.854392099</v>
      </c>
      <c r="K510" s="4">
        <f>'Original 124eV'!J115</f>
        <v>0.4010374029</v>
      </c>
      <c r="L510" s="4">
        <f>'Original 124eV'!K115</f>
        <v>1.888422665</v>
      </c>
      <c r="M510" s="4">
        <f>'Original 124eV'!L115</f>
        <v>8.974367649</v>
      </c>
      <c r="N510" s="4">
        <f>'Original 124eV'!M115</f>
        <v>18.35133274</v>
      </c>
      <c r="O510" s="4" t="str">
        <f>'Original 124eV'!N115</f>
        <v/>
      </c>
    </row>
    <row r="511" ht="12.75" customHeight="1">
      <c r="A511" s="4">
        <f t="shared" si="1"/>
        <v>510</v>
      </c>
      <c r="B511" s="4">
        <f>'Original 124eV'!A116</f>
        <v>10</v>
      </c>
      <c r="C511" s="4">
        <f>'Original 124eV'!B116</f>
        <v>703.25</v>
      </c>
      <c r="D511" s="4">
        <f>'Original 124eV'!C116</f>
        <v>284.554</v>
      </c>
      <c r="E511" s="4">
        <f>'Original 124eV'!D116</f>
        <v>1304.835</v>
      </c>
      <c r="F511" s="4">
        <f>'Original 124eV'!E116</f>
        <v>657.257</v>
      </c>
      <c r="G511" s="4">
        <f>'Original 124eV'!F116</f>
        <v>263.596</v>
      </c>
      <c r="H511" s="4">
        <f>'Original 124eV'!G116</f>
        <v>1242.177</v>
      </c>
      <c r="I511" s="4">
        <f>'Original 124eV'!H116</f>
        <v>0.404627037</v>
      </c>
      <c r="J511" s="4">
        <f>'Original 124eV'!I116</f>
        <v>1.855434367</v>
      </c>
      <c r="K511" s="4">
        <f>'Original 124eV'!J116</f>
        <v>0.4010439167</v>
      </c>
      <c r="L511" s="4">
        <f>'Original 124eV'!K116</f>
        <v>1.889503492</v>
      </c>
      <c r="M511" s="4">
        <f>'Original 124eV'!L116</f>
        <v>8.934483576</v>
      </c>
      <c r="N511" s="4">
        <f>'Original 124eV'!M116</f>
        <v>18.3618056</v>
      </c>
      <c r="O511" s="4" t="str">
        <f>'Original 124eV'!N116</f>
        <v/>
      </c>
    </row>
    <row r="512" ht="12.75" customHeight="1">
      <c r="A512" s="4">
        <f t="shared" si="1"/>
        <v>511</v>
      </c>
      <c r="B512" s="4">
        <f>'Original 124eV'!A120</f>
        <v>1</v>
      </c>
      <c r="C512" s="4">
        <f>'Original 124eV'!B120</f>
        <v>700.442</v>
      </c>
      <c r="D512" s="4">
        <f>'Original 124eV'!C120</f>
        <v>283.376</v>
      </c>
      <c r="E512" s="4">
        <f>'Original 124eV'!D120</f>
        <v>1267.727</v>
      </c>
      <c r="F512" s="4">
        <f>'Original 124eV'!E120</f>
        <v>655.365</v>
      </c>
      <c r="G512" s="4">
        <f>'Original 124eV'!F120</f>
        <v>262.797</v>
      </c>
      <c r="H512" s="4">
        <f>'Original 124eV'!G120</f>
        <v>1215.156</v>
      </c>
      <c r="I512" s="4">
        <f>'Original 124eV'!H120</f>
        <v>0.404567455</v>
      </c>
      <c r="J512" s="4">
        <f>'Original 124eV'!I120</f>
        <v>1.809894721</v>
      </c>
      <c r="K512" s="4">
        <f>'Original 124eV'!J120</f>
        <v>0.4009985881</v>
      </c>
      <c r="L512" s="4">
        <f>'Original 124eV'!K120</f>
        <v>1.83751444</v>
      </c>
      <c r="M512" s="4">
        <f>'Original 124eV'!L120</f>
        <v>8.899948719</v>
      </c>
      <c r="N512" s="4">
        <f>'Original 124eV'!M120</f>
        <v>15.26040105</v>
      </c>
      <c r="O512" s="4" t="str">
        <f>'Original 124eV'!N120</f>
        <v/>
      </c>
    </row>
    <row r="513" ht="12.75" customHeight="1">
      <c r="A513" s="4">
        <f t="shared" si="1"/>
        <v>512</v>
      </c>
      <c r="B513" s="4">
        <f>'Original 124eV'!A121</f>
        <v>2</v>
      </c>
      <c r="C513" s="4">
        <f>'Original 124eV'!B121</f>
        <v>700.48</v>
      </c>
      <c r="D513" s="4">
        <f>'Original 124eV'!C121</f>
        <v>283.419</v>
      </c>
      <c r="E513" s="4">
        <f>'Original 124eV'!D121</f>
        <v>1281.108</v>
      </c>
      <c r="F513" s="4">
        <f>'Original 124eV'!E121</f>
        <v>654.879</v>
      </c>
      <c r="G513" s="4">
        <f>'Original 124eV'!F121</f>
        <v>262.635</v>
      </c>
      <c r="H513" s="4">
        <f>'Original 124eV'!G121</f>
        <v>1222.75</v>
      </c>
      <c r="I513" s="4">
        <f>'Original 124eV'!H121</f>
        <v>0.40460693</v>
      </c>
      <c r="J513" s="4">
        <f>'Original 124eV'!I121</f>
        <v>1.828899555</v>
      </c>
      <c r="K513" s="4">
        <f>'Original 124eV'!J121</f>
        <v>0.4010184456</v>
      </c>
      <c r="L513" s="4">
        <f>'Original 124eV'!K121</f>
        <v>1.860652788</v>
      </c>
      <c r="M513" s="4">
        <f>'Original 124eV'!L121</f>
        <v>8.948427352</v>
      </c>
      <c r="N513" s="4">
        <f>'Original 124eV'!M121</f>
        <v>17.36193407</v>
      </c>
      <c r="O513" s="4" t="str">
        <f>'Original 124eV'!N121</f>
        <v/>
      </c>
    </row>
    <row r="514" ht="12.75" customHeight="1">
      <c r="A514" s="4">
        <f t="shared" si="1"/>
        <v>513</v>
      </c>
      <c r="B514" s="4">
        <f>'Original 124eV'!A122</f>
        <v>3</v>
      </c>
      <c r="C514" s="4">
        <f>'Original 124eV'!B122</f>
        <v>699.751</v>
      </c>
      <c r="D514" s="4">
        <f>'Original 124eV'!C122</f>
        <v>283.129</v>
      </c>
      <c r="E514" s="4">
        <f>'Original 124eV'!D122</f>
        <v>1285.97</v>
      </c>
      <c r="F514" s="4">
        <f>'Original 124eV'!E122</f>
        <v>654.178</v>
      </c>
      <c r="G514" s="4">
        <f>'Original 124eV'!F122</f>
        <v>262.342</v>
      </c>
      <c r="H514" s="4">
        <f>'Original 124eV'!G122</f>
        <v>1226.018</v>
      </c>
      <c r="I514" s="4">
        <f>'Original 124eV'!H122</f>
        <v>0.404613834</v>
      </c>
      <c r="J514" s="4">
        <f>'Original 124eV'!I122</f>
        <v>1.837753745</v>
      </c>
      <c r="K514" s="4">
        <f>'Original 124eV'!J122</f>
        <v>0.4010344803</v>
      </c>
      <c r="L514" s="4">
        <f>'Original 124eV'!K122</f>
        <v>1.870636995</v>
      </c>
      <c r="M514" s="4">
        <f>'Original 124eV'!L122</f>
        <v>8.925301699</v>
      </c>
      <c r="N514" s="4">
        <f>'Original 124eV'!M122</f>
        <v>17.89317512</v>
      </c>
      <c r="O514" s="4" t="str">
        <f>'Original 124eV'!N122</f>
        <v/>
      </c>
    </row>
    <row r="515" ht="12.75" customHeight="1">
      <c r="A515" s="4">
        <f t="shared" si="1"/>
        <v>514</v>
      </c>
      <c r="B515" s="4">
        <f>'Original 124eV'!A123</f>
        <v>4</v>
      </c>
      <c r="C515" s="4">
        <f>'Original 124eV'!B123</f>
        <v>698.962</v>
      </c>
      <c r="D515" s="4">
        <f>'Original 124eV'!C123</f>
        <v>282.817</v>
      </c>
      <c r="E515" s="4">
        <f>'Original 124eV'!D123</f>
        <v>1288.204</v>
      </c>
      <c r="F515" s="4">
        <f>'Original 124eV'!E123</f>
        <v>653.49</v>
      </c>
      <c r="G515" s="4">
        <f>'Original 124eV'!F123</f>
        <v>262.091</v>
      </c>
      <c r="H515" s="4">
        <f>'Original 124eV'!G123</f>
        <v>1227.599</v>
      </c>
      <c r="I515" s="4">
        <f>'Original 124eV'!H123</f>
        <v>0.404625189</v>
      </c>
      <c r="J515" s="4">
        <f>'Original 124eV'!I123</f>
        <v>1.843024879</v>
      </c>
      <c r="K515" s="4">
        <f>'Original 124eV'!J123</f>
        <v>0.4010444647</v>
      </c>
      <c r="L515" s="4">
        <f>'Original 124eV'!K123</f>
        <v>1.876331386</v>
      </c>
      <c r="M515" s="4">
        <f>'Original 124eV'!L123</f>
        <v>8.928496914</v>
      </c>
      <c r="N515" s="4">
        <f>'Original 124eV'!M123</f>
        <v>18.07165355</v>
      </c>
      <c r="O515" s="4" t="str">
        <f>'Original 124eV'!N123</f>
        <v/>
      </c>
    </row>
    <row r="516" ht="12.75" customHeight="1">
      <c r="A516" s="4">
        <f t="shared" si="1"/>
        <v>515</v>
      </c>
      <c r="B516" s="4">
        <f>'Original 124eV'!A124</f>
        <v>5</v>
      </c>
      <c r="C516" s="4">
        <f>'Original 124eV'!B124</f>
        <v>698.237</v>
      </c>
      <c r="D516" s="4">
        <f>'Original 124eV'!C124</f>
        <v>282.555</v>
      </c>
      <c r="E516" s="4">
        <f>'Original 124eV'!D124</f>
        <v>1289.274</v>
      </c>
      <c r="F516" s="4">
        <f>'Original 124eV'!E124</f>
        <v>652.85</v>
      </c>
      <c r="G516" s="4">
        <f>'Original 124eV'!F124</f>
        <v>261.795</v>
      </c>
      <c r="H516" s="4">
        <f>'Original 124eV'!G124</f>
        <v>1228.344</v>
      </c>
      <c r="I516" s="4">
        <f>'Original 124eV'!H124</f>
        <v>0.404669502</v>
      </c>
      <c r="J516" s="4">
        <f>'Original 124eV'!I124</f>
        <v>1.846470507</v>
      </c>
      <c r="K516" s="4">
        <f>'Original 124eV'!J124</f>
        <v>0.4010334069</v>
      </c>
      <c r="L516" s="4">
        <f>'Original 124eV'!K124</f>
        <v>1.880018949</v>
      </c>
      <c r="M516" s="4">
        <f>'Original 124eV'!L124</f>
        <v>9.066813563</v>
      </c>
      <c r="N516" s="4">
        <f>'Original 124eV'!M124</f>
        <v>18.16895659</v>
      </c>
      <c r="O516" s="4" t="str">
        <f>'Original 124eV'!N124</f>
        <v/>
      </c>
    </row>
    <row r="517" ht="12.75" customHeight="1">
      <c r="A517" s="4">
        <f t="shared" si="1"/>
        <v>516</v>
      </c>
      <c r="B517" s="4">
        <f>'Original 124eV'!A125</f>
        <v>6</v>
      </c>
      <c r="C517" s="4">
        <f>'Original 124eV'!B125</f>
        <v>697.541</v>
      </c>
      <c r="D517" s="4">
        <f>'Original 124eV'!C125</f>
        <v>282.266</v>
      </c>
      <c r="E517" s="4">
        <f>'Original 124eV'!D125</f>
        <v>1289.605</v>
      </c>
      <c r="F517" s="4">
        <f>'Original 124eV'!E125</f>
        <v>652.232</v>
      </c>
      <c r="G517" s="4">
        <f>'Original 124eV'!F125</f>
        <v>261.584</v>
      </c>
      <c r="H517" s="4">
        <f>'Original 124eV'!G125</f>
        <v>1228.568</v>
      </c>
      <c r="I517" s="4">
        <f>'Original 124eV'!H125</f>
        <v>0.404658361</v>
      </c>
      <c r="J517" s="4">
        <f>'Original 124eV'!I125</f>
        <v>1.848786294</v>
      </c>
      <c r="K517" s="4">
        <f>'Original 124eV'!J125</f>
        <v>0.4010315194</v>
      </c>
      <c r="L517" s="4">
        <f>'Original 124eV'!K125</f>
        <v>1.882573399</v>
      </c>
      <c r="M517" s="4">
        <f>'Original 124eV'!L125</f>
        <v>9.043781827</v>
      </c>
      <c r="N517" s="4">
        <f>'Original 124eV'!M125</f>
        <v>18.27528975</v>
      </c>
      <c r="O517" s="4" t="str">
        <f>'Original 124eV'!N125</f>
        <v/>
      </c>
    </row>
    <row r="518" ht="12.75" customHeight="1">
      <c r="A518" s="4">
        <f t="shared" si="1"/>
        <v>517</v>
      </c>
      <c r="B518" s="4">
        <f>'Original 124eV'!A126</f>
        <v>7</v>
      </c>
      <c r="C518" s="4">
        <f>'Original 124eV'!B126</f>
        <v>696.875</v>
      </c>
      <c r="D518" s="4">
        <f>'Original 124eV'!C126</f>
        <v>281.984</v>
      </c>
      <c r="E518" s="4">
        <f>'Original 124eV'!D126</f>
        <v>1289.841</v>
      </c>
      <c r="F518" s="4">
        <f>'Original 124eV'!E126</f>
        <v>651.685</v>
      </c>
      <c r="G518" s="4">
        <f>'Original 124eV'!F126</f>
        <v>261.369</v>
      </c>
      <c r="H518" s="4">
        <f>'Original 124eV'!G126</f>
        <v>1228.712</v>
      </c>
      <c r="I518" s="4">
        <f>'Original 124eV'!H126</f>
        <v>0.404640708</v>
      </c>
      <c r="J518" s="4">
        <f>'Original 124eV'!I126</f>
        <v>1.8508927</v>
      </c>
      <c r="K518" s="4">
        <f>'Original 124eV'!J126</f>
        <v>0.4010631059</v>
      </c>
      <c r="L518" s="4">
        <f>'Original 124eV'!K126</f>
        <v>1.884537507</v>
      </c>
      <c r="M518" s="4">
        <f>'Original 124eV'!L126</f>
        <v>8.920297233</v>
      </c>
      <c r="N518" s="4">
        <f>'Original 124eV'!M126</f>
        <v>18.17761087</v>
      </c>
      <c r="O518" s="4" t="str">
        <f>'Original 124eV'!N126</f>
        <v/>
      </c>
    </row>
    <row r="519" ht="12.75" customHeight="1">
      <c r="A519" s="4">
        <f t="shared" si="1"/>
        <v>518</v>
      </c>
      <c r="B519" s="4">
        <f>'Original 124eV'!A127</f>
        <v>8</v>
      </c>
      <c r="C519" s="4">
        <f>'Original 124eV'!B127</f>
        <v>696.226</v>
      </c>
      <c r="D519" s="4">
        <f>'Original 124eV'!C127</f>
        <v>281.722</v>
      </c>
      <c r="E519" s="4">
        <f>'Original 124eV'!D127</f>
        <v>1289.71</v>
      </c>
      <c r="F519" s="4">
        <f>'Original 124eV'!E127</f>
        <v>651.107</v>
      </c>
      <c r="G519" s="4">
        <f>'Original 124eV'!F127</f>
        <v>261.145</v>
      </c>
      <c r="H519" s="4">
        <f>'Original 124eV'!G127</f>
        <v>1228.467</v>
      </c>
      <c r="I519" s="4">
        <f>'Original 124eV'!H127</f>
        <v>0.404641606</v>
      </c>
      <c r="J519" s="4">
        <f>'Original 124eV'!I127</f>
        <v>1.852429101</v>
      </c>
      <c r="K519" s="4">
        <f>'Original 124eV'!J127</f>
        <v>0.4010724686</v>
      </c>
      <c r="L519" s="4">
        <f>'Original 124eV'!K127</f>
        <v>1.886087246</v>
      </c>
      <c r="M519" s="4">
        <f>'Original 124eV'!L127</f>
        <v>8.898983881</v>
      </c>
      <c r="N519" s="4">
        <f>'Original 124eV'!M127</f>
        <v>18.16973435</v>
      </c>
      <c r="O519" s="4" t="str">
        <f>'Original 124eV'!N127</f>
        <v/>
      </c>
    </row>
    <row r="520" ht="12.75" customHeight="1">
      <c r="A520" s="4">
        <f t="shared" si="1"/>
        <v>519</v>
      </c>
      <c r="B520" s="4">
        <f>'Original 124eV'!A128</f>
        <v>9</v>
      </c>
      <c r="C520" s="4">
        <f>'Original 124eV'!B128</f>
        <v>695.577</v>
      </c>
      <c r="D520" s="4">
        <f>'Original 124eV'!C128</f>
        <v>281.467</v>
      </c>
      <c r="E520" s="4">
        <f>'Original 124eV'!D128</f>
        <v>1289.149</v>
      </c>
      <c r="F520" s="4">
        <f>'Original 124eV'!E128</f>
        <v>650.55</v>
      </c>
      <c r="G520" s="4">
        <f>'Original 124eV'!F128</f>
        <v>260.914</v>
      </c>
      <c r="H520" s="4">
        <f>'Original 124eV'!G128</f>
        <v>1228.175</v>
      </c>
      <c r="I520" s="4">
        <f>'Original 124eV'!H128</f>
        <v>0.404653047</v>
      </c>
      <c r="J520" s="4">
        <f>'Original 124eV'!I128</f>
        <v>1.853351918</v>
      </c>
      <c r="K520" s="4">
        <f>'Original 124eV'!J128</f>
        <v>0.4010726303</v>
      </c>
      <c r="L520" s="4">
        <f>'Original 124eV'!K128</f>
        <v>1.887319259</v>
      </c>
      <c r="M520" s="4">
        <f>'Original 124eV'!L128</f>
        <v>8.927103031</v>
      </c>
      <c r="N520" s="4">
        <f>'Original 124eV'!M128</f>
        <v>18.32751827</v>
      </c>
      <c r="O520" s="4" t="str">
        <f>'Original 124eV'!N128</f>
        <v/>
      </c>
    </row>
    <row r="521" ht="12.75" customHeight="1">
      <c r="A521" s="4">
        <f t="shared" si="1"/>
        <v>520</v>
      </c>
      <c r="B521" s="4">
        <f>'Original 124eV'!A129</f>
        <v>10</v>
      </c>
      <c r="C521" s="4">
        <f>'Original 124eV'!B129</f>
        <v>694.934</v>
      </c>
      <c r="D521" s="4">
        <f>'Original 124eV'!C129</f>
        <v>281.199</v>
      </c>
      <c r="E521" s="4">
        <f>'Original 124eV'!D129</f>
        <v>1288.607</v>
      </c>
      <c r="F521" s="4">
        <f>'Original 124eV'!E129</f>
        <v>649.996</v>
      </c>
      <c r="G521" s="4">
        <f>'Original 124eV'!F129</f>
        <v>260.704</v>
      </c>
      <c r="H521" s="4">
        <f>'Original 124eV'!G129</f>
        <v>1227.737</v>
      </c>
      <c r="I521" s="4">
        <f>'Original 124eV'!H129</f>
        <v>0.404641164</v>
      </c>
      <c r="J521" s="4">
        <f>'Original 124eV'!I129</f>
        <v>1.854288339</v>
      </c>
      <c r="K521" s="4">
        <f>'Original 124eV'!J129</f>
        <v>0.4010761674</v>
      </c>
      <c r="L521" s="4">
        <f>'Original 124eV'!K129</f>
        <v>1.888370161</v>
      </c>
      <c r="M521" s="4">
        <f>'Original 124eV'!L129</f>
        <v>8.88857753</v>
      </c>
      <c r="N521" s="4">
        <f>'Original 124eV'!M129</f>
        <v>18.38000111</v>
      </c>
      <c r="O521" s="4" t="str">
        <f>'Original 124eV'!N129</f>
        <v/>
      </c>
    </row>
    <row r="522" ht="12.75" customHeight="1">
      <c r="A522" s="4">
        <f t="shared" si="1"/>
        <v>521</v>
      </c>
      <c r="B522" s="4">
        <f>'Original 124eV'!A133</f>
        <v>1</v>
      </c>
      <c r="C522" s="4">
        <f>'Original 124eV'!B133</f>
        <v>675.411</v>
      </c>
      <c r="D522" s="4">
        <f>'Original 124eV'!C133</f>
        <v>273.278</v>
      </c>
      <c r="E522" s="4">
        <f>'Original 124eV'!D133</f>
        <v>1228.392</v>
      </c>
      <c r="F522" s="4">
        <f>'Original 124eV'!E133</f>
        <v>647.427</v>
      </c>
      <c r="G522" s="4">
        <f>'Original 124eV'!F133</f>
        <v>259.669</v>
      </c>
      <c r="H522" s="4">
        <f>'Original 124eV'!G133</f>
        <v>1201.944</v>
      </c>
      <c r="I522" s="4">
        <f>'Original 124eV'!H133</f>
        <v>0.404609835</v>
      </c>
      <c r="J522" s="4">
        <f>'Original 124eV'!I133</f>
        <v>1.818731516</v>
      </c>
      <c r="K522" s="4">
        <f>'Original 124eV'!J133</f>
        <v>0.4010526822</v>
      </c>
      <c r="L522" s="4">
        <f>'Original 124eV'!K133</f>
        <v>1.843428926</v>
      </c>
      <c r="M522" s="4">
        <f>'Original 124eV'!L133</f>
        <v>8.869539862</v>
      </c>
      <c r="N522" s="4">
        <f>'Original 124eV'!M133</f>
        <v>13.57947</v>
      </c>
      <c r="O522" s="4" t="str">
        <f>'Original 124eV'!N133</f>
        <v/>
      </c>
    </row>
    <row r="523" ht="12.75" customHeight="1">
      <c r="A523" s="4">
        <f t="shared" si="1"/>
        <v>522</v>
      </c>
      <c r="B523" s="4">
        <f>'Original 124eV'!A134</f>
        <v>2</v>
      </c>
      <c r="C523" s="4">
        <f>'Original 124eV'!B134</f>
        <v>675.216</v>
      </c>
      <c r="D523" s="4">
        <f>'Original 124eV'!C134</f>
        <v>273.21</v>
      </c>
      <c r="E523" s="4">
        <f>'Original 124eV'!D134</f>
        <v>1238.702</v>
      </c>
      <c r="F523" s="4">
        <f>'Original 124eV'!E134</f>
        <v>646.889</v>
      </c>
      <c r="G523" s="4">
        <f>'Original 124eV'!F134</f>
        <v>259.425</v>
      </c>
      <c r="H523" s="4">
        <f>'Original 124eV'!G134</f>
        <v>1208.191</v>
      </c>
      <c r="I523" s="4">
        <f>'Original 124eV'!H134</f>
        <v>0.404626087</v>
      </c>
      <c r="J523" s="4">
        <f>'Original 124eV'!I134</f>
        <v>1.834526854</v>
      </c>
      <c r="K523" s="4">
        <f>'Original 124eV'!J134</f>
        <v>0.4010566108</v>
      </c>
      <c r="L523" s="4">
        <f>'Original 124eV'!K134</f>
        <v>1.862093966</v>
      </c>
      <c r="M523" s="4">
        <f>'Original 124eV'!L134</f>
        <v>8.900180431</v>
      </c>
      <c r="N523" s="4">
        <f>'Original 124eV'!M134</f>
        <v>15.02682365</v>
      </c>
      <c r="O523" s="4" t="str">
        <f>'Original 124eV'!N134</f>
        <v/>
      </c>
    </row>
    <row r="524" ht="12.75" customHeight="1">
      <c r="A524" s="4">
        <f t="shared" si="1"/>
        <v>523</v>
      </c>
      <c r="B524" s="4">
        <f>'Original 124eV'!A135</f>
        <v>3</v>
      </c>
      <c r="C524" s="4">
        <f>'Original 124eV'!B135</f>
        <v>674.508</v>
      </c>
      <c r="D524" s="4">
        <f>'Original 124eV'!C135</f>
        <v>272.95</v>
      </c>
      <c r="E524" s="4">
        <f>'Original 124eV'!D135</f>
        <v>1242.812</v>
      </c>
      <c r="F524" s="4">
        <f>'Original 124eV'!E135</f>
        <v>646.193</v>
      </c>
      <c r="G524" s="4">
        <f>'Original 124eV'!F135</f>
        <v>259.18</v>
      </c>
      <c r="H524" s="4">
        <f>'Original 124eV'!G135</f>
        <v>1210.813</v>
      </c>
      <c r="I524" s="4">
        <f>'Original 124eV'!H135</f>
        <v>0.404664817</v>
      </c>
      <c r="J524" s="4">
        <f>'Original 124eV'!I135</f>
        <v>1.842546285</v>
      </c>
      <c r="K524" s="4">
        <f>'Original 124eV'!J135</f>
        <v>0.4010611998</v>
      </c>
      <c r="L524" s="4">
        <f>'Original 124eV'!K135</f>
        <v>1.870729089</v>
      </c>
      <c r="M524" s="4">
        <f>'Original 124eV'!L135</f>
        <v>8.985205225</v>
      </c>
      <c r="N524" s="4">
        <f>'Original 124eV'!M135</f>
        <v>15.29557462</v>
      </c>
      <c r="O524" s="4" t="str">
        <f>'Original 124eV'!N135</f>
        <v/>
      </c>
    </row>
    <row r="525" ht="12.75" customHeight="1">
      <c r="A525" s="4">
        <f t="shared" si="1"/>
        <v>524</v>
      </c>
      <c r="B525" s="4">
        <f>'Original 124eV'!A136</f>
        <v>4</v>
      </c>
      <c r="C525" s="4">
        <f>'Original 124eV'!B136</f>
        <v>673.797</v>
      </c>
      <c r="D525" s="4">
        <f>'Original 124eV'!C136</f>
        <v>272.67</v>
      </c>
      <c r="E525" s="4">
        <f>'Original 124eV'!D136</f>
        <v>1244.738</v>
      </c>
      <c r="F525" s="4">
        <f>'Original 124eV'!E136</f>
        <v>645.546</v>
      </c>
      <c r="G525" s="4">
        <f>'Original 124eV'!F136</f>
        <v>258.921</v>
      </c>
      <c r="H525" s="4">
        <f>'Original 124eV'!G136</f>
        <v>1212.079</v>
      </c>
      <c r="I525" s="4">
        <f>'Original 124eV'!H136</f>
        <v>0.4046765</v>
      </c>
      <c r="J525" s="4">
        <f>'Original 124eV'!I136</f>
        <v>1.847348888</v>
      </c>
      <c r="K525" s="4">
        <f>'Original 124eV'!J136</f>
        <v>0.4010879909</v>
      </c>
      <c r="L525" s="4">
        <f>'Original 124eV'!K136</f>
        <v>1.875683278</v>
      </c>
      <c r="M525" s="4">
        <f>'Original 124eV'!L136</f>
        <v>8.946937332</v>
      </c>
      <c r="N525" s="4">
        <f>'Original 124eV'!M136</f>
        <v>15.33786621</v>
      </c>
      <c r="O525" s="4" t="str">
        <f>'Original 124eV'!N136</f>
        <v/>
      </c>
    </row>
    <row r="526" ht="12.75" customHeight="1">
      <c r="A526" s="4">
        <f t="shared" si="1"/>
        <v>525</v>
      </c>
      <c r="B526" s="4">
        <f>'Original 124eV'!A137</f>
        <v>5</v>
      </c>
      <c r="C526" s="4">
        <f>'Original 124eV'!B137</f>
        <v>673.116</v>
      </c>
      <c r="D526" s="4">
        <f>'Original 124eV'!C137</f>
        <v>272.408</v>
      </c>
      <c r="E526" s="4">
        <f>'Original 124eV'!D137</f>
        <v>1245.631</v>
      </c>
      <c r="F526" s="4">
        <f>'Original 124eV'!E137</f>
        <v>644.913</v>
      </c>
      <c r="G526" s="4">
        <f>'Original 124eV'!F137</f>
        <v>258.659</v>
      </c>
      <c r="H526" s="4">
        <f>'Original 124eV'!G137</f>
        <v>1212.746</v>
      </c>
      <c r="I526" s="4">
        <f>'Original 124eV'!H137</f>
        <v>0.404696611</v>
      </c>
      <c r="J526" s="4">
        <f>'Original 124eV'!I137</f>
        <v>1.850544408</v>
      </c>
      <c r="K526" s="4">
        <f>'Original 124eV'!J137</f>
        <v>0.4010820925</v>
      </c>
      <c r="L526" s="4">
        <f>'Original 124eV'!K137</f>
        <v>1.879041419</v>
      </c>
      <c r="M526" s="4">
        <f>'Original 124eV'!L137</f>
        <v>9.011916904</v>
      </c>
      <c r="N526" s="4">
        <f>'Original 124eV'!M137</f>
        <v>15.39925816</v>
      </c>
      <c r="O526" s="4" t="str">
        <f>'Original 124eV'!N137</f>
        <v/>
      </c>
    </row>
    <row r="527" ht="12.75" customHeight="1">
      <c r="A527" s="4">
        <f t="shared" si="1"/>
        <v>526</v>
      </c>
      <c r="B527" s="4">
        <f>'Original 124eV'!A138</f>
        <v>6</v>
      </c>
      <c r="C527" s="4">
        <f>'Original 124eV'!B138</f>
        <v>672.459</v>
      </c>
      <c r="D527" s="4">
        <f>'Original 124eV'!C138</f>
        <v>272.135</v>
      </c>
      <c r="E527" s="4">
        <f>'Original 124eV'!D138</f>
        <v>1245.733</v>
      </c>
      <c r="F527" s="4">
        <f>'Original 124eV'!E138</f>
        <v>644.325</v>
      </c>
      <c r="G527" s="4">
        <f>'Original 124eV'!F138</f>
        <v>258.444</v>
      </c>
      <c r="H527" s="4">
        <f>'Original 124eV'!G138</f>
        <v>1212.861</v>
      </c>
      <c r="I527" s="4">
        <f>'Original 124eV'!H138</f>
        <v>0.404686958</v>
      </c>
      <c r="J527" s="4">
        <f>'Original 124eV'!I138</f>
        <v>1.852504694</v>
      </c>
      <c r="K527" s="4">
        <f>'Original 124eV'!J138</f>
        <v>0.4010919702</v>
      </c>
      <c r="L527" s="4">
        <f>'Original 124eV'!K138</f>
        <v>1.88142729</v>
      </c>
      <c r="M527" s="4">
        <f>'Original 124eV'!L138</f>
        <v>8.963001118</v>
      </c>
      <c r="N527" s="4">
        <f>'Original 124eV'!M138</f>
        <v>15.61269803</v>
      </c>
      <c r="O527" s="4" t="str">
        <f>'Original 124eV'!N138</f>
        <v/>
      </c>
    </row>
    <row r="528" ht="12.75" customHeight="1">
      <c r="A528" s="4">
        <f t="shared" si="1"/>
        <v>527</v>
      </c>
      <c r="B528" s="4">
        <f>'Original 124eV'!A139</f>
        <v>7</v>
      </c>
      <c r="C528" s="4">
        <f>'Original 124eV'!B139</f>
        <v>671.828</v>
      </c>
      <c r="D528" s="4">
        <f>'Original 124eV'!C139</f>
        <v>271.875</v>
      </c>
      <c r="E528" s="4">
        <f>'Original 124eV'!D139</f>
        <v>1245.811</v>
      </c>
      <c r="F528" s="4">
        <f>'Original 124eV'!E139</f>
        <v>643.757</v>
      </c>
      <c r="G528" s="4">
        <f>'Original 124eV'!F139</f>
        <v>258.222</v>
      </c>
      <c r="H528" s="4">
        <f>'Original 124eV'!G139</f>
        <v>1212.865</v>
      </c>
      <c r="I528" s="4">
        <f>'Original 124eV'!H139</f>
        <v>0.404679069</v>
      </c>
      <c r="J528" s="4">
        <f>'Original 124eV'!I139</f>
        <v>1.85435908</v>
      </c>
      <c r="K528" s="4">
        <f>'Original 124eV'!J139</f>
        <v>0.4011126641</v>
      </c>
      <c r="L528" s="4">
        <f>'Original 124eV'!K139</f>
        <v>1.883208114</v>
      </c>
      <c r="M528" s="4">
        <f>'Original 124eV'!L139</f>
        <v>8.891279784</v>
      </c>
      <c r="N528" s="4">
        <f>'Original 124eV'!M139</f>
        <v>15.55741494</v>
      </c>
      <c r="O528" s="4" t="str">
        <f>'Original 124eV'!N139</f>
        <v/>
      </c>
    </row>
    <row r="529" ht="12.75" customHeight="1">
      <c r="A529" s="4">
        <f t="shared" si="1"/>
        <v>528</v>
      </c>
      <c r="B529" s="4">
        <f>'Original 124eV'!A140</f>
        <v>8</v>
      </c>
      <c r="C529" s="4">
        <f>'Original 124eV'!B140</f>
        <v>671.203</v>
      </c>
      <c r="D529" s="4">
        <f>'Original 124eV'!C140</f>
        <v>271.621</v>
      </c>
      <c r="E529" s="4">
        <f>'Original 124eV'!D140</f>
        <v>1245.616</v>
      </c>
      <c r="F529" s="4">
        <f>'Original 124eV'!E140</f>
        <v>643.176</v>
      </c>
      <c r="G529" s="4">
        <f>'Original 124eV'!F140</f>
        <v>257.982</v>
      </c>
      <c r="H529" s="4">
        <f>'Original 124eV'!G140</f>
        <v>1212.621</v>
      </c>
      <c r="I529" s="4">
        <f>'Original 124eV'!H140</f>
        <v>0.404677699</v>
      </c>
      <c r="J529" s="4">
        <f>'Original 124eV'!I140</f>
        <v>1.855796769</v>
      </c>
      <c r="K529" s="4">
        <f>'Original 124eV'!J140</f>
        <v>0.4011117882</v>
      </c>
      <c r="L529" s="4">
        <f>'Original 124eV'!K140</f>
        <v>1.884702921</v>
      </c>
      <c r="M529" s="4">
        <f>'Original 124eV'!L140</f>
        <v>8.890067443</v>
      </c>
      <c r="N529" s="4">
        <f>'Original 124eV'!M140</f>
        <v>15.57614091</v>
      </c>
      <c r="O529" s="4" t="str">
        <f>'Original 124eV'!N140</f>
        <v/>
      </c>
    </row>
    <row r="530" ht="12.75" customHeight="1">
      <c r="A530" s="4">
        <f t="shared" si="1"/>
        <v>529</v>
      </c>
      <c r="B530" s="4">
        <f>'Original 124eV'!A141</f>
        <v>9</v>
      </c>
      <c r="C530" s="4">
        <f>'Original 124eV'!B141</f>
        <v>670.62</v>
      </c>
      <c r="D530" s="4">
        <f>'Original 124eV'!C141</f>
        <v>271.384</v>
      </c>
      <c r="E530" s="4">
        <f>'Original 124eV'!D141</f>
        <v>1245.294</v>
      </c>
      <c r="F530" s="4">
        <f>'Original 124eV'!E141</f>
        <v>642.651</v>
      </c>
      <c r="G530" s="4">
        <f>'Original 124eV'!F141</f>
        <v>257.784</v>
      </c>
      <c r="H530" s="4">
        <f>'Original 124eV'!G141</f>
        <v>1212.257</v>
      </c>
      <c r="I530" s="4">
        <f>'Original 124eV'!H141</f>
        <v>0.404676217</v>
      </c>
      <c r="J530" s="4">
        <f>'Original 124eV'!I141</f>
        <v>1.856929804</v>
      </c>
      <c r="K530" s="4">
        <f>'Original 124eV'!J141</f>
        <v>0.4011161728</v>
      </c>
      <c r="L530" s="4">
        <f>'Original 124eV'!K141</f>
        <v>1.885851095</v>
      </c>
      <c r="M530" s="4">
        <f>'Original 124eV'!L141</f>
        <v>8.875344424</v>
      </c>
      <c r="N530" s="4">
        <f>'Original 124eV'!M141</f>
        <v>15.57478947</v>
      </c>
      <c r="O530" s="4" t="str">
        <f>'Original 124eV'!N141</f>
        <v/>
      </c>
    </row>
    <row r="531" ht="12.75" customHeight="1">
      <c r="A531" s="4">
        <f t="shared" si="1"/>
        <v>530</v>
      </c>
      <c r="B531" s="4">
        <f>'Original 124eV'!A142</f>
        <v>10</v>
      </c>
      <c r="C531" s="4">
        <f>'Original 124eV'!B142</f>
        <v>670.028</v>
      </c>
      <c r="D531" s="4">
        <f>'Original 124eV'!C142</f>
        <v>271.157</v>
      </c>
      <c r="E531" s="4">
        <f>'Original 124eV'!D142</f>
        <v>1244.753</v>
      </c>
      <c r="F531" s="4">
        <f>'Original 124eV'!E142</f>
        <v>642.104</v>
      </c>
      <c r="G531" s="4">
        <f>'Original 124eV'!F142</f>
        <v>257.531</v>
      </c>
      <c r="H531" s="4">
        <f>'Original 124eV'!G142</f>
        <v>1211.745</v>
      </c>
      <c r="I531" s="4">
        <f>'Original 124eV'!H142</f>
        <v>0.404694468</v>
      </c>
      <c r="J531" s="4">
        <f>'Original 124eV'!I142</f>
        <v>1.857762171</v>
      </c>
      <c r="K531" s="4">
        <f>'Original 124eV'!J142</f>
        <v>0.4010998095</v>
      </c>
      <c r="L531" s="4">
        <f>'Original 124eV'!K142</f>
        <v>1.886742781</v>
      </c>
      <c r="M531" s="4">
        <f>'Original 124eV'!L142</f>
        <v>8.96200512</v>
      </c>
      <c r="N531" s="4">
        <f>'Original 124eV'!M142</f>
        <v>15.59974162</v>
      </c>
      <c r="O531" s="4" t="str">
        <f>'Original 124eV'!N142</f>
        <v/>
      </c>
    </row>
    <row r="532" ht="12.75" customHeight="1">
      <c r="A532" s="4">
        <f t="shared" si="1"/>
        <v>531</v>
      </c>
      <c r="B532" s="4">
        <f>'Original 124eV'!A146</f>
        <v>1</v>
      </c>
      <c r="C532" s="4">
        <f>'Original 124eV'!B146</f>
        <v>539.456</v>
      </c>
      <c r="D532" s="4">
        <f>'Original 124eV'!C146</f>
        <v>218.203</v>
      </c>
      <c r="E532" s="4">
        <f>'Original 124eV'!D146</f>
        <v>1004.4</v>
      </c>
      <c r="F532" s="4">
        <f>'Original 124eV'!E146</f>
        <v>536.05</v>
      </c>
      <c r="G532" s="4">
        <f>'Original 124eV'!F146</f>
        <v>214.912</v>
      </c>
      <c r="H532" s="4">
        <f>'Original 124eV'!G146</f>
        <v>1008.313</v>
      </c>
      <c r="I532" s="4">
        <f>'Original 124eV'!H146</f>
        <v>0.404486195</v>
      </c>
      <c r="J532" s="4">
        <f>'Original 124eV'!I146</f>
        <v>1.861874532</v>
      </c>
      <c r="K532" s="4">
        <f>'Original 124eV'!J146</f>
        <v>0.4009259394</v>
      </c>
      <c r="L532" s="4">
        <f>'Original 124eV'!K146</f>
        <v>1.883891778</v>
      </c>
      <c r="M532" s="4">
        <f>'Original 124eV'!L146</f>
        <v>8.880082828</v>
      </c>
      <c r="N532" s="4">
        <f>'Original 124eV'!M146</f>
        <v>11.82531146</v>
      </c>
      <c r="O532" s="4" t="str">
        <f>'Original 124eV'!N146</f>
        <v/>
      </c>
    </row>
    <row r="533" ht="12.75" customHeight="1">
      <c r="A533" s="4">
        <f t="shared" si="1"/>
        <v>532</v>
      </c>
      <c r="B533" s="4">
        <f>'Original 124eV'!A147</f>
        <v>2</v>
      </c>
      <c r="C533" s="4">
        <f>'Original 124eV'!B147</f>
        <v>538.809</v>
      </c>
      <c r="D533" s="4">
        <f>'Original 124eV'!C147</f>
        <v>217.935</v>
      </c>
      <c r="E533" s="4">
        <f>'Original 124eV'!D147</f>
        <v>1001.888</v>
      </c>
      <c r="F533" s="4">
        <f>'Original 124eV'!E147</f>
        <v>535.526</v>
      </c>
      <c r="G533" s="4">
        <f>'Original 124eV'!F147</f>
        <v>214.7</v>
      </c>
      <c r="H533" s="4">
        <f>'Original 124eV'!G147</f>
        <v>1006.909</v>
      </c>
      <c r="I533" s="4">
        <f>'Original 124eV'!H147</f>
        <v>0.404475132</v>
      </c>
      <c r="J533" s="4">
        <f>'Original 124eV'!I147</f>
        <v>1.859448828</v>
      </c>
      <c r="K533" s="4">
        <f>'Original 124eV'!J147</f>
        <v>0.4009160331</v>
      </c>
      <c r="L533" s="4">
        <f>'Original 124eV'!K147</f>
        <v>1.880614903</v>
      </c>
      <c r="M533" s="4">
        <f>'Original 124eV'!L147</f>
        <v>8.877417286</v>
      </c>
      <c r="N533" s="4">
        <f>'Original 124eV'!M147</f>
        <v>11.38298334</v>
      </c>
      <c r="O533" s="4" t="str">
        <f>'Original 124eV'!N147</f>
        <v/>
      </c>
    </row>
    <row r="534" ht="12.75" customHeight="1">
      <c r="A534" s="4">
        <f t="shared" si="1"/>
        <v>533</v>
      </c>
      <c r="B534" s="4">
        <f>'Original 124eV'!A148</f>
        <v>3</v>
      </c>
      <c r="C534" s="4">
        <f>'Original 124eV'!B148</f>
        <v>538.372</v>
      </c>
      <c r="D534" s="4">
        <f>'Original 124eV'!C148</f>
        <v>217.753</v>
      </c>
      <c r="E534" s="4">
        <f>'Original 124eV'!D148</f>
        <v>1000.913</v>
      </c>
      <c r="F534" s="4">
        <f>'Original 124eV'!E148</f>
        <v>535.131</v>
      </c>
      <c r="G534" s="4">
        <f>'Original 124eV'!F148</f>
        <v>214.547</v>
      </c>
      <c r="H534" s="4">
        <f>'Original 124eV'!G148</f>
        <v>1006.092</v>
      </c>
      <c r="I534" s="4">
        <f>'Original 124eV'!H148</f>
        <v>0.404465832</v>
      </c>
      <c r="J534" s="4">
        <f>'Original 124eV'!I148</f>
        <v>1.859147472</v>
      </c>
      <c r="K534" s="4">
        <f>'Original 124eV'!J148</f>
        <v>0.4009192505</v>
      </c>
      <c r="L534" s="4">
        <f>'Original 124eV'!K148</f>
        <v>1.88015487</v>
      </c>
      <c r="M534" s="4">
        <f>'Original 124eV'!L148</f>
        <v>8.846124249</v>
      </c>
      <c r="N534" s="4">
        <f>'Original 124eV'!M148</f>
        <v>11.29947906</v>
      </c>
      <c r="O534" s="4" t="str">
        <f>'Original 124eV'!N148</f>
        <v/>
      </c>
    </row>
    <row r="535" ht="12.75" customHeight="1">
      <c r="A535" s="4">
        <f t="shared" si="1"/>
        <v>534</v>
      </c>
      <c r="B535" s="4">
        <f>'Original 124eV'!A149</f>
        <v>4</v>
      </c>
      <c r="C535" s="4">
        <f>'Original 124eV'!B149</f>
        <v>537.989</v>
      </c>
      <c r="D535" s="4">
        <f>'Original 124eV'!C149</f>
        <v>217.579</v>
      </c>
      <c r="E535" s="4">
        <f>'Original 124eV'!D149</f>
        <v>1000.347</v>
      </c>
      <c r="F535" s="4">
        <f>'Original 124eV'!E149</f>
        <v>534.739</v>
      </c>
      <c r="G535" s="4">
        <f>'Original 124eV'!F149</f>
        <v>214.4</v>
      </c>
      <c r="H535" s="4">
        <f>'Original 124eV'!G149</f>
        <v>1005.595</v>
      </c>
      <c r="I535" s="4">
        <f>'Original 124eV'!H149</f>
        <v>0.40443109</v>
      </c>
      <c r="J535" s="4">
        <f>'Original 124eV'!I149</f>
        <v>1.859418265</v>
      </c>
      <c r="K535" s="4">
        <f>'Original 124eV'!J149</f>
        <v>0.4009337618</v>
      </c>
      <c r="L535" s="4">
        <f>'Original 124eV'!K149</f>
        <v>1.880309839</v>
      </c>
      <c r="M535" s="4">
        <f>'Original 124eV'!L149</f>
        <v>8.722957617</v>
      </c>
      <c r="N535" s="4">
        <f>'Original 124eV'!M149</f>
        <v>11.23554333</v>
      </c>
      <c r="O535" s="4" t="str">
        <f>'Original 124eV'!N149</f>
        <v/>
      </c>
    </row>
    <row r="536" ht="12.75" customHeight="1">
      <c r="A536" s="4">
        <f t="shared" si="1"/>
        <v>535</v>
      </c>
      <c r="B536" s="4">
        <f>'Original 124eV'!A150</f>
        <v>5</v>
      </c>
      <c r="C536" s="4">
        <f>'Original 124eV'!B150</f>
        <v>537.608</v>
      </c>
      <c r="D536" s="4">
        <f>'Original 124eV'!C150</f>
        <v>217.459</v>
      </c>
      <c r="E536" s="4">
        <f>'Original 124eV'!D150</f>
        <v>999.726</v>
      </c>
      <c r="F536" s="4">
        <f>'Original 124eV'!E150</f>
        <v>534.374</v>
      </c>
      <c r="G536" s="4">
        <f>'Original 124eV'!F150</f>
        <v>214.247</v>
      </c>
      <c r="H536" s="4">
        <f>'Original 124eV'!G150</f>
        <v>1005.016</v>
      </c>
      <c r="I536" s="4">
        <f>'Original 124eV'!H150</f>
        <v>0.404494804</v>
      </c>
      <c r="J536" s="4">
        <f>'Original 124eV'!I150</f>
        <v>1.859583713</v>
      </c>
      <c r="K536" s="4">
        <f>'Original 124eV'!J150</f>
        <v>0.4009370363</v>
      </c>
      <c r="L536" s="4">
        <f>'Original 124eV'!K150</f>
        <v>1.880634729</v>
      </c>
      <c r="M536" s="4">
        <f>'Original 124eV'!L150</f>
        <v>8.873631874</v>
      </c>
      <c r="N536" s="4">
        <f>'Original 124eV'!M150</f>
        <v>11.32028396</v>
      </c>
      <c r="O536" s="4" t="str">
        <f>'Original 124eV'!N150</f>
        <v/>
      </c>
    </row>
    <row r="537" ht="12.75" customHeight="1">
      <c r="A537" s="4">
        <f t="shared" si="1"/>
        <v>536</v>
      </c>
      <c r="B537" s="4">
        <f>'Original 124eV'!A151</f>
        <v>6</v>
      </c>
      <c r="C537" s="4">
        <f>'Original 124eV'!B151</f>
        <v>537.234</v>
      </c>
      <c r="D537" s="4">
        <f>'Original 124eV'!C151</f>
        <v>217.301</v>
      </c>
      <c r="E537" s="4">
        <f>'Original 124eV'!D151</f>
        <v>999.158</v>
      </c>
      <c r="F537" s="4">
        <f>'Original 124eV'!E151</f>
        <v>533.978</v>
      </c>
      <c r="G537" s="4">
        <f>'Original 124eV'!F151</f>
        <v>214.098</v>
      </c>
      <c r="H537" s="4">
        <f>'Original 124eV'!G151</f>
        <v>1004.359</v>
      </c>
      <c r="I537" s="4">
        <f>'Original 124eV'!H151</f>
        <v>0.404480412</v>
      </c>
      <c r="J537" s="4">
        <f>'Original 124eV'!I151</f>
        <v>1.859818703</v>
      </c>
      <c r="K537" s="4">
        <f>'Original 124eV'!J151</f>
        <v>0.4009399558</v>
      </c>
      <c r="L537" s="4">
        <f>'Original 124eV'!K151</f>
        <v>1.880817402</v>
      </c>
      <c r="M537" s="4">
        <f>'Original 124eV'!L151</f>
        <v>8.830390145</v>
      </c>
      <c r="N537" s="4">
        <f>'Original 124eV'!M151</f>
        <v>11.29072338</v>
      </c>
      <c r="O537" s="4" t="str">
        <f>'Original 124eV'!N151</f>
        <v/>
      </c>
    </row>
    <row r="538" ht="12.75" customHeight="1">
      <c r="A538" s="4">
        <f t="shared" si="1"/>
        <v>537</v>
      </c>
      <c r="B538" s="4">
        <f>'Original 124eV'!A152</f>
        <v>7</v>
      </c>
      <c r="C538" s="4">
        <f>'Original 124eV'!B152</f>
        <v>536.857</v>
      </c>
      <c r="D538" s="4">
        <f>'Original 124eV'!C152</f>
        <v>217.149</v>
      </c>
      <c r="E538" s="4">
        <f>'Original 124eV'!D152</f>
        <v>998.692</v>
      </c>
      <c r="F538" s="4">
        <f>'Original 124eV'!E152</f>
        <v>533.619</v>
      </c>
      <c r="G538" s="4">
        <f>'Original 124eV'!F152</f>
        <v>213.937</v>
      </c>
      <c r="H538" s="4">
        <f>'Original 124eV'!G152</f>
        <v>1003.828</v>
      </c>
      <c r="I538" s="4">
        <f>'Original 124eV'!H152</f>
        <v>0.404481342</v>
      </c>
      <c r="J538" s="4">
        <f>'Original 124eV'!I152</f>
        <v>1.860258096</v>
      </c>
      <c r="K538" s="4">
        <f>'Original 124eV'!J152</f>
        <v>0.4009331183</v>
      </c>
      <c r="L538" s="4">
        <f>'Original 124eV'!K152</f>
        <v>1.881034743</v>
      </c>
      <c r="M538" s="4">
        <f>'Original 124eV'!L152</f>
        <v>8.849914293</v>
      </c>
      <c r="N538" s="4">
        <f>'Original 124eV'!M152</f>
        <v>11.16869054</v>
      </c>
      <c r="O538" s="4" t="str">
        <f>'Original 124eV'!N152</f>
        <v/>
      </c>
    </row>
    <row r="539" ht="12.75" customHeight="1">
      <c r="A539" s="4">
        <f t="shared" si="1"/>
        <v>538</v>
      </c>
      <c r="B539" s="4">
        <f>'Original 124eV'!A153</f>
        <v>8</v>
      </c>
      <c r="C539" s="4">
        <f>'Original 124eV'!B153</f>
        <v>536.476</v>
      </c>
      <c r="D539" s="4">
        <f>'Original 124eV'!C153</f>
        <v>216.985</v>
      </c>
      <c r="E539" s="4">
        <f>'Original 124eV'!D153</f>
        <v>998.264</v>
      </c>
      <c r="F539" s="4">
        <f>'Original 124eV'!E153</f>
        <v>533.206</v>
      </c>
      <c r="G539" s="4">
        <f>'Original 124eV'!F153</f>
        <v>213.791</v>
      </c>
      <c r="H539" s="4">
        <f>'Original 124eV'!G153</f>
        <v>1003.299</v>
      </c>
      <c r="I539" s="4">
        <f>'Original 124eV'!H153</f>
        <v>0.404464083</v>
      </c>
      <c r="J539" s="4">
        <f>'Original 124eV'!I153</f>
        <v>1.860778588</v>
      </c>
      <c r="K539" s="4">
        <f>'Original 124eV'!J153</f>
        <v>0.4009354932</v>
      </c>
      <c r="L539" s="4">
        <f>'Original 124eV'!K153</f>
        <v>1.881402382</v>
      </c>
      <c r="M539" s="4">
        <f>'Original 124eV'!L153</f>
        <v>8.800891448</v>
      </c>
      <c r="N539" s="4">
        <f>'Original 124eV'!M153</f>
        <v>11.08342174</v>
      </c>
      <c r="O539" s="4" t="str">
        <f>'Original 124eV'!N153</f>
        <v/>
      </c>
    </row>
    <row r="540" ht="12.75" customHeight="1">
      <c r="A540" s="4">
        <f t="shared" si="1"/>
        <v>539</v>
      </c>
      <c r="B540" s="4">
        <f>'Original 124eV'!A154</f>
        <v>9</v>
      </c>
      <c r="C540" s="4">
        <f>'Original 124eV'!B154</f>
        <v>536.093</v>
      </c>
      <c r="D540" s="4">
        <f>'Original 124eV'!C154</f>
        <v>216.848</v>
      </c>
      <c r="E540" s="4">
        <f>'Original 124eV'!D154</f>
        <v>997.452</v>
      </c>
      <c r="F540" s="4">
        <f>'Original 124eV'!E154</f>
        <v>532.835</v>
      </c>
      <c r="G540" s="4">
        <f>'Original 124eV'!F154</f>
        <v>213.633</v>
      </c>
      <c r="H540" s="4">
        <f>'Original 124eV'!G154</f>
        <v>1002.731</v>
      </c>
      <c r="I540" s="4">
        <f>'Original 124eV'!H154</f>
        <v>0.404497305</v>
      </c>
      <c r="J540" s="4">
        <f>'Original 124eV'!I154</f>
        <v>1.860593403</v>
      </c>
      <c r="K540" s="4">
        <f>'Original 124eV'!J154</f>
        <v>0.4009451764</v>
      </c>
      <c r="L540" s="4">
        <f>'Original 124eV'!K154</f>
        <v>1.881756936</v>
      </c>
      <c r="M540" s="4">
        <f>'Original 124eV'!L154</f>
        <v>8.859387323</v>
      </c>
      <c r="N540" s="4">
        <f>'Original 124eV'!M154</f>
        <v>11.3746144</v>
      </c>
      <c r="O540" s="4" t="str">
        <f>'Original 124eV'!N154</f>
        <v/>
      </c>
    </row>
    <row r="541" ht="12.75" customHeight="1">
      <c r="A541" s="4">
        <f t="shared" si="1"/>
        <v>540</v>
      </c>
      <c r="B541" s="4">
        <f>'Original 124eV'!A155</f>
        <v>10</v>
      </c>
      <c r="C541" s="4">
        <f>'Original 124eV'!B155</f>
        <v>535.712</v>
      </c>
      <c r="D541" s="4">
        <f>'Original 124eV'!C155</f>
        <v>216.725</v>
      </c>
      <c r="E541" s="4">
        <f>'Original 124eV'!D155</f>
        <v>996.831</v>
      </c>
      <c r="F541" s="4">
        <f>'Original 124eV'!E155</f>
        <v>532.465</v>
      </c>
      <c r="G541" s="4">
        <f>'Original 124eV'!F155</f>
        <v>213.501</v>
      </c>
      <c r="H541" s="4">
        <f>'Original 124eV'!G155</f>
        <v>1002.057</v>
      </c>
      <c r="I541" s="4">
        <f>'Original 124eV'!H155</f>
        <v>0.404554886</v>
      </c>
      <c r="J541" s="4">
        <f>'Original 124eV'!I155</f>
        <v>1.860760248</v>
      </c>
      <c r="K541" s="4">
        <f>'Original 124eV'!J155</f>
        <v>0.4009518499</v>
      </c>
      <c r="L541" s="4">
        <f>'Original 124eV'!K155</f>
        <v>1.881899942</v>
      </c>
      <c r="M541" s="4">
        <f>'Original 124eV'!L155</f>
        <v>8.986206496</v>
      </c>
      <c r="N541" s="4">
        <f>'Original 124eV'!M155</f>
        <v>11.36078309</v>
      </c>
      <c r="O541" s="4" t="str">
        <f>'Original 124eV'!N155</f>
        <v/>
      </c>
    </row>
    <row r="542" ht="12.75" customHeight="1">
      <c r="A542" s="4">
        <f t="shared" si="1"/>
        <v>541</v>
      </c>
      <c r="B542" s="4">
        <f>'Original 124eV'!A159</f>
        <v>1</v>
      </c>
      <c r="C542" s="4">
        <f>'Original 124eV'!B159</f>
        <v>962.15</v>
      </c>
      <c r="D542" s="4">
        <f>'Original 124eV'!C159</f>
        <v>389.632</v>
      </c>
      <c r="E542" s="4">
        <f>'Original 124eV'!D159</f>
        <v>1758.855</v>
      </c>
      <c r="F542" s="4">
        <f>'Original 124eV'!E159</f>
        <v>1035.039</v>
      </c>
      <c r="G542" s="4">
        <f>'Original 124eV'!F159</f>
        <v>415.557</v>
      </c>
      <c r="H542" s="4">
        <f>'Original 124eV'!G159</f>
        <v>2665.392</v>
      </c>
      <c r="I542" s="4">
        <f>'Original 124eV'!H159</f>
        <v>0.404959743</v>
      </c>
      <c r="J542" s="4">
        <f>'Original 124eV'!I159</f>
        <v>1.828046465</v>
      </c>
      <c r="K542" s="4">
        <f>'Original 124eV'!J159</f>
        <v>0.4014836969</v>
      </c>
      <c r="L542" s="4">
        <f>'Original 124eV'!K159</f>
        <v>2.574347287</v>
      </c>
      <c r="M542" s="4">
        <f>'Original 124eV'!L159</f>
        <v>8.658000686</v>
      </c>
      <c r="N542" s="4">
        <f>'Original 124eV'!M159</f>
        <v>408.2504663</v>
      </c>
      <c r="O542" s="4" t="str">
        <f>'Original 124eV'!N159</f>
        <v/>
      </c>
    </row>
    <row r="543" ht="12.75" customHeight="1">
      <c r="A543" s="4">
        <f t="shared" si="1"/>
        <v>542</v>
      </c>
      <c r="B543" s="4">
        <f>'Original 124eV'!A160</f>
        <v>2</v>
      </c>
      <c r="C543" s="4">
        <f>'Original 124eV'!B160</f>
        <v>961.628</v>
      </c>
      <c r="D543" s="4">
        <f>'Original 124eV'!C160</f>
        <v>389.453</v>
      </c>
      <c r="E543" s="4">
        <f>'Original 124eV'!D160</f>
        <v>1754.606</v>
      </c>
      <c r="F543" s="4">
        <f>'Original 124eV'!E160</f>
        <v>1034.728</v>
      </c>
      <c r="G543" s="4">
        <f>'Original 124eV'!F160</f>
        <v>415.422</v>
      </c>
      <c r="H543" s="4">
        <f>'Original 124eV'!G160</f>
        <v>2665.746</v>
      </c>
      <c r="I543" s="4">
        <f>'Original 124eV'!H160</f>
        <v>0.404993326</v>
      </c>
      <c r="J543" s="4">
        <f>'Original 124eV'!I160</f>
        <v>1.824619506</v>
      </c>
      <c r="K543" s="4">
        <f>'Original 124eV'!J160</f>
        <v>0.4014843209</v>
      </c>
      <c r="L543" s="4">
        <f>'Original 124eV'!K160</f>
        <v>2.575718993</v>
      </c>
      <c r="M543" s="4">
        <f>'Original 124eV'!L160</f>
        <v>8.740079968</v>
      </c>
      <c r="N543" s="4">
        <f>'Original 124eV'!M160</f>
        <v>411.6471872</v>
      </c>
      <c r="O543" s="4" t="str">
        <f>'Original 124eV'!N160</f>
        <v/>
      </c>
    </row>
    <row r="544" ht="12.75" customHeight="1">
      <c r="A544" s="4">
        <f t="shared" si="1"/>
        <v>543</v>
      </c>
      <c r="B544" s="4">
        <f>'Original 124eV'!A161</f>
        <v>3</v>
      </c>
      <c r="C544" s="4">
        <f>'Original 124eV'!B161</f>
        <v>961.456</v>
      </c>
      <c r="D544" s="4">
        <f>'Original 124eV'!C161</f>
        <v>389.405</v>
      </c>
      <c r="E544" s="4">
        <f>'Original 124eV'!D161</f>
        <v>1753.394</v>
      </c>
      <c r="F544" s="4">
        <f>'Original 124eV'!E161</f>
        <v>1034.421</v>
      </c>
      <c r="G544" s="4">
        <f>'Original 124eV'!F161</f>
        <v>415.287</v>
      </c>
      <c r="H544" s="4">
        <f>'Original 124eV'!G161</f>
        <v>2664.623</v>
      </c>
      <c r="I544" s="4">
        <f>'Original 124eV'!H161</f>
        <v>0.405016392</v>
      </c>
      <c r="J544" s="4">
        <f>'Original 124eV'!I161</f>
        <v>1.823686968</v>
      </c>
      <c r="K544" s="4">
        <f>'Original 124eV'!J161</f>
        <v>0.4014737451</v>
      </c>
      <c r="L544" s="4">
        <f>'Original 124eV'!K161</f>
        <v>2.576116534</v>
      </c>
      <c r="M544" s="4">
        <f>'Original 124eV'!L161</f>
        <v>8.824105973</v>
      </c>
      <c r="N544" s="4">
        <f>'Original 124eV'!M161</f>
        <v>412.5870171</v>
      </c>
      <c r="O544" s="4" t="str">
        <f>'Original 124eV'!N161</f>
        <v/>
      </c>
    </row>
    <row r="545" ht="12.75" customHeight="1">
      <c r="A545" s="4">
        <f t="shared" si="1"/>
        <v>544</v>
      </c>
      <c r="B545" s="4">
        <f>'Original 124eV'!A162</f>
        <v>4</v>
      </c>
      <c r="C545" s="4">
        <f>'Original 124eV'!B162</f>
        <v>961.195</v>
      </c>
      <c r="D545" s="4">
        <f>'Original 124eV'!C162</f>
        <v>389.291</v>
      </c>
      <c r="E545" s="4">
        <f>'Original 124eV'!D162</f>
        <v>1752.34</v>
      </c>
      <c r="F545" s="4">
        <f>'Original 124eV'!E162</f>
        <v>1034.003</v>
      </c>
      <c r="G545" s="4">
        <f>'Original 124eV'!F162</f>
        <v>415.105</v>
      </c>
      <c r="H545" s="4">
        <f>'Original 124eV'!G162</f>
        <v>2662.923</v>
      </c>
      <c r="I545" s="4">
        <f>'Original 124eV'!H162</f>
        <v>0.405007191</v>
      </c>
      <c r="J545" s="4">
        <f>'Original 124eV'!I162</f>
        <v>1.823085022</v>
      </c>
      <c r="K545" s="4">
        <f>'Original 124eV'!J162</f>
        <v>0.4014612077</v>
      </c>
      <c r="L545" s="4">
        <f>'Original 124eV'!K162</f>
        <v>2.57565464</v>
      </c>
      <c r="M545" s="4">
        <f>'Original 124eV'!L162</f>
        <v>8.832692186</v>
      </c>
      <c r="N545" s="4">
        <f>'Original 124eV'!M162</f>
        <v>412.8000666</v>
      </c>
      <c r="O545" s="4" t="str">
        <f>'Original 124eV'!N162</f>
        <v/>
      </c>
    </row>
    <row r="546" ht="12.75" customHeight="1">
      <c r="A546" s="4">
        <f t="shared" si="1"/>
        <v>545</v>
      </c>
      <c r="B546" s="4">
        <f>'Original 124eV'!A163</f>
        <v>5</v>
      </c>
      <c r="C546" s="4">
        <f>'Original 124eV'!B163</f>
        <v>960.86</v>
      </c>
      <c r="D546" s="4">
        <f>'Original 124eV'!C163</f>
        <v>389.11</v>
      </c>
      <c r="E546" s="4">
        <f>'Original 124eV'!D163</f>
        <v>1751.286</v>
      </c>
      <c r="F546" s="4">
        <f>'Original 124eV'!E163</f>
        <v>1033.617</v>
      </c>
      <c r="G546" s="4">
        <f>'Original 124eV'!F163</f>
        <v>414.956</v>
      </c>
      <c r="H546" s="4">
        <f>'Original 124eV'!G163</f>
        <v>2661.706</v>
      </c>
      <c r="I546" s="4">
        <f>'Original 124eV'!H163</f>
        <v>0.404960098</v>
      </c>
      <c r="J546" s="4">
        <f>'Original 124eV'!I163</f>
        <v>1.822622907</v>
      </c>
      <c r="K546" s="4">
        <f>'Original 124eV'!J163</f>
        <v>0.4014572316</v>
      </c>
      <c r="L546" s="4">
        <f>'Original 124eV'!K163</f>
        <v>2.575245431</v>
      </c>
      <c r="M546" s="4">
        <f>'Original 124eV'!L163</f>
        <v>8.725378862</v>
      </c>
      <c r="N546" s="4">
        <f>'Original 124eV'!M163</f>
        <v>412.9337568</v>
      </c>
      <c r="O546" s="4" t="str">
        <f>'Original 124eV'!N163</f>
        <v/>
      </c>
    </row>
    <row r="547" ht="12.75" customHeight="1">
      <c r="A547" s="4">
        <f t="shared" si="1"/>
        <v>546</v>
      </c>
      <c r="B547" s="4">
        <f>'Original 124eV'!A164</f>
        <v>6</v>
      </c>
      <c r="C547" s="4">
        <f>'Original 124eV'!B164</f>
        <v>960.551</v>
      </c>
      <c r="D547" s="4">
        <f>'Original 124eV'!C164</f>
        <v>388.975</v>
      </c>
      <c r="E547" s="4">
        <f>'Original 124eV'!D164</f>
        <v>1750.412</v>
      </c>
      <c r="F547" s="4">
        <f>'Original 124eV'!E164</f>
        <v>1033.223</v>
      </c>
      <c r="G547" s="4">
        <f>'Original 124eV'!F164</f>
        <v>414.799</v>
      </c>
      <c r="H547" s="4">
        <f>'Original 124eV'!G164</f>
        <v>2660.519</v>
      </c>
      <c r="I547" s="4">
        <f>'Original 124eV'!H164</f>
        <v>0.404949547</v>
      </c>
      <c r="J547" s="4">
        <f>'Original 124eV'!I164</f>
        <v>1.822300815</v>
      </c>
      <c r="K547" s="4">
        <f>'Original 124eV'!J164</f>
        <v>0.4014606841</v>
      </c>
      <c r="L547" s="4">
        <f>'Original 124eV'!K164</f>
        <v>2.575054173</v>
      </c>
      <c r="M547" s="4">
        <f>'Original 124eV'!L164</f>
        <v>8.690422469</v>
      </c>
      <c r="N547" s="4">
        <f>'Original 124eV'!M164</f>
        <v>413.0785389</v>
      </c>
      <c r="O547" s="4" t="str">
        <f>'Original 124eV'!N164</f>
        <v/>
      </c>
    </row>
    <row r="548" ht="12.75" customHeight="1">
      <c r="A548" s="4">
        <f t="shared" si="1"/>
        <v>547</v>
      </c>
      <c r="B548" s="4">
        <f>'Original 124eV'!A165</f>
        <v>7</v>
      </c>
      <c r="C548" s="4">
        <f>'Original 124eV'!B165</f>
        <v>960.237</v>
      </c>
      <c r="D548" s="4">
        <f>'Original 124eV'!C165</f>
        <v>388.86</v>
      </c>
      <c r="E548" s="4">
        <f>'Original 124eV'!D165</f>
        <v>1749.594</v>
      </c>
      <c r="F548" s="4">
        <f>'Original 124eV'!E165</f>
        <v>1032.786</v>
      </c>
      <c r="G548" s="4">
        <f>'Original 124eV'!F165</f>
        <v>414.614</v>
      </c>
      <c r="H548" s="4">
        <f>'Original 124eV'!G165</f>
        <v>2659.23</v>
      </c>
      <c r="I548" s="4">
        <f>'Original 124eV'!H165</f>
        <v>0.404962464</v>
      </c>
      <c r="J548" s="4">
        <f>'Original 124eV'!I165</f>
        <v>1.822044062</v>
      </c>
      <c r="K548" s="4">
        <f>'Original 124eV'!J165</f>
        <v>0.4014566238</v>
      </c>
      <c r="L548" s="4">
        <f>'Original 124eV'!K165</f>
        <v>2.574891477</v>
      </c>
      <c r="M548" s="4">
        <f>'Original 124eV'!L165</f>
        <v>8.732799373</v>
      </c>
      <c r="N548" s="4">
        <f>'Original 124eV'!M165</f>
        <v>413.1883694</v>
      </c>
      <c r="O548" s="4" t="str">
        <f>'Original 124eV'!N165</f>
        <v/>
      </c>
    </row>
    <row r="549" ht="12.75" customHeight="1">
      <c r="A549" s="4">
        <f t="shared" si="1"/>
        <v>548</v>
      </c>
      <c r="B549" s="4">
        <f>'Original 124eV'!A166</f>
        <v>8</v>
      </c>
      <c r="C549" s="4">
        <f>'Original 124eV'!B166</f>
        <v>959.902</v>
      </c>
      <c r="D549" s="4">
        <f>'Original 124eV'!C166</f>
        <v>388.729</v>
      </c>
      <c r="E549" s="4">
        <f>'Original 124eV'!D166</f>
        <v>1748.61</v>
      </c>
      <c r="F549" s="4">
        <f>'Original 124eV'!E166</f>
        <v>1032.426</v>
      </c>
      <c r="G549" s="4">
        <f>'Original 124eV'!F166</f>
        <v>414.458</v>
      </c>
      <c r="H549" s="4">
        <f>'Original 124eV'!G166</f>
        <v>2658.186</v>
      </c>
      <c r="I549" s="4">
        <f>'Original 124eV'!H166</f>
        <v>0.404967602</v>
      </c>
      <c r="J549" s="4">
        <f>'Original 124eV'!I166</f>
        <v>1.821654525</v>
      </c>
      <c r="K549" s="4">
        <f>'Original 124eV'!J166</f>
        <v>0.4014464365</v>
      </c>
      <c r="L549" s="4">
        <f>'Original 124eV'!K166</f>
        <v>2.574755512</v>
      </c>
      <c r="M549" s="4">
        <f>'Original 124eV'!L166</f>
        <v>8.771196326</v>
      </c>
      <c r="N549" s="4">
        <f>'Original 124eV'!M166</f>
        <v>413.4159229</v>
      </c>
      <c r="O549" s="4" t="str">
        <f>'Original 124eV'!N166</f>
        <v/>
      </c>
    </row>
    <row r="550" ht="12.75" customHeight="1">
      <c r="A550" s="4">
        <f t="shared" si="1"/>
        <v>549</v>
      </c>
      <c r="B550" s="4">
        <f>'Original 124eV'!A167</f>
        <v>9</v>
      </c>
      <c r="C550" s="4">
        <f>'Original 124eV'!B167</f>
        <v>959.576</v>
      </c>
      <c r="D550" s="4">
        <f>'Original 124eV'!C167</f>
        <v>388.608</v>
      </c>
      <c r="E550" s="4">
        <f>'Original 124eV'!D167</f>
        <v>1747.875</v>
      </c>
      <c r="F550" s="4">
        <f>'Original 124eV'!E167</f>
        <v>1031.981</v>
      </c>
      <c r="G550" s="4">
        <f>'Original 124eV'!F167</f>
        <v>414.322</v>
      </c>
      <c r="H550" s="4">
        <f>'Original 124eV'!G167</f>
        <v>2656.771</v>
      </c>
      <c r="I550" s="4">
        <f>'Original 124eV'!H167</f>
        <v>0.404978945</v>
      </c>
      <c r="J550" s="4">
        <f>'Original 124eV'!I167</f>
        <v>1.821507392</v>
      </c>
      <c r="K550" s="4">
        <f>'Original 124eV'!J167</f>
        <v>0.401461538</v>
      </c>
      <c r="L550" s="4">
        <f>'Original 124eV'!K167</f>
        <v>2.574568359</v>
      </c>
      <c r="M550" s="4">
        <f>'Original 124eV'!L167</f>
        <v>8.761504424</v>
      </c>
      <c r="N550" s="4">
        <f>'Original 124eV'!M167</f>
        <v>413.427346</v>
      </c>
      <c r="O550" s="4" t="str">
        <f>'Original 124eV'!N167</f>
        <v/>
      </c>
    </row>
    <row r="551" ht="12.75" customHeight="1">
      <c r="A551" s="4">
        <f t="shared" si="1"/>
        <v>550</v>
      </c>
      <c r="B551" s="4">
        <f>'Original 124eV'!A168</f>
        <v>10</v>
      </c>
      <c r="C551" s="4">
        <f>'Original 124eV'!B168</f>
        <v>959.335</v>
      </c>
      <c r="D551" s="4">
        <f>'Original 124eV'!C168</f>
        <v>388.516</v>
      </c>
      <c r="E551" s="4">
        <f>'Original 124eV'!D168</f>
        <v>1747.3</v>
      </c>
      <c r="F551" s="4">
        <f>'Original 124eV'!E168</f>
        <v>1031.659</v>
      </c>
      <c r="G551" s="4">
        <f>'Original 124eV'!F168</f>
        <v>414.194</v>
      </c>
      <c r="H551" s="4">
        <f>'Original 124eV'!G168</f>
        <v>2655.898</v>
      </c>
      <c r="I551" s="4">
        <f>'Original 124eV'!H168</f>
        <v>0.404984785</v>
      </c>
      <c r="J551" s="4">
        <f>'Original 124eV'!I168</f>
        <v>1.821366364</v>
      </c>
      <c r="K551" s="4">
        <f>'Original 124eV'!J168</f>
        <v>0.4014828169</v>
      </c>
      <c r="L551" s="4">
        <f>'Original 124eV'!K168</f>
        <v>2.574416562</v>
      </c>
      <c r="M551" s="4">
        <f>'Original 124eV'!L168</f>
        <v>8.722585341</v>
      </c>
      <c r="N551" s="4">
        <f>'Original 124eV'!M168</f>
        <v>413.4534449</v>
      </c>
      <c r="O551" s="4" t="str">
        <f>'Original 124eV'!N168</f>
        <v/>
      </c>
    </row>
    <row r="552" ht="12.75" customHeight="1">
      <c r="A552" s="4">
        <f t="shared" si="1"/>
        <v>551</v>
      </c>
      <c r="B552" s="4">
        <f>'Original 124eV'!A172</f>
        <v>1</v>
      </c>
      <c r="C552" s="4">
        <f>'Original 124eV'!B172</f>
        <v>957.866</v>
      </c>
      <c r="D552" s="4">
        <f>'Original 124eV'!C172</f>
        <v>387.755</v>
      </c>
      <c r="E552" s="4">
        <f>'Original 124eV'!D172</f>
        <v>1748.483</v>
      </c>
      <c r="F552" s="4">
        <f>'Original 124eV'!E172</f>
        <v>1031.36</v>
      </c>
      <c r="G552" s="4">
        <f>'Original 124eV'!F172</f>
        <v>413.851</v>
      </c>
      <c r="H552" s="4">
        <f>'Original 124eV'!G172</f>
        <v>2649.705</v>
      </c>
      <c r="I552" s="4">
        <f>'Original 124eV'!H172</f>
        <v>0.404811158</v>
      </c>
      <c r="J552" s="4">
        <f>'Original 124eV'!I172</f>
        <v>1.825394011</v>
      </c>
      <c r="K552" s="4">
        <f>'Original 124eV'!J172</f>
        <v>0.4012714845</v>
      </c>
      <c r="L552" s="4">
        <f>'Original 124eV'!K172</f>
        <v>2.569156829</v>
      </c>
      <c r="M552" s="4">
        <f>'Original 124eV'!L172</f>
        <v>8.821143916</v>
      </c>
      <c r="N552" s="4">
        <f>'Original 124eV'!M172</f>
        <v>407.4533022</v>
      </c>
      <c r="O552" s="4" t="str">
        <f>'Original 124eV'!N172</f>
        <v/>
      </c>
    </row>
    <row r="553" ht="12.75" customHeight="1">
      <c r="A553" s="4">
        <f t="shared" si="1"/>
        <v>552</v>
      </c>
      <c r="B553" s="4">
        <f>'Original 124eV'!A173</f>
        <v>2</v>
      </c>
      <c r="C553" s="4">
        <f>'Original 124eV'!B173</f>
        <v>957.378</v>
      </c>
      <c r="D553" s="4">
        <f>'Original 124eV'!C173</f>
        <v>387.526</v>
      </c>
      <c r="E553" s="4">
        <f>'Original 124eV'!D173</f>
        <v>1744.166</v>
      </c>
      <c r="F553" s="4">
        <f>'Original 124eV'!E173</f>
        <v>1031.012</v>
      </c>
      <c r="G553" s="4">
        <f>'Original 124eV'!F173</f>
        <v>413.684</v>
      </c>
      <c r="H553" s="4">
        <f>'Original 124eV'!G173</f>
        <v>2648.971</v>
      </c>
      <c r="I553" s="4">
        <f>'Original 124eV'!H173</f>
        <v>0.404778029</v>
      </c>
      <c r="J553" s="4">
        <f>'Original 124eV'!I173</f>
        <v>1.821815639</v>
      </c>
      <c r="K553" s="4">
        <f>'Original 124eV'!J173</f>
        <v>0.4012539907</v>
      </c>
      <c r="L553" s="4">
        <f>'Original 124eV'!K173</f>
        <v>2.56921449</v>
      </c>
      <c r="M553" s="4">
        <f>'Original 124eV'!L173</f>
        <v>8.782562529</v>
      </c>
      <c r="N553" s="4">
        <f>'Original 124eV'!M173</f>
        <v>410.2494431</v>
      </c>
      <c r="O553" s="4" t="str">
        <f>'Original 124eV'!N173</f>
        <v/>
      </c>
    </row>
    <row r="554" ht="12.75" customHeight="1">
      <c r="A554" s="4">
        <f t="shared" si="1"/>
        <v>553</v>
      </c>
      <c r="B554" s="4">
        <f>'Original 124eV'!A174</f>
        <v>3</v>
      </c>
      <c r="C554" s="4">
        <f>'Original 124eV'!B174</f>
        <v>957.102</v>
      </c>
      <c r="D554" s="4">
        <f>'Original 124eV'!C174</f>
        <v>387.453</v>
      </c>
      <c r="E554" s="4">
        <f>'Original 124eV'!D174</f>
        <v>1742.505</v>
      </c>
      <c r="F554" s="4">
        <f>'Original 124eV'!E174</f>
        <v>1030.543</v>
      </c>
      <c r="G554" s="4">
        <f>'Original 124eV'!F174</f>
        <v>413.492</v>
      </c>
      <c r="H554" s="4">
        <f>'Original 124eV'!G174</f>
        <v>2646.844</v>
      </c>
      <c r="I554" s="4">
        <f>'Original 124eV'!H174</f>
        <v>0.404818774</v>
      </c>
      <c r="J554" s="4">
        <f>'Original 124eV'!I174</f>
        <v>1.820605126</v>
      </c>
      <c r="K554" s="4">
        <f>'Original 124eV'!J174</f>
        <v>0.4012388702</v>
      </c>
      <c r="L554" s="4">
        <f>'Original 124eV'!K174</f>
        <v>2.568844775</v>
      </c>
      <c r="M554" s="4">
        <f>'Original 124eV'!L174</f>
        <v>8.922126017</v>
      </c>
      <c r="N554" s="4">
        <f>'Original 124eV'!M174</f>
        <v>410.9840395</v>
      </c>
      <c r="O554" s="4" t="str">
        <f>'Original 124eV'!N174</f>
        <v/>
      </c>
    </row>
    <row r="555" ht="12.75" customHeight="1">
      <c r="A555" s="4">
        <f t="shared" si="1"/>
        <v>554</v>
      </c>
      <c r="B555" s="4">
        <f>'Original 124eV'!A175</f>
        <v>4</v>
      </c>
      <c r="C555" s="4">
        <f>'Original 124eV'!B175</f>
        <v>956.781</v>
      </c>
      <c r="D555" s="4">
        <f>'Original 124eV'!C175</f>
        <v>387.282</v>
      </c>
      <c r="E555" s="4">
        <f>'Original 124eV'!D175</f>
        <v>1741.315</v>
      </c>
      <c r="F555" s="4">
        <f>'Original 124eV'!E175</f>
        <v>1030.15</v>
      </c>
      <c r="G555" s="4">
        <f>'Original 124eV'!F175</f>
        <v>413.397</v>
      </c>
      <c r="H555" s="4">
        <f>'Original 124eV'!G175</f>
        <v>2645.62</v>
      </c>
      <c r="I555" s="4">
        <f>'Original 124eV'!H175</f>
        <v>0.404775982</v>
      </c>
      <c r="J555" s="4">
        <f>'Original 124eV'!I175</f>
        <v>1.819972054</v>
      </c>
      <c r="K555" s="4">
        <f>'Original 124eV'!J175</f>
        <v>0.4012674435</v>
      </c>
      <c r="L555" s="4">
        <f>'Original 124eV'!K175</f>
        <v>2.568293268</v>
      </c>
      <c r="M555" s="4">
        <f>'Original 124eV'!L175</f>
        <v>8.743641061</v>
      </c>
      <c r="N555" s="4">
        <f>'Original 124eV'!M175</f>
        <v>411.1718157</v>
      </c>
      <c r="O555" s="4" t="str">
        <f>'Original 124eV'!N175</f>
        <v/>
      </c>
    </row>
    <row r="556" ht="12.75" customHeight="1">
      <c r="A556" s="4">
        <f t="shared" si="1"/>
        <v>555</v>
      </c>
      <c r="B556" s="4">
        <f>'Original 124eV'!A176</f>
        <v>5</v>
      </c>
      <c r="C556" s="4">
        <f>'Original 124eV'!B176</f>
        <v>956.406</v>
      </c>
      <c r="D556" s="4">
        <f>'Original 124eV'!C176</f>
        <v>387.148</v>
      </c>
      <c r="E556" s="4">
        <f>'Original 124eV'!D176</f>
        <v>1740.168</v>
      </c>
      <c r="F556" s="4">
        <f>'Original 124eV'!E176</f>
        <v>1029.679</v>
      </c>
      <c r="G556" s="4">
        <f>'Original 124eV'!F176</f>
        <v>413.188</v>
      </c>
      <c r="H556" s="4">
        <f>'Original 124eV'!G176</f>
        <v>2643.905</v>
      </c>
      <c r="I556" s="4">
        <f>'Original 124eV'!H176</f>
        <v>0.404794823</v>
      </c>
      <c r="J556" s="4">
        <f>'Original 124eV'!I176</f>
        <v>1.819486443</v>
      </c>
      <c r="K556" s="4">
        <f>'Original 124eV'!J176</f>
        <v>0.401288163</v>
      </c>
      <c r="L556" s="4">
        <f>'Original 124eV'!K176</f>
        <v>2.567943691</v>
      </c>
      <c r="M556" s="4">
        <f>'Original 124eV'!L176</f>
        <v>8.738508534</v>
      </c>
      <c r="N556" s="4">
        <f>'Original 124eV'!M176</f>
        <v>411.3563201</v>
      </c>
      <c r="O556" s="4" t="str">
        <f>'Original 124eV'!N176</f>
        <v/>
      </c>
    </row>
    <row r="557" ht="12.75" customHeight="1">
      <c r="A557" s="4">
        <f t="shared" si="1"/>
        <v>556</v>
      </c>
      <c r="B557" s="4">
        <f>'Original 124eV'!A177</f>
        <v>6</v>
      </c>
      <c r="C557" s="4">
        <f>'Original 124eV'!B177</f>
        <v>956.006</v>
      </c>
      <c r="D557" s="4">
        <f>'Original 124eV'!C177</f>
        <v>386.963</v>
      </c>
      <c r="E557" s="4">
        <f>'Original 124eV'!D177</f>
        <v>1739.132</v>
      </c>
      <c r="F557" s="4">
        <f>'Original 124eV'!E177</f>
        <v>1029.168</v>
      </c>
      <c r="G557" s="4">
        <f>'Original 124eV'!F177</f>
        <v>412.986</v>
      </c>
      <c r="H557" s="4">
        <f>'Original 124eV'!G177</f>
        <v>2642.436</v>
      </c>
      <c r="I557" s="4">
        <f>'Original 124eV'!H177</f>
        <v>0.404770029</v>
      </c>
      <c r="J557" s="4">
        <f>'Original 124eV'!I177</f>
        <v>1.81916395</v>
      </c>
      <c r="K557" s="4">
        <f>'Original 124eV'!J177</f>
        <v>0.4012799401</v>
      </c>
      <c r="L557" s="4">
        <f>'Original 124eV'!K177</f>
        <v>2.567622053</v>
      </c>
      <c r="M557" s="4">
        <f>'Original 124eV'!L177</f>
        <v>8.697391992</v>
      </c>
      <c r="N557" s="4">
        <f>'Original 124eV'!M177</f>
        <v>411.4297137</v>
      </c>
      <c r="O557" s="4" t="str">
        <f>'Original 124eV'!N177</f>
        <v/>
      </c>
    </row>
    <row r="558" ht="12.75" customHeight="1">
      <c r="A558" s="4">
        <f t="shared" si="1"/>
        <v>557</v>
      </c>
      <c r="B558" s="4">
        <f>'Original 124eV'!A178</f>
        <v>7</v>
      </c>
      <c r="C558" s="4">
        <f>'Original 124eV'!B178</f>
        <v>955.628</v>
      </c>
      <c r="D558" s="4">
        <f>'Original 124eV'!C178</f>
        <v>386.824</v>
      </c>
      <c r="E558" s="4">
        <f>'Original 124eV'!D178</f>
        <v>1738.108</v>
      </c>
      <c r="F558" s="4">
        <f>'Original 124eV'!E178</f>
        <v>1028.715</v>
      </c>
      <c r="G558" s="4">
        <f>'Original 124eV'!F178</f>
        <v>412.81</v>
      </c>
      <c r="H558" s="4">
        <f>'Original 124eV'!G178</f>
        <v>2641.069</v>
      </c>
      <c r="I558" s="4">
        <f>'Original 124eV'!H178</f>
        <v>0.404784741</v>
      </c>
      <c r="J558" s="4">
        <f>'Original 124eV'!I178</f>
        <v>1.818811556</v>
      </c>
      <c r="K558" s="4">
        <f>'Original 124eV'!J178</f>
        <v>0.401284233</v>
      </c>
      <c r="L558" s="4">
        <f>'Original 124eV'!K178</f>
        <v>2.567446718</v>
      </c>
      <c r="M558" s="4">
        <f>'Original 124eV'!L178</f>
        <v>8.723263227</v>
      </c>
      <c r="N558" s="4">
        <f>'Original 124eV'!M178</f>
        <v>411.6067769</v>
      </c>
      <c r="O558" s="4" t="str">
        <f>'Original 124eV'!N178</f>
        <v/>
      </c>
    </row>
    <row r="559" ht="12.75" customHeight="1">
      <c r="A559" s="4">
        <f t="shared" si="1"/>
        <v>558</v>
      </c>
      <c r="B559" s="4">
        <f>'Original 124eV'!A179</f>
        <v>8</v>
      </c>
      <c r="C559" s="4">
        <f>'Original 124eV'!B179</f>
        <v>955.299</v>
      </c>
      <c r="D559" s="4">
        <f>'Original 124eV'!C179</f>
        <v>386.685</v>
      </c>
      <c r="E559" s="4">
        <f>'Original 124eV'!D179</f>
        <v>1737.184</v>
      </c>
      <c r="F559" s="4">
        <f>'Original 124eV'!E179</f>
        <v>1028.347</v>
      </c>
      <c r="G559" s="4">
        <f>'Original 124eV'!F179</f>
        <v>412.652</v>
      </c>
      <c r="H559" s="4">
        <f>'Original 124eV'!G179</f>
        <v>2640.156</v>
      </c>
      <c r="I559" s="4">
        <f>'Original 124eV'!H179</f>
        <v>0.404778799</v>
      </c>
      <c r="J559" s="4">
        <f>'Original 124eV'!I179</f>
        <v>1.818471418</v>
      </c>
      <c r="K559" s="4">
        <f>'Original 124eV'!J179</f>
        <v>0.4012820217</v>
      </c>
      <c r="L559" s="4">
        <f>'Original 124eV'!K179</f>
        <v>2.567363067</v>
      </c>
      <c r="M559" s="4">
        <f>'Original 124eV'!L179</f>
        <v>8.714014324</v>
      </c>
      <c r="N559" s="4">
        <f>'Original 124eV'!M179</f>
        <v>411.8248116</v>
      </c>
      <c r="O559" s="4" t="str">
        <f>'Original 124eV'!N179</f>
        <v/>
      </c>
    </row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O$559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8" t="s">
        <v>34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Q1" s="4">
        <v>1469.5108999999998</v>
      </c>
      <c r="R1" s="4">
        <v>9.266638045742658</v>
      </c>
    </row>
    <row r="2" ht="12.75" customHeight="1">
      <c r="A2" s="4" t="s">
        <v>35</v>
      </c>
      <c r="E2" s="4">
        <v>1454.575</v>
      </c>
      <c r="F2" s="4">
        <v>580.172</v>
      </c>
      <c r="G2" s="4">
        <v>3490.634</v>
      </c>
      <c r="Q2" s="4">
        <v>1037.7797999999998</v>
      </c>
      <c r="R2" s="4">
        <v>9.247512139615411</v>
      </c>
    </row>
    <row r="3" ht="12.75" customHeight="1">
      <c r="A3" s="4">
        <v>1.0</v>
      </c>
      <c r="B3" s="4">
        <v>1476.644</v>
      </c>
      <c r="C3" s="4">
        <v>594.361</v>
      </c>
      <c r="D3" s="4">
        <v>2407.629</v>
      </c>
      <c r="E3" s="4">
        <v>1452.552</v>
      </c>
      <c r="F3" s="4">
        <v>579.264</v>
      </c>
      <c r="G3" s="4">
        <v>3502.475</v>
      </c>
      <c r="H3" s="4">
        <v>0.402507971</v>
      </c>
      <c r="I3" s="4">
        <v>1.630472786</v>
      </c>
      <c r="J3" s="4">
        <f t="shared" ref="J3:J12" si="1">((F3/E3)+(F2/E2))/2</f>
        <v>0.3988253453</v>
      </c>
      <c r="K3" s="4">
        <f t="shared" ref="K3:K12" si="2">((G3/E3)+(G2/E2))/2</f>
        <v>2.405509159</v>
      </c>
      <c r="L3" s="4">
        <f t="shared" ref="L3:L12" si="3">(H3/J3-1)*1000</f>
        <v>9.233680225</v>
      </c>
      <c r="M3" s="4">
        <f t="shared" ref="M3:M12" si="4">(K3/I3-1)*1000</f>
        <v>475.3445627</v>
      </c>
      <c r="N3" s="4">
        <f>AVERAGE(B3:B12)</f>
        <v>1469.5109</v>
      </c>
      <c r="Q3" s="4">
        <v>909.9777</v>
      </c>
      <c r="R3" s="4">
        <v>9.199096228949099</v>
      </c>
    </row>
    <row r="4" ht="12.75" customHeight="1">
      <c r="A4" s="4">
        <v>2.0</v>
      </c>
      <c r="B4" s="4">
        <v>1474.539</v>
      </c>
      <c r="C4" s="4">
        <v>593.398</v>
      </c>
      <c r="D4" s="4">
        <v>2423.427</v>
      </c>
      <c r="E4" s="4">
        <v>1450.465</v>
      </c>
      <c r="F4" s="4">
        <v>578.375</v>
      </c>
      <c r="G4" s="4">
        <v>3510.694</v>
      </c>
      <c r="H4" s="4">
        <v>0.402429433</v>
      </c>
      <c r="I4" s="4">
        <v>1.643514482</v>
      </c>
      <c r="J4" s="4">
        <f t="shared" si="1"/>
        <v>0.3987709887</v>
      </c>
      <c r="K4" s="4">
        <f t="shared" si="2"/>
        <v>2.415824135</v>
      </c>
      <c r="L4" s="4">
        <f t="shared" si="3"/>
        <v>9.17429914</v>
      </c>
      <c r="M4" s="4">
        <f t="shared" si="4"/>
        <v>469.9135064</v>
      </c>
      <c r="Q4" s="4">
        <v>792.2830000000001</v>
      </c>
      <c r="R4" s="4">
        <v>9.211949283957766</v>
      </c>
    </row>
    <row r="5" ht="12.75" customHeight="1">
      <c r="A5" s="4">
        <v>3.0</v>
      </c>
      <c r="B5" s="4">
        <v>1472.67</v>
      </c>
      <c r="C5" s="4">
        <v>592.67</v>
      </c>
      <c r="D5" s="4">
        <v>2433.001</v>
      </c>
      <c r="E5" s="4">
        <v>1448.703</v>
      </c>
      <c r="F5" s="4">
        <v>577.637</v>
      </c>
      <c r="G5" s="4">
        <v>3516.324</v>
      </c>
      <c r="H5" s="4">
        <v>0.402446148</v>
      </c>
      <c r="I5" s="4">
        <v>1.652102453</v>
      </c>
      <c r="J5" s="4">
        <f t="shared" si="1"/>
        <v>0.3987392171</v>
      </c>
      <c r="K5" s="4">
        <f t="shared" si="2"/>
        <v>2.423807112</v>
      </c>
      <c r="L5" s="4">
        <f t="shared" si="3"/>
        <v>9.296629908</v>
      </c>
      <c r="M5" s="4">
        <f t="shared" si="4"/>
        <v>467.1046021</v>
      </c>
      <c r="Q5" s="4">
        <v>666.0719</v>
      </c>
      <c r="R5" s="4">
        <v>9.19392648640014</v>
      </c>
    </row>
    <row r="6" ht="12.75" customHeight="1">
      <c r="A6" s="4">
        <v>4.0</v>
      </c>
      <c r="B6" s="4">
        <v>1471.13</v>
      </c>
      <c r="C6" s="4">
        <v>592.043</v>
      </c>
      <c r="D6" s="4">
        <v>2439.997</v>
      </c>
      <c r="E6" s="4">
        <v>1447.249</v>
      </c>
      <c r="F6" s="4">
        <v>577.052</v>
      </c>
      <c r="G6" s="4">
        <v>3520.674</v>
      </c>
      <c r="H6" s="4">
        <v>0.40244086</v>
      </c>
      <c r="I6" s="4">
        <v>1.658586854</v>
      </c>
      <c r="J6" s="4">
        <f t="shared" si="1"/>
        <v>0.3987251851</v>
      </c>
      <c r="K6" s="4">
        <f t="shared" si="2"/>
        <v>2.429944266</v>
      </c>
      <c r="L6" s="4">
        <f t="shared" si="3"/>
        <v>9.318886783</v>
      </c>
      <c r="M6" s="4">
        <f t="shared" si="4"/>
        <v>465.0690499</v>
      </c>
      <c r="Q6" s="4">
        <v>549.7274</v>
      </c>
      <c r="R6" s="4">
        <v>8.990814057294893</v>
      </c>
    </row>
    <row r="7" ht="12.75" customHeight="1">
      <c r="A7" s="4">
        <v>5.0</v>
      </c>
      <c r="B7" s="4">
        <v>1469.768</v>
      </c>
      <c r="C7" s="4">
        <v>591.483</v>
      </c>
      <c r="D7" s="4">
        <v>2444.85</v>
      </c>
      <c r="E7" s="4">
        <v>1445.879</v>
      </c>
      <c r="F7" s="4">
        <v>576.51</v>
      </c>
      <c r="G7" s="4">
        <v>3523.335</v>
      </c>
      <c r="H7" s="4">
        <v>0.402433208</v>
      </c>
      <c r="I7" s="4">
        <v>1.663425895</v>
      </c>
      <c r="J7" s="4">
        <f t="shared" si="1"/>
        <v>0.3987248411</v>
      </c>
      <c r="K7" s="4">
        <f t="shared" si="2"/>
        <v>2.434739092</v>
      </c>
      <c r="L7" s="4">
        <f t="shared" si="3"/>
        <v>9.30056656</v>
      </c>
      <c r="M7" s="4">
        <f t="shared" si="4"/>
        <v>463.6895453</v>
      </c>
      <c r="Q7" s="4">
        <v>1450.0585999999998</v>
      </c>
      <c r="R7" s="4">
        <v>9.224209930664816</v>
      </c>
    </row>
    <row r="8" ht="12.75" customHeight="1">
      <c r="A8" s="4">
        <v>6.0</v>
      </c>
      <c r="B8" s="4">
        <v>1468.468</v>
      </c>
      <c r="C8" s="4">
        <v>590.915</v>
      </c>
      <c r="D8" s="4">
        <v>2448.703</v>
      </c>
      <c r="E8" s="4">
        <v>1444.571</v>
      </c>
      <c r="F8" s="4">
        <v>575.998</v>
      </c>
      <c r="G8" s="4">
        <v>3525.547</v>
      </c>
      <c r="H8" s="4">
        <v>0.402402069</v>
      </c>
      <c r="I8" s="4">
        <v>1.667521858</v>
      </c>
      <c r="J8" s="4">
        <f t="shared" si="1"/>
        <v>0.3987296111</v>
      </c>
      <c r="K8" s="4">
        <f t="shared" si="2"/>
        <v>2.438680636</v>
      </c>
      <c r="L8" s="4">
        <f t="shared" si="3"/>
        <v>9.210396791</v>
      </c>
      <c r="M8" s="4">
        <f t="shared" si="4"/>
        <v>462.4579728</v>
      </c>
      <c r="Q8" s="4">
        <v>1031.6344000000001</v>
      </c>
      <c r="R8" s="4">
        <v>9.207100910687016</v>
      </c>
    </row>
    <row r="9" ht="12.75" customHeight="1">
      <c r="A9" s="4">
        <v>7.0</v>
      </c>
      <c r="B9" s="4">
        <v>1467.229</v>
      </c>
      <c r="C9" s="4">
        <v>590.447</v>
      </c>
      <c r="D9" s="4">
        <v>2451.545</v>
      </c>
      <c r="E9" s="4">
        <v>1443.327</v>
      </c>
      <c r="F9" s="4">
        <v>575.462</v>
      </c>
      <c r="G9" s="4">
        <v>3526.781</v>
      </c>
      <c r="H9" s="4">
        <v>0.40242318</v>
      </c>
      <c r="I9" s="4">
        <v>1.67086656</v>
      </c>
      <c r="J9" s="4">
        <f t="shared" si="1"/>
        <v>0.3987190624</v>
      </c>
      <c r="K9" s="4">
        <f t="shared" si="2"/>
        <v>2.442028714</v>
      </c>
      <c r="L9" s="4">
        <f t="shared" si="3"/>
        <v>9.290043999</v>
      </c>
      <c r="M9" s="4">
        <f t="shared" si="4"/>
        <v>461.5342558</v>
      </c>
      <c r="Q9" s="4">
        <v>911.4508</v>
      </c>
      <c r="R9" s="4">
        <v>9.246918879103537</v>
      </c>
    </row>
    <row r="10" ht="12.75" customHeight="1">
      <c r="A10" s="4">
        <v>8.0</v>
      </c>
      <c r="B10" s="4">
        <v>1466.041</v>
      </c>
      <c r="C10" s="4">
        <v>589.965</v>
      </c>
      <c r="D10" s="4">
        <v>2453.876</v>
      </c>
      <c r="E10" s="4">
        <v>1442.117</v>
      </c>
      <c r="F10" s="4">
        <v>574.994</v>
      </c>
      <c r="G10" s="4">
        <v>3527.639</v>
      </c>
      <c r="H10" s="4">
        <v>0.402420571</v>
      </c>
      <c r="I10" s="4">
        <v>1.673810807</v>
      </c>
      <c r="J10" s="4">
        <f t="shared" si="1"/>
        <v>0.3987102179</v>
      </c>
      <c r="K10" s="4">
        <f t="shared" si="2"/>
        <v>2.444830536</v>
      </c>
      <c r="L10" s="4">
        <f t="shared" si="3"/>
        <v>9.305889106</v>
      </c>
      <c r="M10" s="4">
        <f t="shared" si="4"/>
        <v>460.6373226</v>
      </c>
      <c r="Q10" s="4">
        <v>788.4682</v>
      </c>
      <c r="R10" s="4">
        <v>9.188846160755926</v>
      </c>
    </row>
    <row r="11" ht="12.75" customHeight="1">
      <c r="A11" s="4">
        <v>9.0</v>
      </c>
      <c r="B11" s="4">
        <v>1464.881</v>
      </c>
      <c r="C11" s="4">
        <v>589.463</v>
      </c>
      <c r="D11" s="4">
        <v>2455.259</v>
      </c>
      <c r="E11" s="4">
        <v>1440.919</v>
      </c>
      <c r="F11" s="4">
        <v>574.507</v>
      </c>
      <c r="G11" s="4">
        <v>3527.915</v>
      </c>
      <c r="H11" s="4">
        <v>0.402396616</v>
      </c>
      <c r="I11" s="4">
        <v>1.67608076</v>
      </c>
      <c r="J11" s="4">
        <f t="shared" si="1"/>
        <v>0.3987119814</v>
      </c>
      <c r="K11" s="4">
        <f t="shared" si="2"/>
        <v>2.447265776</v>
      </c>
      <c r="L11" s="4">
        <f t="shared" si="3"/>
        <v>9.241343961</v>
      </c>
      <c r="M11" s="4">
        <f t="shared" si="4"/>
        <v>460.1120866</v>
      </c>
      <c r="Q11" s="4">
        <v>664.7692999999999</v>
      </c>
      <c r="R11" s="4">
        <v>9.187781233341871</v>
      </c>
    </row>
    <row r="12" ht="12.75" customHeight="1">
      <c r="A12" s="4">
        <v>10.0</v>
      </c>
      <c r="B12" s="4">
        <v>1463.739</v>
      </c>
      <c r="C12" s="4">
        <v>589.031</v>
      </c>
      <c r="D12" s="4">
        <v>2456.501</v>
      </c>
      <c r="E12" s="4">
        <v>1439.729</v>
      </c>
      <c r="F12" s="4">
        <v>574.035</v>
      </c>
      <c r="G12" s="4">
        <v>3527.852</v>
      </c>
      <c r="H12" s="4">
        <v>0.40241546</v>
      </c>
      <c r="I12" s="4">
        <v>1.678237013</v>
      </c>
      <c r="J12" s="4">
        <f t="shared" si="1"/>
        <v>0.3987095962</v>
      </c>
      <c r="K12" s="4">
        <f t="shared" si="2"/>
        <v>2.449368398</v>
      </c>
      <c r="L12" s="4">
        <f t="shared" si="3"/>
        <v>9.294643984</v>
      </c>
      <c r="M12" s="4">
        <f t="shared" si="4"/>
        <v>459.4889634</v>
      </c>
      <c r="Q12" s="4">
        <v>542.6195</v>
      </c>
      <c r="R12" s="4">
        <v>9.130599041199416</v>
      </c>
    </row>
    <row r="13" ht="12.75" customHeight="1">
      <c r="A13" s="8" t="s">
        <v>36</v>
      </c>
      <c r="B13" s="4">
        <f t="shared" ref="B13:M13" si="5">AVERAGE(B2:B12)</f>
        <v>1469.5109</v>
      </c>
      <c r="C13" s="4">
        <f t="shared" si="5"/>
        <v>591.3776</v>
      </c>
      <c r="D13" s="4">
        <f t="shared" si="5"/>
        <v>2441.4788</v>
      </c>
      <c r="E13" s="4">
        <f t="shared" si="5"/>
        <v>1446.371455</v>
      </c>
      <c r="F13" s="4">
        <f t="shared" si="5"/>
        <v>576.7278182</v>
      </c>
      <c r="G13" s="4">
        <f t="shared" si="5"/>
        <v>3518.17</v>
      </c>
      <c r="H13" s="4">
        <f t="shared" si="5"/>
        <v>0.4024315516</v>
      </c>
      <c r="I13" s="4">
        <f t="shared" si="5"/>
        <v>1.661461947</v>
      </c>
      <c r="J13" s="4">
        <f t="shared" si="5"/>
        <v>0.3987366046</v>
      </c>
      <c r="K13" s="4">
        <f t="shared" si="5"/>
        <v>2.433199783</v>
      </c>
      <c r="L13" s="4">
        <f t="shared" si="5"/>
        <v>9.266638046</v>
      </c>
      <c r="M13" s="4">
        <f t="shared" si="5"/>
        <v>464.5351868</v>
      </c>
      <c r="Q13" s="4">
        <v>1445.9784</v>
      </c>
      <c r="R13" s="4">
        <v>9.173153978816485</v>
      </c>
    </row>
    <row r="14" ht="12.75" customHeight="1">
      <c r="A14" s="8" t="s">
        <v>37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28</v>
      </c>
      <c r="J14" s="4" t="s">
        <v>29</v>
      </c>
      <c r="K14" s="4" t="s">
        <v>30</v>
      </c>
      <c r="L14" s="4" t="s">
        <v>31</v>
      </c>
      <c r="M14" s="4" t="s">
        <v>32</v>
      </c>
      <c r="Q14" s="4">
        <v>1036.1335</v>
      </c>
      <c r="R14" s="4">
        <v>9.256741745965803</v>
      </c>
    </row>
    <row r="15" ht="12.75" customHeight="1">
      <c r="A15" s="4" t="s">
        <v>35</v>
      </c>
      <c r="E15" s="4">
        <v>1034.611</v>
      </c>
      <c r="F15" s="4">
        <v>411.89</v>
      </c>
      <c r="G15" s="4">
        <v>2487.821</v>
      </c>
    </row>
    <row r="16" ht="12.75" customHeight="1">
      <c r="A16" s="4">
        <v>1.0</v>
      </c>
      <c r="B16" s="4">
        <v>1040.134</v>
      </c>
      <c r="C16" s="4">
        <v>417.935</v>
      </c>
      <c r="D16" s="4">
        <v>1707.121</v>
      </c>
      <c r="E16" s="4">
        <v>1034.086</v>
      </c>
      <c r="F16" s="4">
        <v>411.674</v>
      </c>
      <c r="G16" s="4">
        <v>2487.73</v>
      </c>
      <c r="H16" s="4">
        <v>0.401808896</v>
      </c>
      <c r="I16" s="4">
        <v>1.641251321</v>
      </c>
      <c r="J16" s="4">
        <f t="shared" ref="J16:J25" si="6">((F16/E16)+(F15/E15))/2</f>
        <v>0.3981076002</v>
      </c>
      <c r="K16" s="4">
        <f t="shared" ref="K16:K25" si="7">((G16/E16)+(G15/E15))/2</f>
        <v>2.405161944</v>
      </c>
      <c r="L16" s="4">
        <f t="shared" ref="L16:L25" si="8">(H16/J16-1)*1000</f>
        <v>9.297224648</v>
      </c>
      <c r="M16" s="4">
        <f t="shared" ref="M16:M25" si="9">(K16/I16-1)*1000</f>
        <v>465.4440261</v>
      </c>
      <c r="N16" s="4">
        <f>AVERAGE(B16:B25)</f>
        <v>1037.7798</v>
      </c>
    </row>
    <row r="17" ht="12.75" customHeight="1">
      <c r="A17" s="4">
        <v>2.0</v>
      </c>
      <c r="B17" s="4">
        <v>1039.713</v>
      </c>
      <c r="C17" s="4">
        <v>417.751</v>
      </c>
      <c r="D17" s="4">
        <v>1703.859</v>
      </c>
      <c r="E17" s="4">
        <v>1033.57</v>
      </c>
      <c r="F17" s="4">
        <v>411.486</v>
      </c>
      <c r="G17" s="4">
        <v>2486.011</v>
      </c>
      <c r="H17" s="4">
        <v>0.401794683</v>
      </c>
      <c r="I17" s="4">
        <v>1.638777569</v>
      </c>
      <c r="J17" s="4">
        <f t="shared" si="6"/>
        <v>0.3981126475</v>
      </c>
      <c r="K17" s="4">
        <f t="shared" si="7"/>
        <v>2.405497278</v>
      </c>
      <c r="L17" s="4">
        <f t="shared" si="8"/>
        <v>9.248727688</v>
      </c>
      <c r="M17" s="4">
        <f t="shared" si="9"/>
        <v>467.8607542</v>
      </c>
    </row>
    <row r="18" ht="12.75" customHeight="1">
      <c r="A18" s="4">
        <v>3.0</v>
      </c>
      <c r="B18" s="4">
        <v>1039.213</v>
      </c>
      <c r="C18" s="4">
        <v>417.61</v>
      </c>
      <c r="D18" s="4">
        <v>1702.122</v>
      </c>
      <c r="E18" s="4">
        <v>1033.014</v>
      </c>
      <c r="F18" s="4">
        <v>411.271</v>
      </c>
      <c r="G18" s="4">
        <v>2484.489</v>
      </c>
      <c r="H18" s="4">
        <v>0.401851983</v>
      </c>
      <c r="I18" s="4">
        <v>1.63789552</v>
      </c>
      <c r="J18" s="4">
        <f t="shared" si="6"/>
        <v>0.3981241516</v>
      </c>
      <c r="K18" s="4">
        <f t="shared" si="7"/>
        <v>2.405176828</v>
      </c>
      <c r="L18" s="4">
        <f t="shared" si="8"/>
        <v>9.363489718</v>
      </c>
      <c r="M18" s="4">
        <f t="shared" si="9"/>
        <v>468.4555876</v>
      </c>
    </row>
    <row r="19" ht="12.75" customHeight="1">
      <c r="A19" s="4">
        <v>4.0</v>
      </c>
      <c r="B19" s="4">
        <v>1038.684</v>
      </c>
      <c r="C19" s="4">
        <v>417.361</v>
      </c>
      <c r="D19" s="4">
        <v>1700.835</v>
      </c>
      <c r="E19" s="4">
        <v>1032.441</v>
      </c>
      <c r="F19" s="4">
        <v>411.07</v>
      </c>
      <c r="G19" s="4">
        <v>2482.852</v>
      </c>
      <c r="H19" s="4">
        <v>0.401817364</v>
      </c>
      <c r="I19" s="4">
        <v>1.637489493</v>
      </c>
      <c r="J19" s="4">
        <f t="shared" si="6"/>
        <v>0.398140365</v>
      </c>
      <c r="K19" s="4">
        <f t="shared" si="7"/>
        <v>2.404962068</v>
      </c>
      <c r="L19" s="4">
        <f t="shared" si="8"/>
        <v>9.235433918</v>
      </c>
      <c r="M19" s="4">
        <f t="shared" si="9"/>
        <v>468.6885493</v>
      </c>
    </row>
    <row r="20" ht="12.75" customHeight="1">
      <c r="A20" s="4">
        <v>5.0</v>
      </c>
      <c r="B20" s="4">
        <v>1038.134</v>
      </c>
      <c r="C20" s="4">
        <v>417.16</v>
      </c>
      <c r="D20" s="4">
        <v>1699.929</v>
      </c>
      <c r="E20" s="4">
        <v>1031.823</v>
      </c>
      <c r="F20" s="4">
        <v>410.845</v>
      </c>
      <c r="G20" s="4">
        <v>2481.538</v>
      </c>
      <c r="H20" s="4">
        <v>0.401836259</v>
      </c>
      <c r="I20" s="4">
        <v>1.63748539</v>
      </c>
      <c r="J20" s="4">
        <f t="shared" si="6"/>
        <v>0.3981637069</v>
      </c>
      <c r="K20" s="4">
        <f t="shared" si="7"/>
        <v>2.404920132</v>
      </c>
      <c r="L20" s="4">
        <f t="shared" si="8"/>
        <v>9.223723845</v>
      </c>
      <c r="M20" s="4">
        <f t="shared" si="9"/>
        <v>468.6666194</v>
      </c>
    </row>
    <row r="21" ht="12.75" customHeight="1">
      <c r="A21" s="4">
        <v>6.0</v>
      </c>
      <c r="B21" s="4">
        <v>1037.544</v>
      </c>
      <c r="C21" s="4">
        <v>416.904</v>
      </c>
      <c r="D21" s="4">
        <v>1698.819</v>
      </c>
      <c r="E21" s="4">
        <v>1031.209</v>
      </c>
      <c r="F21" s="4">
        <v>410.542</v>
      </c>
      <c r="G21" s="4">
        <v>2479.869</v>
      </c>
      <c r="H21" s="4">
        <v>0.401817728</v>
      </c>
      <c r="I21" s="4">
        <v>1.637346953</v>
      </c>
      <c r="J21" s="4">
        <f t="shared" si="6"/>
        <v>0.3981455366</v>
      </c>
      <c r="K21" s="4">
        <f t="shared" si="7"/>
        <v>2.404910318</v>
      </c>
      <c r="L21" s="4">
        <f t="shared" si="8"/>
        <v>9.223239002</v>
      </c>
      <c r="M21" s="4">
        <f t="shared" si="9"/>
        <v>468.7848006</v>
      </c>
    </row>
    <row r="22" ht="12.75" customHeight="1">
      <c r="A22" s="4">
        <v>7.0</v>
      </c>
      <c r="B22" s="4">
        <v>1036.954</v>
      </c>
      <c r="C22" s="4">
        <v>416.649</v>
      </c>
      <c r="D22" s="4">
        <v>1697.979</v>
      </c>
      <c r="E22" s="4">
        <v>1030.569</v>
      </c>
      <c r="F22" s="4">
        <v>410.32</v>
      </c>
      <c r="G22" s="4">
        <v>2478.548</v>
      </c>
      <c r="H22" s="4">
        <v>0.401800583</v>
      </c>
      <c r="I22" s="4">
        <v>1.637467423</v>
      </c>
      <c r="J22" s="4">
        <f t="shared" si="6"/>
        <v>0.3981330726</v>
      </c>
      <c r="K22" s="4">
        <f t="shared" si="7"/>
        <v>2.404922871</v>
      </c>
      <c r="L22" s="4">
        <f t="shared" si="8"/>
        <v>9.211770236</v>
      </c>
      <c r="M22" s="4">
        <f t="shared" si="9"/>
        <v>468.6844071</v>
      </c>
    </row>
    <row r="23" ht="12.75" customHeight="1">
      <c r="A23" s="4">
        <v>8.0</v>
      </c>
      <c r="B23" s="4">
        <v>1036.374</v>
      </c>
      <c r="C23" s="4">
        <v>416.447</v>
      </c>
      <c r="D23" s="4">
        <v>1697.148</v>
      </c>
      <c r="E23" s="4">
        <v>1029.966</v>
      </c>
      <c r="F23" s="4">
        <v>410.082</v>
      </c>
      <c r="G23" s="4">
        <v>2477.233</v>
      </c>
      <c r="H23" s="4">
        <v>0.401830939</v>
      </c>
      <c r="I23" s="4">
        <v>1.637582563</v>
      </c>
      <c r="J23" s="4">
        <f t="shared" si="6"/>
        <v>0.3981499953</v>
      </c>
      <c r="K23" s="4">
        <f t="shared" si="7"/>
        <v>2.405094327</v>
      </c>
      <c r="L23" s="4">
        <f t="shared" si="8"/>
        <v>9.245117975</v>
      </c>
      <c r="M23" s="4">
        <f t="shared" si="9"/>
        <v>468.6858431</v>
      </c>
    </row>
    <row r="24" ht="12.75" customHeight="1">
      <c r="A24" s="4">
        <v>9.0</v>
      </c>
      <c r="B24" s="4">
        <v>1035.82</v>
      </c>
      <c r="C24" s="4">
        <v>416.186</v>
      </c>
      <c r="D24" s="4">
        <v>1696.182</v>
      </c>
      <c r="E24" s="4">
        <v>1029.371</v>
      </c>
      <c r="F24" s="4">
        <v>409.823</v>
      </c>
      <c r="G24" s="4">
        <v>2475.8</v>
      </c>
      <c r="H24" s="4">
        <v>0.40179383</v>
      </c>
      <c r="I24" s="4">
        <v>1.637524959</v>
      </c>
      <c r="J24" s="4">
        <f t="shared" si="6"/>
        <v>0.3981402721</v>
      </c>
      <c r="K24" s="4">
        <f t="shared" si="7"/>
        <v>2.405159039</v>
      </c>
      <c r="L24" s="4">
        <f t="shared" si="8"/>
        <v>9.176559402</v>
      </c>
      <c r="M24" s="4">
        <f t="shared" si="9"/>
        <v>468.7770257</v>
      </c>
    </row>
    <row r="25" ht="12.75" customHeight="1">
      <c r="A25" s="4">
        <v>10.0</v>
      </c>
      <c r="B25" s="4">
        <v>1035.228</v>
      </c>
      <c r="C25" s="4">
        <v>415.962</v>
      </c>
      <c r="D25" s="4">
        <v>1695.507</v>
      </c>
      <c r="E25" s="4">
        <v>1028.745</v>
      </c>
      <c r="F25" s="4">
        <v>409.564</v>
      </c>
      <c r="G25" s="4">
        <v>2474.501</v>
      </c>
      <c r="H25" s="4">
        <v>0.401807377</v>
      </c>
      <c r="I25" s="4">
        <v>1.637810333</v>
      </c>
      <c r="J25" s="4">
        <f t="shared" si="6"/>
        <v>0.3981247884</v>
      </c>
      <c r="K25" s="4">
        <f t="shared" si="7"/>
        <v>2.405258529</v>
      </c>
      <c r="L25" s="4">
        <f t="shared" si="8"/>
        <v>9.249834965</v>
      </c>
      <c r="M25" s="4">
        <f t="shared" si="9"/>
        <v>468.5818502</v>
      </c>
    </row>
    <row r="26" ht="12.75" customHeight="1">
      <c r="A26" s="8" t="s">
        <v>36</v>
      </c>
      <c r="B26" s="4">
        <f t="shared" ref="B26:M26" si="10">AVERAGE(B15:B25)</f>
        <v>1037.7798</v>
      </c>
      <c r="C26" s="4">
        <f t="shared" si="10"/>
        <v>416.9965</v>
      </c>
      <c r="D26" s="4">
        <f t="shared" si="10"/>
        <v>1699.9501</v>
      </c>
      <c r="E26" s="4">
        <f t="shared" si="10"/>
        <v>1031.764091</v>
      </c>
      <c r="F26" s="4">
        <f t="shared" si="10"/>
        <v>410.7788182</v>
      </c>
      <c r="G26" s="4">
        <f t="shared" si="10"/>
        <v>2481.490182</v>
      </c>
      <c r="H26" s="4">
        <f t="shared" si="10"/>
        <v>0.4018159642</v>
      </c>
      <c r="I26" s="4">
        <f t="shared" si="10"/>
        <v>1.638063152</v>
      </c>
      <c r="J26" s="4">
        <f t="shared" si="10"/>
        <v>0.3981342136</v>
      </c>
      <c r="K26" s="4">
        <f t="shared" si="10"/>
        <v>2.405106333</v>
      </c>
      <c r="L26" s="4">
        <f t="shared" si="10"/>
        <v>9.24751214</v>
      </c>
      <c r="M26" s="4">
        <f t="shared" si="10"/>
        <v>468.2629463</v>
      </c>
    </row>
    <row r="27" ht="12.75" customHeight="1">
      <c r="A27" s="8" t="s">
        <v>38</v>
      </c>
      <c r="B27" s="4" t="s">
        <v>21</v>
      </c>
      <c r="C27" s="4" t="s">
        <v>22</v>
      </c>
      <c r="D27" s="4" t="s">
        <v>23</v>
      </c>
      <c r="E27" s="4" t="s">
        <v>24</v>
      </c>
      <c r="F27" s="4" t="s">
        <v>25</v>
      </c>
      <c r="G27" s="4" t="s">
        <v>26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4" t="s">
        <v>32</v>
      </c>
    </row>
    <row r="28" ht="12.75" customHeight="1">
      <c r="A28" s="4" t="s">
        <v>35</v>
      </c>
      <c r="E28" s="4">
        <v>913.825</v>
      </c>
      <c r="F28" s="4">
        <v>363.708</v>
      </c>
      <c r="G28" s="4">
        <v>2193.213</v>
      </c>
    </row>
    <row r="29" ht="12.75" customHeight="1">
      <c r="A29" s="4">
        <v>1.0</v>
      </c>
      <c r="B29" s="4">
        <v>912.22</v>
      </c>
      <c r="C29" s="4">
        <v>366.391</v>
      </c>
      <c r="D29" s="4">
        <v>1493.797</v>
      </c>
      <c r="E29" s="4">
        <v>913.08</v>
      </c>
      <c r="F29" s="4">
        <v>363.379</v>
      </c>
      <c r="G29" s="4">
        <v>2193.727</v>
      </c>
      <c r="H29" s="4">
        <v>0.401647359</v>
      </c>
      <c r="I29" s="4">
        <v>1.637540955</v>
      </c>
      <c r="J29" s="4">
        <f t="shared" ref="J29:J38" si="11">((F29/E29)+(F28/E28))/2</f>
        <v>0.3979883939</v>
      </c>
      <c r="K29" s="4">
        <f t="shared" ref="K29:K38" si="12">((G29/E29)+(G28/E28))/2</f>
        <v>2.401296695</v>
      </c>
      <c r="L29" s="4">
        <f t="shared" ref="L29:L38" si="13">(H29/J29-1)*1000</f>
        <v>9.193647759</v>
      </c>
      <c r="M29" s="4">
        <f t="shared" ref="M29:M38" si="14">(K29/I29-1)*1000</f>
        <v>466.4040542</v>
      </c>
      <c r="N29" s="4">
        <f>AVERAGE(B29:B38)</f>
        <v>909.9777</v>
      </c>
    </row>
    <row r="30" ht="12.75" customHeight="1">
      <c r="A30" s="4">
        <v>2.0</v>
      </c>
      <c r="B30" s="4">
        <v>911.658</v>
      </c>
      <c r="C30" s="4">
        <v>366.16</v>
      </c>
      <c r="D30" s="4">
        <v>1493.854</v>
      </c>
      <c r="E30" s="4">
        <v>912.504</v>
      </c>
      <c r="F30" s="4">
        <v>363.15</v>
      </c>
      <c r="G30" s="4">
        <v>2193.797</v>
      </c>
      <c r="H30" s="4">
        <v>0.401641567</v>
      </c>
      <c r="I30" s="4">
        <v>1.638612167</v>
      </c>
      <c r="J30" s="4">
        <f t="shared" si="11"/>
        <v>0.3979707316</v>
      </c>
      <c r="K30" s="4">
        <f t="shared" si="12"/>
        <v>2.403353918</v>
      </c>
      <c r="L30" s="4">
        <f t="shared" si="13"/>
        <v>9.223882841</v>
      </c>
      <c r="M30" s="4">
        <f t="shared" si="14"/>
        <v>466.7008865</v>
      </c>
    </row>
    <row r="31" ht="12.75" customHeight="1">
      <c r="A31" s="4">
        <v>3.0</v>
      </c>
      <c r="B31" s="4">
        <v>911.147</v>
      </c>
      <c r="C31" s="4">
        <v>365.929</v>
      </c>
      <c r="D31" s="4">
        <v>1493.842</v>
      </c>
      <c r="E31" s="4">
        <v>911.972</v>
      </c>
      <c r="F31" s="4">
        <v>362.942</v>
      </c>
      <c r="G31" s="4">
        <v>2193.442</v>
      </c>
      <c r="H31" s="4">
        <v>0.401613825</v>
      </c>
      <c r="I31" s="4">
        <v>1.639518788</v>
      </c>
      <c r="J31" s="4">
        <f t="shared" si="11"/>
        <v>0.397972898</v>
      </c>
      <c r="K31" s="4">
        <f t="shared" si="12"/>
        <v>2.404657156</v>
      </c>
      <c r="L31" s="4">
        <f t="shared" si="13"/>
        <v>9.148680726</v>
      </c>
      <c r="M31" s="4">
        <f t="shared" si="14"/>
        <v>466.684721</v>
      </c>
    </row>
    <row r="32" ht="12.75" customHeight="1">
      <c r="A32" s="4">
        <v>4.0</v>
      </c>
      <c r="B32" s="4">
        <v>910.646</v>
      </c>
      <c r="C32" s="4">
        <v>365.711</v>
      </c>
      <c r="D32" s="4">
        <v>1493.671</v>
      </c>
      <c r="E32" s="4">
        <v>911.441</v>
      </c>
      <c r="F32" s="4">
        <v>362.691</v>
      </c>
      <c r="G32" s="4">
        <v>2192.852</v>
      </c>
      <c r="H32" s="4">
        <v>0.401594734</v>
      </c>
      <c r="I32" s="4">
        <v>1.640232093</v>
      </c>
      <c r="J32" s="4">
        <f t="shared" si="11"/>
        <v>0.3979531727</v>
      </c>
      <c r="K32" s="4">
        <f t="shared" si="12"/>
        <v>2.405540709</v>
      </c>
      <c r="L32" s="4">
        <f t="shared" si="13"/>
        <v>9.15072822</v>
      </c>
      <c r="M32" s="4">
        <f t="shared" si="14"/>
        <v>466.5855637</v>
      </c>
    </row>
    <row r="33" ht="12.75" customHeight="1">
      <c r="A33" s="4">
        <v>5.0</v>
      </c>
      <c r="B33" s="4">
        <v>910.169</v>
      </c>
      <c r="C33" s="4">
        <v>365.537</v>
      </c>
      <c r="D33" s="4">
        <v>1493.451</v>
      </c>
      <c r="E33" s="4">
        <v>910.918</v>
      </c>
      <c r="F33" s="4">
        <v>362.527</v>
      </c>
      <c r="G33" s="4">
        <v>2192.228</v>
      </c>
      <c r="H33" s="4">
        <v>0.40161393</v>
      </c>
      <c r="I33" s="4">
        <v>1.640849567</v>
      </c>
      <c r="J33" s="4">
        <f t="shared" si="11"/>
        <v>0.3979556238</v>
      </c>
      <c r="K33" s="4">
        <f t="shared" si="12"/>
        <v>2.406265825</v>
      </c>
      <c r="L33" s="4">
        <f t="shared" si="13"/>
        <v>9.192749048</v>
      </c>
      <c r="M33" s="4">
        <f t="shared" si="14"/>
        <v>466.4755826</v>
      </c>
    </row>
    <row r="34" ht="12.75" customHeight="1">
      <c r="A34" s="4">
        <v>6.0</v>
      </c>
      <c r="B34" s="4">
        <v>909.703</v>
      </c>
      <c r="C34" s="4">
        <v>365.362</v>
      </c>
      <c r="D34" s="4">
        <v>1493.212</v>
      </c>
      <c r="E34" s="4">
        <v>910.43</v>
      </c>
      <c r="F34" s="4">
        <v>362.297</v>
      </c>
      <c r="G34" s="4">
        <v>2191.41</v>
      </c>
      <c r="H34" s="4">
        <v>0.401627292</v>
      </c>
      <c r="I34" s="4">
        <v>1.641427357</v>
      </c>
      <c r="J34" s="4">
        <f t="shared" si="11"/>
        <v>0.3979601869</v>
      </c>
      <c r="K34" s="4">
        <f t="shared" si="12"/>
        <v>2.406809734</v>
      </c>
      <c r="L34" s="4">
        <f t="shared" si="13"/>
        <v>9.214753801</v>
      </c>
      <c r="M34" s="4">
        <f t="shared" si="14"/>
        <v>466.2907401</v>
      </c>
    </row>
    <row r="35" ht="12.75" customHeight="1">
      <c r="A35" s="4">
        <v>7.0</v>
      </c>
      <c r="B35" s="4">
        <v>909.235</v>
      </c>
      <c r="C35" s="4">
        <v>365.172</v>
      </c>
      <c r="D35" s="4">
        <v>1492.735</v>
      </c>
      <c r="E35" s="4">
        <v>909.925</v>
      </c>
      <c r="F35" s="4">
        <v>362.103</v>
      </c>
      <c r="G35" s="4">
        <v>2190.556</v>
      </c>
      <c r="H35" s="4">
        <v>0.401625329</v>
      </c>
      <c r="I35" s="4">
        <v>1.641748382</v>
      </c>
      <c r="J35" s="4">
        <f t="shared" si="11"/>
        <v>0.3979443581</v>
      </c>
      <c r="K35" s="4">
        <f t="shared" si="12"/>
        <v>2.407204144</v>
      </c>
      <c r="L35" s="4">
        <f t="shared" si="13"/>
        <v>9.249963863</v>
      </c>
      <c r="M35" s="4">
        <f t="shared" si="14"/>
        <v>466.2442618</v>
      </c>
    </row>
    <row r="36" ht="12.75" customHeight="1">
      <c r="A36" s="4">
        <v>8.0</v>
      </c>
      <c r="B36" s="4">
        <v>908.787</v>
      </c>
      <c r="C36" s="4">
        <v>365.001</v>
      </c>
      <c r="D36" s="4">
        <v>1492.388</v>
      </c>
      <c r="E36" s="4">
        <v>909.429</v>
      </c>
      <c r="F36" s="4">
        <v>361.904</v>
      </c>
      <c r="G36" s="4">
        <v>2189.646</v>
      </c>
      <c r="H36" s="4">
        <v>0.401635502</v>
      </c>
      <c r="I36" s="4">
        <v>1.642175526</v>
      </c>
      <c r="J36" s="4">
        <f t="shared" si="11"/>
        <v>0.3979472931</v>
      </c>
      <c r="K36" s="4">
        <f t="shared" si="12"/>
        <v>2.407558989</v>
      </c>
      <c r="L36" s="4">
        <f t="shared" si="13"/>
        <v>9.268083804</v>
      </c>
      <c r="M36" s="4">
        <f t="shared" si="14"/>
        <v>466.0789612</v>
      </c>
    </row>
    <row r="37" ht="12.75" customHeight="1">
      <c r="A37" s="4">
        <v>9.0</v>
      </c>
      <c r="B37" s="4">
        <v>908.337</v>
      </c>
      <c r="C37" s="4">
        <v>364.788</v>
      </c>
      <c r="D37" s="4">
        <v>1491.937</v>
      </c>
      <c r="E37" s="4">
        <v>908.958</v>
      </c>
      <c r="F37" s="4">
        <v>361.712</v>
      </c>
      <c r="G37" s="4">
        <v>2188.765</v>
      </c>
      <c r="H37" s="4">
        <v>0.401599804</v>
      </c>
      <c r="I37" s="4">
        <v>1.642492461</v>
      </c>
      <c r="J37" s="4">
        <f t="shared" si="11"/>
        <v>0.3979438914</v>
      </c>
      <c r="K37" s="4">
        <f t="shared" si="12"/>
        <v>2.40785436</v>
      </c>
      <c r="L37" s="4">
        <f t="shared" si="13"/>
        <v>9.187005249</v>
      </c>
      <c r="M37" s="4">
        <f t="shared" si="14"/>
        <v>465.9758975</v>
      </c>
    </row>
    <row r="38" ht="12.75" customHeight="1">
      <c r="A38" s="4">
        <v>10.0</v>
      </c>
      <c r="B38" s="4">
        <v>907.875</v>
      </c>
      <c r="C38" s="4">
        <v>364.588</v>
      </c>
      <c r="D38" s="4">
        <v>1491.415</v>
      </c>
      <c r="E38" s="4">
        <v>908.458</v>
      </c>
      <c r="F38" s="4">
        <v>361.507</v>
      </c>
      <c r="G38" s="4">
        <v>2187.689</v>
      </c>
      <c r="H38" s="4">
        <v>0.401583757</v>
      </c>
      <c r="I38" s="4">
        <v>1.6427534</v>
      </c>
      <c r="J38" s="4">
        <f t="shared" si="11"/>
        <v>0.3979380606</v>
      </c>
      <c r="K38" s="4">
        <f t="shared" si="12"/>
        <v>2.408063996</v>
      </c>
      <c r="L38" s="4">
        <f t="shared" si="13"/>
        <v>9.161466978</v>
      </c>
      <c r="M38" s="4">
        <f t="shared" si="14"/>
        <v>465.870651</v>
      </c>
    </row>
    <row r="39" ht="12.75" customHeight="1">
      <c r="A39" s="8" t="s">
        <v>36</v>
      </c>
      <c r="B39" s="4">
        <f t="shared" ref="B39:M39" si="15">AVERAGE(B28:B38)</f>
        <v>909.9777</v>
      </c>
      <c r="C39" s="4">
        <f t="shared" si="15"/>
        <v>365.4639</v>
      </c>
      <c r="D39" s="4">
        <f t="shared" si="15"/>
        <v>1493.0302</v>
      </c>
      <c r="E39" s="4">
        <f t="shared" si="15"/>
        <v>910.9945455</v>
      </c>
      <c r="F39" s="4">
        <f t="shared" si="15"/>
        <v>362.5381818</v>
      </c>
      <c r="G39" s="4">
        <f t="shared" si="15"/>
        <v>2191.575</v>
      </c>
      <c r="H39" s="4">
        <f t="shared" si="15"/>
        <v>0.4016183099</v>
      </c>
      <c r="I39" s="4">
        <f t="shared" si="15"/>
        <v>1.64073507</v>
      </c>
      <c r="J39" s="4">
        <f t="shared" si="15"/>
        <v>0.397957461</v>
      </c>
      <c r="K39" s="4">
        <f t="shared" si="15"/>
        <v>2.405860553</v>
      </c>
      <c r="L39" s="4">
        <f t="shared" si="15"/>
        <v>9.199096229</v>
      </c>
      <c r="M39" s="4">
        <f t="shared" si="15"/>
        <v>466.331132</v>
      </c>
    </row>
    <row r="40" ht="12.75" customHeight="1">
      <c r="A40" s="8" t="s">
        <v>39</v>
      </c>
      <c r="B40" s="4" t="s">
        <v>21</v>
      </c>
      <c r="C40" s="4" t="s">
        <v>22</v>
      </c>
      <c r="D40" s="4" t="s">
        <v>23</v>
      </c>
      <c r="E40" s="4" t="s">
        <v>24</v>
      </c>
      <c r="F40" s="4" t="s">
        <v>25</v>
      </c>
      <c r="G40" s="4" t="s">
        <v>26</v>
      </c>
      <c r="H40" s="4" t="s">
        <v>27</v>
      </c>
      <c r="I40" s="4" t="s">
        <v>28</v>
      </c>
      <c r="J40" s="4" t="s">
        <v>29</v>
      </c>
      <c r="K40" s="4" t="s">
        <v>30</v>
      </c>
      <c r="L40" s="4" t="s">
        <v>31</v>
      </c>
      <c r="M40" s="4" t="s">
        <v>32</v>
      </c>
    </row>
    <row r="41" ht="12.75" customHeight="1">
      <c r="A41" s="4" t="s">
        <v>35</v>
      </c>
      <c r="E41" s="4">
        <v>788.564</v>
      </c>
      <c r="F41" s="4">
        <v>313.663</v>
      </c>
      <c r="G41" s="4">
        <v>1891.352</v>
      </c>
    </row>
    <row r="42" ht="12.75" customHeight="1">
      <c r="A42" s="4">
        <v>1.0</v>
      </c>
      <c r="B42" s="4">
        <v>793.965</v>
      </c>
      <c r="C42" s="4">
        <v>318.717</v>
      </c>
      <c r="D42" s="4">
        <v>1299.886</v>
      </c>
      <c r="E42" s="4">
        <v>787.995</v>
      </c>
      <c r="F42" s="4">
        <v>313.42</v>
      </c>
      <c r="G42" s="4">
        <v>1891.468</v>
      </c>
      <c r="H42" s="4">
        <v>0.401425115</v>
      </c>
      <c r="I42" s="4">
        <v>1.637208744</v>
      </c>
      <c r="J42" s="4">
        <f t="shared" ref="J42:J51" si="16">((F42/E42)+(F41/E41))/2</f>
        <v>0.3977542191</v>
      </c>
      <c r="K42" s="4">
        <f t="shared" ref="K42:K51" si="17">((G42/E42)+(G41/E41))/2</f>
        <v>2.399415775</v>
      </c>
      <c r="L42" s="4">
        <f t="shared" ref="L42:L51" si="18">(H42/J42-1)*1000</f>
        <v>9.22905573</v>
      </c>
      <c r="M42" s="4">
        <f t="shared" ref="M42:M51" si="19">(K42/I42-1)*1000</f>
        <v>465.5527486</v>
      </c>
      <c r="N42" s="4">
        <f>AVERAGE(B42:B51)</f>
        <v>792.283</v>
      </c>
    </row>
    <row r="43" ht="12.75" customHeight="1">
      <c r="A43" s="4">
        <v>2.0</v>
      </c>
      <c r="B43" s="4">
        <v>793.538</v>
      </c>
      <c r="C43" s="4">
        <v>318.536</v>
      </c>
      <c r="D43" s="4">
        <v>1299.246</v>
      </c>
      <c r="E43" s="4">
        <v>787.554</v>
      </c>
      <c r="F43" s="4">
        <v>313.262</v>
      </c>
      <c r="G43" s="4">
        <v>1891.004</v>
      </c>
      <c r="H43" s="4">
        <v>0.401412661</v>
      </c>
      <c r="I43" s="4">
        <v>1.637282514</v>
      </c>
      <c r="J43" s="4">
        <f t="shared" si="16"/>
        <v>0.3977546905</v>
      </c>
      <c r="K43" s="4">
        <f t="shared" si="17"/>
        <v>2.400732803</v>
      </c>
      <c r="L43" s="4">
        <f t="shared" si="18"/>
        <v>9.19654898</v>
      </c>
      <c r="M43" s="4">
        <f t="shared" si="19"/>
        <v>466.2911148</v>
      </c>
    </row>
    <row r="44" ht="12.75" customHeight="1">
      <c r="A44" s="4">
        <v>3.0</v>
      </c>
      <c r="B44" s="4">
        <v>793.17</v>
      </c>
      <c r="C44" s="4">
        <v>318.411</v>
      </c>
      <c r="D44" s="4">
        <v>1298.999</v>
      </c>
      <c r="E44" s="4">
        <v>787.168</v>
      </c>
      <c r="F44" s="4">
        <v>313.102</v>
      </c>
      <c r="G44" s="4">
        <v>1890.69</v>
      </c>
      <c r="H44" s="4">
        <v>0.401441485</v>
      </c>
      <c r="I44" s="4">
        <v>1.637730155</v>
      </c>
      <c r="J44" s="4">
        <f t="shared" si="16"/>
        <v>0.3977616357</v>
      </c>
      <c r="K44" s="4">
        <f t="shared" si="17"/>
        <v>2.401499535</v>
      </c>
      <c r="L44" s="4">
        <f t="shared" si="18"/>
        <v>9.251393345</v>
      </c>
      <c r="M44" s="4">
        <f t="shared" si="19"/>
        <v>466.3585007</v>
      </c>
    </row>
    <row r="45" ht="12.75" customHeight="1">
      <c r="A45" s="4">
        <v>4.0</v>
      </c>
      <c r="B45" s="4">
        <v>792.811</v>
      </c>
      <c r="C45" s="4">
        <v>318.234</v>
      </c>
      <c r="D45" s="4">
        <v>1298.905</v>
      </c>
      <c r="E45" s="4">
        <v>786.779</v>
      </c>
      <c r="F45" s="4">
        <v>312.958</v>
      </c>
      <c r="G45" s="4">
        <v>1890.11</v>
      </c>
      <c r="H45" s="4">
        <v>0.401399631</v>
      </c>
      <c r="I45" s="4">
        <v>1.638353031</v>
      </c>
      <c r="J45" s="4">
        <f t="shared" si="16"/>
        <v>0.3977643483</v>
      </c>
      <c r="K45" s="4">
        <f t="shared" si="17"/>
        <v>2.402113977</v>
      </c>
      <c r="L45" s="4">
        <f t="shared" si="18"/>
        <v>9.139287508</v>
      </c>
      <c r="M45" s="4">
        <f t="shared" si="19"/>
        <v>466.1760509</v>
      </c>
    </row>
    <row r="46" ht="12.75" customHeight="1">
      <c r="A46" s="4">
        <v>5.0</v>
      </c>
      <c r="B46" s="4">
        <v>792.443</v>
      </c>
      <c r="C46" s="4">
        <v>318.109</v>
      </c>
      <c r="D46" s="4">
        <v>1298.482</v>
      </c>
      <c r="E46" s="4">
        <v>786.404</v>
      </c>
      <c r="F46" s="4">
        <v>312.788</v>
      </c>
      <c r="G46" s="4">
        <v>1889.51</v>
      </c>
      <c r="H46" s="4">
        <v>0.401428112</v>
      </c>
      <c r="I46" s="4">
        <v>1.638582439</v>
      </c>
      <c r="J46" s="4">
        <f t="shared" si="16"/>
        <v>0.3977579182</v>
      </c>
      <c r="K46" s="4">
        <f t="shared" si="17"/>
        <v>2.402530457</v>
      </c>
      <c r="L46" s="4">
        <f t="shared" si="18"/>
        <v>9.227204863</v>
      </c>
      <c r="M46" s="4">
        <f t="shared" si="19"/>
        <v>466.2249513</v>
      </c>
    </row>
    <row r="47" ht="12.75" customHeight="1">
      <c r="A47" s="4">
        <v>6.0</v>
      </c>
      <c r="B47" s="4">
        <v>792.086</v>
      </c>
      <c r="C47" s="4">
        <v>317.923</v>
      </c>
      <c r="D47" s="4">
        <v>1297.985</v>
      </c>
      <c r="E47" s="4">
        <v>785.993</v>
      </c>
      <c r="F47" s="4">
        <v>312.647</v>
      </c>
      <c r="G47" s="4">
        <v>1888.67</v>
      </c>
      <c r="H47" s="4">
        <v>0.401374171</v>
      </c>
      <c r="I47" s="4">
        <v>1.638691454</v>
      </c>
      <c r="J47" s="4">
        <f t="shared" si="16"/>
        <v>0.3977589666</v>
      </c>
      <c r="K47" s="4">
        <f t="shared" si="17"/>
        <v>2.402815598</v>
      </c>
      <c r="L47" s="4">
        <f t="shared" si="18"/>
        <v>9.088932389</v>
      </c>
      <c r="M47" s="4">
        <f t="shared" si="19"/>
        <v>466.3014154</v>
      </c>
    </row>
    <row r="48" ht="12.75" customHeight="1">
      <c r="A48" s="4">
        <v>7.0</v>
      </c>
      <c r="B48" s="4">
        <v>791.73</v>
      </c>
      <c r="C48" s="4">
        <v>317.817</v>
      </c>
      <c r="D48" s="4">
        <v>1297.719</v>
      </c>
      <c r="E48" s="4">
        <v>785.644</v>
      </c>
      <c r="F48" s="4">
        <v>312.472</v>
      </c>
      <c r="G48" s="4">
        <v>1887.842</v>
      </c>
      <c r="H48" s="4">
        <v>0.401421032</v>
      </c>
      <c r="I48" s="4">
        <v>1.639093442</v>
      </c>
      <c r="J48" s="4">
        <f t="shared" si="16"/>
        <v>0.3977502387</v>
      </c>
      <c r="K48" s="4">
        <f t="shared" si="17"/>
        <v>2.402916197</v>
      </c>
      <c r="L48" s="4">
        <f t="shared" si="18"/>
        <v>9.228890146</v>
      </c>
      <c r="M48" s="4">
        <f t="shared" si="19"/>
        <v>466.0031789</v>
      </c>
    </row>
    <row r="49" ht="12.75" customHeight="1">
      <c r="A49" s="4">
        <v>8.0</v>
      </c>
      <c r="B49" s="4">
        <v>791.377</v>
      </c>
      <c r="C49" s="4">
        <v>317.66</v>
      </c>
      <c r="D49" s="4">
        <v>1297.249</v>
      </c>
      <c r="E49" s="4">
        <v>785.264</v>
      </c>
      <c r="F49" s="4">
        <v>312.313</v>
      </c>
      <c r="G49" s="4">
        <v>1887.207</v>
      </c>
      <c r="H49" s="4">
        <v>0.40140171</v>
      </c>
      <c r="I49" s="4">
        <v>1.639229184</v>
      </c>
      <c r="J49" s="4">
        <f t="shared" si="16"/>
        <v>0.3977222079</v>
      </c>
      <c r="K49" s="4">
        <f t="shared" si="17"/>
        <v>2.403100033</v>
      </c>
      <c r="L49" s="4">
        <f t="shared" si="18"/>
        <v>9.251437491</v>
      </c>
      <c r="M49" s="4">
        <f t="shared" si="19"/>
        <v>465.9939299</v>
      </c>
    </row>
    <row r="50" ht="12.75" customHeight="1">
      <c r="A50" s="4">
        <v>9.0</v>
      </c>
      <c r="B50" s="4">
        <v>791.033</v>
      </c>
      <c r="C50" s="4">
        <v>317.517</v>
      </c>
      <c r="D50" s="4">
        <v>1296.878</v>
      </c>
      <c r="E50" s="4">
        <v>784.902</v>
      </c>
      <c r="F50" s="4">
        <v>312.183</v>
      </c>
      <c r="G50" s="4">
        <v>1886.373</v>
      </c>
      <c r="H50" s="4">
        <v>0.401395757</v>
      </c>
      <c r="I50" s="4">
        <v>1.639473892</v>
      </c>
      <c r="J50" s="4">
        <f t="shared" si="16"/>
        <v>0.3977261023</v>
      </c>
      <c r="K50" s="4">
        <f t="shared" si="17"/>
        <v>2.403300039</v>
      </c>
      <c r="L50" s="4">
        <f t="shared" si="18"/>
        <v>9.226587414</v>
      </c>
      <c r="M50" s="4">
        <f t="shared" si="19"/>
        <v>465.897109</v>
      </c>
    </row>
    <row r="51" ht="12.75" customHeight="1">
      <c r="A51" s="4">
        <v>10.0</v>
      </c>
      <c r="B51" s="4">
        <v>790.677</v>
      </c>
      <c r="C51" s="4">
        <v>317.393</v>
      </c>
      <c r="D51" s="4">
        <v>1296.251</v>
      </c>
      <c r="E51" s="4">
        <v>784.51</v>
      </c>
      <c r="F51" s="4">
        <v>312.016</v>
      </c>
      <c r="G51" s="4">
        <v>1885.681</v>
      </c>
      <c r="H51" s="4">
        <v>0.401418914</v>
      </c>
      <c r="I51" s="4">
        <v>1.639419138</v>
      </c>
      <c r="J51" s="4">
        <f t="shared" si="16"/>
        <v>0.3977279371</v>
      </c>
      <c r="K51" s="4">
        <f t="shared" si="17"/>
        <v>2.403482363</v>
      </c>
      <c r="L51" s="4">
        <f t="shared" si="18"/>
        <v>9.280154974</v>
      </c>
      <c r="M51" s="4">
        <f t="shared" si="19"/>
        <v>466.0572805</v>
      </c>
    </row>
    <row r="52" ht="12.75" customHeight="1">
      <c r="A52" s="8" t="s">
        <v>36</v>
      </c>
      <c r="B52" s="4">
        <f t="shared" ref="B52:M52" si="20">AVERAGE(B41:B51)</f>
        <v>792.283</v>
      </c>
      <c r="C52" s="4">
        <f t="shared" si="20"/>
        <v>318.0317</v>
      </c>
      <c r="D52" s="4">
        <f t="shared" si="20"/>
        <v>1298.16</v>
      </c>
      <c r="E52" s="4">
        <f t="shared" si="20"/>
        <v>786.4342727</v>
      </c>
      <c r="F52" s="4">
        <f t="shared" si="20"/>
        <v>312.8021818</v>
      </c>
      <c r="G52" s="4">
        <f t="shared" si="20"/>
        <v>1889.082455</v>
      </c>
      <c r="H52" s="4">
        <f t="shared" si="20"/>
        <v>0.4014118588</v>
      </c>
      <c r="I52" s="4">
        <f t="shared" si="20"/>
        <v>1.638506399</v>
      </c>
      <c r="J52" s="4">
        <f t="shared" si="20"/>
        <v>0.3977478264</v>
      </c>
      <c r="K52" s="4">
        <f t="shared" si="20"/>
        <v>2.402190678</v>
      </c>
      <c r="L52" s="4">
        <f t="shared" si="20"/>
        <v>9.211949284</v>
      </c>
      <c r="M52" s="4">
        <f t="shared" si="20"/>
        <v>466.085628</v>
      </c>
    </row>
    <row r="53" ht="12.75" customHeight="1">
      <c r="A53" s="8" t="s">
        <v>40</v>
      </c>
      <c r="B53" s="4" t="s">
        <v>21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26</v>
      </c>
      <c r="H53" s="4" t="s">
        <v>27</v>
      </c>
      <c r="I53" s="4" t="s">
        <v>28</v>
      </c>
      <c r="J53" s="4" t="s">
        <v>29</v>
      </c>
      <c r="K53" s="4" t="s">
        <v>30</v>
      </c>
      <c r="L53" s="4" t="s">
        <v>31</v>
      </c>
      <c r="M53" s="4" t="s">
        <v>32</v>
      </c>
    </row>
    <row r="54" ht="12.75" customHeight="1">
      <c r="A54" s="4" t="s">
        <v>35</v>
      </c>
      <c r="E54" s="4">
        <v>668.059</v>
      </c>
      <c r="F54" s="4">
        <v>265.771</v>
      </c>
      <c r="G54" s="4">
        <v>1601.681</v>
      </c>
    </row>
    <row r="55" ht="12.75" customHeight="1">
      <c r="A55" s="4">
        <v>1.0</v>
      </c>
      <c r="B55" s="4">
        <v>667.278</v>
      </c>
      <c r="C55" s="4">
        <v>267.88</v>
      </c>
      <c r="D55" s="4">
        <v>1093.759</v>
      </c>
      <c r="E55" s="4">
        <v>667.581</v>
      </c>
      <c r="F55" s="4">
        <v>265.563</v>
      </c>
      <c r="G55" s="4">
        <v>1600.285</v>
      </c>
      <c r="H55" s="4">
        <v>0.401451385</v>
      </c>
      <c r="I55" s="4">
        <v>1.639136711</v>
      </c>
      <c r="J55" s="4">
        <f t="shared" ref="J55:J64" si="21">((F55/E55)+(F54/E54))/2</f>
        <v>0.39781228</v>
      </c>
      <c r="K55" s="4">
        <f t="shared" ref="K55:K64" si="22">((G55/E55)+(G54/E54))/2</f>
        <v>2.397327057</v>
      </c>
      <c r="L55" s="4">
        <f t="shared" ref="L55:L64" si="23">(H55/J55-1)*1000</f>
        <v>9.14779462</v>
      </c>
      <c r="M55" s="4">
        <f t="shared" ref="M55:M64" si="24">(K55/I55-1)*1000</f>
        <v>462.5546734</v>
      </c>
      <c r="N55" s="4">
        <f>AVERAGE(B55:B64)</f>
        <v>666.0719</v>
      </c>
    </row>
    <row r="56" ht="12.75" customHeight="1">
      <c r="A56" s="4">
        <v>2.0</v>
      </c>
      <c r="B56" s="4">
        <v>666.968</v>
      </c>
      <c r="C56" s="4">
        <v>267.768</v>
      </c>
      <c r="D56" s="4">
        <v>1092.195</v>
      </c>
      <c r="E56" s="4">
        <v>667.276</v>
      </c>
      <c r="F56" s="4">
        <v>265.456</v>
      </c>
      <c r="G56" s="4">
        <v>1599.293</v>
      </c>
      <c r="H56" s="4">
        <v>0.401470396</v>
      </c>
      <c r="I56" s="4">
        <v>1.637550571</v>
      </c>
      <c r="J56" s="4">
        <f t="shared" si="21"/>
        <v>0.3978096555</v>
      </c>
      <c r="K56" s="4">
        <f t="shared" si="22"/>
        <v>2.396944347</v>
      </c>
      <c r="L56" s="4">
        <f t="shared" si="23"/>
        <v>9.202241518</v>
      </c>
      <c r="M56" s="4">
        <f t="shared" si="24"/>
        <v>463.7376027</v>
      </c>
    </row>
    <row r="57" ht="12.75" customHeight="1">
      <c r="A57" s="4">
        <v>3.0</v>
      </c>
      <c r="B57" s="4">
        <v>666.704</v>
      </c>
      <c r="C57" s="4">
        <v>267.663</v>
      </c>
      <c r="D57" s="4">
        <v>1091.476</v>
      </c>
      <c r="E57" s="4">
        <v>666.985</v>
      </c>
      <c r="F57" s="4">
        <v>265.347</v>
      </c>
      <c r="G57" s="4">
        <v>1598.578</v>
      </c>
      <c r="H57" s="4">
        <v>0.40147258</v>
      </c>
      <c r="I57" s="4">
        <v>1.637122136</v>
      </c>
      <c r="J57" s="4">
        <f t="shared" si="21"/>
        <v>0.397825464</v>
      </c>
      <c r="K57" s="4">
        <f t="shared" si="22"/>
        <v>2.396735718</v>
      </c>
      <c r="L57" s="4">
        <f t="shared" si="23"/>
        <v>9.167628242</v>
      </c>
      <c r="M57" s="4">
        <f t="shared" si="24"/>
        <v>463.9932266</v>
      </c>
    </row>
    <row r="58" ht="12.75" customHeight="1">
      <c r="A58" s="4">
        <v>4.0</v>
      </c>
      <c r="B58" s="4">
        <v>666.45</v>
      </c>
      <c r="C58" s="4">
        <v>267.544</v>
      </c>
      <c r="D58" s="4">
        <v>1090.913</v>
      </c>
      <c r="E58" s="4">
        <v>666.719</v>
      </c>
      <c r="F58" s="4">
        <v>265.206</v>
      </c>
      <c r="G58" s="4">
        <v>1597.921</v>
      </c>
      <c r="H58" s="4">
        <v>0.401446293</v>
      </c>
      <c r="I58" s="4">
        <v>1.636902361</v>
      </c>
      <c r="J58" s="4">
        <f t="shared" si="21"/>
        <v>0.3978041552</v>
      </c>
      <c r="K58" s="4">
        <f t="shared" si="22"/>
        <v>2.396707962</v>
      </c>
      <c r="L58" s="4">
        <f t="shared" si="23"/>
        <v>9.155605266</v>
      </c>
      <c r="M58" s="4">
        <f t="shared" si="24"/>
        <v>464.17283</v>
      </c>
    </row>
    <row r="59" ht="12.75" customHeight="1">
      <c r="A59" s="4">
        <v>5.0</v>
      </c>
      <c r="B59" s="4">
        <v>666.201</v>
      </c>
      <c r="C59" s="4">
        <v>267.465</v>
      </c>
      <c r="D59" s="4">
        <v>1090.44</v>
      </c>
      <c r="E59" s="4">
        <v>666.452</v>
      </c>
      <c r="F59" s="4">
        <v>265.136</v>
      </c>
      <c r="G59" s="4">
        <v>1597.148</v>
      </c>
      <c r="H59" s="4">
        <v>0.401477665</v>
      </c>
      <c r="I59" s="4">
        <v>1.63680337</v>
      </c>
      <c r="J59" s="4">
        <f t="shared" si="21"/>
        <v>0.3978049382</v>
      </c>
      <c r="K59" s="4">
        <f t="shared" si="22"/>
        <v>2.396593515</v>
      </c>
      <c r="L59" s="4">
        <f t="shared" si="23"/>
        <v>9.232481693</v>
      </c>
      <c r="M59" s="4">
        <f t="shared" si="24"/>
        <v>464.1914595</v>
      </c>
    </row>
    <row r="60" ht="12.75" customHeight="1">
      <c r="A60" s="4">
        <v>6.0</v>
      </c>
      <c r="B60" s="4">
        <v>665.935</v>
      </c>
      <c r="C60" s="4">
        <v>267.349</v>
      </c>
      <c r="D60" s="4">
        <v>1089.882</v>
      </c>
      <c r="E60" s="4">
        <v>666.167</v>
      </c>
      <c r="F60" s="4">
        <v>265.002</v>
      </c>
      <c r="G60" s="4">
        <v>1596.4</v>
      </c>
      <c r="H60" s="4">
        <v>0.401463886</v>
      </c>
      <c r="I60" s="4">
        <v>1.636619044</v>
      </c>
      <c r="J60" s="4">
        <f t="shared" si="21"/>
        <v>0.397816627</v>
      </c>
      <c r="K60" s="4">
        <f t="shared" si="22"/>
        <v>2.396444885</v>
      </c>
      <c r="L60" s="4">
        <f t="shared" si="23"/>
        <v>9.168191581</v>
      </c>
      <c r="M60" s="4">
        <f t="shared" si="24"/>
        <v>464.2655502</v>
      </c>
    </row>
    <row r="61" ht="12.75" customHeight="1">
      <c r="A61" s="4">
        <v>7.0</v>
      </c>
      <c r="B61" s="4">
        <v>665.676</v>
      </c>
      <c r="C61" s="4">
        <v>267.277</v>
      </c>
      <c r="D61" s="4">
        <v>1089.479</v>
      </c>
      <c r="E61" s="4">
        <v>665.87</v>
      </c>
      <c r="F61" s="4">
        <v>264.864</v>
      </c>
      <c r="G61" s="4">
        <v>1595.602</v>
      </c>
      <c r="H61" s="4">
        <v>0.401511423</v>
      </c>
      <c r="I61" s="4">
        <v>1.636650694</v>
      </c>
      <c r="J61" s="4">
        <f t="shared" si="21"/>
        <v>0.3977862444</v>
      </c>
      <c r="K61" s="4">
        <f t="shared" si="22"/>
        <v>2.396331319</v>
      </c>
      <c r="L61" s="4">
        <f t="shared" si="23"/>
        <v>9.36477492</v>
      </c>
      <c r="M61" s="4">
        <f t="shared" si="24"/>
        <v>464.1678444</v>
      </c>
    </row>
    <row r="62" ht="12.75" customHeight="1">
      <c r="A62" s="4">
        <v>8.0</v>
      </c>
      <c r="B62" s="4">
        <v>665.415</v>
      </c>
      <c r="C62" s="4">
        <v>267.13</v>
      </c>
      <c r="D62" s="4">
        <v>1089.07</v>
      </c>
      <c r="E62" s="4">
        <v>665.589</v>
      </c>
      <c r="F62" s="4">
        <v>264.767</v>
      </c>
      <c r="G62" s="4">
        <v>1595.057</v>
      </c>
      <c r="H62" s="4">
        <v>0.401449218</v>
      </c>
      <c r="I62" s="4">
        <v>1.636677971</v>
      </c>
      <c r="J62" s="4">
        <f t="shared" si="21"/>
        <v>0.397782435</v>
      </c>
      <c r="K62" s="4">
        <f t="shared" si="22"/>
        <v>2.396362958</v>
      </c>
      <c r="L62" s="4">
        <f t="shared" si="23"/>
        <v>9.218061635</v>
      </c>
      <c r="M62" s="4">
        <f t="shared" si="24"/>
        <v>464.1627736</v>
      </c>
    </row>
    <row r="63" ht="12.75" customHeight="1">
      <c r="A63" s="4">
        <v>9.0</v>
      </c>
      <c r="B63" s="4">
        <v>665.164</v>
      </c>
      <c r="C63" s="4">
        <v>267.031</v>
      </c>
      <c r="D63" s="4">
        <v>1088.563</v>
      </c>
      <c r="E63" s="4">
        <v>665.326</v>
      </c>
      <c r="F63" s="4">
        <v>264.672</v>
      </c>
      <c r="G63" s="4">
        <v>1594.294</v>
      </c>
      <c r="H63" s="4">
        <v>0.401450865</v>
      </c>
      <c r="I63" s="4">
        <v>1.636533224</v>
      </c>
      <c r="J63" s="4">
        <f t="shared" si="21"/>
        <v>0.3978007626</v>
      </c>
      <c r="K63" s="4">
        <f t="shared" si="22"/>
        <v>2.396359628</v>
      </c>
      <c r="L63" s="4">
        <f t="shared" si="23"/>
        <v>9.175704987</v>
      </c>
      <c r="M63" s="4">
        <f t="shared" si="24"/>
        <v>464.2902402</v>
      </c>
    </row>
    <row r="64" ht="12.75" customHeight="1">
      <c r="A64" s="4">
        <v>10.0</v>
      </c>
      <c r="B64" s="4">
        <v>664.928</v>
      </c>
      <c r="C64" s="4">
        <v>266.918</v>
      </c>
      <c r="D64" s="4">
        <v>1088.109</v>
      </c>
      <c r="E64" s="4">
        <v>665.058</v>
      </c>
      <c r="F64" s="4">
        <v>264.556</v>
      </c>
      <c r="G64" s="4">
        <v>1593.456</v>
      </c>
      <c r="H64" s="4">
        <v>0.40142362</v>
      </c>
      <c r="I64" s="4">
        <v>1.636432355</v>
      </c>
      <c r="J64" s="4">
        <f t="shared" si="21"/>
        <v>0.3978009342</v>
      </c>
      <c r="K64" s="4">
        <f t="shared" si="22"/>
        <v>2.396112672</v>
      </c>
      <c r="L64" s="4">
        <f t="shared" si="23"/>
        <v>9.106780402</v>
      </c>
      <c r="M64" s="4">
        <f t="shared" si="24"/>
        <v>464.2295872</v>
      </c>
    </row>
    <row r="65" ht="12.75" customHeight="1">
      <c r="A65" s="8" t="s">
        <v>36</v>
      </c>
      <c r="B65" s="4">
        <f t="shared" ref="B65:M65" si="25">AVERAGE(B54:B64)</f>
        <v>666.0719</v>
      </c>
      <c r="C65" s="4">
        <f t="shared" si="25"/>
        <v>267.4025</v>
      </c>
      <c r="D65" s="4">
        <f t="shared" si="25"/>
        <v>1090.3886</v>
      </c>
      <c r="E65" s="4">
        <f t="shared" si="25"/>
        <v>666.462</v>
      </c>
      <c r="F65" s="4">
        <f t="shared" si="25"/>
        <v>265.1218182</v>
      </c>
      <c r="G65" s="4">
        <f t="shared" si="25"/>
        <v>1597.246818</v>
      </c>
      <c r="H65" s="4">
        <f t="shared" si="25"/>
        <v>0.4014617331</v>
      </c>
      <c r="I65" s="4">
        <f t="shared" si="25"/>
        <v>1.637042844</v>
      </c>
      <c r="J65" s="4">
        <f t="shared" si="25"/>
        <v>0.3978043496</v>
      </c>
      <c r="K65" s="4">
        <f t="shared" si="25"/>
        <v>2.396592006</v>
      </c>
      <c r="L65" s="4">
        <f t="shared" si="25"/>
        <v>9.193926486</v>
      </c>
      <c r="M65" s="4">
        <f t="shared" si="25"/>
        <v>463.9765788</v>
      </c>
    </row>
    <row r="66" ht="12.75" customHeight="1">
      <c r="A66" s="8" t="s">
        <v>41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 t="s">
        <v>27</v>
      </c>
      <c r="I66" s="4" t="s">
        <v>28</v>
      </c>
      <c r="J66" s="4" t="s">
        <v>29</v>
      </c>
      <c r="K66" s="4" t="s">
        <v>30</v>
      </c>
      <c r="L66" s="4" t="s">
        <v>31</v>
      </c>
      <c r="M66" s="4" t="s">
        <v>32</v>
      </c>
    </row>
    <row r="67" ht="12.75" customHeight="1">
      <c r="A67" s="4" t="s">
        <v>35</v>
      </c>
      <c r="E67" s="4">
        <v>598.368</v>
      </c>
      <c r="F67" s="4">
        <v>238.035</v>
      </c>
      <c r="G67" s="4">
        <v>1431.966</v>
      </c>
    </row>
    <row r="68" ht="12.75" customHeight="1">
      <c r="A68" s="4">
        <v>1.0</v>
      </c>
      <c r="B68" s="4">
        <v>550.627</v>
      </c>
      <c r="C68" s="4">
        <v>220.983</v>
      </c>
      <c r="D68" s="4">
        <v>905.405</v>
      </c>
      <c r="E68" s="4">
        <v>597.862</v>
      </c>
      <c r="F68" s="4">
        <v>237.812</v>
      </c>
      <c r="G68" s="4">
        <v>1428.722</v>
      </c>
      <c r="H68" s="4">
        <v>0.401329615</v>
      </c>
      <c r="I68" s="4">
        <v>1.644315498</v>
      </c>
      <c r="J68" s="4">
        <f t="shared" ref="J68:J77" si="26">((F68/E68)+(F67/E67))/2</f>
        <v>0.3977888791</v>
      </c>
      <c r="K68" s="4">
        <f t="shared" ref="K68:K77" si="27">((G68/E68)+(G67/E67))/2</f>
        <v>2.391418991</v>
      </c>
      <c r="L68" s="4">
        <f t="shared" ref="L68:L77" si="28">(H68/J68-1)*1000</f>
        <v>8.901043025</v>
      </c>
      <c r="M68" s="4">
        <f t="shared" ref="M68:M77" si="29">(K68/I68-1)*1000</f>
        <v>454.3553192</v>
      </c>
      <c r="N68" s="4">
        <f>AVERAGE(B68:B77)</f>
        <v>549.7274</v>
      </c>
    </row>
    <row r="69" ht="12.75" customHeight="1">
      <c r="A69" s="4">
        <v>2.0</v>
      </c>
      <c r="B69" s="4">
        <v>550.345</v>
      </c>
      <c r="C69" s="4">
        <v>220.88</v>
      </c>
      <c r="D69" s="4">
        <v>903.482</v>
      </c>
      <c r="E69" s="4">
        <v>597.585</v>
      </c>
      <c r="F69" s="4">
        <v>237.699</v>
      </c>
      <c r="G69" s="4">
        <v>1427.595</v>
      </c>
      <c r="H69" s="4">
        <v>0.401347914</v>
      </c>
      <c r="I69" s="4">
        <v>1.641663694</v>
      </c>
      <c r="J69" s="4">
        <f t="shared" si="26"/>
        <v>0.3977683656</v>
      </c>
      <c r="K69" s="4">
        <f t="shared" si="27"/>
        <v>2.389329592</v>
      </c>
      <c r="L69" s="4">
        <f t="shared" si="28"/>
        <v>8.999077637</v>
      </c>
      <c r="M69" s="4">
        <f t="shared" si="29"/>
        <v>455.4318283</v>
      </c>
    </row>
    <row r="70" ht="12.75" customHeight="1">
      <c r="A70" s="4">
        <v>3.0</v>
      </c>
      <c r="B70" s="4">
        <v>550.146</v>
      </c>
      <c r="C70" s="4">
        <v>220.77</v>
      </c>
      <c r="D70" s="4">
        <v>902.788</v>
      </c>
      <c r="E70" s="4">
        <v>597.33</v>
      </c>
      <c r="F70" s="4">
        <v>237.612</v>
      </c>
      <c r="G70" s="4">
        <v>1426.856</v>
      </c>
      <c r="H70" s="4">
        <v>0.401292644</v>
      </c>
      <c r="I70" s="4">
        <v>1.640996226</v>
      </c>
      <c r="J70" s="4">
        <f t="shared" si="26"/>
        <v>0.3977780872</v>
      </c>
      <c r="K70" s="4">
        <f t="shared" si="27"/>
        <v>2.388831818</v>
      </c>
      <c r="L70" s="4">
        <f t="shared" si="28"/>
        <v>8.835471087</v>
      </c>
      <c r="M70" s="4">
        <f t="shared" si="29"/>
        <v>455.7204828</v>
      </c>
    </row>
    <row r="71" ht="12.75" customHeight="1">
      <c r="A71" s="4">
        <v>4.0</v>
      </c>
      <c r="B71" s="4">
        <v>549.968</v>
      </c>
      <c r="C71" s="4">
        <v>220.733</v>
      </c>
      <c r="D71" s="4">
        <v>902.357</v>
      </c>
      <c r="E71" s="4">
        <v>597.115</v>
      </c>
      <c r="F71" s="4">
        <v>237.495</v>
      </c>
      <c r="G71" s="4">
        <v>1426.231</v>
      </c>
      <c r="H71" s="4">
        <v>0.401355829</v>
      </c>
      <c r="I71" s="4">
        <v>1.640746061</v>
      </c>
      <c r="J71" s="4">
        <f t="shared" si="26"/>
        <v>0.3977638102</v>
      </c>
      <c r="K71" s="4">
        <f t="shared" si="27"/>
        <v>2.388629849</v>
      </c>
      <c r="L71" s="4">
        <f t="shared" si="28"/>
        <v>9.030531833</v>
      </c>
      <c r="M71" s="4">
        <f t="shared" si="29"/>
        <v>455.8193408</v>
      </c>
    </row>
    <row r="72" ht="12.75" customHeight="1">
      <c r="A72" s="4">
        <v>5.0</v>
      </c>
      <c r="B72" s="4">
        <v>549.792</v>
      </c>
      <c r="C72" s="4">
        <v>220.669</v>
      </c>
      <c r="D72" s="4">
        <v>901.996</v>
      </c>
      <c r="E72" s="4">
        <v>596.879</v>
      </c>
      <c r="F72" s="4">
        <v>237.428</v>
      </c>
      <c r="G72" s="4">
        <v>1425.639</v>
      </c>
      <c r="H72" s="4">
        <v>0.401368705</v>
      </c>
      <c r="I72" s="4">
        <v>1.640612973</v>
      </c>
      <c r="J72" s="4">
        <f t="shared" si="26"/>
        <v>0.3977599597</v>
      </c>
      <c r="K72" s="4">
        <f t="shared" si="27"/>
        <v>2.388512835</v>
      </c>
      <c r="L72" s="4">
        <f t="shared" si="28"/>
        <v>9.072671145</v>
      </c>
      <c r="M72" s="4">
        <f t="shared" si="29"/>
        <v>455.8661151</v>
      </c>
    </row>
    <row r="73" ht="12.75" customHeight="1">
      <c r="A73" s="4">
        <v>6.0</v>
      </c>
      <c r="B73" s="4">
        <v>549.627</v>
      </c>
      <c r="C73" s="4">
        <v>220.571</v>
      </c>
      <c r="D73" s="4">
        <v>901.599</v>
      </c>
      <c r="E73" s="4">
        <v>596.653</v>
      </c>
      <c r="F73" s="4">
        <v>237.319</v>
      </c>
      <c r="G73" s="4">
        <v>1424.989</v>
      </c>
      <c r="H73" s="4">
        <v>0.401310408</v>
      </c>
      <c r="I73" s="4">
        <v>1.640384461</v>
      </c>
      <c r="J73" s="4">
        <f t="shared" si="26"/>
        <v>0.3977664582</v>
      </c>
      <c r="K73" s="4">
        <f t="shared" si="27"/>
        <v>2.388396775</v>
      </c>
      <c r="L73" s="4">
        <f t="shared" si="28"/>
        <v>8.90962456</v>
      </c>
      <c r="M73" s="4">
        <f t="shared" si="29"/>
        <v>455.9981708</v>
      </c>
    </row>
    <row r="74" ht="12.75" customHeight="1">
      <c r="A74" s="4">
        <v>7.0</v>
      </c>
      <c r="B74" s="4">
        <v>549.442</v>
      </c>
      <c r="C74" s="4">
        <v>220.514</v>
      </c>
      <c r="D74" s="4">
        <v>901.339</v>
      </c>
      <c r="E74" s="4">
        <v>596.424</v>
      </c>
      <c r="F74" s="4">
        <v>237.216</v>
      </c>
      <c r="G74" s="4">
        <v>1424.485</v>
      </c>
      <c r="H74" s="4">
        <v>0.40134181</v>
      </c>
      <c r="I74" s="4">
        <v>1.640463922</v>
      </c>
      <c r="J74" s="4">
        <f t="shared" si="26"/>
        <v>0.3977404624</v>
      </c>
      <c r="K74" s="4">
        <f t="shared" si="27"/>
        <v>2.388340407</v>
      </c>
      <c r="L74" s="4">
        <f t="shared" si="28"/>
        <v>9.054516437</v>
      </c>
      <c r="M74" s="4">
        <f t="shared" si="29"/>
        <v>455.8932844</v>
      </c>
    </row>
    <row r="75" ht="12.75" customHeight="1">
      <c r="A75" s="4">
        <v>8.0</v>
      </c>
      <c r="B75" s="4">
        <v>549.274</v>
      </c>
      <c r="C75" s="4">
        <v>220.436</v>
      </c>
      <c r="D75" s="4">
        <v>901.017</v>
      </c>
      <c r="E75" s="4">
        <v>596.205</v>
      </c>
      <c r="F75" s="4">
        <v>237.137</v>
      </c>
      <c r="G75" s="4">
        <v>1423.876</v>
      </c>
      <c r="H75" s="4">
        <v>0.40132281</v>
      </c>
      <c r="I75" s="4">
        <v>1.640376721</v>
      </c>
      <c r="J75" s="4">
        <f t="shared" si="26"/>
        <v>0.3977372691</v>
      </c>
      <c r="K75" s="4">
        <f t="shared" si="27"/>
        <v>2.388304313</v>
      </c>
      <c r="L75" s="4">
        <f t="shared" si="28"/>
        <v>9.014847731</v>
      </c>
      <c r="M75" s="4">
        <f t="shared" si="29"/>
        <v>455.9486746</v>
      </c>
    </row>
    <row r="76" ht="12.75" customHeight="1">
      <c r="A76" s="4">
        <v>9.0</v>
      </c>
      <c r="B76" s="4">
        <v>549.11</v>
      </c>
      <c r="C76" s="4">
        <v>220.366</v>
      </c>
      <c r="D76" s="4">
        <v>900.642</v>
      </c>
      <c r="E76" s="4">
        <v>595.96</v>
      </c>
      <c r="F76" s="4">
        <v>237.027</v>
      </c>
      <c r="G76" s="4">
        <v>1423.126</v>
      </c>
      <c r="H76" s="4">
        <v>0.401314724</v>
      </c>
      <c r="I76" s="4">
        <v>1.640184522</v>
      </c>
      <c r="J76" s="4">
        <f t="shared" si="26"/>
        <v>0.397733533</v>
      </c>
      <c r="K76" s="4">
        <f t="shared" si="27"/>
        <v>2.388093902</v>
      </c>
      <c r="L76" s="4">
        <f t="shared" si="28"/>
        <v>9.003995539</v>
      </c>
      <c r="M76" s="4">
        <f t="shared" si="29"/>
        <v>455.9909995</v>
      </c>
    </row>
    <row r="77" ht="12.75" customHeight="1">
      <c r="A77" s="4">
        <v>10.0</v>
      </c>
      <c r="B77" s="4">
        <v>548.943</v>
      </c>
      <c r="C77" s="4">
        <v>220.319</v>
      </c>
      <c r="D77" s="4">
        <v>900.278</v>
      </c>
      <c r="E77" s="4">
        <v>595.76</v>
      </c>
      <c r="F77" s="4">
        <v>236.964</v>
      </c>
      <c r="G77" s="4">
        <v>1422.665</v>
      </c>
      <c r="H77" s="4">
        <v>0.401350868</v>
      </c>
      <c r="I77" s="4">
        <v>1.640022543</v>
      </c>
      <c r="J77" s="4">
        <f t="shared" si="26"/>
        <v>0.3977368868</v>
      </c>
      <c r="K77" s="4">
        <f t="shared" si="27"/>
        <v>2.387969492</v>
      </c>
      <c r="L77" s="4">
        <f t="shared" si="28"/>
        <v>9.086361578</v>
      </c>
      <c r="M77" s="4">
        <f t="shared" si="29"/>
        <v>456.0589438</v>
      </c>
    </row>
    <row r="78" ht="12.75" customHeight="1">
      <c r="A78" s="8" t="s">
        <v>36</v>
      </c>
      <c r="B78" s="4">
        <f t="shared" ref="B78:M78" si="30">AVERAGE(B67:B77)</f>
        <v>549.7274</v>
      </c>
      <c r="C78" s="4">
        <f t="shared" si="30"/>
        <v>220.6241</v>
      </c>
      <c r="D78" s="4">
        <f t="shared" si="30"/>
        <v>902.0903</v>
      </c>
      <c r="E78" s="4">
        <f t="shared" si="30"/>
        <v>596.9219091</v>
      </c>
      <c r="F78" s="4">
        <f t="shared" si="30"/>
        <v>237.4312727</v>
      </c>
      <c r="G78" s="4">
        <f t="shared" si="30"/>
        <v>1426.013636</v>
      </c>
      <c r="H78" s="4">
        <f t="shared" si="30"/>
        <v>0.4013335327</v>
      </c>
      <c r="I78" s="4">
        <f t="shared" si="30"/>
        <v>1.640976662</v>
      </c>
      <c r="J78" s="4">
        <f t="shared" si="30"/>
        <v>0.3977573711</v>
      </c>
      <c r="K78" s="4">
        <f t="shared" si="30"/>
        <v>2.388782797</v>
      </c>
      <c r="L78" s="4">
        <f t="shared" si="30"/>
        <v>8.990814057</v>
      </c>
      <c r="M78" s="4">
        <f t="shared" si="30"/>
        <v>455.7083159</v>
      </c>
    </row>
    <row r="79" ht="12.75" customHeight="1">
      <c r="A79" s="8" t="s">
        <v>34</v>
      </c>
      <c r="B79" s="4" t="s">
        <v>21</v>
      </c>
      <c r="C79" s="4" t="s">
        <v>22</v>
      </c>
      <c r="D79" s="4" t="s">
        <v>23</v>
      </c>
      <c r="E79" s="4" t="s">
        <v>24</v>
      </c>
      <c r="F79" s="4" t="s">
        <v>25</v>
      </c>
      <c r="G79" s="4" t="s">
        <v>26</v>
      </c>
      <c r="H79" s="4" t="s">
        <v>27</v>
      </c>
      <c r="I79" s="4" t="s">
        <v>28</v>
      </c>
      <c r="J79" s="4" t="s">
        <v>29</v>
      </c>
      <c r="K79" s="4" t="s">
        <v>30</v>
      </c>
      <c r="L79" s="4" t="s">
        <v>31</v>
      </c>
      <c r="M79" s="4" t="s">
        <v>32</v>
      </c>
    </row>
    <row r="80" ht="12.75" customHeight="1">
      <c r="A80" s="4" t="s">
        <v>35</v>
      </c>
      <c r="E80" s="4">
        <v>1457.109</v>
      </c>
      <c r="F80" s="4">
        <v>581.363</v>
      </c>
      <c r="G80" s="4">
        <v>3503.337</v>
      </c>
    </row>
    <row r="81" ht="12.75" customHeight="1">
      <c r="A81" s="4">
        <v>1.0</v>
      </c>
      <c r="B81" s="4">
        <v>1457.419</v>
      </c>
      <c r="C81" s="4">
        <v>586.733</v>
      </c>
      <c r="D81" s="4">
        <v>2384.914</v>
      </c>
      <c r="E81" s="4">
        <v>1454.974</v>
      </c>
      <c r="F81" s="4">
        <v>580.416</v>
      </c>
      <c r="G81" s="4">
        <v>3512.785</v>
      </c>
      <c r="H81" s="4">
        <v>0.402583893</v>
      </c>
      <c r="I81" s="4">
        <v>1.636395492</v>
      </c>
      <c r="J81" s="4">
        <f t="shared" ref="J81:J90" si="31">((F81/E81)+(F80/E80))/2</f>
        <v>0.3989511735</v>
      </c>
      <c r="K81" s="4">
        <f t="shared" ref="K81:K90" si="32">((G81/E81)+(G80/E80))/2</f>
        <v>2.409317557</v>
      </c>
      <c r="L81" s="4">
        <f t="shared" ref="L81:L90" si="33">(H81/J81-1)*1000</f>
        <v>9.105674435</v>
      </c>
      <c r="M81" s="4">
        <f t="shared" ref="M81:M90" si="34">(K81/I81-1)*1000</f>
        <v>472.3320666</v>
      </c>
      <c r="N81" s="4">
        <f>AVERAGE(B81:B90)</f>
        <v>1450.0586</v>
      </c>
    </row>
    <row r="82" ht="12.75" customHeight="1">
      <c r="A82" s="4">
        <v>2.0</v>
      </c>
      <c r="B82" s="4">
        <v>1455.255</v>
      </c>
      <c r="C82" s="4">
        <v>585.828</v>
      </c>
      <c r="D82" s="4">
        <v>2399.335</v>
      </c>
      <c r="E82" s="4">
        <v>1452.83</v>
      </c>
      <c r="F82" s="4">
        <v>579.529</v>
      </c>
      <c r="G82" s="4">
        <v>3520.482</v>
      </c>
      <c r="H82" s="4">
        <v>0.402560256</v>
      </c>
      <c r="I82" s="4">
        <v>1.648738425</v>
      </c>
      <c r="J82" s="4">
        <f t="shared" si="31"/>
        <v>0.3989075524</v>
      </c>
      <c r="K82" s="4">
        <f t="shared" si="32"/>
        <v>2.418758795</v>
      </c>
      <c r="L82" s="4">
        <f t="shared" si="33"/>
        <v>9.156767137</v>
      </c>
      <c r="M82" s="4">
        <f t="shared" si="34"/>
        <v>467.0361036</v>
      </c>
    </row>
    <row r="83" ht="12.75" customHeight="1">
      <c r="A83" s="4">
        <v>3.0</v>
      </c>
      <c r="B83" s="4">
        <v>1453.397</v>
      </c>
      <c r="C83" s="4">
        <v>585.099</v>
      </c>
      <c r="D83" s="4">
        <v>2408.461</v>
      </c>
      <c r="E83" s="4">
        <v>1451.053</v>
      </c>
      <c r="F83" s="4">
        <v>578.776</v>
      </c>
      <c r="G83" s="4">
        <v>3525.99</v>
      </c>
      <c r="H83" s="4">
        <v>0.40257355</v>
      </c>
      <c r="I83" s="4">
        <v>1.657125619</v>
      </c>
      <c r="J83" s="4">
        <f t="shared" si="31"/>
        <v>0.3988814195</v>
      </c>
      <c r="K83" s="4">
        <f t="shared" si="32"/>
        <v>2.426570908</v>
      </c>
      <c r="L83" s="4">
        <f t="shared" si="33"/>
        <v>9.256210916</v>
      </c>
      <c r="M83" s="4">
        <f t="shared" si="34"/>
        <v>464.3252633</v>
      </c>
    </row>
    <row r="84" ht="12.75" customHeight="1">
      <c r="A84" s="4">
        <v>4.0</v>
      </c>
      <c r="B84" s="4">
        <v>1451.808</v>
      </c>
      <c r="C84" s="4">
        <v>584.402</v>
      </c>
      <c r="D84" s="4">
        <v>2414.867</v>
      </c>
      <c r="E84" s="4">
        <v>1449.437</v>
      </c>
      <c r="F84" s="4">
        <v>578.144</v>
      </c>
      <c r="G84" s="4">
        <v>3529.646</v>
      </c>
      <c r="H84" s="4">
        <v>0.402533672</v>
      </c>
      <c r="I84" s="4">
        <v>1.663351232</v>
      </c>
      <c r="J84" s="4">
        <f t="shared" si="31"/>
        <v>0.3988705381</v>
      </c>
      <c r="K84" s="4">
        <f t="shared" si="32"/>
        <v>2.432568368</v>
      </c>
      <c r="L84" s="4">
        <f t="shared" si="33"/>
        <v>9.183766578</v>
      </c>
      <c r="M84" s="4">
        <f t="shared" si="34"/>
        <v>462.450216</v>
      </c>
    </row>
    <row r="85" ht="12.75" customHeight="1">
      <c r="A85" s="4">
        <v>5.0</v>
      </c>
      <c r="B85" s="4">
        <v>1450.38</v>
      </c>
      <c r="C85" s="4">
        <v>583.83</v>
      </c>
      <c r="D85" s="4">
        <v>2419.538</v>
      </c>
      <c r="E85" s="4">
        <v>1448.006</v>
      </c>
      <c r="F85" s="4">
        <v>577.565</v>
      </c>
      <c r="G85" s="4">
        <v>3532.21</v>
      </c>
      <c r="H85" s="4">
        <v>0.402535762</v>
      </c>
      <c r="I85" s="4">
        <v>1.668210253</v>
      </c>
      <c r="J85" s="4">
        <f t="shared" si="31"/>
        <v>0.3988720385</v>
      </c>
      <c r="K85" s="4">
        <f t="shared" si="32"/>
        <v>2.437272792</v>
      </c>
      <c r="L85" s="4">
        <f t="shared" si="33"/>
        <v>9.185210075</v>
      </c>
      <c r="M85" s="4">
        <f t="shared" si="34"/>
        <v>461.0105573</v>
      </c>
    </row>
    <row r="86" ht="12.75" customHeight="1">
      <c r="A86" s="4">
        <v>6.0</v>
      </c>
      <c r="B86" s="4">
        <v>1448.997</v>
      </c>
      <c r="C86" s="4">
        <v>583.291</v>
      </c>
      <c r="D86" s="4">
        <v>2422.929</v>
      </c>
      <c r="E86" s="4">
        <v>1446.583</v>
      </c>
      <c r="F86" s="4">
        <v>577.005</v>
      </c>
      <c r="G86" s="4">
        <v>3533.862</v>
      </c>
      <c r="H86" s="4">
        <v>0.40254807</v>
      </c>
      <c r="I86" s="4">
        <v>1.672141886</v>
      </c>
      <c r="J86" s="4">
        <f t="shared" si="31"/>
        <v>0.3988718273</v>
      </c>
      <c r="K86" s="4">
        <f t="shared" si="32"/>
        <v>2.441132237</v>
      </c>
      <c r="L86" s="4">
        <f t="shared" si="33"/>
        <v>9.216601527</v>
      </c>
      <c r="M86" s="4">
        <f t="shared" si="34"/>
        <v>459.8834328</v>
      </c>
    </row>
    <row r="87" ht="12.75" customHeight="1">
      <c r="A87" s="4">
        <v>7.0</v>
      </c>
      <c r="B87" s="4">
        <v>1447.73</v>
      </c>
      <c r="C87" s="4">
        <v>582.745</v>
      </c>
      <c r="D87" s="4">
        <v>2425.843</v>
      </c>
      <c r="E87" s="4">
        <v>1445.238</v>
      </c>
      <c r="F87" s="4">
        <v>576.407</v>
      </c>
      <c r="G87" s="4">
        <v>3534.942</v>
      </c>
      <c r="H87" s="4">
        <v>0.402523481</v>
      </c>
      <c r="I87" s="4">
        <v>1.675618758</v>
      </c>
      <c r="J87" s="4">
        <f t="shared" si="31"/>
        <v>0.3988531695</v>
      </c>
      <c r="K87" s="4">
        <f t="shared" si="32"/>
        <v>2.44441341</v>
      </c>
      <c r="L87" s="4">
        <f t="shared" si="33"/>
        <v>9.202162138</v>
      </c>
      <c r="M87" s="4">
        <f t="shared" si="34"/>
        <v>458.8123929</v>
      </c>
    </row>
    <row r="88" ht="12.75" customHeight="1">
      <c r="A88" s="4">
        <v>8.0</v>
      </c>
      <c r="B88" s="4">
        <v>1446.457</v>
      </c>
      <c r="C88" s="4">
        <v>582.237</v>
      </c>
      <c r="D88" s="4">
        <v>2427.597</v>
      </c>
      <c r="E88" s="4">
        <v>1443.894</v>
      </c>
      <c r="F88" s="4">
        <v>575.852</v>
      </c>
      <c r="G88" s="4">
        <v>3535.352</v>
      </c>
      <c r="H88" s="4">
        <v>0.402526198</v>
      </c>
      <c r="I88" s="4">
        <v>1.678305222</v>
      </c>
      <c r="J88" s="4">
        <f t="shared" si="31"/>
        <v>0.3988253189</v>
      </c>
      <c r="K88" s="4">
        <f t="shared" si="32"/>
        <v>2.447204116</v>
      </c>
      <c r="L88" s="4">
        <f t="shared" si="33"/>
        <v>9.279448797</v>
      </c>
      <c r="M88" s="4">
        <f t="shared" si="34"/>
        <v>458.1400829</v>
      </c>
    </row>
    <row r="89" ht="12.75" customHeight="1">
      <c r="A89" s="4">
        <v>9.0</v>
      </c>
      <c r="B89" s="4">
        <v>1445.197</v>
      </c>
      <c r="C89" s="4">
        <v>581.779</v>
      </c>
      <c r="D89" s="4">
        <v>2429.053</v>
      </c>
      <c r="E89" s="4">
        <v>1442.56</v>
      </c>
      <c r="F89" s="4">
        <v>575.321</v>
      </c>
      <c r="G89" s="4">
        <v>3535.243</v>
      </c>
      <c r="H89" s="4">
        <v>0.402560389</v>
      </c>
      <c r="I89" s="4">
        <v>1.680776134</v>
      </c>
      <c r="J89" s="4">
        <f t="shared" si="31"/>
        <v>0.3988191049</v>
      </c>
      <c r="K89" s="4">
        <f t="shared" si="32"/>
        <v>2.449578777</v>
      </c>
      <c r="L89" s="4">
        <f t="shared" si="33"/>
        <v>9.380905036</v>
      </c>
      <c r="M89" s="4">
        <f t="shared" si="34"/>
        <v>457.4093049</v>
      </c>
    </row>
    <row r="90" ht="12.75" customHeight="1">
      <c r="A90" s="4">
        <v>10.0</v>
      </c>
      <c r="B90" s="4">
        <v>1443.946</v>
      </c>
      <c r="C90" s="4">
        <v>581.218</v>
      </c>
      <c r="D90" s="4">
        <v>2429.928</v>
      </c>
      <c r="E90" s="4">
        <v>1441.237</v>
      </c>
      <c r="F90" s="4">
        <v>574.798</v>
      </c>
      <c r="G90" s="4">
        <v>3534.971</v>
      </c>
      <c r="H90" s="4">
        <v>0.402520275</v>
      </c>
      <c r="I90" s="4">
        <v>1.682838612</v>
      </c>
      <c r="J90" s="4">
        <f t="shared" si="31"/>
        <v>0.3988210689</v>
      </c>
      <c r="K90" s="4">
        <f t="shared" si="32"/>
        <v>2.451703557</v>
      </c>
      <c r="L90" s="4">
        <f t="shared" si="33"/>
        <v>9.275352668</v>
      </c>
      <c r="M90" s="4">
        <f t="shared" si="34"/>
        <v>456.8857285</v>
      </c>
    </row>
    <row r="91" ht="12.75" customHeight="1">
      <c r="A91" s="8" t="s">
        <v>36</v>
      </c>
      <c r="B91" s="4">
        <f t="shared" ref="B91:M91" si="35">AVERAGE(B80:B90)</f>
        <v>1450.0586</v>
      </c>
      <c r="C91" s="4">
        <f t="shared" si="35"/>
        <v>583.7162</v>
      </c>
      <c r="D91" s="4">
        <f t="shared" si="35"/>
        <v>2416.2465</v>
      </c>
      <c r="E91" s="4">
        <f t="shared" si="35"/>
        <v>1448.447364</v>
      </c>
      <c r="F91" s="4">
        <f t="shared" si="35"/>
        <v>577.7432727</v>
      </c>
      <c r="G91" s="4">
        <f t="shared" si="35"/>
        <v>3527.165455</v>
      </c>
      <c r="H91" s="4">
        <f t="shared" si="35"/>
        <v>0.4025465546</v>
      </c>
      <c r="I91" s="4">
        <f t="shared" si="35"/>
        <v>1.666350163</v>
      </c>
      <c r="J91" s="4">
        <f t="shared" si="35"/>
        <v>0.3988673211</v>
      </c>
      <c r="K91" s="4">
        <f t="shared" si="35"/>
        <v>2.435852052</v>
      </c>
      <c r="L91" s="4">
        <f t="shared" si="35"/>
        <v>9.224209931</v>
      </c>
      <c r="M91" s="4">
        <f t="shared" si="35"/>
        <v>461.8285149</v>
      </c>
    </row>
    <row r="92" ht="12.75" customHeight="1">
      <c r="A92" s="8" t="s">
        <v>37</v>
      </c>
      <c r="B92" s="4" t="s">
        <v>21</v>
      </c>
      <c r="C92" s="4" t="s">
        <v>22</v>
      </c>
      <c r="D92" s="4" t="s">
        <v>23</v>
      </c>
      <c r="E92" s="4" t="s">
        <v>24</v>
      </c>
      <c r="F92" s="4" t="s">
        <v>25</v>
      </c>
      <c r="G92" s="4" t="s">
        <v>26</v>
      </c>
      <c r="H92" s="4" t="s">
        <v>27</v>
      </c>
      <c r="I92" s="4" t="s">
        <v>28</v>
      </c>
      <c r="J92" s="4" t="s">
        <v>29</v>
      </c>
      <c r="K92" s="4" t="s">
        <v>30</v>
      </c>
      <c r="L92" s="4" t="s">
        <v>31</v>
      </c>
      <c r="M92" s="4" t="s">
        <v>32</v>
      </c>
    </row>
    <row r="93" ht="12.75" customHeight="1">
      <c r="A93" s="4" t="s">
        <v>35</v>
      </c>
      <c r="E93" s="4">
        <v>1039.739</v>
      </c>
      <c r="F93" s="4">
        <v>414.047</v>
      </c>
      <c r="G93" s="4">
        <v>2504.12</v>
      </c>
    </row>
    <row r="94" ht="12.75" customHeight="1">
      <c r="A94" s="4">
        <v>1.0</v>
      </c>
      <c r="B94" s="4">
        <v>1034.218</v>
      </c>
      <c r="C94" s="4">
        <v>415.653</v>
      </c>
      <c r="D94" s="4">
        <v>1702.596</v>
      </c>
      <c r="E94" s="4">
        <v>1039.137</v>
      </c>
      <c r="F94" s="4">
        <v>413.81</v>
      </c>
      <c r="G94" s="4">
        <v>2503.462</v>
      </c>
      <c r="H94" s="4">
        <v>0.401900502</v>
      </c>
      <c r="I94" s="4">
        <v>1.646264179</v>
      </c>
      <c r="J94" s="4">
        <f t="shared" ref="J94:J103" si="36">((F94/E94)+(F93/E93))/2</f>
        <v>0.3982233672</v>
      </c>
      <c r="K94" s="4">
        <f t="shared" ref="K94:K103" si="37">((G94/E94)+(G93/E93))/2</f>
        <v>2.408793131</v>
      </c>
      <c r="L94" s="4">
        <f t="shared" ref="L94:L103" si="38">(H94/J94-1)*1000</f>
        <v>9.233849805</v>
      </c>
      <c r="M94" s="4">
        <f t="shared" ref="M94:M103" si="39">(K94/I94-1)*1000</f>
        <v>463.1874774</v>
      </c>
      <c r="N94" s="4">
        <f>AVERAGE(B94:B103)</f>
        <v>1031.6344</v>
      </c>
    </row>
    <row r="95" ht="12.75" customHeight="1">
      <c r="A95" s="4">
        <v>2.0</v>
      </c>
      <c r="B95" s="4">
        <v>1033.739</v>
      </c>
      <c r="C95" s="4">
        <v>415.471</v>
      </c>
      <c r="D95" s="4">
        <v>1699.127</v>
      </c>
      <c r="E95" s="4">
        <v>1038.545</v>
      </c>
      <c r="F95" s="4">
        <v>413.587</v>
      </c>
      <c r="G95" s="4">
        <v>2501.551</v>
      </c>
      <c r="H95" s="4">
        <v>0.401911143</v>
      </c>
      <c r="I95" s="4">
        <v>1.643670805</v>
      </c>
      <c r="J95" s="4">
        <f t="shared" si="36"/>
        <v>0.3982308186</v>
      </c>
      <c r="K95" s="4">
        <f t="shared" si="37"/>
        <v>2.408940763</v>
      </c>
      <c r="L95" s="4">
        <f t="shared" si="38"/>
        <v>9.24168657</v>
      </c>
      <c r="M95" s="4">
        <f t="shared" si="39"/>
        <v>465.5859041</v>
      </c>
    </row>
    <row r="96" ht="12.75" customHeight="1">
      <c r="A96" s="4">
        <v>3.0</v>
      </c>
      <c r="B96" s="4">
        <v>1033.201</v>
      </c>
      <c r="C96" s="4">
        <v>415.274</v>
      </c>
      <c r="D96" s="4">
        <v>1697.205</v>
      </c>
      <c r="E96" s="4">
        <v>1037.923</v>
      </c>
      <c r="F96" s="4">
        <v>413.354</v>
      </c>
      <c r="G96" s="4">
        <v>2499.822</v>
      </c>
      <c r="H96" s="4">
        <v>0.401928985</v>
      </c>
      <c r="I96" s="4">
        <v>1.642666276</v>
      </c>
      <c r="J96" s="4">
        <f t="shared" si="36"/>
        <v>0.3982440396</v>
      </c>
      <c r="K96" s="4">
        <f t="shared" si="37"/>
        <v>2.408596198</v>
      </c>
      <c r="L96" s="4">
        <f t="shared" si="38"/>
        <v>9.252983198</v>
      </c>
      <c r="M96" s="4">
        <f t="shared" si="39"/>
        <v>466.2723851</v>
      </c>
    </row>
    <row r="97" ht="12.75" customHeight="1">
      <c r="A97" s="4">
        <v>4.0</v>
      </c>
      <c r="B97" s="4">
        <v>1032.604</v>
      </c>
      <c r="C97" s="4">
        <v>415.034</v>
      </c>
      <c r="D97" s="4">
        <v>1695.867</v>
      </c>
      <c r="E97" s="4">
        <v>1037.275</v>
      </c>
      <c r="F97" s="4">
        <v>413.129</v>
      </c>
      <c r="G97" s="4">
        <v>2498.091</v>
      </c>
      <c r="H97" s="4">
        <v>0.401929662</v>
      </c>
      <c r="I97" s="4">
        <v>1.642320642</v>
      </c>
      <c r="J97" s="4">
        <f t="shared" si="36"/>
        <v>0.3982670619</v>
      </c>
      <c r="K97" s="4">
        <f t="shared" si="37"/>
        <v>2.408402932</v>
      </c>
      <c r="L97" s="4">
        <f t="shared" si="38"/>
        <v>9.196341969</v>
      </c>
      <c r="M97" s="4">
        <f t="shared" si="39"/>
        <v>466.4632898</v>
      </c>
    </row>
    <row r="98" ht="12.75" customHeight="1">
      <c r="A98" s="4">
        <v>5.0</v>
      </c>
      <c r="B98" s="4">
        <v>1031.997</v>
      </c>
      <c r="C98" s="4">
        <v>414.796</v>
      </c>
      <c r="D98" s="4">
        <v>1694.806</v>
      </c>
      <c r="E98" s="4">
        <v>1036.631</v>
      </c>
      <c r="F98" s="4">
        <v>412.818</v>
      </c>
      <c r="G98" s="4">
        <v>2496.588</v>
      </c>
      <c r="H98" s="4">
        <v>0.401935259</v>
      </c>
      <c r="I98" s="4">
        <v>1.64225874</v>
      </c>
      <c r="J98" s="4">
        <f t="shared" si="36"/>
        <v>0.3982567113</v>
      </c>
      <c r="K98" s="4">
        <f t="shared" si="37"/>
        <v>2.408343973</v>
      </c>
      <c r="L98" s="4">
        <f t="shared" si="38"/>
        <v>9.236624552</v>
      </c>
      <c r="M98" s="4">
        <f t="shared" si="39"/>
        <v>466.4826644</v>
      </c>
    </row>
    <row r="99" ht="12.75" customHeight="1">
      <c r="A99" s="4">
        <v>6.0</v>
      </c>
      <c r="B99" s="4">
        <v>1031.369</v>
      </c>
      <c r="C99" s="4">
        <v>414.513</v>
      </c>
      <c r="D99" s="4">
        <v>1693.711</v>
      </c>
      <c r="E99" s="4">
        <v>1035.945</v>
      </c>
      <c r="F99" s="4">
        <v>412.58</v>
      </c>
      <c r="G99" s="4">
        <v>2494.869</v>
      </c>
      <c r="H99" s="4">
        <v>0.401905867</v>
      </c>
      <c r="I99" s="4">
        <v>1.642196888</v>
      </c>
      <c r="J99" s="4">
        <f t="shared" si="36"/>
        <v>0.398247404</v>
      </c>
      <c r="K99" s="4">
        <f t="shared" si="37"/>
        <v>2.408334834</v>
      </c>
      <c r="L99" s="4">
        <f t="shared" si="38"/>
        <v>9.186407583</v>
      </c>
      <c r="M99" s="4">
        <f t="shared" si="39"/>
        <v>466.5323336</v>
      </c>
    </row>
    <row r="100" ht="12.75" customHeight="1">
      <c r="A100" s="4">
        <v>7.0</v>
      </c>
      <c r="B100" s="4">
        <v>1030.729</v>
      </c>
      <c r="C100" s="4">
        <v>414.268</v>
      </c>
      <c r="D100" s="4">
        <v>1692.66</v>
      </c>
      <c r="E100" s="4">
        <v>1035.25</v>
      </c>
      <c r="F100" s="4">
        <v>412.303</v>
      </c>
      <c r="G100" s="4">
        <v>2493.295</v>
      </c>
      <c r="H100" s="4">
        <v>0.401917004</v>
      </c>
      <c r="I100" s="4">
        <v>1.642196264</v>
      </c>
      <c r="J100" s="4">
        <f t="shared" si="36"/>
        <v>0.398264287</v>
      </c>
      <c r="K100" s="4">
        <f t="shared" si="37"/>
        <v>2.408350751</v>
      </c>
      <c r="L100" s="4">
        <f t="shared" si="38"/>
        <v>9.171590601</v>
      </c>
      <c r="M100" s="4">
        <f t="shared" si="39"/>
        <v>466.5425831</v>
      </c>
    </row>
    <row r="101" ht="12.75" customHeight="1">
      <c r="A101" s="4">
        <v>8.0</v>
      </c>
      <c r="B101" s="4">
        <v>1030.104</v>
      </c>
      <c r="C101" s="4">
        <v>413.991</v>
      </c>
      <c r="D101" s="4">
        <v>1691.696</v>
      </c>
      <c r="E101" s="4">
        <v>1034.595</v>
      </c>
      <c r="F101" s="4">
        <v>411.993</v>
      </c>
      <c r="G101" s="4">
        <v>2491.945</v>
      </c>
      <c r="H101" s="4">
        <v>0.401892057</v>
      </c>
      <c r="I101" s="4">
        <v>1.642257426</v>
      </c>
      <c r="J101" s="4">
        <f t="shared" si="36"/>
        <v>0.3982404404</v>
      </c>
      <c r="K101" s="4">
        <f t="shared" si="37"/>
        <v>2.408508884</v>
      </c>
      <c r="L101" s="4">
        <f t="shared" si="38"/>
        <v>9.169376557</v>
      </c>
      <c r="M101" s="4">
        <f t="shared" si="39"/>
        <v>466.5842555</v>
      </c>
    </row>
    <row r="102" ht="12.75" customHeight="1">
      <c r="A102" s="4">
        <v>9.0</v>
      </c>
      <c r="B102" s="4">
        <v>1029.5</v>
      </c>
      <c r="C102" s="4">
        <v>413.762</v>
      </c>
      <c r="D102" s="4">
        <v>1690.707</v>
      </c>
      <c r="E102" s="4">
        <v>1033.931</v>
      </c>
      <c r="F102" s="4">
        <v>411.766</v>
      </c>
      <c r="G102" s="4">
        <v>2490.261</v>
      </c>
      <c r="H102" s="4">
        <v>0.401905817</v>
      </c>
      <c r="I102" s="4">
        <v>1.642260056</v>
      </c>
      <c r="J102" s="4">
        <f t="shared" si="36"/>
        <v>0.3982347875</v>
      </c>
      <c r="K102" s="4">
        <f t="shared" si="37"/>
        <v>2.408577882</v>
      </c>
      <c r="L102" s="4">
        <f t="shared" si="38"/>
        <v>9.218254235</v>
      </c>
      <c r="M102" s="4">
        <f t="shared" si="39"/>
        <v>466.6239209</v>
      </c>
    </row>
    <row r="103" ht="12.75" customHeight="1">
      <c r="A103" s="4">
        <v>10.0</v>
      </c>
      <c r="B103" s="4">
        <v>1028.883</v>
      </c>
      <c r="C103" s="4">
        <v>413.495</v>
      </c>
      <c r="D103" s="4">
        <v>1689.892</v>
      </c>
      <c r="E103" s="4">
        <v>1033.255</v>
      </c>
      <c r="F103" s="4">
        <v>411.466</v>
      </c>
      <c r="G103" s="4">
        <v>2488.896</v>
      </c>
      <c r="H103" s="4">
        <v>0.401887397</v>
      </c>
      <c r="I103" s="4">
        <v>1.642452442</v>
      </c>
      <c r="J103" s="4">
        <f t="shared" si="36"/>
        <v>0.3982379863</v>
      </c>
      <c r="K103" s="4">
        <f t="shared" si="37"/>
        <v>2.408664284</v>
      </c>
      <c r="L103" s="4">
        <f t="shared" si="38"/>
        <v>9.163894037</v>
      </c>
      <c r="M103" s="4">
        <f t="shared" si="39"/>
        <v>466.5047353</v>
      </c>
    </row>
    <row r="104" ht="12.75" customHeight="1">
      <c r="A104" s="8" t="s">
        <v>36</v>
      </c>
      <c r="B104" s="4">
        <f t="shared" ref="B104:M104" si="40">AVERAGE(B93:B103)</f>
        <v>1031.6344</v>
      </c>
      <c r="C104" s="4">
        <f t="shared" si="40"/>
        <v>414.6257</v>
      </c>
      <c r="D104" s="4">
        <f t="shared" si="40"/>
        <v>1694.8267</v>
      </c>
      <c r="E104" s="4">
        <f t="shared" si="40"/>
        <v>1036.566</v>
      </c>
      <c r="F104" s="4">
        <f t="shared" si="40"/>
        <v>412.8048182</v>
      </c>
      <c r="G104" s="4">
        <f t="shared" si="40"/>
        <v>2496.627273</v>
      </c>
      <c r="H104" s="4">
        <f t="shared" si="40"/>
        <v>0.4019113693</v>
      </c>
      <c r="I104" s="4">
        <f t="shared" si="40"/>
        <v>1.642854372</v>
      </c>
      <c r="J104" s="4">
        <f t="shared" si="40"/>
        <v>0.3982446904</v>
      </c>
      <c r="K104" s="4">
        <f t="shared" si="40"/>
        <v>2.408551363</v>
      </c>
      <c r="L104" s="4">
        <f t="shared" si="40"/>
        <v>9.207100911</v>
      </c>
      <c r="M104" s="4">
        <f t="shared" si="40"/>
        <v>466.0779549</v>
      </c>
    </row>
    <row r="105" ht="12.75" customHeight="1">
      <c r="A105" s="8" t="s">
        <v>38</v>
      </c>
      <c r="B105" s="4" t="s">
        <v>21</v>
      </c>
      <c r="C105" s="4" t="s">
        <v>22</v>
      </c>
      <c r="D105" s="4" t="s">
        <v>23</v>
      </c>
      <c r="E105" s="4" t="s">
        <v>24</v>
      </c>
      <c r="F105" s="4" t="s">
        <v>25</v>
      </c>
      <c r="G105" s="4" t="s">
        <v>26</v>
      </c>
      <c r="H105" s="4" t="s">
        <v>27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32</v>
      </c>
    </row>
    <row r="106" ht="12.75" customHeight="1">
      <c r="A106" s="4" t="s">
        <v>35</v>
      </c>
      <c r="E106" s="4">
        <v>908.31</v>
      </c>
      <c r="F106" s="4">
        <v>361.584</v>
      </c>
      <c r="G106" s="4">
        <v>2182.572</v>
      </c>
    </row>
    <row r="107" ht="12.75" customHeight="1">
      <c r="A107" s="4">
        <v>1.0</v>
      </c>
      <c r="B107" s="4">
        <v>913.823</v>
      </c>
      <c r="C107" s="4">
        <v>367.105</v>
      </c>
      <c r="D107" s="4">
        <v>1499.496</v>
      </c>
      <c r="E107" s="4">
        <v>907.565</v>
      </c>
      <c r="F107" s="4">
        <v>361.233</v>
      </c>
      <c r="G107" s="4">
        <v>2183.975</v>
      </c>
      <c r="H107" s="4">
        <v>0.401724452</v>
      </c>
      <c r="I107" s="4">
        <v>1.640905479</v>
      </c>
      <c r="J107" s="4">
        <f t="shared" ref="J107:J116" si="41">((F107/E107)+(F106/E106))/2</f>
        <v>0.3980543692</v>
      </c>
      <c r="K107" s="4">
        <f t="shared" ref="K107:K116" si="42">((G107/E107)+(G106/E106))/2</f>
        <v>2.404652474</v>
      </c>
      <c r="L107" s="4">
        <f t="shared" ref="L107:L116" si="43">(H107/J107-1)*1000</f>
        <v>9.220054067</v>
      </c>
      <c r="M107" s="4">
        <f t="shared" ref="M107:M116" si="44">(K107/I107-1)*1000</f>
        <v>465.4424063</v>
      </c>
      <c r="N107" s="4">
        <f>AVERAGE(B107:B116)</f>
        <v>911.4508</v>
      </c>
    </row>
    <row r="108" ht="12.75" customHeight="1">
      <c r="A108" s="4">
        <v>2.0</v>
      </c>
      <c r="B108" s="4">
        <v>913.247</v>
      </c>
      <c r="C108" s="4">
        <v>366.857</v>
      </c>
      <c r="D108" s="4">
        <v>1499.283</v>
      </c>
      <c r="E108" s="4">
        <v>906.955</v>
      </c>
      <c r="F108" s="4">
        <v>361.031</v>
      </c>
      <c r="G108" s="4">
        <v>2183.818</v>
      </c>
      <c r="H108" s="4">
        <v>0.401706732</v>
      </c>
      <c r="I108" s="4">
        <v>1.641706609</v>
      </c>
      <c r="J108" s="4">
        <f t="shared" si="41"/>
        <v>0.3980468739</v>
      </c>
      <c r="K108" s="4">
        <f t="shared" si="42"/>
        <v>2.407134361</v>
      </c>
      <c r="L108" s="4">
        <f t="shared" si="43"/>
        <v>9.194540367</v>
      </c>
      <c r="M108" s="4">
        <f t="shared" si="44"/>
        <v>466.2390636</v>
      </c>
    </row>
    <row r="109" ht="12.75" customHeight="1">
      <c r="A109" s="4">
        <v>3.0</v>
      </c>
      <c r="B109" s="4">
        <v>912.691</v>
      </c>
      <c r="C109" s="4">
        <v>366.664</v>
      </c>
      <c r="D109" s="4">
        <v>1499.462</v>
      </c>
      <c r="E109" s="4">
        <v>906.389</v>
      </c>
      <c r="F109" s="4">
        <v>360.788</v>
      </c>
      <c r="G109" s="4">
        <v>2183.375</v>
      </c>
      <c r="H109" s="4">
        <v>0.401739708</v>
      </c>
      <c r="I109" s="4">
        <v>1.642903322</v>
      </c>
      <c r="J109" s="4">
        <f t="shared" si="41"/>
        <v>0.398059604</v>
      </c>
      <c r="K109" s="4">
        <f t="shared" si="42"/>
        <v>2.408364484</v>
      </c>
      <c r="L109" s="4">
        <f t="shared" si="43"/>
        <v>9.245108038</v>
      </c>
      <c r="M109" s="4">
        <f t="shared" si="44"/>
        <v>465.9197848</v>
      </c>
    </row>
    <row r="110" ht="12.75" customHeight="1">
      <c r="A110" s="4">
        <v>4.0</v>
      </c>
      <c r="B110" s="4">
        <v>912.186</v>
      </c>
      <c r="C110" s="4">
        <v>366.441</v>
      </c>
      <c r="D110" s="4">
        <v>1499.22</v>
      </c>
      <c r="E110" s="4">
        <v>905.84</v>
      </c>
      <c r="F110" s="4">
        <v>360.571</v>
      </c>
      <c r="G110" s="4">
        <v>2182.792</v>
      </c>
      <c r="H110" s="4">
        <v>0.401717062</v>
      </c>
      <c r="I110" s="4">
        <v>1.64354701</v>
      </c>
      <c r="J110" s="4">
        <f t="shared" si="41"/>
        <v>0.3980506881</v>
      </c>
      <c r="K110" s="4">
        <f t="shared" si="42"/>
        <v>2.409280077</v>
      </c>
      <c r="L110" s="4">
        <f t="shared" si="43"/>
        <v>9.210821635</v>
      </c>
      <c r="M110" s="4">
        <f t="shared" si="44"/>
        <v>465.9027469</v>
      </c>
    </row>
    <row r="111" ht="12.75" customHeight="1">
      <c r="A111" s="4">
        <v>5.0</v>
      </c>
      <c r="B111" s="4">
        <v>911.664</v>
      </c>
      <c r="C111" s="4">
        <v>366.232</v>
      </c>
      <c r="D111" s="4">
        <v>1499.216</v>
      </c>
      <c r="E111" s="4">
        <v>905.281</v>
      </c>
      <c r="F111" s="4">
        <v>360.362</v>
      </c>
      <c r="G111" s="4">
        <v>2182.211</v>
      </c>
      <c r="H111" s="4">
        <v>0.40171852</v>
      </c>
      <c r="I111" s="4">
        <v>1.644482431</v>
      </c>
      <c r="J111" s="4">
        <f t="shared" si="41"/>
        <v>0.3980589945</v>
      </c>
      <c r="K111" s="4">
        <f t="shared" si="42"/>
        <v>2.410111327</v>
      </c>
      <c r="L111" s="4">
        <f t="shared" si="43"/>
        <v>9.19342498</v>
      </c>
      <c r="M111" s="4">
        <f t="shared" si="44"/>
        <v>465.5743847</v>
      </c>
    </row>
    <row r="112" ht="12.75" customHeight="1">
      <c r="A112" s="4">
        <v>6.0</v>
      </c>
      <c r="B112" s="4">
        <v>911.168</v>
      </c>
      <c r="C112" s="4">
        <v>366.053</v>
      </c>
      <c r="D112" s="4">
        <v>1498.781</v>
      </c>
      <c r="E112" s="4">
        <v>904.788</v>
      </c>
      <c r="F112" s="4">
        <v>360.132</v>
      </c>
      <c r="G112" s="4">
        <v>2181.248</v>
      </c>
      <c r="H112" s="4">
        <v>0.401741002</v>
      </c>
      <c r="I112" s="4">
        <v>1.644901555</v>
      </c>
      <c r="J112" s="4">
        <f t="shared" si="41"/>
        <v>0.3980478041</v>
      </c>
      <c r="K112" s="4">
        <f t="shared" si="42"/>
        <v>2.410658965</v>
      </c>
      <c r="L112" s="4">
        <f t="shared" si="43"/>
        <v>9.278277168</v>
      </c>
      <c r="M112" s="4">
        <f t="shared" si="44"/>
        <v>465.5338839</v>
      </c>
    </row>
    <row r="113" ht="12.75" customHeight="1">
      <c r="A113" s="4">
        <v>7.0</v>
      </c>
      <c r="B113" s="4">
        <v>910.687</v>
      </c>
      <c r="C113" s="4">
        <v>365.863</v>
      </c>
      <c r="D113" s="4">
        <v>1498.413</v>
      </c>
      <c r="E113" s="4">
        <v>904.261</v>
      </c>
      <c r="F113" s="4">
        <v>359.937</v>
      </c>
      <c r="G113" s="4">
        <v>2180.374</v>
      </c>
      <c r="H113" s="4">
        <v>0.401743573</v>
      </c>
      <c r="I113" s="4">
        <v>1.645365563</v>
      </c>
      <c r="J113" s="4">
        <f t="shared" si="41"/>
        <v>0.3980373137</v>
      </c>
      <c r="K113" s="4">
        <f t="shared" si="42"/>
        <v>2.411002751</v>
      </c>
      <c r="L113" s="4">
        <f t="shared" si="43"/>
        <v>9.311336345</v>
      </c>
      <c r="M113" s="4">
        <f t="shared" si="44"/>
        <v>465.3295323</v>
      </c>
    </row>
    <row r="114" ht="12.75" customHeight="1">
      <c r="A114" s="4">
        <v>8.0</v>
      </c>
      <c r="B114" s="4">
        <v>910.176</v>
      </c>
      <c r="C114" s="4">
        <v>365.648</v>
      </c>
      <c r="D114" s="4">
        <v>1497.758</v>
      </c>
      <c r="E114" s="4">
        <v>903.775</v>
      </c>
      <c r="F114" s="4">
        <v>359.732</v>
      </c>
      <c r="G114" s="4">
        <v>2179.3</v>
      </c>
      <c r="H114" s="4">
        <v>0.401733594</v>
      </c>
      <c r="I114" s="4">
        <v>1.645568906</v>
      </c>
      <c r="J114" s="4">
        <f t="shared" si="41"/>
        <v>0.398039086</v>
      </c>
      <c r="K114" s="4">
        <f t="shared" si="42"/>
        <v>2.411276117</v>
      </c>
      <c r="L114" s="4">
        <f t="shared" si="43"/>
        <v>9.281771892</v>
      </c>
      <c r="M114" s="4">
        <f t="shared" si="44"/>
        <v>465.3145843</v>
      </c>
    </row>
    <row r="115" ht="12.75" customHeight="1">
      <c r="A115" s="4">
        <v>9.0</v>
      </c>
      <c r="B115" s="4">
        <v>909.675</v>
      </c>
      <c r="C115" s="4">
        <v>365.425</v>
      </c>
      <c r="D115" s="4">
        <v>1497.396</v>
      </c>
      <c r="E115" s="4">
        <v>903.207</v>
      </c>
      <c r="F115" s="4">
        <v>359.53</v>
      </c>
      <c r="G115" s="4">
        <v>2178.4</v>
      </c>
      <c r="H115" s="4">
        <v>0.401709666</v>
      </c>
      <c r="I115" s="4">
        <v>1.646078573</v>
      </c>
      <c r="J115" s="4">
        <f t="shared" si="41"/>
        <v>0.3980460279</v>
      </c>
      <c r="K115" s="4">
        <f t="shared" si="42"/>
        <v>2.411590236</v>
      </c>
      <c r="L115" s="4">
        <f t="shared" si="43"/>
        <v>9.204056444</v>
      </c>
      <c r="M115" s="4">
        <f t="shared" si="44"/>
        <v>465.0517147</v>
      </c>
    </row>
    <row r="116" ht="12.75" customHeight="1">
      <c r="A116" s="4">
        <v>10.0</v>
      </c>
      <c r="B116" s="4">
        <v>909.191</v>
      </c>
      <c r="C116" s="4">
        <v>365.279</v>
      </c>
      <c r="D116" s="4">
        <v>1496.759</v>
      </c>
      <c r="E116" s="4">
        <v>902.69</v>
      </c>
      <c r="F116" s="4">
        <v>359.305</v>
      </c>
      <c r="G116" s="4">
        <v>2177.239</v>
      </c>
      <c r="H116" s="4">
        <v>0.401762437</v>
      </c>
      <c r="I116" s="4">
        <v>1.646253449</v>
      </c>
      <c r="J116" s="4">
        <f t="shared" si="41"/>
        <v>0.3980487229</v>
      </c>
      <c r="K116" s="4">
        <f t="shared" si="42"/>
        <v>2.411897813</v>
      </c>
      <c r="L116" s="4">
        <f t="shared" si="43"/>
        <v>9.329797856</v>
      </c>
      <c r="M116" s="4">
        <f t="shared" si="44"/>
        <v>465.0829217</v>
      </c>
    </row>
    <row r="117" ht="12.75" customHeight="1">
      <c r="A117" s="8" t="s">
        <v>36</v>
      </c>
      <c r="B117" s="4">
        <f t="shared" ref="B117:M117" si="45">AVERAGE(B106:B116)</f>
        <v>911.4508</v>
      </c>
      <c r="C117" s="4">
        <f t="shared" si="45"/>
        <v>366.1567</v>
      </c>
      <c r="D117" s="4">
        <f t="shared" si="45"/>
        <v>1498.5784</v>
      </c>
      <c r="E117" s="4">
        <f t="shared" si="45"/>
        <v>905.3691818</v>
      </c>
      <c r="F117" s="4">
        <f t="shared" si="45"/>
        <v>360.3822727</v>
      </c>
      <c r="G117" s="4">
        <f t="shared" si="45"/>
        <v>2181.391273</v>
      </c>
      <c r="H117" s="4">
        <f t="shared" si="45"/>
        <v>0.4017296746</v>
      </c>
      <c r="I117" s="4">
        <f t="shared" si="45"/>
        <v>1.64417129</v>
      </c>
      <c r="J117" s="4">
        <f t="shared" si="45"/>
        <v>0.3980489484</v>
      </c>
      <c r="K117" s="4">
        <f t="shared" si="45"/>
        <v>2.40959686</v>
      </c>
      <c r="L117" s="4">
        <f t="shared" si="45"/>
        <v>9.246918879</v>
      </c>
      <c r="M117" s="4">
        <f t="shared" si="45"/>
        <v>465.5391023</v>
      </c>
    </row>
    <row r="118" ht="12.75" customHeight="1">
      <c r="A118" s="8" t="s">
        <v>39</v>
      </c>
      <c r="B118" s="4" t="s">
        <v>21</v>
      </c>
      <c r="C118" s="4" t="s">
        <v>22</v>
      </c>
      <c r="D118" s="4" t="s">
        <v>23</v>
      </c>
      <c r="E118" s="4" t="s">
        <v>24</v>
      </c>
      <c r="F118" s="4" t="s">
        <v>25</v>
      </c>
      <c r="G118" s="4" t="s">
        <v>26</v>
      </c>
      <c r="H118" s="4" t="s">
        <v>27</v>
      </c>
      <c r="I118" s="4" t="s">
        <v>28</v>
      </c>
      <c r="J118" s="4" t="s">
        <v>29</v>
      </c>
      <c r="K118" s="4" t="s">
        <v>30</v>
      </c>
      <c r="L118" s="4" t="s">
        <v>31</v>
      </c>
      <c r="M118" s="4" t="s">
        <v>32</v>
      </c>
    </row>
    <row r="119" ht="12.75" customHeight="1">
      <c r="A119" s="4" t="s">
        <v>35</v>
      </c>
      <c r="E119" s="4">
        <v>790.136</v>
      </c>
      <c r="F119" s="4">
        <v>314.371</v>
      </c>
      <c r="G119" s="4">
        <v>1897.894</v>
      </c>
    </row>
    <row r="120" ht="12.75" customHeight="1">
      <c r="A120" s="4">
        <v>1.0</v>
      </c>
      <c r="B120" s="4">
        <v>790.234</v>
      </c>
      <c r="C120" s="4">
        <v>317.327</v>
      </c>
      <c r="D120" s="4">
        <v>1297.035</v>
      </c>
      <c r="E120" s="4">
        <v>789.541</v>
      </c>
      <c r="F120" s="4">
        <v>314.156</v>
      </c>
      <c r="G120" s="4">
        <v>1897.872</v>
      </c>
      <c r="H120" s="4">
        <v>0.401561668</v>
      </c>
      <c r="I120" s="4">
        <v>1.641330882</v>
      </c>
      <c r="J120" s="4">
        <f t="shared" ref="J120:J129" si="46">((F120/E120)+(F119/E119))/2</f>
        <v>0.3978832433</v>
      </c>
      <c r="K120" s="4">
        <f t="shared" ref="K120:K129" si="47">((G120/E120)+(G119/E119))/2</f>
        <v>2.402875101</v>
      </c>
      <c r="L120" s="4">
        <f t="shared" ref="L120:L129" si="48">(H120/J120-1)*1000</f>
        <v>9.244985111</v>
      </c>
      <c r="M120" s="4">
        <f t="shared" ref="M120:M129" si="49">(K120/I120-1)*1000</f>
        <v>463.9797051</v>
      </c>
      <c r="N120" s="4">
        <f>AVERAGE(B120:B129)</f>
        <v>788.4682</v>
      </c>
    </row>
    <row r="121" ht="12.75" customHeight="1">
      <c r="A121" s="4">
        <v>2.0</v>
      </c>
      <c r="B121" s="4">
        <v>789.781</v>
      </c>
      <c r="C121" s="4">
        <v>317.123</v>
      </c>
      <c r="D121" s="4">
        <v>1296.589</v>
      </c>
      <c r="E121" s="4">
        <v>789.074</v>
      </c>
      <c r="F121" s="4">
        <v>313.957</v>
      </c>
      <c r="G121" s="4">
        <v>1897.573</v>
      </c>
      <c r="H121" s="4">
        <v>0.401532747</v>
      </c>
      <c r="I121" s="4">
        <v>1.641708304</v>
      </c>
      <c r="J121" s="4">
        <f t="shared" si="46"/>
        <v>0.3978886531</v>
      </c>
      <c r="K121" s="4">
        <f t="shared" si="47"/>
        <v>2.40428809</v>
      </c>
      <c r="L121" s="4">
        <f t="shared" si="48"/>
        <v>9.158577106</v>
      </c>
      <c r="M121" s="4">
        <f t="shared" si="49"/>
        <v>464.5038247</v>
      </c>
    </row>
    <row r="122" ht="12.75" customHeight="1">
      <c r="A122" s="4">
        <v>3.0</v>
      </c>
      <c r="B122" s="4">
        <v>789.388</v>
      </c>
      <c r="C122" s="4">
        <v>316.977</v>
      </c>
      <c r="D122" s="4">
        <v>1296.282</v>
      </c>
      <c r="E122" s="4">
        <v>788.646</v>
      </c>
      <c r="F122" s="4">
        <v>313.781</v>
      </c>
      <c r="G122" s="4">
        <v>1897.086</v>
      </c>
      <c r="H122" s="4">
        <v>0.401547868</v>
      </c>
      <c r="I122" s="4">
        <v>1.642135915</v>
      </c>
      <c r="J122" s="4">
        <f t="shared" si="46"/>
        <v>0.3978766818</v>
      </c>
      <c r="K122" s="4">
        <f t="shared" si="47"/>
        <v>2.405153733</v>
      </c>
      <c r="L122" s="4">
        <f t="shared" si="48"/>
        <v>9.226944783</v>
      </c>
      <c r="M122" s="4">
        <f t="shared" si="49"/>
        <v>464.6496132</v>
      </c>
    </row>
    <row r="123" ht="12.75" customHeight="1">
      <c r="A123" s="4">
        <v>4.0</v>
      </c>
      <c r="B123" s="4">
        <v>789.008</v>
      </c>
      <c r="C123" s="4">
        <v>316.805</v>
      </c>
      <c r="D123" s="4">
        <v>1296.002</v>
      </c>
      <c r="E123" s="4">
        <v>788.246</v>
      </c>
      <c r="F123" s="4">
        <v>313.612</v>
      </c>
      <c r="G123" s="4">
        <v>1896.489</v>
      </c>
      <c r="H123" s="4">
        <v>0.401523624</v>
      </c>
      <c r="I123" s="4">
        <v>1.642571974</v>
      </c>
      <c r="J123" s="4">
        <f t="shared" si="46"/>
        <v>0.3978668149</v>
      </c>
      <c r="K123" s="4">
        <f t="shared" si="47"/>
        <v>2.405729177</v>
      </c>
      <c r="L123" s="4">
        <f t="shared" si="48"/>
        <v>9.191038183</v>
      </c>
      <c r="M123" s="4">
        <f t="shared" si="49"/>
        <v>464.6111188</v>
      </c>
    </row>
    <row r="124" ht="12.75" customHeight="1">
      <c r="A124" s="4">
        <v>5.0</v>
      </c>
      <c r="B124" s="4">
        <v>788.635</v>
      </c>
      <c r="C124" s="4">
        <v>316.666</v>
      </c>
      <c r="D124" s="4">
        <v>1295.682</v>
      </c>
      <c r="E124" s="4">
        <v>787.842</v>
      </c>
      <c r="F124" s="4">
        <v>313.445</v>
      </c>
      <c r="G124" s="4">
        <v>1895.844</v>
      </c>
      <c r="H124" s="4">
        <v>0.401537393</v>
      </c>
      <c r="I124" s="4">
        <v>1.642942703</v>
      </c>
      <c r="J124" s="4">
        <f t="shared" si="46"/>
        <v>0.3978565907</v>
      </c>
      <c r="K124" s="4">
        <f t="shared" si="47"/>
        <v>2.406168364</v>
      </c>
      <c r="L124" s="4">
        <f t="shared" si="48"/>
        <v>9.251580446</v>
      </c>
      <c r="M124" s="4">
        <f t="shared" si="49"/>
        <v>464.5479475</v>
      </c>
    </row>
    <row r="125" ht="12.75" customHeight="1">
      <c r="A125" s="4">
        <v>6.0</v>
      </c>
      <c r="B125" s="4">
        <v>788.262</v>
      </c>
      <c r="C125" s="4">
        <v>316.494</v>
      </c>
      <c r="D125" s="4">
        <v>1295.272</v>
      </c>
      <c r="E125" s="4">
        <v>787.454</v>
      </c>
      <c r="F125" s="4">
        <v>313.319</v>
      </c>
      <c r="G125" s="4">
        <v>1895.189</v>
      </c>
      <c r="H125" s="4">
        <v>0.401508245</v>
      </c>
      <c r="I125" s="4">
        <v>1.643199046</v>
      </c>
      <c r="J125" s="4">
        <f t="shared" si="46"/>
        <v>0.3978706268</v>
      </c>
      <c r="K125" s="4">
        <f t="shared" si="47"/>
        <v>2.406552844</v>
      </c>
      <c r="L125" s="4">
        <f t="shared" si="48"/>
        <v>9.142716019</v>
      </c>
      <c r="M125" s="4">
        <f t="shared" si="49"/>
        <v>464.5534573</v>
      </c>
    </row>
    <row r="126" ht="12.75" customHeight="1">
      <c r="A126" s="4">
        <v>7.0</v>
      </c>
      <c r="B126" s="4">
        <v>787.881</v>
      </c>
      <c r="C126" s="4">
        <v>316.341</v>
      </c>
      <c r="D126" s="4">
        <v>1294.983</v>
      </c>
      <c r="E126" s="4">
        <v>787.04</v>
      </c>
      <c r="F126" s="4">
        <v>313.129</v>
      </c>
      <c r="G126" s="4">
        <v>1894.293</v>
      </c>
      <c r="H126" s="4">
        <v>0.401508628</v>
      </c>
      <c r="I126" s="4">
        <v>1.64362862</v>
      </c>
      <c r="J126" s="4">
        <f t="shared" si="46"/>
        <v>0.3978725821</v>
      </c>
      <c r="K126" s="4">
        <f t="shared" si="47"/>
        <v>2.406793564</v>
      </c>
      <c r="L126" s="4">
        <f t="shared" si="48"/>
        <v>9.138719323</v>
      </c>
      <c r="M126" s="4">
        <f t="shared" si="49"/>
        <v>464.3171426</v>
      </c>
    </row>
    <row r="127" ht="12.75" customHeight="1">
      <c r="A127" s="4">
        <v>8.0</v>
      </c>
      <c r="B127" s="4">
        <v>787.521</v>
      </c>
      <c r="C127" s="4">
        <v>316.24</v>
      </c>
      <c r="D127" s="4">
        <v>1294.538</v>
      </c>
      <c r="E127" s="4">
        <v>786.665</v>
      </c>
      <c r="F127" s="4">
        <v>313.003</v>
      </c>
      <c r="G127" s="4">
        <v>1893.462</v>
      </c>
      <c r="H127" s="4">
        <v>0.401563691</v>
      </c>
      <c r="I127" s="4">
        <v>1.643814146</v>
      </c>
      <c r="J127" s="4">
        <f t="shared" si="46"/>
        <v>0.3978712691</v>
      </c>
      <c r="K127" s="4">
        <f t="shared" si="47"/>
        <v>2.406902829</v>
      </c>
      <c r="L127" s="4">
        <f t="shared" si="48"/>
        <v>9.280443685</v>
      </c>
      <c r="M127" s="4">
        <f t="shared" si="49"/>
        <v>464.2183456</v>
      </c>
    </row>
    <row r="128" ht="12.75" customHeight="1">
      <c r="A128" s="4">
        <v>9.0</v>
      </c>
      <c r="B128" s="4">
        <v>787.172</v>
      </c>
      <c r="C128" s="4">
        <v>316.052</v>
      </c>
      <c r="D128" s="4">
        <v>1294.245</v>
      </c>
      <c r="E128" s="4">
        <v>786.277</v>
      </c>
      <c r="F128" s="4">
        <v>312.837</v>
      </c>
      <c r="G128" s="4">
        <v>1892.772</v>
      </c>
      <c r="H128" s="4">
        <v>0.401503548</v>
      </c>
      <c r="I128" s="4">
        <v>1.644170828</v>
      </c>
      <c r="J128" s="4">
        <f t="shared" si="46"/>
        <v>0.3978786231</v>
      </c>
      <c r="K128" s="4">
        <f t="shared" si="47"/>
        <v>2.407103415</v>
      </c>
      <c r="L128" s="4">
        <f t="shared" si="48"/>
        <v>9.11063002</v>
      </c>
      <c r="M128" s="4">
        <f t="shared" si="49"/>
        <v>464.0227002</v>
      </c>
    </row>
    <row r="129" ht="12.75" customHeight="1">
      <c r="A129" s="4">
        <v>10.0</v>
      </c>
      <c r="B129" s="4">
        <v>786.8</v>
      </c>
      <c r="C129" s="4">
        <v>315.913</v>
      </c>
      <c r="D129" s="4">
        <v>1293.695</v>
      </c>
      <c r="E129" s="4">
        <v>785.887</v>
      </c>
      <c r="F129" s="4">
        <v>312.694</v>
      </c>
      <c r="G129" s="4">
        <v>1891.929</v>
      </c>
      <c r="H129" s="4">
        <v>0.401516715</v>
      </c>
      <c r="I129" s="4">
        <v>1.644248097</v>
      </c>
      <c r="J129" s="4">
        <f t="shared" si="46"/>
        <v>0.3978789764</v>
      </c>
      <c r="K129" s="4">
        <f t="shared" si="47"/>
        <v>2.407319481</v>
      </c>
      <c r="L129" s="4">
        <f t="shared" si="48"/>
        <v>9.142826933</v>
      </c>
      <c r="M129" s="4">
        <f t="shared" si="49"/>
        <v>464.0853074</v>
      </c>
    </row>
    <row r="130" ht="12.75" customHeight="1">
      <c r="A130" s="8" t="s">
        <v>36</v>
      </c>
      <c r="B130" s="4">
        <f t="shared" ref="B130:M130" si="50">AVERAGE(B119:B129)</f>
        <v>788.4682</v>
      </c>
      <c r="C130" s="4">
        <f t="shared" si="50"/>
        <v>316.5938</v>
      </c>
      <c r="D130" s="4">
        <f t="shared" si="50"/>
        <v>1295.4323</v>
      </c>
      <c r="E130" s="4">
        <f t="shared" si="50"/>
        <v>787.8916364</v>
      </c>
      <c r="F130" s="4">
        <f t="shared" si="50"/>
        <v>313.4821818</v>
      </c>
      <c r="G130" s="4">
        <f t="shared" si="50"/>
        <v>1895.491182</v>
      </c>
      <c r="H130" s="4">
        <f t="shared" si="50"/>
        <v>0.4015304127</v>
      </c>
      <c r="I130" s="4">
        <f t="shared" si="50"/>
        <v>1.642975052</v>
      </c>
      <c r="J130" s="4">
        <f t="shared" si="50"/>
        <v>0.3978744061</v>
      </c>
      <c r="K130" s="4">
        <f t="shared" si="50"/>
        <v>2.40588866</v>
      </c>
      <c r="L130" s="4">
        <f t="shared" si="50"/>
        <v>9.188846161</v>
      </c>
      <c r="M130" s="4">
        <f t="shared" si="50"/>
        <v>464.3489162</v>
      </c>
    </row>
    <row r="131" ht="12.75" customHeight="1">
      <c r="A131" s="8" t="s">
        <v>40</v>
      </c>
      <c r="B131" s="4" t="s">
        <v>21</v>
      </c>
      <c r="C131" s="4" t="s">
        <v>22</v>
      </c>
      <c r="D131" s="4" t="s">
        <v>23</v>
      </c>
      <c r="E131" s="4" t="s">
        <v>24</v>
      </c>
      <c r="F131" s="4" t="s">
        <v>25</v>
      </c>
      <c r="G131" s="4" t="s">
        <v>26</v>
      </c>
      <c r="H131" s="4" t="s">
        <v>27</v>
      </c>
      <c r="I131" s="4" t="s">
        <v>28</v>
      </c>
      <c r="J131" s="4" t="s">
        <v>29</v>
      </c>
      <c r="K131" s="4" t="s">
        <v>30</v>
      </c>
      <c r="L131" s="4" t="s">
        <v>31</v>
      </c>
      <c r="M131" s="4" t="s">
        <v>32</v>
      </c>
    </row>
    <row r="132" ht="12.75" customHeight="1">
      <c r="A132" s="4" t="s">
        <v>35</v>
      </c>
      <c r="E132" s="4">
        <v>665.719</v>
      </c>
      <c r="F132" s="4">
        <v>264.752</v>
      </c>
      <c r="G132" s="4">
        <v>1598.407</v>
      </c>
    </row>
    <row r="133" ht="12.75" customHeight="1">
      <c r="A133" s="4">
        <v>1.0</v>
      </c>
      <c r="B133" s="4">
        <v>665.997</v>
      </c>
      <c r="C133" s="4">
        <v>267.268</v>
      </c>
      <c r="D133" s="4">
        <v>1093.756</v>
      </c>
      <c r="E133" s="4">
        <v>665.252</v>
      </c>
      <c r="F133" s="4">
        <v>264.552</v>
      </c>
      <c r="G133" s="4">
        <v>1597.197</v>
      </c>
      <c r="H133" s="4">
        <v>0.401304935</v>
      </c>
      <c r="I133" s="4">
        <v>1.642282326</v>
      </c>
      <c r="J133" s="4">
        <f t="shared" ref="J133:J142" si="51">((F133/E133)+(F132/E132))/2</f>
        <v>0.3976825904</v>
      </c>
      <c r="K133" s="4">
        <f t="shared" ref="K133:K142" si="52">((G133/E133)+(G132/E132))/2</f>
        <v>2.400956872</v>
      </c>
      <c r="L133" s="4">
        <f t="shared" ref="L133:L142" si="53">(H133/J133-1)*1000</f>
        <v>9.108632655</v>
      </c>
      <c r="M133" s="4">
        <f t="shared" ref="M133:M142" si="54">(K133/I133-1)*1000</f>
        <v>461.9635333</v>
      </c>
      <c r="N133" s="4">
        <f>AVERAGE(B133:B142)</f>
        <v>664.7693</v>
      </c>
    </row>
    <row r="134" ht="12.75" customHeight="1">
      <c r="A134" s="4">
        <v>2.0</v>
      </c>
      <c r="B134" s="4">
        <v>665.673</v>
      </c>
      <c r="C134" s="4">
        <v>267.148</v>
      </c>
      <c r="D134" s="4">
        <v>1092.35</v>
      </c>
      <c r="E134" s="4">
        <v>664.93</v>
      </c>
      <c r="F134" s="4">
        <v>264.434</v>
      </c>
      <c r="G134" s="4">
        <v>1596.361</v>
      </c>
      <c r="H134" s="4">
        <v>0.401319477</v>
      </c>
      <c r="I134" s="4">
        <v>1.640970474</v>
      </c>
      <c r="J134" s="4">
        <f t="shared" si="51"/>
        <v>0.3976794171</v>
      </c>
      <c r="K134" s="4">
        <f t="shared" si="52"/>
        <v>2.400842881</v>
      </c>
      <c r="L134" s="4">
        <f t="shared" si="53"/>
        <v>9.15325188</v>
      </c>
      <c r="M134" s="4">
        <f t="shared" si="54"/>
        <v>463.0628148</v>
      </c>
    </row>
    <row r="135" ht="12.75" customHeight="1">
      <c r="A135" s="4">
        <v>3.0</v>
      </c>
      <c r="B135" s="4">
        <v>665.414</v>
      </c>
      <c r="C135" s="4">
        <v>267.052</v>
      </c>
      <c r="D135" s="4">
        <v>1091.588</v>
      </c>
      <c r="E135" s="4">
        <v>664.664</v>
      </c>
      <c r="F135" s="4">
        <v>264.296</v>
      </c>
      <c r="G135" s="4">
        <v>1595.642</v>
      </c>
      <c r="H135" s="4">
        <v>0.401332704</v>
      </c>
      <c r="I135" s="4">
        <v>1.64046461</v>
      </c>
      <c r="J135" s="4">
        <f t="shared" si="51"/>
        <v>0.3976627403</v>
      </c>
      <c r="K135" s="4">
        <f t="shared" si="52"/>
        <v>2.4007351</v>
      </c>
      <c r="L135" s="4">
        <f t="shared" si="53"/>
        <v>9.228834657</v>
      </c>
      <c r="M135" s="4">
        <f t="shared" si="54"/>
        <v>463.4482725</v>
      </c>
    </row>
    <row r="136" ht="12.75" customHeight="1">
      <c r="A136" s="4">
        <v>4.0</v>
      </c>
      <c r="B136" s="4">
        <v>665.144</v>
      </c>
      <c r="C136" s="4">
        <v>266.945</v>
      </c>
      <c r="D136" s="4">
        <v>1090.999</v>
      </c>
      <c r="E136" s="4">
        <v>664.364</v>
      </c>
      <c r="F136" s="4">
        <v>264.184</v>
      </c>
      <c r="G136" s="4">
        <v>1594.763</v>
      </c>
      <c r="H136" s="4">
        <v>0.401333655</v>
      </c>
      <c r="I136" s="4">
        <v>1.640244323</v>
      </c>
      <c r="J136" s="4">
        <f t="shared" si="51"/>
        <v>0.3976439937</v>
      </c>
      <c r="K136" s="4">
        <f t="shared" si="52"/>
        <v>2.400555116</v>
      </c>
      <c r="L136" s="4">
        <f t="shared" si="53"/>
        <v>9.278805585</v>
      </c>
      <c r="M136" s="4">
        <f t="shared" si="54"/>
        <v>463.5350855</v>
      </c>
    </row>
    <row r="137" ht="12.75" customHeight="1">
      <c r="A137" s="4">
        <v>5.0</v>
      </c>
      <c r="B137" s="4">
        <v>664.889</v>
      </c>
      <c r="C137" s="4">
        <v>266.824</v>
      </c>
      <c r="D137" s="4">
        <v>1090.581</v>
      </c>
      <c r="E137" s="4">
        <v>664.098</v>
      </c>
      <c r="F137" s="4">
        <v>264.109</v>
      </c>
      <c r="G137" s="4">
        <v>1594.231</v>
      </c>
      <c r="H137" s="4">
        <v>0.40130571</v>
      </c>
      <c r="I137" s="4">
        <v>1.640246021</v>
      </c>
      <c r="J137" s="4">
        <f t="shared" si="51"/>
        <v>0.3976726517</v>
      </c>
      <c r="K137" s="4">
        <f t="shared" si="52"/>
        <v>2.4005158</v>
      </c>
      <c r="L137" s="4">
        <f t="shared" si="53"/>
        <v>9.135801342</v>
      </c>
      <c r="M137" s="4">
        <f t="shared" si="54"/>
        <v>463.5096015</v>
      </c>
    </row>
    <row r="138" ht="12.75" customHeight="1">
      <c r="A138" s="4">
        <v>6.0</v>
      </c>
      <c r="B138" s="4">
        <v>664.642</v>
      </c>
      <c r="C138" s="4">
        <v>266.729</v>
      </c>
      <c r="D138" s="4">
        <v>1090.192</v>
      </c>
      <c r="E138" s="4">
        <v>663.812</v>
      </c>
      <c r="F138" s="4">
        <v>263.963</v>
      </c>
      <c r="G138" s="4">
        <v>1593.546</v>
      </c>
      <c r="H138" s="4">
        <v>0.401312478</v>
      </c>
      <c r="I138" s="4">
        <v>1.640269107</v>
      </c>
      <c r="J138" s="4">
        <f t="shared" si="51"/>
        <v>0.3976715237</v>
      </c>
      <c r="K138" s="4">
        <f t="shared" si="52"/>
        <v>2.400597179</v>
      </c>
      <c r="L138" s="4">
        <f t="shared" si="53"/>
        <v>9.155682698</v>
      </c>
      <c r="M138" s="4">
        <f t="shared" si="54"/>
        <v>463.5386163</v>
      </c>
    </row>
    <row r="139" ht="12.75" customHeight="1">
      <c r="A139" s="4">
        <v>7.0</v>
      </c>
      <c r="B139" s="4">
        <v>664.366</v>
      </c>
      <c r="C139" s="4">
        <v>266.648</v>
      </c>
      <c r="D139" s="4">
        <v>1089.753</v>
      </c>
      <c r="E139" s="4">
        <v>663.51</v>
      </c>
      <c r="F139" s="4">
        <v>263.859</v>
      </c>
      <c r="G139" s="4">
        <v>1592.685</v>
      </c>
      <c r="H139" s="4">
        <v>0.40135694</v>
      </c>
      <c r="I139" s="4">
        <v>1.640289617</v>
      </c>
      <c r="J139" s="4">
        <f t="shared" si="51"/>
        <v>0.3976593499</v>
      </c>
      <c r="K139" s="4">
        <f t="shared" si="52"/>
        <v>2.400495862</v>
      </c>
      <c r="L139" s="4">
        <f t="shared" si="53"/>
        <v>9.298385856</v>
      </c>
      <c r="M139" s="4">
        <f t="shared" si="54"/>
        <v>463.4585487</v>
      </c>
    </row>
    <row r="140" ht="12.75" customHeight="1">
      <c r="A140" s="4">
        <v>8.0</v>
      </c>
      <c r="B140" s="4">
        <v>664.105</v>
      </c>
      <c r="C140" s="4">
        <v>266.514</v>
      </c>
      <c r="D140" s="4">
        <v>1089.249</v>
      </c>
      <c r="E140" s="4">
        <v>663.239</v>
      </c>
      <c r="F140" s="4">
        <v>263.75</v>
      </c>
      <c r="G140" s="4">
        <v>1592.133</v>
      </c>
      <c r="H140" s="4">
        <v>0.401312673</v>
      </c>
      <c r="I140" s="4">
        <v>1.640176375</v>
      </c>
      <c r="J140" s="4">
        <f t="shared" si="51"/>
        <v>0.3976705464</v>
      </c>
      <c r="K140" s="4">
        <f t="shared" si="52"/>
        <v>2.400467624</v>
      </c>
      <c r="L140" s="4">
        <f t="shared" si="53"/>
        <v>9.158653177</v>
      </c>
      <c r="M140" s="4">
        <f t="shared" si="54"/>
        <v>463.5423732</v>
      </c>
    </row>
    <row r="141" ht="12.75" customHeight="1">
      <c r="A141" s="4">
        <v>9.0</v>
      </c>
      <c r="B141" s="4">
        <v>663.853</v>
      </c>
      <c r="C141" s="4">
        <v>266.425</v>
      </c>
      <c r="D141" s="4">
        <v>1088.858</v>
      </c>
      <c r="E141" s="4">
        <v>662.958</v>
      </c>
      <c r="F141" s="4">
        <v>263.622</v>
      </c>
      <c r="G141" s="4">
        <v>1591.47</v>
      </c>
      <c r="H141" s="4">
        <v>0.401331643</v>
      </c>
      <c r="I141" s="4">
        <v>1.640211135</v>
      </c>
      <c r="J141" s="4">
        <f t="shared" si="51"/>
        <v>0.397657359</v>
      </c>
      <c r="K141" s="4">
        <f t="shared" si="52"/>
        <v>2.400550599</v>
      </c>
      <c r="L141" s="4">
        <f t="shared" si="53"/>
        <v>9.239823935</v>
      </c>
      <c r="M141" s="4">
        <f t="shared" si="54"/>
        <v>463.5619449</v>
      </c>
    </row>
    <row r="142" ht="12.75" customHeight="1">
      <c r="A142" s="4">
        <v>10.0</v>
      </c>
      <c r="B142" s="4">
        <v>663.61</v>
      </c>
      <c r="C142" s="4">
        <v>266.296</v>
      </c>
      <c r="D142" s="4">
        <v>1088.421</v>
      </c>
      <c r="E142" s="4">
        <v>662.689</v>
      </c>
      <c r="F142" s="4">
        <v>263.531</v>
      </c>
      <c r="G142" s="4">
        <v>1590.745</v>
      </c>
      <c r="H142" s="4">
        <v>0.401283756</v>
      </c>
      <c r="I142" s="4">
        <v>1.640151677</v>
      </c>
      <c r="J142" s="4">
        <f t="shared" si="51"/>
        <v>0.3976571465</v>
      </c>
      <c r="K142" s="4">
        <f t="shared" si="52"/>
        <v>2.400499518</v>
      </c>
      <c r="L142" s="4">
        <f t="shared" si="53"/>
        <v>9.119940549</v>
      </c>
      <c r="M142" s="4">
        <f t="shared" si="54"/>
        <v>463.583857</v>
      </c>
    </row>
    <row r="143" ht="12.75" customHeight="1">
      <c r="A143" s="8" t="s">
        <v>36</v>
      </c>
      <c r="B143" s="4">
        <f t="shared" ref="B143:M143" si="55">AVERAGE(B132:B142)</f>
        <v>664.7693</v>
      </c>
      <c r="C143" s="4">
        <f t="shared" si="55"/>
        <v>266.7849</v>
      </c>
      <c r="D143" s="4">
        <f t="shared" si="55"/>
        <v>1090.5747</v>
      </c>
      <c r="E143" s="4">
        <f t="shared" si="55"/>
        <v>664.1122727</v>
      </c>
      <c r="F143" s="4">
        <f t="shared" si="55"/>
        <v>264.0956364</v>
      </c>
      <c r="G143" s="4">
        <f t="shared" si="55"/>
        <v>1594.289091</v>
      </c>
      <c r="H143" s="4">
        <f t="shared" si="55"/>
        <v>0.4013193971</v>
      </c>
      <c r="I143" s="4">
        <f t="shared" si="55"/>
        <v>1.640530567</v>
      </c>
      <c r="J143" s="4">
        <f t="shared" si="55"/>
        <v>0.3976657319</v>
      </c>
      <c r="K143" s="4">
        <f t="shared" si="55"/>
        <v>2.400621655</v>
      </c>
      <c r="L143" s="4">
        <f t="shared" si="55"/>
        <v>9.187781233</v>
      </c>
      <c r="M143" s="4">
        <f t="shared" si="55"/>
        <v>463.3204648</v>
      </c>
    </row>
    <row r="144" ht="12.75" customHeight="1">
      <c r="A144" s="8" t="s">
        <v>41</v>
      </c>
      <c r="B144" s="4" t="s">
        <v>21</v>
      </c>
      <c r="C144" s="4" t="s">
        <v>22</v>
      </c>
      <c r="D144" s="4" t="s">
        <v>23</v>
      </c>
      <c r="E144" s="4" t="s">
        <v>24</v>
      </c>
      <c r="F144" s="4" t="s">
        <v>25</v>
      </c>
      <c r="G144" s="4" t="s">
        <v>26</v>
      </c>
      <c r="H144" s="4" t="s">
        <v>27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</row>
    <row r="145" ht="12.75" customHeight="1">
      <c r="A145" s="4" t="s">
        <v>35</v>
      </c>
      <c r="E145" s="4">
        <v>541.967</v>
      </c>
      <c r="F145" s="4">
        <v>215.415</v>
      </c>
      <c r="G145" s="4">
        <v>1300.36</v>
      </c>
    </row>
    <row r="146" ht="12.75" customHeight="1">
      <c r="A146" s="4">
        <v>1.0</v>
      </c>
      <c r="B146" s="4">
        <v>543.451</v>
      </c>
      <c r="C146" s="4">
        <v>217.955</v>
      </c>
      <c r="D146" s="4">
        <v>892.925</v>
      </c>
      <c r="E146" s="4">
        <v>541.593</v>
      </c>
      <c r="F146" s="4">
        <v>215.279</v>
      </c>
      <c r="G146" s="4">
        <v>1298.12</v>
      </c>
      <c r="H146" s="4">
        <v>0.401056853</v>
      </c>
      <c r="I146" s="4">
        <v>1.643065367</v>
      </c>
      <c r="J146" s="4">
        <f t="shared" ref="J146:J155" si="56">((F146/E146)+(F145/E145))/2</f>
        <v>0.3974805312</v>
      </c>
      <c r="K146" s="4">
        <f t="shared" ref="K146:K155" si="57">((G146/E146)+(G145/E145))/2</f>
        <v>2.39809474</v>
      </c>
      <c r="L146" s="4">
        <f t="shared" ref="L146:L155" si="58">(H146/J146-1)*1000</f>
        <v>8.997476697</v>
      </c>
      <c r="M146" s="4">
        <f t="shared" ref="M146:M155" si="59">(K146/I146-1)*1000</f>
        <v>459.524854</v>
      </c>
      <c r="N146" s="4">
        <f>AVERAGE(B146:B155)</f>
        <v>542.6195</v>
      </c>
    </row>
    <row r="147" ht="12.75" customHeight="1">
      <c r="A147" s="4">
        <v>2.0</v>
      </c>
      <c r="B147" s="4">
        <v>543.209</v>
      </c>
      <c r="C147" s="4">
        <v>217.907</v>
      </c>
      <c r="D147" s="4">
        <v>891.093</v>
      </c>
      <c r="E147" s="4">
        <v>541.373</v>
      </c>
      <c r="F147" s="4">
        <v>215.187</v>
      </c>
      <c r="G147" s="4">
        <v>1296.873</v>
      </c>
      <c r="H147" s="4">
        <v>0.401146473</v>
      </c>
      <c r="I147" s="4">
        <v>1.640422926</v>
      </c>
      <c r="J147" s="4">
        <f t="shared" si="56"/>
        <v>0.3974880089</v>
      </c>
      <c r="K147" s="4">
        <f t="shared" si="57"/>
        <v>2.396190512</v>
      </c>
      <c r="L147" s="4">
        <f t="shared" si="58"/>
        <v>9.203960852</v>
      </c>
      <c r="M147" s="4">
        <f t="shared" si="59"/>
        <v>460.7150838</v>
      </c>
    </row>
    <row r="148" ht="12.75" customHeight="1">
      <c r="A148" s="4">
        <v>3.0</v>
      </c>
      <c r="B148" s="4">
        <v>543.038</v>
      </c>
      <c r="C148" s="4">
        <v>217.821</v>
      </c>
      <c r="D148" s="4">
        <v>889.978</v>
      </c>
      <c r="E148" s="4">
        <v>541.181</v>
      </c>
      <c r="F148" s="4">
        <v>215.111</v>
      </c>
      <c r="G148" s="4">
        <v>1295.869</v>
      </c>
      <c r="H148" s="4">
        <v>0.401115334</v>
      </c>
      <c r="I148" s="4">
        <v>1.638888051</v>
      </c>
      <c r="J148" s="4">
        <f t="shared" si="56"/>
        <v>0.3974840978</v>
      </c>
      <c r="K148" s="4">
        <f t="shared" si="57"/>
        <v>2.395023161</v>
      </c>
      <c r="L148" s="4">
        <f t="shared" si="58"/>
        <v>9.135550773</v>
      </c>
      <c r="M148" s="4">
        <f t="shared" si="59"/>
        <v>461.3708117</v>
      </c>
    </row>
    <row r="149" ht="12.75" customHeight="1">
      <c r="A149" s="4">
        <v>4.0</v>
      </c>
      <c r="B149" s="4">
        <v>542.865</v>
      </c>
      <c r="C149" s="4">
        <v>217.745</v>
      </c>
      <c r="D149" s="4">
        <v>889.238</v>
      </c>
      <c r="E149" s="4">
        <v>540.99</v>
      </c>
      <c r="F149" s="4">
        <v>215.002</v>
      </c>
      <c r="G149" s="4">
        <v>1295.02</v>
      </c>
      <c r="H149" s="4">
        <v>0.401102977</v>
      </c>
      <c r="I149" s="4">
        <v>1.6380456</v>
      </c>
      <c r="J149" s="4">
        <f t="shared" si="56"/>
        <v>0.3974538166</v>
      </c>
      <c r="K149" s="4">
        <f t="shared" si="57"/>
        <v>2.39415853</v>
      </c>
      <c r="L149" s="4">
        <f t="shared" si="58"/>
        <v>9.181344475</v>
      </c>
      <c r="M149" s="4">
        <f t="shared" si="59"/>
        <v>461.5945553</v>
      </c>
    </row>
    <row r="150" ht="12.75" customHeight="1">
      <c r="A150" s="4">
        <v>5.0</v>
      </c>
      <c r="B150" s="4">
        <v>542.709</v>
      </c>
      <c r="C150" s="4">
        <v>217.653</v>
      </c>
      <c r="D150" s="4">
        <v>888.797</v>
      </c>
      <c r="E150" s="4">
        <v>540.813</v>
      </c>
      <c r="F150" s="4">
        <v>214.956</v>
      </c>
      <c r="G150" s="4">
        <v>1294.27</v>
      </c>
      <c r="H150" s="4">
        <v>0.401048521</v>
      </c>
      <c r="I150" s="4">
        <v>1.637702816</v>
      </c>
      <c r="J150" s="4">
        <f t="shared" si="56"/>
        <v>0.3974457493</v>
      </c>
      <c r="K150" s="4">
        <f t="shared" si="57"/>
        <v>2.393494885</v>
      </c>
      <c r="L150" s="4">
        <f t="shared" si="58"/>
        <v>9.064813641</v>
      </c>
      <c r="M150" s="4">
        <f t="shared" si="59"/>
        <v>461.4952488</v>
      </c>
    </row>
    <row r="151" ht="12.75" customHeight="1">
      <c r="A151" s="4">
        <v>6.0</v>
      </c>
      <c r="B151" s="4">
        <v>542.533</v>
      </c>
      <c r="C151" s="4">
        <v>217.607</v>
      </c>
      <c r="D151" s="4">
        <v>888.124</v>
      </c>
      <c r="E151" s="4">
        <v>540.619</v>
      </c>
      <c r="F151" s="4">
        <v>214.857</v>
      </c>
      <c r="G151" s="4">
        <v>1293.726</v>
      </c>
      <c r="H151" s="4">
        <v>0.401094184</v>
      </c>
      <c r="I151" s="4">
        <v>1.636996338</v>
      </c>
      <c r="J151" s="4">
        <f t="shared" si="56"/>
        <v>0.3974480097</v>
      </c>
      <c r="K151" s="4">
        <f t="shared" si="57"/>
        <v>2.39311948</v>
      </c>
      <c r="L151" s="4">
        <f t="shared" si="58"/>
        <v>9.173965318</v>
      </c>
      <c r="M151" s="4">
        <f t="shared" si="59"/>
        <v>461.8966608</v>
      </c>
    </row>
    <row r="152" ht="12.75" customHeight="1">
      <c r="A152" s="4">
        <v>7.0</v>
      </c>
      <c r="B152" s="4">
        <v>542.359</v>
      </c>
      <c r="C152" s="4">
        <v>217.531</v>
      </c>
      <c r="D152" s="4">
        <v>887.66</v>
      </c>
      <c r="E152" s="4">
        <v>540.435</v>
      </c>
      <c r="F152" s="4">
        <v>214.797</v>
      </c>
      <c r="G152" s="4">
        <v>1293.058</v>
      </c>
      <c r="H152" s="4">
        <v>0.401082546</v>
      </c>
      <c r="I152" s="4">
        <v>1.636664511</v>
      </c>
      <c r="J152" s="4">
        <f t="shared" si="56"/>
        <v>0.3974399079</v>
      </c>
      <c r="K152" s="4">
        <f t="shared" si="57"/>
        <v>2.392835105</v>
      </c>
      <c r="L152" s="4">
        <f t="shared" si="58"/>
        <v>9.165254899</v>
      </c>
      <c r="M152" s="4">
        <f t="shared" si="59"/>
        <v>462.0193012</v>
      </c>
    </row>
    <row r="153" ht="12.75" customHeight="1">
      <c r="A153" s="4">
        <v>8.0</v>
      </c>
      <c r="B153" s="4">
        <v>542.18</v>
      </c>
      <c r="C153" s="4">
        <v>217.455</v>
      </c>
      <c r="D153" s="4">
        <v>887.178</v>
      </c>
      <c r="E153" s="4">
        <v>540.243</v>
      </c>
      <c r="F153" s="4">
        <v>214.726</v>
      </c>
      <c r="G153" s="4">
        <v>1292.5</v>
      </c>
      <c r="H153" s="4">
        <v>0.40107585</v>
      </c>
      <c r="I153" s="4">
        <v>1.636315176</v>
      </c>
      <c r="J153" s="4">
        <f t="shared" si="56"/>
        <v>0.3974569677</v>
      </c>
      <c r="K153" s="4">
        <f t="shared" si="57"/>
        <v>2.39253319</v>
      </c>
      <c r="L153" s="4">
        <f t="shared" si="58"/>
        <v>9.1050921</v>
      </c>
      <c r="M153" s="4">
        <f t="shared" si="59"/>
        <v>462.146917</v>
      </c>
    </row>
    <row r="154" ht="12.75" customHeight="1">
      <c r="A154" s="4">
        <v>9.0</v>
      </c>
      <c r="B154" s="4">
        <v>542.011</v>
      </c>
      <c r="C154" s="4">
        <v>217.4</v>
      </c>
      <c r="D154" s="4">
        <v>886.664</v>
      </c>
      <c r="E154" s="4">
        <v>540.058</v>
      </c>
      <c r="F154" s="4">
        <v>214.659</v>
      </c>
      <c r="G154" s="4">
        <v>1291.743</v>
      </c>
      <c r="H154" s="4">
        <v>0.40109997</v>
      </c>
      <c r="I154" s="4">
        <v>1.635878287</v>
      </c>
      <c r="J154" s="4">
        <f t="shared" si="56"/>
        <v>0.397467929</v>
      </c>
      <c r="K154" s="4">
        <f t="shared" si="57"/>
        <v>2.392150841</v>
      </c>
      <c r="L154" s="4">
        <f t="shared" si="58"/>
        <v>9.137947442</v>
      </c>
      <c r="M154" s="4">
        <f t="shared" si="59"/>
        <v>462.3036814</v>
      </c>
    </row>
    <row r="155" ht="12.75" customHeight="1">
      <c r="A155" s="4">
        <v>10.0</v>
      </c>
      <c r="B155" s="4">
        <v>541.84</v>
      </c>
      <c r="C155" s="4">
        <v>217.326</v>
      </c>
      <c r="D155" s="4">
        <v>886.21</v>
      </c>
      <c r="E155" s="4">
        <v>539.878</v>
      </c>
      <c r="F155" s="4">
        <v>214.568</v>
      </c>
      <c r="G155" s="4">
        <v>1291.214</v>
      </c>
      <c r="H155" s="4">
        <v>0.401088937</v>
      </c>
      <c r="I155" s="4">
        <v>1.63555807</v>
      </c>
      <c r="J155" s="4">
        <f t="shared" si="56"/>
        <v>0.3974559574</v>
      </c>
      <c r="K155" s="4">
        <f t="shared" si="57"/>
        <v>2.391768571</v>
      </c>
      <c r="L155" s="4">
        <f t="shared" si="58"/>
        <v>9.140584215</v>
      </c>
      <c r="M155" s="4">
        <f t="shared" si="59"/>
        <v>462.3562532</v>
      </c>
    </row>
    <row r="156" ht="12.75" customHeight="1">
      <c r="A156" s="8" t="s">
        <v>36</v>
      </c>
      <c r="B156" s="4">
        <f t="shared" ref="B156:M156" si="60">AVERAGE(B145:B155)</f>
        <v>542.6195</v>
      </c>
      <c r="C156" s="4">
        <f t="shared" si="60"/>
        <v>217.64</v>
      </c>
      <c r="D156" s="4">
        <f t="shared" si="60"/>
        <v>888.7867</v>
      </c>
      <c r="E156" s="4">
        <f t="shared" si="60"/>
        <v>540.8318182</v>
      </c>
      <c r="F156" s="4">
        <f t="shared" si="60"/>
        <v>214.9597273</v>
      </c>
      <c r="G156" s="4">
        <f t="shared" si="60"/>
        <v>1294.795727</v>
      </c>
      <c r="H156" s="4">
        <f t="shared" si="60"/>
        <v>0.4010911645</v>
      </c>
      <c r="I156" s="4">
        <f t="shared" si="60"/>
        <v>1.637953714</v>
      </c>
      <c r="J156" s="4">
        <f t="shared" si="60"/>
        <v>0.3974620976</v>
      </c>
      <c r="K156" s="4">
        <f t="shared" si="60"/>
        <v>2.393936902</v>
      </c>
      <c r="L156" s="4">
        <f t="shared" si="60"/>
        <v>9.130599041</v>
      </c>
      <c r="M156" s="4">
        <f t="shared" si="60"/>
        <v>461.5423367</v>
      </c>
    </row>
    <row r="157" ht="12.75" customHeight="1">
      <c r="A157" s="8" t="s">
        <v>34</v>
      </c>
      <c r="B157" s="4" t="s">
        <v>21</v>
      </c>
      <c r="C157" s="4" t="s">
        <v>22</v>
      </c>
      <c r="D157" s="4" t="s">
        <v>23</v>
      </c>
      <c r="E157" s="4" t="s">
        <v>24</v>
      </c>
      <c r="F157" s="4" t="s">
        <v>25</v>
      </c>
      <c r="G157" s="4" t="s">
        <v>26</v>
      </c>
      <c r="H157" s="4" t="s">
        <v>27</v>
      </c>
      <c r="I157" s="4" t="s">
        <v>28</v>
      </c>
      <c r="J157" s="4" t="s">
        <v>29</v>
      </c>
      <c r="K157" s="4" t="s">
        <v>30</v>
      </c>
      <c r="L157" s="4" t="s">
        <v>31</v>
      </c>
      <c r="M157" s="4" t="s">
        <v>32</v>
      </c>
    </row>
    <row r="158" ht="12.75" customHeight="1">
      <c r="A158" s="4" t="s">
        <v>35</v>
      </c>
      <c r="E158" s="4">
        <v>1466.393</v>
      </c>
      <c r="F158" s="4">
        <v>584.719</v>
      </c>
      <c r="G158" s="4">
        <v>3536.311</v>
      </c>
    </row>
    <row r="159" ht="12.75" customHeight="1">
      <c r="A159" s="4">
        <v>1.0</v>
      </c>
      <c r="B159" s="4">
        <v>1453.463</v>
      </c>
      <c r="C159" s="4">
        <v>584.829</v>
      </c>
      <c r="D159" s="4">
        <v>2389.72</v>
      </c>
      <c r="E159" s="4">
        <v>1464.074</v>
      </c>
      <c r="F159" s="4">
        <v>583.694</v>
      </c>
      <c r="G159" s="4">
        <v>3543.61</v>
      </c>
      <c r="H159" s="4">
        <v>0.402369313</v>
      </c>
      <c r="I159" s="4">
        <v>1.644155791</v>
      </c>
      <c r="J159" s="4">
        <f t="shared" ref="J159:J168" si="61">((F159/E159)+(F158/E158))/2</f>
        <v>0.3987121918</v>
      </c>
      <c r="K159" s="4">
        <f t="shared" ref="K159:K168" si="62">((G159/E159)+(G158/E158))/2</f>
        <v>2.415973703</v>
      </c>
      <c r="L159" s="4">
        <f t="shared" ref="L159:L168" si="63">(H159/J159-1)*1000</f>
        <v>9.172333522</v>
      </c>
      <c r="M159" s="4">
        <f t="shared" ref="M159:M168" si="64">(K159/I159-1)*1000</f>
        <v>469.4311307</v>
      </c>
      <c r="N159" s="4">
        <f>AVERAGE(B159:B168)</f>
        <v>1445.9784</v>
      </c>
    </row>
    <row r="160" ht="12.75" customHeight="1">
      <c r="A160" s="4">
        <v>2.0</v>
      </c>
      <c r="B160" s="4">
        <v>1451.246</v>
      </c>
      <c r="C160" s="4">
        <v>583.896</v>
      </c>
      <c r="D160" s="4">
        <v>2403.056</v>
      </c>
      <c r="E160" s="4">
        <v>1461.923</v>
      </c>
      <c r="F160" s="4">
        <v>582.812</v>
      </c>
      <c r="G160" s="4">
        <v>3550.88</v>
      </c>
      <c r="H160" s="4">
        <v>0.402341384</v>
      </c>
      <c r="I160" s="4">
        <v>1.655857053</v>
      </c>
      <c r="J160" s="4">
        <f t="shared" si="61"/>
        <v>0.3986695755</v>
      </c>
      <c r="K160" s="4">
        <f t="shared" si="62"/>
        <v>2.424643354</v>
      </c>
      <c r="L160" s="4">
        <f t="shared" si="63"/>
        <v>9.210154691</v>
      </c>
      <c r="M160" s="4">
        <f t="shared" si="64"/>
        <v>464.2830123</v>
      </c>
    </row>
    <row r="161" ht="12.75" customHeight="1">
      <c r="A161" s="4">
        <v>3.0</v>
      </c>
      <c r="B161" s="4">
        <v>1449.345</v>
      </c>
      <c r="C161" s="4">
        <v>583.122</v>
      </c>
      <c r="D161" s="4">
        <v>2411.607</v>
      </c>
      <c r="E161" s="4">
        <v>1460.042</v>
      </c>
      <c r="F161" s="4">
        <v>582.054</v>
      </c>
      <c r="G161" s="4">
        <v>3555.606</v>
      </c>
      <c r="H161" s="4">
        <v>0.402334999</v>
      </c>
      <c r="I161" s="4">
        <v>1.663928542</v>
      </c>
      <c r="J161" s="4">
        <f t="shared" si="61"/>
        <v>0.3986584353</v>
      </c>
      <c r="K161" s="4">
        <f t="shared" si="62"/>
        <v>2.432093467</v>
      </c>
      <c r="L161" s="4">
        <f t="shared" si="63"/>
        <v>9.222340278</v>
      </c>
      <c r="M161" s="4">
        <f t="shared" si="64"/>
        <v>461.6574003</v>
      </c>
    </row>
    <row r="162" ht="12.75" customHeight="1">
      <c r="A162" s="4">
        <v>4.0</v>
      </c>
      <c r="B162" s="4">
        <v>1447.745</v>
      </c>
      <c r="C162" s="4">
        <v>582.426</v>
      </c>
      <c r="D162" s="4">
        <v>2417.734</v>
      </c>
      <c r="E162" s="4">
        <v>1458.428</v>
      </c>
      <c r="F162" s="4">
        <v>581.379</v>
      </c>
      <c r="G162" s="4">
        <v>3559.317</v>
      </c>
      <c r="H162" s="4">
        <v>0.402298819</v>
      </c>
      <c r="I162" s="4">
        <v>1.670000121</v>
      </c>
      <c r="J162" s="4">
        <f t="shared" si="61"/>
        <v>0.3986448319</v>
      </c>
      <c r="K162" s="4">
        <f t="shared" si="62"/>
        <v>2.437896305</v>
      </c>
      <c r="L162" s="4">
        <f t="shared" si="63"/>
        <v>9.166021521</v>
      </c>
      <c r="M162" s="4">
        <f t="shared" si="64"/>
        <v>459.8180407</v>
      </c>
    </row>
    <row r="163" ht="12.75" customHeight="1">
      <c r="A163" s="4">
        <v>5.0</v>
      </c>
      <c r="B163" s="4">
        <v>1446.302</v>
      </c>
      <c r="C163" s="4">
        <v>581.878</v>
      </c>
      <c r="D163" s="4">
        <v>2422.43</v>
      </c>
      <c r="E163" s="4">
        <v>1456.914</v>
      </c>
      <c r="F163" s="4">
        <v>580.827</v>
      </c>
      <c r="G163" s="4">
        <v>3561.814</v>
      </c>
      <c r="H163" s="4">
        <v>0.402321324</v>
      </c>
      <c r="I163" s="4">
        <v>1.674913403</v>
      </c>
      <c r="J163" s="4">
        <f t="shared" si="61"/>
        <v>0.398651694</v>
      </c>
      <c r="K163" s="4">
        <f t="shared" si="62"/>
        <v>2.442641109</v>
      </c>
      <c r="L163" s="4">
        <f t="shared" si="63"/>
        <v>9.205103339</v>
      </c>
      <c r="M163" s="4">
        <f t="shared" si="64"/>
        <v>458.3685969</v>
      </c>
    </row>
    <row r="164" ht="12.75" customHeight="1">
      <c r="A164" s="4">
        <v>6.0</v>
      </c>
      <c r="B164" s="4">
        <v>1444.932</v>
      </c>
      <c r="C164" s="4">
        <v>581.293</v>
      </c>
      <c r="D164" s="4">
        <v>2426.022</v>
      </c>
      <c r="E164" s="4">
        <v>1455.439</v>
      </c>
      <c r="F164" s="4">
        <v>580.225</v>
      </c>
      <c r="G164" s="4">
        <v>3563.29</v>
      </c>
      <c r="H164" s="4">
        <v>0.402298084</v>
      </c>
      <c r="I164" s="4">
        <v>1.678986909</v>
      </c>
      <c r="J164" s="4">
        <f t="shared" si="61"/>
        <v>0.3986645825</v>
      </c>
      <c r="K164" s="4">
        <f t="shared" si="62"/>
        <v>2.446512004</v>
      </c>
      <c r="L164" s="4">
        <f t="shared" si="63"/>
        <v>9.114181769</v>
      </c>
      <c r="M164" s="4">
        <f t="shared" si="64"/>
        <v>457.1358425</v>
      </c>
    </row>
    <row r="165" ht="12.75" customHeight="1">
      <c r="A165" s="4">
        <v>7.0</v>
      </c>
      <c r="B165" s="4">
        <v>1443.606</v>
      </c>
      <c r="C165" s="4">
        <v>580.764</v>
      </c>
      <c r="D165" s="4">
        <v>2428.428</v>
      </c>
      <c r="E165" s="4">
        <v>1454.044</v>
      </c>
      <c r="F165" s="4">
        <v>579.624</v>
      </c>
      <c r="G165" s="4">
        <v>3564.386</v>
      </c>
      <c r="H165" s="4">
        <v>0.402301214</v>
      </c>
      <c r="I165" s="4">
        <v>1.682196362</v>
      </c>
      <c r="J165" s="4">
        <f t="shared" si="61"/>
        <v>0.3986443566</v>
      </c>
      <c r="K165" s="4">
        <f t="shared" si="62"/>
        <v>2.449809181</v>
      </c>
      <c r="L165" s="4">
        <f t="shared" si="63"/>
        <v>9.173232665</v>
      </c>
      <c r="M165" s="4">
        <f t="shared" si="64"/>
        <v>456.3158237</v>
      </c>
    </row>
    <row r="166" ht="12.75" customHeight="1">
      <c r="A166" s="4">
        <v>8.0</v>
      </c>
      <c r="B166" s="4">
        <v>1442.34</v>
      </c>
      <c r="C166" s="4">
        <v>580.231</v>
      </c>
      <c r="D166" s="4">
        <v>2430.405</v>
      </c>
      <c r="E166" s="4">
        <v>1452.667</v>
      </c>
      <c r="F166" s="4">
        <v>579.068</v>
      </c>
      <c r="G166" s="4">
        <v>3564.599</v>
      </c>
      <c r="H166" s="4">
        <v>0.40228451</v>
      </c>
      <c r="I166" s="4">
        <v>1.685042567</v>
      </c>
      <c r="J166" s="4">
        <f t="shared" si="61"/>
        <v>0.3986264877</v>
      </c>
      <c r="K166" s="4">
        <f t="shared" si="62"/>
        <v>2.452595632</v>
      </c>
      <c r="L166" s="4">
        <f t="shared" si="63"/>
        <v>9.176566108</v>
      </c>
      <c r="M166" s="4">
        <f t="shared" si="64"/>
        <v>455.5095993</v>
      </c>
    </row>
    <row r="167" ht="12.75" customHeight="1">
      <c r="A167" s="4">
        <v>9.0</v>
      </c>
      <c r="B167" s="4">
        <v>1441.028</v>
      </c>
      <c r="C167" s="4">
        <v>579.701</v>
      </c>
      <c r="D167" s="4">
        <v>2431.766</v>
      </c>
      <c r="E167" s="4">
        <v>1451.263</v>
      </c>
      <c r="F167" s="4">
        <v>578.534</v>
      </c>
      <c r="G167" s="4">
        <v>3564.834</v>
      </c>
      <c r="H167" s="4">
        <v>0.402283022</v>
      </c>
      <c r="I167" s="4">
        <v>1.687522077</v>
      </c>
      <c r="J167" s="4">
        <f t="shared" si="61"/>
        <v>0.3986328914</v>
      </c>
      <c r="K167" s="4">
        <f t="shared" si="62"/>
        <v>2.455098704</v>
      </c>
      <c r="L167" s="4">
        <f t="shared" si="63"/>
        <v>9.15662166</v>
      </c>
      <c r="M167" s="4">
        <f t="shared" si="64"/>
        <v>454.8542728</v>
      </c>
    </row>
    <row r="168" ht="12.75" customHeight="1">
      <c r="A168" s="4">
        <v>10.0</v>
      </c>
      <c r="B168" s="4">
        <v>1439.777</v>
      </c>
      <c r="C168" s="4">
        <v>579.204</v>
      </c>
      <c r="D168" s="4">
        <v>2432.585</v>
      </c>
      <c r="E168" s="4">
        <v>1449.918</v>
      </c>
      <c r="F168" s="4">
        <v>578.01</v>
      </c>
      <c r="G168" s="4">
        <v>3564.123</v>
      </c>
      <c r="H168" s="4">
        <v>0.402287557</v>
      </c>
      <c r="I168" s="4">
        <v>1.689557162</v>
      </c>
      <c r="J168" s="4">
        <f t="shared" si="61"/>
        <v>0.3986459327</v>
      </c>
      <c r="K168" s="4">
        <f t="shared" si="62"/>
        <v>2.457260751</v>
      </c>
      <c r="L168" s="4">
        <f t="shared" si="63"/>
        <v>9.134984235</v>
      </c>
      <c r="M168" s="4">
        <f t="shared" si="64"/>
        <v>454.3815422</v>
      </c>
    </row>
    <row r="169" ht="12.75" customHeight="1">
      <c r="A169" s="8" t="s">
        <v>36</v>
      </c>
      <c r="B169" s="4">
        <f t="shared" ref="B169:M169" si="65">AVERAGE(B158:B168)</f>
        <v>1445.9784</v>
      </c>
      <c r="C169" s="4">
        <f t="shared" si="65"/>
        <v>581.7344</v>
      </c>
      <c r="D169" s="4">
        <f t="shared" si="65"/>
        <v>2419.3753</v>
      </c>
      <c r="E169" s="4">
        <f t="shared" si="65"/>
        <v>1457.373182</v>
      </c>
      <c r="F169" s="4">
        <f t="shared" si="65"/>
        <v>580.9950909</v>
      </c>
      <c r="G169" s="4">
        <f t="shared" si="65"/>
        <v>3557.160909</v>
      </c>
      <c r="H169" s="4">
        <f t="shared" si="65"/>
        <v>0.4023120226</v>
      </c>
      <c r="I169" s="4">
        <f t="shared" si="65"/>
        <v>1.673215999</v>
      </c>
      <c r="J169" s="4">
        <f t="shared" si="65"/>
        <v>0.3986550979</v>
      </c>
      <c r="K169" s="4">
        <f t="shared" si="65"/>
        <v>2.441452421</v>
      </c>
      <c r="L169" s="4">
        <f t="shared" si="65"/>
        <v>9.173153979</v>
      </c>
      <c r="M169" s="4">
        <f t="shared" si="65"/>
        <v>459.1755262</v>
      </c>
    </row>
    <row r="170" ht="12.75" customHeight="1">
      <c r="A170" s="8" t="s">
        <v>37</v>
      </c>
      <c r="B170" s="4" t="s">
        <v>21</v>
      </c>
      <c r="C170" s="4" t="s">
        <v>22</v>
      </c>
      <c r="D170" s="4" t="s">
        <v>23</v>
      </c>
      <c r="E170" s="4" t="s">
        <v>24</v>
      </c>
      <c r="F170" s="4" t="s">
        <v>25</v>
      </c>
      <c r="G170" s="4" t="s">
        <v>26</v>
      </c>
      <c r="H170" s="4" t="s">
        <v>27</v>
      </c>
      <c r="I170" s="4" t="s">
        <v>28</v>
      </c>
      <c r="J170" s="4" t="s">
        <v>29</v>
      </c>
      <c r="K170" s="4" t="s">
        <v>30</v>
      </c>
      <c r="L170" s="4" t="s">
        <v>31</v>
      </c>
      <c r="M170" s="4" t="s">
        <v>32</v>
      </c>
    </row>
    <row r="171" ht="12.75" customHeight="1">
      <c r="A171" s="4" t="s">
        <v>35</v>
      </c>
      <c r="E171" s="4">
        <v>1033.018</v>
      </c>
      <c r="F171" s="4">
        <v>411.421</v>
      </c>
      <c r="G171" s="4">
        <v>2492.986</v>
      </c>
    </row>
    <row r="172" ht="12.75" customHeight="1">
      <c r="A172" s="4">
        <v>1.0</v>
      </c>
      <c r="B172" s="4">
        <v>1038.797</v>
      </c>
      <c r="C172" s="4">
        <v>417.54</v>
      </c>
      <c r="D172" s="4">
        <v>1714.861</v>
      </c>
      <c r="E172" s="4">
        <v>1032.44</v>
      </c>
      <c r="F172" s="4">
        <v>411.182</v>
      </c>
      <c r="G172" s="4">
        <v>2492.217</v>
      </c>
      <c r="H172" s="4">
        <v>0.401945128</v>
      </c>
      <c r="I172" s="4">
        <v>1.650814189</v>
      </c>
      <c r="J172" s="4">
        <f t="shared" ref="J172:J181" si="66">((F172/E172)+(F171/E171))/2</f>
        <v>0.3982666302</v>
      </c>
      <c r="K172" s="4">
        <f t="shared" ref="K172:K181" si="67">((G172/E172)+(G171/E171))/2</f>
        <v>2.413606655</v>
      </c>
      <c r="L172" s="4">
        <f t="shared" ref="L172:L181" si="68">(H172/J172-1)*1000</f>
        <v>9.236269105</v>
      </c>
      <c r="M172" s="4">
        <f t="shared" ref="M172:M181" si="69">(K172/I172-1)*1000</f>
        <v>462.0704568</v>
      </c>
      <c r="N172" s="4">
        <f>AVERAGE(B172:B181)</f>
        <v>1036.1335</v>
      </c>
    </row>
    <row r="173" ht="12.75" customHeight="1">
      <c r="A173" s="4">
        <v>2.0</v>
      </c>
      <c r="B173" s="4">
        <v>1038.315</v>
      </c>
      <c r="C173" s="4">
        <v>417.36</v>
      </c>
      <c r="D173" s="4">
        <v>1711.265</v>
      </c>
      <c r="E173" s="4">
        <v>1031.865</v>
      </c>
      <c r="F173" s="4">
        <v>410.961</v>
      </c>
      <c r="G173" s="4">
        <v>2490.159</v>
      </c>
      <c r="H173" s="4">
        <v>0.40195889</v>
      </c>
      <c r="I173" s="4">
        <v>1.648116885</v>
      </c>
      <c r="J173" s="4">
        <f t="shared" si="66"/>
        <v>0.3982662457</v>
      </c>
      <c r="K173" s="4">
        <f t="shared" si="67"/>
        <v>2.413585111</v>
      </c>
      <c r="L173" s="4">
        <f t="shared" si="68"/>
        <v>9.271798424</v>
      </c>
      <c r="M173" s="4">
        <f t="shared" si="69"/>
        <v>464.4502058</v>
      </c>
    </row>
    <row r="174" ht="12.75" customHeight="1">
      <c r="A174" s="4">
        <v>3.0</v>
      </c>
      <c r="B174" s="4">
        <v>1037.738</v>
      </c>
      <c r="C174" s="4">
        <v>417.128</v>
      </c>
      <c r="D174" s="4">
        <v>1709.302</v>
      </c>
      <c r="E174" s="4">
        <v>1031.206</v>
      </c>
      <c r="F174" s="4">
        <v>410.703</v>
      </c>
      <c r="G174" s="4">
        <v>2488.051</v>
      </c>
      <c r="H174" s="4">
        <v>0.401958909</v>
      </c>
      <c r="I174" s="4">
        <v>1.647142484</v>
      </c>
      <c r="J174" s="4">
        <f t="shared" si="66"/>
        <v>0.3982722851</v>
      </c>
      <c r="K174" s="4">
        <f t="shared" si="67"/>
        <v>2.413009458</v>
      </c>
      <c r="L174" s="4">
        <f t="shared" si="68"/>
        <v>9.256541495</v>
      </c>
      <c r="M174" s="4">
        <f t="shared" si="69"/>
        <v>464.967045</v>
      </c>
    </row>
    <row r="175" ht="12.75" customHeight="1">
      <c r="A175" s="4">
        <v>4.0</v>
      </c>
      <c r="B175" s="4">
        <v>1037.133</v>
      </c>
      <c r="C175" s="4">
        <v>416.896</v>
      </c>
      <c r="D175" s="4">
        <v>1707.874</v>
      </c>
      <c r="E175" s="4">
        <v>1030.55</v>
      </c>
      <c r="F175" s="4">
        <v>410.431</v>
      </c>
      <c r="G175" s="4">
        <v>2486.314</v>
      </c>
      <c r="H175" s="4">
        <v>0.401969516</v>
      </c>
      <c r="I175" s="4">
        <v>1.646726836</v>
      </c>
      <c r="J175" s="4">
        <f t="shared" si="66"/>
        <v>0.3982692407</v>
      </c>
      <c r="K175" s="4">
        <f t="shared" si="67"/>
        <v>2.41268363</v>
      </c>
      <c r="L175" s="4">
        <f t="shared" si="68"/>
        <v>9.290889036</v>
      </c>
      <c r="M175" s="4">
        <f t="shared" si="69"/>
        <v>465.1389518</v>
      </c>
    </row>
    <row r="176" ht="12.75" customHeight="1">
      <c r="A176" s="4">
        <v>5.0</v>
      </c>
      <c r="B176" s="4">
        <v>1036.488</v>
      </c>
      <c r="C176" s="4">
        <v>416.613</v>
      </c>
      <c r="D176" s="4">
        <v>1706.507</v>
      </c>
      <c r="E176" s="4">
        <v>1029.862</v>
      </c>
      <c r="F176" s="4">
        <v>410.185</v>
      </c>
      <c r="G176" s="4">
        <v>2484.604</v>
      </c>
      <c r="H176" s="4">
        <v>0.401946314</v>
      </c>
      <c r="I176" s="4">
        <v>1.646430962</v>
      </c>
      <c r="J176" s="4">
        <f t="shared" si="66"/>
        <v>0.3982776306</v>
      </c>
      <c r="K176" s="4">
        <f t="shared" si="67"/>
        <v>2.412584465</v>
      </c>
      <c r="L176" s="4">
        <f t="shared" si="68"/>
        <v>9.211372043</v>
      </c>
      <c r="M176" s="4">
        <f t="shared" si="69"/>
        <v>465.3420161</v>
      </c>
    </row>
    <row r="177" ht="12.75" customHeight="1">
      <c r="A177" s="4">
        <v>6.0</v>
      </c>
      <c r="B177" s="4">
        <v>1035.853</v>
      </c>
      <c r="C177" s="4">
        <v>416.362</v>
      </c>
      <c r="D177" s="4">
        <v>1705.357</v>
      </c>
      <c r="E177" s="4">
        <v>1029.191</v>
      </c>
      <c r="F177" s="4">
        <v>409.922</v>
      </c>
      <c r="G177" s="4">
        <v>2483.098</v>
      </c>
      <c r="H177" s="4">
        <v>0.401950655</v>
      </c>
      <c r="I177" s="4">
        <v>1.646331599</v>
      </c>
      <c r="J177" s="4">
        <f t="shared" si="66"/>
        <v>0.3982932938</v>
      </c>
      <c r="K177" s="4">
        <f t="shared" si="67"/>
        <v>2.412614943</v>
      </c>
      <c r="L177" s="4">
        <f t="shared" si="68"/>
        <v>9.182583042</v>
      </c>
      <c r="M177" s="4">
        <f t="shared" si="69"/>
        <v>465.4489683</v>
      </c>
    </row>
    <row r="178" ht="12.75" customHeight="1">
      <c r="A178" s="4">
        <v>7.0</v>
      </c>
      <c r="B178" s="4">
        <v>1035.224</v>
      </c>
      <c r="C178" s="4">
        <v>416.136</v>
      </c>
      <c r="D178" s="4">
        <v>1704.291</v>
      </c>
      <c r="E178" s="4">
        <v>1028.509</v>
      </c>
      <c r="F178" s="4">
        <v>409.622</v>
      </c>
      <c r="G178" s="4">
        <v>2481.351</v>
      </c>
      <c r="H178" s="4">
        <v>0.401976651</v>
      </c>
      <c r="I178" s="4">
        <v>1.646301407</v>
      </c>
      <c r="J178" s="4">
        <f t="shared" si="66"/>
        <v>0.3982815719</v>
      </c>
      <c r="K178" s="4">
        <f t="shared" si="67"/>
        <v>2.412620385</v>
      </c>
      <c r="L178" s="4">
        <f t="shared" si="68"/>
        <v>9.277554657</v>
      </c>
      <c r="M178" s="4">
        <f t="shared" si="69"/>
        <v>465.4791491</v>
      </c>
    </row>
    <row r="179" ht="12.75" customHeight="1">
      <c r="A179" s="4">
        <v>8.0</v>
      </c>
      <c r="B179" s="4">
        <v>1034.577</v>
      </c>
      <c r="C179" s="4">
        <v>415.872</v>
      </c>
      <c r="D179" s="4">
        <v>1703.259</v>
      </c>
      <c r="E179" s="4">
        <v>1027.813</v>
      </c>
      <c r="F179" s="4">
        <v>409.362</v>
      </c>
      <c r="G179" s="4">
        <v>2479.581</v>
      </c>
      <c r="H179" s="4">
        <v>0.401973446</v>
      </c>
      <c r="I179" s="4">
        <v>1.646334306</v>
      </c>
      <c r="J179" s="4">
        <f t="shared" si="66"/>
        <v>0.3982761483</v>
      </c>
      <c r="K179" s="4">
        <f t="shared" si="67"/>
        <v>2.412526817</v>
      </c>
      <c r="L179" s="4">
        <f t="shared" si="68"/>
        <v>9.283251626</v>
      </c>
      <c r="M179" s="4">
        <f t="shared" si="69"/>
        <v>465.3930299</v>
      </c>
    </row>
    <row r="180" ht="12.75" customHeight="1">
      <c r="A180" s="4">
        <v>9.0</v>
      </c>
      <c r="B180" s="4">
        <v>1033.926</v>
      </c>
      <c r="C180" s="4">
        <v>415.593</v>
      </c>
      <c r="D180" s="4">
        <v>1702.127</v>
      </c>
      <c r="E180" s="4">
        <v>1027.13</v>
      </c>
      <c r="F180" s="4">
        <v>409.048</v>
      </c>
      <c r="G180" s="4">
        <v>2478.17</v>
      </c>
      <c r="H180" s="4">
        <v>0.401956176</v>
      </c>
      <c r="I180" s="4">
        <v>1.646276284</v>
      </c>
      <c r="J180" s="4">
        <f t="shared" si="66"/>
        <v>0.3982640813</v>
      </c>
      <c r="K180" s="4">
        <f t="shared" si="67"/>
        <v>2.412597857</v>
      </c>
      <c r="L180" s="4">
        <f t="shared" si="68"/>
        <v>9.270468667</v>
      </c>
      <c r="M180" s="4">
        <f t="shared" si="69"/>
        <v>465.487829</v>
      </c>
    </row>
    <row r="181" ht="12.75" customHeight="1">
      <c r="A181" s="4">
        <v>10.0</v>
      </c>
      <c r="B181" s="4">
        <v>1033.284</v>
      </c>
      <c r="C181" s="4">
        <v>415.334</v>
      </c>
      <c r="D181" s="4">
        <v>1701.146</v>
      </c>
      <c r="E181" s="4">
        <v>1026.454</v>
      </c>
      <c r="F181" s="4">
        <v>408.805</v>
      </c>
      <c r="G181" s="4">
        <v>2476.56</v>
      </c>
      <c r="H181" s="4">
        <v>0.401954902</v>
      </c>
      <c r="I181" s="4">
        <v>1.646348598</v>
      </c>
      <c r="J181" s="4">
        <f t="shared" si="66"/>
        <v>0.3982564184</v>
      </c>
      <c r="K181" s="4">
        <f t="shared" si="67"/>
        <v>2.41272332</v>
      </c>
      <c r="L181" s="4">
        <f t="shared" si="68"/>
        <v>9.286689365</v>
      </c>
      <c r="M181" s="4">
        <f t="shared" si="69"/>
        <v>465.4996659</v>
      </c>
    </row>
    <row r="182" ht="12.75" customHeight="1">
      <c r="A182" s="8" t="s">
        <v>36</v>
      </c>
      <c r="B182" s="4">
        <f t="shared" ref="B182:M182" si="70">AVERAGE(B171:B181)</f>
        <v>1036.1335</v>
      </c>
      <c r="C182" s="4">
        <f t="shared" si="70"/>
        <v>416.4834</v>
      </c>
      <c r="D182" s="4">
        <f t="shared" si="70"/>
        <v>1706.5989</v>
      </c>
      <c r="E182" s="4">
        <f t="shared" si="70"/>
        <v>1029.821636</v>
      </c>
      <c r="F182" s="4">
        <f t="shared" si="70"/>
        <v>410.1492727</v>
      </c>
      <c r="G182" s="4">
        <f t="shared" si="70"/>
        <v>2484.826455</v>
      </c>
      <c r="H182" s="4">
        <f t="shared" si="70"/>
        <v>0.4019590587</v>
      </c>
      <c r="I182" s="4">
        <f t="shared" si="70"/>
        <v>1.647082355</v>
      </c>
      <c r="J182" s="4">
        <f t="shared" si="70"/>
        <v>0.3982723546</v>
      </c>
      <c r="K182" s="4">
        <f t="shared" si="70"/>
        <v>2.412855264</v>
      </c>
      <c r="L182" s="4">
        <f t="shared" si="70"/>
        <v>9.256741746</v>
      </c>
      <c r="M182" s="4">
        <f t="shared" si="70"/>
        <v>464.9277318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8" t="s">
        <v>34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</row>
    <row r="2" ht="12.75" customHeight="1">
      <c r="A2" s="4" t="s">
        <v>35</v>
      </c>
      <c r="E2" s="4">
        <v>1463.499</v>
      </c>
      <c r="F2" s="4">
        <v>589.125</v>
      </c>
      <c r="G2" s="4">
        <v>2483.881</v>
      </c>
    </row>
    <row r="3" ht="12.75" customHeight="1">
      <c r="A3" s="4">
        <v>1.0</v>
      </c>
      <c r="B3" s="4">
        <v>1450.52</v>
      </c>
      <c r="C3" s="4">
        <v>589.175</v>
      </c>
      <c r="D3" s="4">
        <v>2390.519</v>
      </c>
      <c r="E3" s="4">
        <v>1460.296</v>
      </c>
      <c r="F3" s="4">
        <v>587.798</v>
      </c>
      <c r="G3" s="4">
        <v>2497.982</v>
      </c>
      <c r="H3" s="4">
        <v>0.406181753</v>
      </c>
      <c r="I3" s="4">
        <v>1.648041978</v>
      </c>
      <c r="J3" s="4">
        <f t="shared" ref="J3:J12" si="1">((F3/E3)+(F2/E2))/2</f>
        <v>0.4025326532</v>
      </c>
      <c r="K3" s="4">
        <f t="shared" ref="K3:K12" si="2">((G3/E3)+(G2/E2))/2</f>
        <v>1.703910304</v>
      </c>
      <c r="L3" s="4">
        <f t="shared" ref="L3:L12" si="3">(H3/J3-1)*1000</f>
        <v>9.065351067</v>
      </c>
      <c r="M3" s="4">
        <f t="shared" ref="M3:M12" si="4">(K3/I3-1)*1000</f>
        <v>33.89981956</v>
      </c>
    </row>
    <row r="4" ht="12.75" customHeight="1">
      <c r="A4" s="4">
        <v>2.0</v>
      </c>
      <c r="B4" s="4">
        <v>1447.844</v>
      </c>
      <c r="C4" s="4">
        <v>588.055</v>
      </c>
      <c r="D4" s="4">
        <v>2402.612</v>
      </c>
      <c r="E4" s="4">
        <v>1457.98</v>
      </c>
      <c r="F4" s="4">
        <v>586.842</v>
      </c>
      <c r="G4" s="4">
        <v>2507.692</v>
      </c>
      <c r="H4" s="4">
        <v>0.406159122</v>
      </c>
      <c r="I4" s="4">
        <v>1.659441483</v>
      </c>
      <c r="J4" s="4">
        <f t="shared" si="1"/>
        <v>0.4025116134</v>
      </c>
      <c r="K4" s="4">
        <f t="shared" si="2"/>
        <v>1.715288362</v>
      </c>
      <c r="L4" s="4">
        <f t="shared" si="3"/>
        <v>9.061871688</v>
      </c>
      <c r="M4" s="4">
        <f t="shared" si="4"/>
        <v>33.65402106</v>
      </c>
    </row>
    <row r="5" ht="12.75" customHeight="1">
      <c r="A5" s="4">
        <v>3.0</v>
      </c>
      <c r="B5" s="4">
        <v>1445.955</v>
      </c>
      <c r="C5" s="4">
        <v>587.249</v>
      </c>
      <c r="D5" s="4">
        <v>2411.691</v>
      </c>
      <c r="E5" s="4">
        <v>1456.298</v>
      </c>
      <c r="F5" s="4">
        <v>586.129</v>
      </c>
      <c r="G5" s="4">
        <v>2515.397</v>
      </c>
      <c r="H5" s="4">
        <v>0.406132232</v>
      </c>
      <c r="I5" s="4">
        <v>1.667888204</v>
      </c>
      <c r="J5" s="4">
        <f t="shared" si="1"/>
        <v>0.4024911073</v>
      </c>
      <c r="K5" s="4">
        <f t="shared" si="2"/>
        <v>1.723615633</v>
      </c>
      <c r="L5" s="4">
        <f t="shared" si="3"/>
        <v>9.046472402</v>
      </c>
      <c r="M5" s="4">
        <f t="shared" si="4"/>
        <v>33.41196913</v>
      </c>
    </row>
    <row r="6" ht="12.75" customHeight="1">
      <c r="A6" s="4">
        <v>4.0</v>
      </c>
      <c r="B6" s="4">
        <v>1444.506</v>
      </c>
      <c r="C6" s="4">
        <v>586.695</v>
      </c>
      <c r="D6" s="4">
        <v>2418.869</v>
      </c>
      <c r="E6" s="4">
        <v>1454.966</v>
      </c>
      <c r="F6" s="4">
        <v>585.609</v>
      </c>
      <c r="G6" s="4">
        <v>2521.853</v>
      </c>
      <c r="H6" s="4">
        <v>0.406155865</v>
      </c>
      <c r="I6" s="4">
        <v>1.674529774</v>
      </c>
      <c r="J6" s="4">
        <f t="shared" si="1"/>
        <v>0.4024842843</v>
      </c>
      <c r="K6" s="4">
        <f t="shared" si="2"/>
        <v>1.730263558</v>
      </c>
      <c r="L6" s="4">
        <f t="shared" si="3"/>
        <v>9.122295876</v>
      </c>
      <c r="M6" s="4">
        <f t="shared" si="4"/>
        <v>33.28324485</v>
      </c>
    </row>
    <row r="7" ht="12.75" customHeight="1">
      <c r="A7" s="4">
        <v>5.0</v>
      </c>
      <c r="B7" s="4">
        <v>1443.289</v>
      </c>
      <c r="C7" s="4">
        <v>586.189</v>
      </c>
      <c r="D7" s="4">
        <v>2424.716</v>
      </c>
      <c r="E7" s="4">
        <v>1453.806</v>
      </c>
      <c r="F7" s="4">
        <v>585.121</v>
      </c>
      <c r="G7" s="4">
        <v>2527.155</v>
      </c>
      <c r="H7" s="4">
        <v>0.406148397</v>
      </c>
      <c r="I7" s="4">
        <v>1.679993495</v>
      </c>
      <c r="J7" s="4">
        <f t="shared" si="1"/>
        <v>0.4024825568</v>
      </c>
      <c r="K7" s="4">
        <f t="shared" si="2"/>
        <v>1.735787789</v>
      </c>
      <c r="L7" s="4">
        <f t="shared" si="3"/>
        <v>9.108072346</v>
      </c>
      <c r="M7" s="4">
        <f t="shared" si="4"/>
        <v>33.21101763</v>
      </c>
    </row>
    <row r="8" ht="12.75" customHeight="1">
      <c r="A8" s="4">
        <v>6.0</v>
      </c>
      <c r="B8" s="4">
        <v>1442.201</v>
      </c>
      <c r="C8" s="4">
        <v>585.745</v>
      </c>
      <c r="D8" s="4">
        <v>2429.651</v>
      </c>
      <c r="E8" s="4">
        <v>1452.668</v>
      </c>
      <c r="F8" s="4">
        <v>584.682</v>
      </c>
      <c r="G8" s="4">
        <v>2531.524</v>
      </c>
      <c r="H8" s="4">
        <v>0.406146672</v>
      </c>
      <c r="I8" s="4">
        <v>1.684682552</v>
      </c>
      <c r="J8" s="4">
        <f t="shared" si="1"/>
        <v>0.4024818414</v>
      </c>
      <c r="K8" s="4">
        <f t="shared" si="2"/>
        <v>1.740487438</v>
      </c>
      <c r="L8" s="4">
        <f t="shared" si="3"/>
        <v>9.105580032</v>
      </c>
      <c r="M8" s="4">
        <f t="shared" si="4"/>
        <v>33.12486737</v>
      </c>
    </row>
    <row r="9" ht="12.75" customHeight="1">
      <c r="A9" s="4">
        <v>7.0</v>
      </c>
      <c r="B9" s="4">
        <v>1441.134</v>
      </c>
      <c r="C9" s="4">
        <v>585.309</v>
      </c>
      <c r="D9" s="4">
        <v>2433.892</v>
      </c>
      <c r="E9" s="4">
        <v>1451.643</v>
      </c>
      <c r="F9" s="4">
        <v>584.224</v>
      </c>
      <c r="G9" s="4">
        <v>2535.166</v>
      </c>
      <c r="H9" s="4">
        <v>0.406144672</v>
      </c>
      <c r="I9" s="4">
        <v>1.688872467</v>
      </c>
      <c r="J9" s="4">
        <f t="shared" si="1"/>
        <v>0.4024727324</v>
      </c>
      <c r="K9" s="4">
        <f t="shared" si="2"/>
        <v>1.744541792</v>
      </c>
      <c r="L9" s="4">
        <f t="shared" si="3"/>
        <v>9.123449339</v>
      </c>
      <c r="M9" s="4">
        <f t="shared" si="4"/>
        <v>32.96242083</v>
      </c>
    </row>
    <row r="10" ht="12.75" customHeight="1">
      <c r="A10" s="4">
        <v>8.0</v>
      </c>
      <c r="B10" s="4">
        <v>1440.156</v>
      </c>
      <c r="C10" s="4">
        <v>584.897</v>
      </c>
      <c r="D10" s="4">
        <v>2437.362</v>
      </c>
      <c r="E10" s="4">
        <v>1450.642</v>
      </c>
      <c r="F10" s="4">
        <v>583.896</v>
      </c>
      <c r="G10" s="4">
        <v>2538.438</v>
      </c>
      <c r="H10" s="4">
        <v>0.406134603</v>
      </c>
      <c r="I10" s="4">
        <v>1.692429293</v>
      </c>
      <c r="J10" s="4">
        <f t="shared" si="1"/>
        <v>0.4024828802</v>
      </c>
      <c r="K10" s="4">
        <f t="shared" si="2"/>
        <v>1.748141803</v>
      </c>
      <c r="L10" s="4">
        <f t="shared" si="3"/>
        <v>9.072989252</v>
      </c>
      <c r="M10" s="4">
        <f t="shared" si="4"/>
        <v>32.91866313</v>
      </c>
    </row>
    <row r="11" ht="12.75" customHeight="1">
      <c r="A11" s="4">
        <v>9.0</v>
      </c>
      <c r="B11" s="4">
        <v>1439.17</v>
      </c>
      <c r="C11" s="4">
        <v>584.49</v>
      </c>
      <c r="D11" s="4">
        <v>2440.242</v>
      </c>
      <c r="E11" s="4">
        <v>1449.648</v>
      </c>
      <c r="F11" s="4">
        <v>583.439</v>
      </c>
      <c r="G11" s="4">
        <v>2540.851</v>
      </c>
      <c r="H11" s="4">
        <v>0.406130176</v>
      </c>
      <c r="I11" s="4">
        <v>1.69558974</v>
      </c>
      <c r="J11" s="4">
        <f t="shared" si="1"/>
        <v>0.4024890547</v>
      </c>
      <c r="K11" s="4">
        <f t="shared" si="2"/>
        <v>1.751304326</v>
      </c>
      <c r="L11" s="4">
        <f t="shared" si="3"/>
        <v>9.046510074</v>
      </c>
      <c r="M11" s="4">
        <f t="shared" si="4"/>
        <v>32.85852979</v>
      </c>
    </row>
    <row r="12" ht="12.75" customHeight="1">
      <c r="A12" s="4">
        <v>10.0</v>
      </c>
      <c r="B12" s="4">
        <v>1438.194</v>
      </c>
      <c r="C12" s="4">
        <v>584.071</v>
      </c>
      <c r="D12" s="4">
        <v>2442.732</v>
      </c>
      <c r="E12" s="4">
        <v>1448.624</v>
      </c>
      <c r="F12" s="4">
        <v>583.033</v>
      </c>
      <c r="G12" s="4">
        <v>2543.003</v>
      </c>
      <c r="H12" s="4">
        <v>0.406114026</v>
      </c>
      <c r="I12" s="4">
        <v>1.698471546</v>
      </c>
      <c r="J12" s="4">
        <f t="shared" si="1"/>
        <v>0.4024715424</v>
      </c>
      <c r="K12" s="4">
        <f t="shared" si="2"/>
        <v>1.754098785</v>
      </c>
      <c r="L12" s="4">
        <f t="shared" si="3"/>
        <v>9.050288543</v>
      </c>
      <c r="M12" s="4">
        <f t="shared" si="4"/>
        <v>32.75135196</v>
      </c>
    </row>
    <row r="13" ht="12.75" customHeight="1">
      <c r="A13" s="8" t="s">
        <v>36</v>
      </c>
      <c r="B13" s="4">
        <f t="shared" ref="B13:M13" si="5">AVERAGE(B2:B12)</f>
        <v>1443.2969</v>
      </c>
      <c r="C13" s="4">
        <f t="shared" si="5"/>
        <v>586.1875</v>
      </c>
      <c r="D13" s="4">
        <f t="shared" si="5"/>
        <v>2423.2286</v>
      </c>
      <c r="E13" s="4">
        <f t="shared" si="5"/>
        <v>1454.551818</v>
      </c>
      <c r="F13" s="4">
        <f t="shared" si="5"/>
        <v>585.4452727</v>
      </c>
      <c r="G13" s="4">
        <f t="shared" si="5"/>
        <v>2522.085636</v>
      </c>
      <c r="H13" s="4">
        <f t="shared" si="5"/>
        <v>0.4061447518</v>
      </c>
      <c r="I13" s="4">
        <f t="shared" si="5"/>
        <v>1.678994053</v>
      </c>
      <c r="J13" s="4">
        <f t="shared" si="5"/>
        <v>0.4024900266</v>
      </c>
      <c r="K13" s="4">
        <f t="shared" si="5"/>
        <v>1.734743979</v>
      </c>
      <c r="L13" s="4">
        <f t="shared" si="5"/>
        <v>9.080288062</v>
      </c>
      <c r="M13" s="4">
        <f t="shared" si="5"/>
        <v>33.20759053</v>
      </c>
    </row>
    <row r="14" ht="12.75" customHeight="1">
      <c r="A14" s="8" t="s">
        <v>37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28</v>
      </c>
      <c r="J14" s="4" t="s">
        <v>29</v>
      </c>
      <c r="K14" s="4" t="s">
        <v>30</v>
      </c>
      <c r="L14" s="4" t="s">
        <v>31</v>
      </c>
      <c r="M14" s="4" t="s">
        <v>32</v>
      </c>
    </row>
    <row r="15" ht="12.75" customHeight="1">
      <c r="A15" s="4" t="s">
        <v>35</v>
      </c>
      <c r="E15" s="4">
        <v>1038.996</v>
      </c>
      <c r="F15" s="4">
        <v>417.565</v>
      </c>
      <c r="G15" s="4">
        <v>1801.177</v>
      </c>
    </row>
    <row r="16" ht="12.75" customHeight="1">
      <c r="A16" s="4">
        <v>1.0</v>
      </c>
      <c r="B16" s="4">
        <v>1039.973</v>
      </c>
      <c r="C16" s="4">
        <v>421.787</v>
      </c>
      <c r="D16" s="4">
        <v>1742.731</v>
      </c>
      <c r="E16" s="4">
        <v>1039.312</v>
      </c>
      <c r="F16" s="4">
        <v>417.698</v>
      </c>
      <c r="G16" s="4">
        <v>1800.208</v>
      </c>
      <c r="H16" s="4">
        <v>0.405574865</v>
      </c>
      <c r="I16" s="4">
        <v>1.675746924</v>
      </c>
      <c r="J16" s="4">
        <f t="shared" ref="J16:J25" si="6">((F16/E16)+(F15/E15))/2</f>
        <v>0.4018956762</v>
      </c>
      <c r="K16" s="4">
        <f t="shared" ref="K16:K25" si="7">((G16/E16)+(G15/E15))/2</f>
        <v>1.73284481</v>
      </c>
      <c r="L16" s="4">
        <f t="shared" ref="L16:L25" si="8">(H16/J16-1)*1000</f>
        <v>9.154586578</v>
      </c>
      <c r="M16" s="4">
        <f t="shared" ref="M16:M25" si="9">(K16/I16-1)*1000</f>
        <v>34.07309588</v>
      </c>
    </row>
    <row r="17" ht="12.75" customHeight="1">
      <c r="A17" s="4">
        <v>2.0</v>
      </c>
      <c r="B17" s="4">
        <v>1039.913</v>
      </c>
      <c r="C17" s="4">
        <v>421.747</v>
      </c>
      <c r="D17" s="4">
        <v>1741.708</v>
      </c>
      <c r="E17" s="4">
        <v>1039.055</v>
      </c>
      <c r="F17" s="4">
        <v>417.629</v>
      </c>
      <c r="G17" s="4">
        <v>1799.829</v>
      </c>
      <c r="H17" s="4">
        <v>0.405560294</v>
      </c>
      <c r="I17" s="4">
        <v>1.674858916</v>
      </c>
      <c r="J17" s="4">
        <f t="shared" si="6"/>
        <v>0.4019150632</v>
      </c>
      <c r="K17" s="4">
        <f t="shared" si="7"/>
        <v>1.732146925</v>
      </c>
      <c r="L17" s="4">
        <f t="shared" si="8"/>
        <v>9.069654496</v>
      </c>
      <c r="M17" s="4">
        <f t="shared" si="9"/>
        <v>34.20467748</v>
      </c>
    </row>
    <row r="18" ht="12.75" customHeight="1">
      <c r="A18" s="4">
        <v>3.0</v>
      </c>
      <c r="B18" s="4">
        <v>1039.607</v>
      </c>
      <c r="C18" s="4">
        <v>421.626</v>
      </c>
      <c r="D18" s="4">
        <v>1741.469</v>
      </c>
      <c r="E18" s="4">
        <v>1038.675</v>
      </c>
      <c r="F18" s="4">
        <v>417.45</v>
      </c>
      <c r="G18" s="4">
        <v>1799.696</v>
      </c>
      <c r="H18" s="4">
        <v>0.405563336</v>
      </c>
      <c r="I18" s="4">
        <v>1.675123127</v>
      </c>
      <c r="J18" s="4">
        <f t="shared" si="6"/>
        <v>0.4019189188</v>
      </c>
      <c r="K18" s="4">
        <f t="shared" si="7"/>
        <v>1.732431594</v>
      </c>
      <c r="L18" s="4">
        <f t="shared" si="8"/>
        <v>9.067543257</v>
      </c>
      <c r="M18" s="4">
        <f t="shared" si="9"/>
        <v>34.21149539</v>
      </c>
    </row>
    <row r="19" ht="12.75" customHeight="1">
      <c r="A19" s="4">
        <v>4.0</v>
      </c>
      <c r="B19" s="4">
        <v>1039.188</v>
      </c>
      <c r="C19" s="4">
        <v>421.44</v>
      </c>
      <c r="D19" s="4">
        <v>1741.196</v>
      </c>
      <c r="E19" s="4">
        <v>1038.162</v>
      </c>
      <c r="F19" s="4">
        <v>417.236</v>
      </c>
      <c r="G19" s="4">
        <v>1799.359</v>
      </c>
      <c r="H19" s="4">
        <v>0.405547235</v>
      </c>
      <c r="I19" s="4">
        <v>1.67553464</v>
      </c>
      <c r="J19" s="4">
        <f t="shared" si="6"/>
        <v>0.4019025075</v>
      </c>
      <c r="K19" s="4">
        <f t="shared" si="7"/>
        <v>1.73295022</v>
      </c>
      <c r="L19" s="4">
        <f t="shared" si="8"/>
        <v>9.068685525</v>
      </c>
      <c r="M19" s="4">
        <f t="shared" si="9"/>
        <v>34.26702067</v>
      </c>
    </row>
    <row r="20" ht="12.75" customHeight="1">
      <c r="A20" s="4">
        <v>5.0</v>
      </c>
      <c r="B20" s="4">
        <v>1038.709</v>
      </c>
      <c r="C20" s="4">
        <v>421.258</v>
      </c>
      <c r="D20" s="4">
        <v>1741.0</v>
      </c>
      <c r="E20" s="4">
        <v>1037.694</v>
      </c>
      <c r="F20" s="4">
        <v>417.049</v>
      </c>
      <c r="G20" s="4">
        <v>1799.359</v>
      </c>
      <c r="H20" s="4">
        <v>0.405559496</v>
      </c>
      <c r="I20" s="4">
        <v>1.676119697</v>
      </c>
      <c r="J20" s="4">
        <f t="shared" si="6"/>
        <v>0.4018992648</v>
      </c>
      <c r="K20" s="4">
        <f t="shared" si="7"/>
        <v>1.733606851</v>
      </c>
      <c r="L20" s="4">
        <f t="shared" si="8"/>
        <v>9.107334881</v>
      </c>
      <c r="M20" s="4">
        <f t="shared" si="9"/>
        <v>34.29776162</v>
      </c>
    </row>
    <row r="21" ht="12.75" customHeight="1">
      <c r="A21" s="4">
        <v>6.0</v>
      </c>
      <c r="B21" s="4">
        <v>1038.203</v>
      </c>
      <c r="C21" s="4">
        <v>421.025</v>
      </c>
      <c r="D21" s="4">
        <v>1740.94</v>
      </c>
      <c r="E21" s="4">
        <v>1037.167</v>
      </c>
      <c r="F21" s="4">
        <v>416.808</v>
      </c>
      <c r="G21" s="4">
        <v>1799.091</v>
      </c>
      <c r="H21" s="4">
        <v>0.405532466</v>
      </c>
      <c r="I21" s="4">
        <v>1.676878176</v>
      </c>
      <c r="J21" s="4">
        <f t="shared" si="6"/>
        <v>0.4018857131</v>
      </c>
      <c r="K21" s="4">
        <f t="shared" si="7"/>
        <v>1.734309028</v>
      </c>
      <c r="L21" s="4">
        <f t="shared" si="8"/>
        <v>9.07410434</v>
      </c>
      <c r="M21" s="4">
        <f t="shared" si="9"/>
        <v>34.24867279</v>
      </c>
    </row>
    <row r="22" ht="12.75" customHeight="1">
      <c r="A22" s="4">
        <v>7.0</v>
      </c>
      <c r="B22" s="4">
        <v>1037.698</v>
      </c>
      <c r="C22" s="4">
        <v>420.827</v>
      </c>
      <c r="D22" s="4">
        <v>1740.867</v>
      </c>
      <c r="E22" s="4">
        <v>1036.599</v>
      </c>
      <c r="F22" s="4">
        <v>416.58</v>
      </c>
      <c r="G22" s="4">
        <v>1798.818</v>
      </c>
      <c r="H22" s="4">
        <v>0.405538835</v>
      </c>
      <c r="I22" s="4">
        <v>1.67762403</v>
      </c>
      <c r="J22" s="4">
        <f t="shared" si="6"/>
        <v>0.4018717638</v>
      </c>
      <c r="K22" s="4">
        <f t="shared" si="7"/>
        <v>1.734963923</v>
      </c>
      <c r="L22" s="4">
        <f t="shared" si="8"/>
        <v>9.124978557</v>
      </c>
      <c r="M22" s="4">
        <f t="shared" si="9"/>
        <v>34.17922739</v>
      </c>
    </row>
    <row r="23" ht="12.75" customHeight="1">
      <c r="A23" s="4">
        <v>8.0</v>
      </c>
      <c r="B23" s="4">
        <v>1037.169</v>
      </c>
      <c r="C23" s="4">
        <v>420.631</v>
      </c>
      <c r="D23" s="4">
        <v>1740.581</v>
      </c>
      <c r="E23" s="4">
        <v>1036.095</v>
      </c>
      <c r="F23" s="4">
        <v>416.361</v>
      </c>
      <c r="G23" s="4">
        <v>1798.642</v>
      </c>
      <c r="H23" s="4">
        <v>0.405556371</v>
      </c>
      <c r="I23" s="4">
        <v>1.678203164</v>
      </c>
      <c r="J23" s="4">
        <f t="shared" si="6"/>
        <v>0.401863949</v>
      </c>
      <c r="K23" s="4">
        <f t="shared" si="7"/>
        <v>1.73564461</v>
      </c>
      <c r="L23" s="4">
        <f t="shared" si="8"/>
        <v>9.18823887</v>
      </c>
      <c r="M23" s="4">
        <f t="shared" si="9"/>
        <v>34.22794542</v>
      </c>
    </row>
    <row r="24" ht="12.75" customHeight="1">
      <c r="A24" s="4">
        <v>9.0</v>
      </c>
      <c r="B24" s="4">
        <v>1036.658</v>
      </c>
      <c r="C24" s="4">
        <v>420.407</v>
      </c>
      <c r="D24" s="4">
        <v>1740.405</v>
      </c>
      <c r="E24" s="4">
        <v>1035.568</v>
      </c>
      <c r="F24" s="4">
        <v>416.176</v>
      </c>
      <c r="G24" s="4">
        <v>1798.467</v>
      </c>
      <c r="H24" s="4">
        <v>0.405541158</v>
      </c>
      <c r="I24" s="4">
        <v>1.678861817</v>
      </c>
      <c r="J24" s="4">
        <f t="shared" si="6"/>
        <v>0.4018689366</v>
      </c>
      <c r="K24" s="4">
        <f t="shared" si="7"/>
        <v>1.736338965</v>
      </c>
      <c r="L24" s="4">
        <f t="shared" si="8"/>
        <v>9.137858293</v>
      </c>
      <c r="M24" s="4">
        <f t="shared" si="9"/>
        <v>34.23578221</v>
      </c>
    </row>
    <row r="25" ht="12.75" customHeight="1">
      <c r="A25" s="4">
        <v>10.0</v>
      </c>
      <c r="B25" s="4">
        <v>1036.155</v>
      </c>
      <c r="C25" s="4">
        <v>420.194</v>
      </c>
      <c r="D25" s="4">
        <v>1740.259</v>
      </c>
      <c r="E25" s="4">
        <v>1035.071</v>
      </c>
      <c r="F25" s="4">
        <v>415.972</v>
      </c>
      <c r="G25" s="4">
        <v>1798.228</v>
      </c>
      <c r="H25" s="4">
        <v>0.405532308</v>
      </c>
      <c r="I25" s="4">
        <v>1.67953658</v>
      </c>
      <c r="J25" s="4">
        <f t="shared" si="6"/>
        <v>0.4018798057</v>
      </c>
      <c r="K25" s="4">
        <f t="shared" si="7"/>
        <v>1.736997685</v>
      </c>
      <c r="L25" s="4">
        <f t="shared" si="8"/>
        <v>9.088544031</v>
      </c>
      <c r="M25" s="4">
        <f t="shared" si="9"/>
        <v>34.21247615</v>
      </c>
    </row>
    <row r="26" ht="12.75" customHeight="1">
      <c r="A26" s="8" t="s">
        <v>36</v>
      </c>
      <c r="B26" s="4">
        <f t="shared" ref="B26:M26" si="10">AVERAGE(B15:B25)</f>
        <v>1038.3273</v>
      </c>
      <c r="C26" s="4">
        <f t="shared" si="10"/>
        <v>421.0942</v>
      </c>
      <c r="D26" s="4">
        <f t="shared" si="10"/>
        <v>1741.1156</v>
      </c>
      <c r="E26" s="4">
        <f t="shared" si="10"/>
        <v>1037.490364</v>
      </c>
      <c r="F26" s="4">
        <f t="shared" si="10"/>
        <v>416.9567273</v>
      </c>
      <c r="G26" s="4">
        <f t="shared" si="10"/>
        <v>1799.352182</v>
      </c>
      <c r="H26" s="4">
        <f t="shared" si="10"/>
        <v>0.4055506364</v>
      </c>
      <c r="I26" s="4">
        <f t="shared" si="10"/>
        <v>1.676848707</v>
      </c>
      <c r="J26" s="4">
        <f t="shared" si="10"/>
        <v>0.4018901599</v>
      </c>
      <c r="K26" s="4">
        <f t="shared" si="10"/>
        <v>1.734223461</v>
      </c>
      <c r="L26" s="4">
        <f t="shared" si="10"/>
        <v>9.108152883</v>
      </c>
      <c r="M26" s="4">
        <f t="shared" si="10"/>
        <v>34.2158155</v>
      </c>
    </row>
    <row r="27" ht="12.75" customHeight="1">
      <c r="A27" s="8" t="s">
        <v>38</v>
      </c>
      <c r="B27" s="4" t="s">
        <v>21</v>
      </c>
      <c r="C27" s="4" t="s">
        <v>22</v>
      </c>
      <c r="D27" s="4" t="s">
        <v>23</v>
      </c>
      <c r="E27" s="4" t="s">
        <v>24</v>
      </c>
      <c r="F27" s="4" t="s">
        <v>25</v>
      </c>
      <c r="G27" s="4" t="s">
        <v>26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4" t="s">
        <v>32</v>
      </c>
    </row>
    <row r="28" ht="12.75" customHeight="1">
      <c r="A28" s="4" t="s">
        <v>35</v>
      </c>
      <c r="E28" s="4">
        <v>915.786</v>
      </c>
      <c r="F28" s="4">
        <v>367.853</v>
      </c>
      <c r="G28" s="4">
        <v>1590.347</v>
      </c>
    </row>
    <row r="29" ht="12.75" customHeight="1">
      <c r="A29" s="4">
        <v>1.0</v>
      </c>
      <c r="B29" s="4">
        <v>915.177</v>
      </c>
      <c r="C29" s="4">
        <v>370.951</v>
      </c>
      <c r="D29" s="4">
        <v>1537.907</v>
      </c>
      <c r="E29" s="4">
        <v>915.362</v>
      </c>
      <c r="F29" s="4">
        <v>367.69</v>
      </c>
      <c r="G29" s="4">
        <v>1591.443</v>
      </c>
      <c r="H29" s="4">
        <v>0.405332204</v>
      </c>
      <c r="I29" s="4">
        <v>1.680447241</v>
      </c>
      <c r="J29" s="4">
        <f t="shared" ref="J29:J38" si="11">((F29/E29)+(F28/E28))/2</f>
        <v>0.4016840811</v>
      </c>
      <c r="K29" s="4">
        <f t="shared" ref="K29:K38" si="12">((G29/E29)+(G28/E28))/2</f>
        <v>1.737593261</v>
      </c>
      <c r="L29" s="4">
        <f t="shared" ref="L29:L38" si="13">(H29/J29-1)*1000</f>
        <v>9.082069955</v>
      </c>
      <c r="M29" s="4">
        <f t="shared" ref="M29:M38" si="14">(K29/I29-1)*1000</f>
        <v>34.00643497</v>
      </c>
    </row>
    <row r="30" ht="12.75" customHeight="1">
      <c r="A30" s="4">
        <v>2.0</v>
      </c>
      <c r="B30" s="4">
        <v>914.734</v>
      </c>
      <c r="C30" s="4">
        <v>370.763</v>
      </c>
      <c r="D30" s="4">
        <v>1538.678</v>
      </c>
      <c r="E30" s="4">
        <v>914.889</v>
      </c>
      <c r="F30" s="4">
        <v>367.475</v>
      </c>
      <c r="G30" s="4">
        <v>1592.317</v>
      </c>
      <c r="H30" s="4">
        <v>0.405322845</v>
      </c>
      <c r="I30" s="4">
        <v>1.682103685</v>
      </c>
      <c r="J30" s="4">
        <f t="shared" si="11"/>
        <v>0.4016744116</v>
      </c>
      <c r="K30" s="4">
        <f t="shared" si="12"/>
        <v>1.739521212</v>
      </c>
      <c r="L30" s="4">
        <f t="shared" si="13"/>
        <v>9.083061497</v>
      </c>
      <c r="M30" s="4">
        <f t="shared" si="14"/>
        <v>34.13435682</v>
      </c>
    </row>
    <row r="31" ht="12.75" customHeight="1">
      <c r="A31" s="4">
        <v>3.0</v>
      </c>
      <c r="B31" s="4">
        <v>914.329</v>
      </c>
      <c r="C31" s="4">
        <v>370.606</v>
      </c>
      <c r="D31" s="4">
        <v>1539.22</v>
      </c>
      <c r="E31" s="4">
        <v>914.481</v>
      </c>
      <c r="F31" s="4">
        <v>367.296</v>
      </c>
      <c r="G31" s="4">
        <v>1592.856</v>
      </c>
      <c r="H31" s="4">
        <v>0.405331593</v>
      </c>
      <c r="I31" s="4">
        <v>1.683442693</v>
      </c>
      <c r="J31" s="4">
        <f t="shared" si="11"/>
        <v>0.4016524796</v>
      </c>
      <c r="K31" s="4">
        <f t="shared" si="12"/>
        <v>1.741131252</v>
      </c>
      <c r="L31" s="4">
        <f t="shared" si="13"/>
        <v>9.159941929</v>
      </c>
      <c r="M31" s="4">
        <f t="shared" si="14"/>
        <v>34.26820487</v>
      </c>
    </row>
    <row r="32" ht="12.75" customHeight="1">
      <c r="A32" s="4">
        <v>4.0</v>
      </c>
      <c r="B32" s="4">
        <v>913.874</v>
      </c>
      <c r="C32" s="4">
        <v>370.441</v>
      </c>
      <c r="D32" s="4">
        <v>1539.724</v>
      </c>
      <c r="E32" s="4">
        <v>914.005</v>
      </c>
      <c r="F32" s="4">
        <v>367.112</v>
      </c>
      <c r="G32" s="4">
        <v>1592.964</v>
      </c>
      <c r="H32" s="4">
        <v>0.405351922</v>
      </c>
      <c r="I32" s="4">
        <v>1.684832048</v>
      </c>
      <c r="J32" s="4">
        <f t="shared" si="11"/>
        <v>0.4016481405</v>
      </c>
      <c r="K32" s="4">
        <f t="shared" si="12"/>
        <v>1.742326845</v>
      </c>
      <c r="L32" s="4">
        <f t="shared" si="13"/>
        <v>9.221458049</v>
      </c>
      <c r="M32" s="4">
        <f t="shared" si="14"/>
        <v>34.12494281</v>
      </c>
    </row>
    <row r="33" ht="12.75" customHeight="1">
      <c r="A33" s="4">
        <v>5.0</v>
      </c>
      <c r="B33" s="4">
        <v>913.452</v>
      </c>
      <c r="C33" s="4">
        <v>370.252</v>
      </c>
      <c r="D33" s="4">
        <v>1539.92</v>
      </c>
      <c r="E33" s="4">
        <v>913.571</v>
      </c>
      <c r="F33" s="4">
        <v>366.934</v>
      </c>
      <c r="G33" s="4">
        <v>1593.23</v>
      </c>
      <c r="H33" s="4">
        <v>0.405332395</v>
      </c>
      <c r="I33" s="4">
        <v>1.685825613</v>
      </c>
      <c r="J33" s="4">
        <f t="shared" si="11"/>
        <v>0.401650054</v>
      </c>
      <c r="K33" s="4">
        <f t="shared" si="12"/>
        <v>1.743399039</v>
      </c>
      <c r="L33" s="4">
        <f t="shared" si="13"/>
        <v>9.168033076</v>
      </c>
      <c r="M33" s="4">
        <f t="shared" si="14"/>
        <v>34.15147211</v>
      </c>
    </row>
    <row r="34" ht="12.75" customHeight="1">
      <c r="A34" s="4">
        <v>6.0</v>
      </c>
      <c r="B34" s="4">
        <v>913.032</v>
      </c>
      <c r="C34" s="4">
        <v>370.034</v>
      </c>
      <c r="D34" s="4">
        <v>1540.284</v>
      </c>
      <c r="E34" s="4">
        <v>913.163</v>
      </c>
      <c r="F34" s="4">
        <v>366.764</v>
      </c>
      <c r="G34" s="4">
        <v>1593.459</v>
      </c>
      <c r="H34" s="4">
        <v>0.405280434</v>
      </c>
      <c r="I34" s="4">
        <v>1.686998734</v>
      </c>
      <c r="J34" s="4">
        <f t="shared" si="11"/>
        <v>0.4016446832</v>
      </c>
      <c r="K34" s="4">
        <f t="shared" si="12"/>
        <v>1.744473585</v>
      </c>
      <c r="L34" s="4">
        <f t="shared" si="13"/>
        <v>9.052157296</v>
      </c>
      <c r="M34" s="4">
        <f t="shared" si="14"/>
        <v>34.06929122</v>
      </c>
    </row>
    <row r="35" ht="12.75" customHeight="1">
      <c r="A35" s="4">
        <v>7.0</v>
      </c>
      <c r="B35" s="4">
        <v>912.626</v>
      </c>
      <c r="C35" s="4">
        <v>369.875</v>
      </c>
      <c r="D35" s="4">
        <v>1540.259</v>
      </c>
      <c r="E35" s="4">
        <v>912.721</v>
      </c>
      <c r="F35" s="4">
        <v>366.58</v>
      </c>
      <c r="G35" s="4">
        <v>1593.26</v>
      </c>
      <c r="H35" s="4">
        <v>0.405286534</v>
      </c>
      <c r="I35" s="4">
        <v>1.687721714</v>
      </c>
      <c r="J35" s="4">
        <f t="shared" si="11"/>
        <v>0.4016377812</v>
      </c>
      <c r="K35" s="4">
        <f t="shared" si="12"/>
        <v>1.745302078</v>
      </c>
      <c r="L35" s="4">
        <f t="shared" si="13"/>
        <v>9.084685261</v>
      </c>
      <c r="M35" s="4">
        <f t="shared" si="14"/>
        <v>34.11721439</v>
      </c>
    </row>
    <row r="36" ht="12.75" customHeight="1">
      <c r="A36" s="4">
        <v>8.0</v>
      </c>
      <c r="B36" s="4">
        <v>912.198</v>
      </c>
      <c r="C36" s="4">
        <v>369.735</v>
      </c>
      <c r="D36" s="4">
        <v>1540.324</v>
      </c>
      <c r="E36" s="4">
        <v>912.265</v>
      </c>
      <c r="F36" s="4">
        <v>366.36</v>
      </c>
      <c r="G36" s="4">
        <v>1593.301</v>
      </c>
      <c r="H36" s="4">
        <v>0.40532264</v>
      </c>
      <c r="I36" s="4">
        <v>1.688585043</v>
      </c>
      <c r="J36" s="4">
        <f t="shared" si="11"/>
        <v>0.4016140347</v>
      </c>
      <c r="K36" s="4">
        <f t="shared" si="12"/>
        <v>1.746074331</v>
      </c>
      <c r="L36" s="4">
        <f t="shared" si="13"/>
        <v>9.234252161</v>
      </c>
      <c r="M36" s="4">
        <f t="shared" si="14"/>
        <v>34.04583519</v>
      </c>
    </row>
    <row r="37" ht="12.75" customHeight="1">
      <c r="A37" s="4">
        <v>9.0</v>
      </c>
      <c r="B37" s="4">
        <v>911.785</v>
      </c>
      <c r="C37" s="4">
        <v>369.534</v>
      </c>
      <c r="D37" s="4">
        <v>1540.281</v>
      </c>
      <c r="E37" s="4">
        <v>911.866</v>
      </c>
      <c r="F37" s="4">
        <v>366.223</v>
      </c>
      <c r="G37" s="4">
        <v>1593.1</v>
      </c>
      <c r="H37" s="4">
        <v>0.405285922</v>
      </c>
      <c r="I37" s="4">
        <v>1.689302759</v>
      </c>
      <c r="J37" s="4">
        <f t="shared" si="11"/>
        <v>0.401606576</v>
      </c>
      <c r="K37" s="4">
        <f t="shared" si="12"/>
        <v>1.746804976</v>
      </c>
      <c r="L37" s="4">
        <f t="shared" si="13"/>
        <v>9.161568114</v>
      </c>
      <c r="M37" s="4">
        <f t="shared" si="14"/>
        <v>34.03902417</v>
      </c>
    </row>
    <row r="38" ht="12.75" customHeight="1">
      <c r="A38" s="4">
        <v>10.0</v>
      </c>
      <c r="B38" s="4">
        <v>911.37</v>
      </c>
      <c r="C38" s="4">
        <v>369.32</v>
      </c>
      <c r="D38" s="4">
        <v>1540.139</v>
      </c>
      <c r="E38" s="4">
        <v>911.435</v>
      </c>
      <c r="F38" s="4">
        <v>366.026</v>
      </c>
      <c r="G38" s="4">
        <v>1593.027</v>
      </c>
      <c r="H38" s="4">
        <v>0.405235692</v>
      </c>
      <c r="I38" s="4">
        <v>1.68991598</v>
      </c>
      <c r="J38" s="4">
        <f t="shared" si="11"/>
        <v>0.4016062045</v>
      </c>
      <c r="K38" s="4">
        <f t="shared" si="12"/>
        <v>1.747449906</v>
      </c>
      <c r="L38" s="4">
        <f t="shared" si="13"/>
        <v>9.037428746</v>
      </c>
      <c r="M38" s="4">
        <f t="shared" si="14"/>
        <v>34.04543571</v>
      </c>
    </row>
    <row r="39" ht="12.75" customHeight="1">
      <c r="A39" s="8" t="s">
        <v>36</v>
      </c>
      <c r="B39" s="4">
        <f t="shared" ref="B39:M39" si="15">AVERAGE(B28:B38)</f>
        <v>913.2577</v>
      </c>
      <c r="C39" s="4">
        <f t="shared" si="15"/>
        <v>370.1511</v>
      </c>
      <c r="D39" s="4">
        <f t="shared" si="15"/>
        <v>1539.6736</v>
      </c>
      <c r="E39" s="4">
        <f t="shared" si="15"/>
        <v>913.5949091</v>
      </c>
      <c r="F39" s="4">
        <f t="shared" si="15"/>
        <v>366.9375455</v>
      </c>
      <c r="G39" s="4">
        <f t="shared" si="15"/>
        <v>1592.664</v>
      </c>
      <c r="H39" s="4">
        <f t="shared" si="15"/>
        <v>0.4053082181</v>
      </c>
      <c r="I39" s="4">
        <f t="shared" si="15"/>
        <v>1.685917551</v>
      </c>
      <c r="J39" s="4">
        <f t="shared" si="15"/>
        <v>0.4016418446</v>
      </c>
      <c r="K39" s="4">
        <f t="shared" si="15"/>
        <v>1.743407649</v>
      </c>
      <c r="L39" s="4">
        <f t="shared" si="15"/>
        <v>9.128465608</v>
      </c>
      <c r="M39" s="4">
        <f t="shared" si="15"/>
        <v>34.10022123</v>
      </c>
    </row>
    <row r="40" ht="12.75" customHeight="1">
      <c r="A40" s="8" t="s">
        <v>39</v>
      </c>
      <c r="B40" s="4" t="s">
        <v>21</v>
      </c>
      <c r="C40" s="4" t="s">
        <v>22</v>
      </c>
      <c r="D40" s="4" t="s">
        <v>23</v>
      </c>
      <c r="E40" s="4" t="s">
        <v>24</v>
      </c>
      <c r="F40" s="4" t="s">
        <v>25</v>
      </c>
      <c r="G40" s="4" t="s">
        <v>26</v>
      </c>
      <c r="H40" s="4" t="s">
        <v>27</v>
      </c>
      <c r="I40" s="4" t="s">
        <v>28</v>
      </c>
      <c r="J40" s="4" t="s">
        <v>29</v>
      </c>
      <c r="K40" s="4" t="s">
        <v>30</v>
      </c>
      <c r="L40" s="4" t="s">
        <v>31</v>
      </c>
      <c r="M40" s="4" t="s">
        <v>32</v>
      </c>
    </row>
    <row r="41" ht="12.75" customHeight="1">
      <c r="A41" s="4" t="s">
        <v>35</v>
      </c>
      <c r="E41" s="4">
        <v>791.978</v>
      </c>
      <c r="F41" s="4">
        <v>318.104</v>
      </c>
      <c r="G41" s="4">
        <v>1386.307</v>
      </c>
    </row>
    <row r="42" ht="12.75" customHeight="1">
      <c r="A42" s="4">
        <v>1.0</v>
      </c>
      <c r="B42" s="4">
        <v>787.438</v>
      </c>
      <c r="C42" s="4">
        <v>319.168</v>
      </c>
      <c r="D42" s="4">
        <v>1333.63</v>
      </c>
      <c r="E42" s="4">
        <v>791.717</v>
      </c>
      <c r="F42" s="4">
        <v>317.999</v>
      </c>
      <c r="G42" s="4">
        <v>1386.111</v>
      </c>
      <c r="H42" s="4">
        <v>0.405324816</v>
      </c>
      <c r="I42" s="4">
        <v>1.693631754</v>
      </c>
      <c r="J42" s="4">
        <f t="shared" ref="J42:J51" si="16">((F42/E42)+(F41/E41))/2</f>
        <v>0.4016575161</v>
      </c>
      <c r="K42" s="4">
        <f t="shared" ref="K42:K51" si="17">((G42/E42)+(G41/E41))/2</f>
        <v>1.750600995</v>
      </c>
      <c r="L42" s="4">
        <f t="shared" ref="L42:L51" si="18">(H42/J42-1)*1000</f>
        <v>9.130415205</v>
      </c>
      <c r="M42" s="4">
        <f t="shared" ref="M42:M51" si="19">(K42/I42-1)*1000</f>
        <v>33.63732465</v>
      </c>
    </row>
    <row r="43" ht="12.75" customHeight="1">
      <c r="A43" s="4">
        <v>2.0</v>
      </c>
      <c r="B43" s="4">
        <v>787.201</v>
      </c>
      <c r="C43" s="4">
        <v>319.083</v>
      </c>
      <c r="D43" s="4">
        <v>1333.842</v>
      </c>
      <c r="E43" s="4">
        <v>791.431</v>
      </c>
      <c r="F43" s="4">
        <v>317.901</v>
      </c>
      <c r="G43" s="4">
        <v>1386.433</v>
      </c>
      <c r="H43" s="4">
        <v>0.405338379</v>
      </c>
      <c r="I43" s="4">
        <v>1.694411405</v>
      </c>
      <c r="J43" s="4">
        <f t="shared" si="16"/>
        <v>0.4016680709</v>
      </c>
      <c r="K43" s="4">
        <f t="shared" si="17"/>
        <v>1.751285508</v>
      </c>
      <c r="L43" s="4">
        <f t="shared" si="18"/>
        <v>9.137664665</v>
      </c>
      <c r="M43" s="4">
        <f t="shared" si="19"/>
        <v>33.5656986</v>
      </c>
    </row>
    <row r="44" ht="12.75" customHeight="1">
      <c r="A44" s="4">
        <v>3.0</v>
      </c>
      <c r="B44" s="4">
        <v>786.92</v>
      </c>
      <c r="C44" s="4">
        <v>318.996</v>
      </c>
      <c r="D44" s="4">
        <v>1334.239</v>
      </c>
      <c r="E44" s="4">
        <v>791.126</v>
      </c>
      <c r="F44" s="4">
        <v>317.783</v>
      </c>
      <c r="G44" s="4">
        <v>1386.724</v>
      </c>
      <c r="H44" s="4">
        <v>0.405373478</v>
      </c>
      <c r="I44" s="4">
        <v>1.695520974</v>
      </c>
      <c r="J44" s="4">
        <f t="shared" si="16"/>
        <v>0.401681583</v>
      </c>
      <c r="K44" s="4">
        <f t="shared" si="17"/>
        <v>1.752326873</v>
      </c>
      <c r="L44" s="4">
        <f t="shared" si="18"/>
        <v>9.191098636</v>
      </c>
      <c r="M44" s="4">
        <f t="shared" si="19"/>
        <v>33.50350708</v>
      </c>
    </row>
    <row r="45" ht="12.75" customHeight="1">
      <c r="A45" s="4">
        <v>4.0</v>
      </c>
      <c r="B45" s="4">
        <v>786.601</v>
      </c>
      <c r="C45" s="4">
        <v>318.799</v>
      </c>
      <c r="D45" s="4">
        <v>1334.226</v>
      </c>
      <c r="E45" s="4">
        <v>790.76</v>
      </c>
      <c r="F45" s="4">
        <v>317.636</v>
      </c>
      <c r="G45" s="4">
        <v>1386.737</v>
      </c>
      <c r="H45" s="4">
        <v>0.405286548</v>
      </c>
      <c r="I45" s="4">
        <v>1.696192358</v>
      </c>
      <c r="J45" s="4">
        <f t="shared" si="16"/>
        <v>0.401684445</v>
      </c>
      <c r="K45" s="4">
        <f t="shared" si="17"/>
        <v>1.753262341</v>
      </c>
      <c r="L45" s="4">
        <f t="shared" si="18"/>
        <v>8.967494308</v>
      </c>
      <c r="M45" s="4">
        <f t="shared" si="19"/>
        <v>33.64593802</v>
      </c>
    </row>
    <row r="46" ht="12.75" customHeight="1">
      <c r="A46" s="4">
        <v>5.0</v>
      </c>
      <c r="B46" s="4">
        <v>786.301</v>
      </c>
      <c r="C46" s="4">
        <v>318.727</v>
      </c>
      <c r="D46" s="4">
        <v>1334.415</v>
      </c>
      <c r="E46" s="4">
        <v>790.46</v>
      </c>
      <c r="F46" s="4">
        <v>317.471</v>
      </c>
      <c r="G46" s="4">
        <v>1386.746</v>
      </c>
      <c r="H46" s="4">
        <v>0.405349369</v>
      </c>
      <c r="I46" s="4">
        <v>1.697078741</v>
      </c>
      <c r="J46" s="4">
        <f t="shared" si="16"/>
        <v>0.4016563107</v>
      </c>
      <c r="K46" s="4">
        <f t="shared" si="17"/>
        <v>1.754014686</v>
      </c>
      <c r="L46" s="4">
        <f t="shared" si="18"/>
        <v>9.194573153</v>
      </c>
      <c r="M46" s="4">
        <f t="shared" si="19"/>
        <v>33.5493831</v>
      </c>
    </row>
    <row r="47" ht="12.75" customHeight="1">
      <c r="A47" s="4">
        <v>6.0</v>
      </c>
      <c r="B47" s="4">
        <v>785.986</v>
      </c>
      <c r="C47" s="4">
        <v>318.586</v>
      </c>
      <c r="D47" s="4">
        <v>1334.407</v>
      </c>
      <c r="E47" s="4">
        <v>790.137</v>
      </c>
      <c r="F47" s="4">
        <v>317.37</v>
      </c>
      <c r="G47" s="4">
        <v>1386.645</v>
      </c>
      <c r="H47" s="4">
        <v>0.405333189</v>
      </c>
      <c r="I47" s="4">
        <v>1.697748513</v>
      </c>
      <c r="J47" s="4">
        <f t="shared" si="16"/>
        <v>0.4016463437</v>
      </c>
      <c r="K47" s="4">
        <f t="shared" si="17"/>
        <v>1.754647829</v>
      </c>
      <c r="L47" s="4">
        <f t="shared" si="18"/>
        <v>9.179332476</v>
      </c>
      <c r="M47" s="4">
        <f t="shared" si="19"/>
        <v>33.51457295</v>
      </c>
    </row>
    <row r="48" ht="12.75" customHeight="1">
      <c r="A48" s="4">
        <v>7.0</v>
      </c>
      <c r="B48" s="4">
        <v>785.67</v>
      </c>
      <c r="C48" s="4">
        <v>318.459</v>
      </c>
      <c r="D48" s="4">
        <v>1334.53</v>
      </c>
      <c r="E48" s="4">
        <v>789.823</v>
      </c>
      <c r="F48" s="4">
        <v>317.25</v>
      </c>
      <c r="G48" s="4">
        <v>1386.741</v>
      </c>
      <c r="H48" s="4">
        <v>0.405334596</v>
      </c>
      <c r="I48" s="4">
        <v>1.69858856</v>
      </c>
      <c r="J48" s="4">
        <f t="shared" si="16"/>
        <v>0.4016683974</v>
      </c>
      <c r="K48" s="4">
        <f t="shared" si="17"/>
        <v>1.755352116</v>
      </c>
      <c r="L48" s="4">
        <f t="shared" si="18"/>
        <v>9.127425968</v>
      </c>
      <c r="M48" s="4">
        <f t="shared" si="19"/>
        <v>33.41807249</v>
      </c>
    </row>
    <row r="49" ht="12.75" customHeight="1">
      <c r="A49" s="4">
        <v>8.0</v>
      </c>
      <c r="B49" s="4">
        <v>785.382</v>
      </c>
      <c r="C49" s="4">
        <v>318.336</v>
      </c>
      <c r="D49" s="4">
        <v>1334.407</v>
      </c>
      <c r="E49" s="4">
        <v>789.48</v>
      </c>
      <c r="F49" s="4">
        <v>317.115</v>
      </c>
      <c r="G49" s="4">
        <v>1386.463</v>
      </c>
      <c r="H49" s="4">
        <v>0.405326127</v>
      </c>
      <c r="I49" s="4">
        <v>1.699053191</v>
      </c>
      <c r="J49" s="4">
        <f t="shared" si="16"/>
        <v>0.40167403</v>
      </c>
      <c r="K49" s="4">
        <f t="shared" si="17"/>
        <v>1.755967076</v>
      </c>
      <c r="L49" s="4">
        <f t="shared" si="18"/>
        <v>9.092190996</v>
      </c>
      <c r="M49" s="4">
        <f t="shared" si="19"/>
        <v>33.49741193</v>
      </c>
    </row>
    <row r="50" ht="12.75" customHeight="1">
      <c r="A50" s="4">
        <v>9.0</v>
      </c>
      <c r="B50" s="4">
        <v>785.089</v>
      </c>
      <c r="C50" s="4">
        <v>318.207</v>
      </c>
      <c r="D50" s="4">
        <v>1334.231</v>
      </c>
      <c r="E50" s="4">
        <v>789.182</v>
      </c>
      <c r="F50" s="4">
        <v>316.961</v>
      </c>
      <c r="G50" s="4">
        <v>1386.337</v>
      </c>
      <c r="H50" s="4">
        <v>0.405313853</v>
      </c>
      <c r="I50" s="4">
        <v>1.699464656</v>
      </c>
      <c r="J50" s="4">
        <f t="shared" si="16"/>
        <v>0.4016540548</v>
      </c>
      <c r="K50" s="4">
        <f t="shared" si="17"/>
        <v>1.756424159</v>
      </c>
      <c r="L50" s="4">
        <f t="shared" si="18"/>
        <v>9.111816785</v>
      </c>
      <c r="M50" s="4">
        <f t="shared" si="19"/>
        <v>33.51614426</v>
      </c>
    </row>
    <row r="51" ht="12.75" customHeight="1">
      <c r="A51" s="4">
        <v>10.0</v>
      </c>
      <c r="B51" s="4">
        <v>784.787</v>
      </c>
      <c r="C51" s="4">
        <v>318.091</v>
      </c>
      <c r="D51" s="4">
        <v>1334.193</v>
      </c>
      <c r="E51" s="4">
        <v>788.88</v>
      </c>
      <c r="F51" s="4">
        <v>316.884</v>
      </c>
      <c r="G51" s="4">
        <v>1386.151</v>
      </c>
      <c r="H51" s="4">
        <v>0.405321142</v>
      </c>
      <c r="I51" s="4">
        <v>1.700071509</v>
      </c>
      <c r="J51" s="4">
        <f t="shared" si="16"/>
        <v>0.4016603964</v>
      </c>
      <c r="K51" s="4">
        <f t="shared" si="17"/>
        <v>1.756894258</v>
      </c>
      <c r="L51" s="4">
        <f t="shared" si="18"/>
        <v>9.114031713</v>
      </c>
      <c r="M51" s="4">
        <f t="shared" si="19"/>
        <v>33.4237403</v>
      </c>
    </row>
    <row r="52" ht="12.75" customHeight="1">
      <c r="A52" s="8" t="s">
        <v>36</v>
      </c>
      <c r="B52" s="4">
        <f t="shared" ref="B52:M52" si="20">AVERAGE(B41:B51)</f>
        <v>786.1375</v>
      </c>
      <c r="C52" s="4">
        <f t="shared" si="20"/>
        <v>318.6452</v>
      </c>
      <c r="D52" s="4">
        <f t="shared" si="20"/>
        <v>1334.212</v>
      </c>
      <c r="E52" s="4">
        <f t="shared" si="20"/>
        <v>790.4521818</v>
      </c>
      <c r="F52" s="4">
        <f t="shared" si="20"/>
        <v>317.4976364</v>
      </c>
      <c r="G52" s="4">
        <f t="shared" si="20"/>
        <v>1386.490455</v>
      </c>
      <c r="H52" s="4">
        <f t="shared" si="20"/>
        <v>0.4053301497</v>
      </c>
      <c r="I52" s="4">
        <f t="shared" si="20"/>
        <v>1.697176166</v>
      </c>
      <c r="J52" s="4">
        <f t="shared" si="20"/>
        <v>0.4016651148</v>
      </c>
      <c r="K52" s="4">
        <f t="shared" si="20"/>
        <v>1.754077584</v>
      </c>
      <c r="L52" s="4">
        <f t="shared" si="20"/>
        <v>9.124604391</v>
      </c>
      <c r="M52" s="4">
        <f t="shared" si="20"/>
        <v>33.52717934</v>
      </c>
    </row>
    <row r="53" ht="12.75" customHeight="1">
      <c r="A53" s="8" t="s">
        <v>40</v>
      </c>
      <c r="B53" s="4" t="s">
        <v>21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26</v>
      </c>
      <c r="H53" s="4" t="s">
        <v>27</v>
      </c>
      <c r="I53" s="4" t="s">
        <v>28</v>
      </c>
      <c r="J53" s="4" t="s">
        <v>29</v>
      </c>
      <c r="K53" s="4" t="s">
        <v>30</v>
      </c>
      <c r="L53" s="4" t="s">
        <v>31</v>
      </c>
      <c r="M53" s="4" t="s">
        <v>32</v>
      </c>
    </row>
    <row r="54" ht="12.75" customHeight="1">
      <c r="A54" s="4" t="s">
        <v>35</v>
      </c>
      <c r="E54" s="4">
        <v>664.41</v>
      </c>
      <c r="F54" s="4">
        <v>266.735</v>
      </c>
      <c r="G54" s="4">
        <v>1172.526</v>
      </c>
    </row>
    <row r="55" ht="12.75" customHeight="1">
      <c r="A55" s="4">
        <v>1.0</v>
      </c>
      <c r="B55" s="4">
        <v>668.294</v>
      </c>
      <c r="C55" s="4">
        <v>270.73</v>
      </c>
      <c r="D55" s="4">
        <v>1140.141</v>
      </c>
      <c r="E55" s="4">
        <v>664.262</v>
      </c>
      <c r="F55" s="4">
        <v>266.674</v>
      </c>
      <c r="G55" s="4">
        <v>1172.052</v>
      </c>
      <c r="H55" s="4">
        <v>0.405106433</v>
      </c>
      <c r="I55" s="4">
        <v>1.706047361</v>
      </c>
      <c r="J55" s="4">
        <f t="shared" ref="J55:J64" si="21">((F55/E55)+(F54/E54))/2</f>
        <v>0.4014602549</v>
      </c>
      <c r="K55" s="4">
        <f t="shared" ref="K55:K64" si="22">((G55/E55)+(G54/E54))/2</f>
        <v>1.764602533</v>
      </c>
      <c r="L55" s="4">
        <f t="shared" ref="L55:L64" si="23">(H55/J55-1)*1000</f>
        <v>9.08228906</v>
      </c>
      <c r="M55" s="4">
        <f t="shared" ref="M55:M64" si="24">(K55/I55-1)*1000</f>
        <v>34.32212552</v>
      </c>
    </row>
    <row r="56" ht="12.75" customHeight="1">
      <c r="A56" s="4">
        <v>2.0</v>
      </c>
      <c r="B56" s="4">
        <v>668.154</v>
      </c>
      <c r="C56" s="4">
        <v>270.69</v>
      </c>
      <c r="D56" s="4">
        <v>1139.76</v>
      </c>
      <c r="E56" s="4">
        <v>664.104</v>
      </c>
      <c r="F56" s="4">
        <v>266.614</v>
      </c>
      <c r="G56" s="4">
        <v>1171.832</v>
      </c>
      <c r="H56" s="4">
        <v>0.405130728</v>
      </c>
      <c r="I56" s="4">
        <v>1.705835667</v>
      </c>
      <c r="J56" s="4">
        <f t="shared" si="21"/>
        <v>0.4014616457</v>
      </c>
      <c r="K56" s="4">
        <f t="shared" si="22"/>
        <v>1.7644866</v>
      </c>
      <c r="L56" s="4">
        <f t="shared" si="23"/>
        <v>9.139309751</v>
      </c>
      <c r="M56" s="4">
        <f t="shared" si="24"/>
        <v>34.38252242</v>
      </c>
    </row>
    <row r="57" ht="12.75" customHeight="1">
      <c r="A57" s="4">
        <v>3.0</v>
      </c>
      <c r="B57" s="4">
        <v>667.983</v>
      </c>
      <c r="C57" s="4">
        <v>270.625</v>
      </c>
      <c r="D57" s="4">
        <v>1139.746</v>
      </c>
      <c r="E57" s="4">
        <v>663.917</v>
      </c>
      <c r="F57" s="4">
        <v>266.543</v>
      </c>
      <c r="G57" s="4">
        <v>1171.824</v>
      </c>
      <c r="H57" s="4">
        <v>0.405137334</v>
      </c>
      <c r="I57" s="4">
        <v>1.706251012</v>
      </c>
      <c r="J57" s="4">
        <f t="shared" si="21"/>
        <v>0.4014672965</v>
      </c>
      <c r="K57" s="4">
        <f t="shared" si="22"/>
        <v>1.764773332</v>
      </c>
      <c r="L57" s="4">
        <f t="shared" si="23"/>
        <v>9.141560285</v>
      </c>
      <c r="M57" s="4">
        <f t="shared" si="24"/>
        <v>34.29877535</v>
      </c>
    </row>
    <row r="58" ht="12.75" customHeight="1">
      <c r="A58" s="4">
        <v>4.0</v>
      </c>
      <c r="B58" s="4">
        <v>667.772</v>
      </c>
      <c r="C58" s="4">
        <v>270.525</v>
      </c>
      <c r="D58" s="4">
        <v>1139.484</v>
      </c>
      <c r="E58" s="4">
        <v>663.658</v>
      </c>
      <c r="F58" s="4">
        <v>266.453</v>
      </c>
      <c r="G58" s="4">
        <v>1171.656</v>
      </c>
      <c r="H58" s="4">
        <v>0.405116012</v>
      </c>
      <c r="I58" s="4">
        <v>1.706398162</v>
      </c>
      <c r="J58" s="4">
        <f t="shared" si="21"/>
        <v>0.4014808977</v>
      </c>
      <c r="K58" s="4">
        <f t="shared" si="22"/>
        <v>1.765233645</v>
      </c>
      <c r="L58" s="4">
        <f t="shared" si="23"/>
        <v>9.054264719</v>
      </c>
      <c r="M58" s="4">
        <f t="shared" si="24"/>
        <v>34.47934042</v>
      </c>
    </row>
    <row r="59" ht="12.75" customHeight="1">
      <c r="A59" s="4">
        <v>5.0</v>
      </c>
      <c r="B59" s="4">
        <v>667.571</v>
      </c>
      <c r="C59" s="4">
        <v>270.481</v>
      </c>
      <c r="D59" s="4">
        <v>1139.528</v>
      </c>
      <c r="E59" s="4">
        <v>663.458</v>
      </c>
      <c r="F59" s="4">
        <v>266.352</v>
      </c>
      <c r="G59" s="4">
        <v>1171.608</v>
      </c>
      <c r="H59" s="4">
        <v>0.405172586</v>
      </c>
      <c r="I59" s="4">
        <v>1.706977276</v>
      </c>
      <c r="J59" s="4">
        <f t="shared" si="21"/>
        <v>0.4014758295</v>
      </c>
      <c r="K59" s="4">
        <f t="shared" si="22"/>
        <v>1.765681407</v>
      </c>
      <c r="L59" s="4">
        <f t="shared" si="23"/>
        <v>9.207918077</v>
      </c>
      <c r="M59" s="4">
        <f t="shared" si="24"/>
        <v>34.39069267</v>
      </c>
    </row>
    <row r="60" ht="12.75" customHeight="1">
      <c r="A60" s="4">
        <v>6.0</v>
      </c>
      <c r="B60" s="4">
        <v>667.362</v>
      </c>
      <c r="C60" s="4">
        <v>270.353</v>
      </c>
      <c r="D60" s="4">
        <v>1139.415</v>
      </c>
      <c r="E60" s="4">
        <v>663.238</v>
      </c>
      <c r="F60" s="4">
        <v>266.253</v>
      </c>
      <c r="G60" s="4">
        <v>1171.399</v>
      </c>
      <c r="H60" s="4">
        <v>0.405106949</v>
      </c>
      <c r="I60" s="4">
        <v>1.707342262</v>
      </c>
      <c r="J60" s="4">
        <f t="shared" si="21"/>
        <v>0.4014521776</v>
      </c>
      <c r="K60" s="4">
        <f t="shared" si="22"/>
        <v>1.766046653</v>
      </c>
      <c r="L60" s="4">
        <f t="shared" si="23"/>
        <v>9.103877353</v>
      </c>
      <c r="M60" s="4">
        <f t="shared" si="24"/>
        <v>34.38349291</v>
      </c>
    </row>
    <row r="61" ht="12.75" customHeight="1">
      <c r="A61" s="4">
        <v>7.0</v>
      </c>
      <c r="B61" s="4">
        <v>667.164</v>
      </c>
      <c r="C61" s="4">
        <v>270.282</v>
      </c>
      <c r="D61" s="4">
        <v>1139.288</v>
      </c>
      <c r="E61" s="4">
        <v>663.026</v>
      </c>
      <c r="F61" s="4">
        <v>266.154</v>
      </c>
      <c r="G61" s="4">
        <v>1171.292</v>
      </c>
      <c r="H61" s="4">
        <v>0.405121272</v>
      </c>
      <c r="I61" s="4">
        <v>1.707659172</v>
      </c>
      <c r="J61" s="4">
        <f t="shared" si="21"/>
        <v>0.4014336495</v>
      </c>
      <c r="K61" s="4">
        <f t="shared" si="22"/>
        <v>1.766383648</v>
      </c>
      <c r="L61" s="4">
        <f t="shared" si="23"/>
        <v>9.186131906</v>
      </c>
      <c r="M61" s="4">
        <f t="shared" si="24"/>
        <v>34.38887404</v>
      </c>
    </row>
    <row r="62" ht="12.75" customHeight="1">
      <c r="A62" s="4">
        <v>8.0</v>
      </c>
      <c r="B62" s="4">
        <v>666.924</v>
      </c>
      <c r="C62" s="4">
        <v>270.209</v>
      </c>
      <c r="D62" s="4">
        <v>1139.127</v>
      </c>
      <c r="E62" s="4">
        <v>662.808</v>
      </c>
      <c r="F62" s="4">
        <v>266.092</v>
      </c>
      <c r="G62" s="4">
        <v>1171.104</v>
      </c>
      <c r="H62" s="4">
        <v>0.405157255</v>
      </c>
      <c r="I62" s="4">
        <v>1.708030993</v>
      </c>
      <c r="J62" s="4">
        <f t="shared" si="21"/>
        <v>0.401442416</v>
      </c>
      <c r="K62" s="4">
        <f t="shared" si="22"/>
        <v>1.76673402</v>
      </c>
      <c r="L62" s="4">
        <f t="shared" si="23"/>
        <v>9.253728148</v>
      </c>
      <c r="M62" s="4">
        <f t="shared" si="24"/>
        <v>34.36882998</v>
      </c>
    </row>
    <row r="63" ht="12.75" customHeight="1">
      <c r="A63" s="4">
        <v>9.0</v>
      </c>
      <c r="B63" s="4">
        <v>666.724</v>
      </c>
      <c r="C63" s="4">
        <v>270.104</v>
      </c>
      <c r="D63" s="4">
        <v>1139.02</v>
      </c>
      <c r="E63" s="4">
        <v>662.564</v>
      </c>
      <c r="F63" s="4">
        <v>265.96</v>
      </c>
      <c r="G63" s="4">
        <v>1170.872</v>
      </c>
      <c r="H63" s="4">
        <v>0.405120231</v>
      </c>
      <c r="I63" s="4">
        <v>1.708382374</v>
      </c>
      <c r="J63" s="4">
        <f t="shared" si="21"/>
        <v>0.4014359695</v>
      </c>
      <c r="K63" s="4">
        <f t="shared" si="22"/>
        <v>1.767032981</v>
      </c>
      <c r="L63" s="4">
        <f t="shared" si="23"/>
        <v>9.177706553</v>
      </c>
      <c r="M63" s="4">
        <f t="shared" si="24"/>
        <v>34.33107735</v>
      </c>
    </row>
    <row r="64" ht="12.75" customHeight="1">
      <c r="A64" s="4">
        <v>10.0</v>
      </c>
      <c r="B64" s="4">
        <v>666.503</v>
      </c>
      <c r="C64" s="4">
        <v>270.013</v>
      </c>
      <c r="D64" s="4">
        <v>1138.83</v>
      </c>
      <c r="E64" s="4">
        <v>662.348</v>
      </c>
      <c r="F64" s="4">
        <v>265.922</v>
      </c>
      <c r="G64" s="4">
        <v>1170.839</v>
      </c>
      <c r="H64" s="4">
        <v>0.405118606</v>
      </c>
      <c r="I64" s="4">
        <v>1.708664387</v>
      </c>
      <c r="J64" s="4">
        <f t="shared" si="21"/>
        <v>0.4014470455</v>
      </c>
      <c r="K64" s="4">
        <f t="shared" si="22"/>
        <v>1.767446485</v>
      </c>
      <c r="L64" s="4">
        <f t="shared" si="23"/>
        <v>9.145815234</v>
      </c>
      <c r="M64" s="4">
        <f t="shared" si="24"/>
        <v>34.40236602</v>
      </c>
    </row>
    <row r="65" ht="12.75" customHeight="1">
      <c r="A65" s="8" t="s">
        <v>36</v>
      </c>
      <c r="B65" s="4">
        <f t="shared" ref="B65:M65" si="25">AVERAGE(B54:B64)</f>
        <v>667.4451</v>
      </c>
      <c r="C65" s="4">
        <f t="shared" si="25"/>
        <v>270.4012</v>
      </c>
      <c r="D65" s="4">
        <f t="shared" si="25"/>
        <v>1139.4339</v>
      </c>
      <c r="E65" s="4">
        <f t="shared" si="25"/>
        <v>663.4357273</v>
      </c>
      <c r="F65" s="4">
        <f t="shared" si="25"/>
        <v>266.3410909</v>
      </c>
      <c r="G65" s="4">
        <f t="shared" si="25"/>
        <v>1171.545818</v>
      </c>
      <c r="H65" s="4">
        <f t="shared" si="25"/>
        <v>0.4051287406</v>
      </c>
      <c r="I65" s="4">
        <f t="shared" si="25"/>
        <v>1.707158867</v>
      </c>
      <c r="J65" s="4">
        <f t="shared" si="25"/>
        <v>0.4014557182</v>
      </c>
      <c r="K65" s="4">
        <f t="shared" si="25"/>
        <v>1.76584213</v>
      </c>
      <c r="L65" s="4">
        <f t="shared" si="25"/>
        <v>9.149260109</v>
      </c>
      <c r="M65" s="4">
        <f t="shared" si="25"/>
        <v>34.37480967</v>
      </c>
    </row>
    <row r="66" ht="12.75" customHeight="1">
      <c r="A66" s="8" t="s">
        <v>41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 t="s">
        <v>27</v>
      </c>
      <c r="I66" s="4" t="s">
        <v>28</v>
      </c>
      <c r="J66" s="4" t="s">
        <v>29</v>
      </c>
      <c r="K66" s="4" t="s">
        <v>30</v>
      </c>
      <c r="L66" s="4" t="s">
        <v>31</v>
      </c>
      <c r="M66" s="4" t="s">
        <v>32</v>
      </c>
    </row>
    <row r="67" ht="12.75" customHeight="1">
      <c r="A67" s="4" t="s">
        <v>35</v>
      </c>
      <c r="E67" s="4">
        <v>606.672</v>
      </c>
      <c r="F67" s="4">
        <v>243.481</v>
      </c>
      <c r="G67" s="4">
        <v>1074.873</v>
      </c>
    </row>
    <row r="68" ht="12.75" customHeight="1">
      <c r="A68" s="4">
        <v>1.0</v>
      </c>
      <c r="B68" s="4">
        <v>559.482</v>
      </c>
      <c r="C68" s="4">
        <v>226.558</v>
      </c>
      <c r="D68" s="4">
        <v>965.516</v>
      </c>
      <c r="E68" s="4">
        <v>606.507</v>
      </c>
      <c r="F68" s="4">
        <v>243.426</v>
      </c>
      <c r="G68" s="4">
        <v>1073.76</v>
      </c>
      <c r="H68" s="4">
        <v>0.404942635</v>
      </c>
      <c r="I68" s="4">
        <v>1.725733878</v>
      </c>
      <c r="J68" s="4">
        <f t="shared" ref="J68:J77" si="26">((F68/E68)+(F67/E67))/2</f>
        <v>0.4013480299</v>
      </c>
      <c r="K68" s="4">
        <f t="shared" ref="K68:K77" si="27">((G68/E68)+(G67/E67))/2</f>
        <v>1.771076559</v>
      </c>
      <c r="L68" s="4">
        <f t="shared" ref="L68:L77" si="28">(H68/J68-1)*1000</f>
        <v>8.956329333</v>
      </c>
      <c r="M68" s="4">
        <f t="shared" ref="M68:M77" si="29">(K68/I68-1)*1000</f>
        <v>26.27443388</v>
      </c>
    </row>
    <row r="69" ht="12.75" customHeight="1">
      <c r="A69" s="4">
        <v>2.0</v>
      </c>
      <c r="B69" s="4">
        <v>559.39</v>
      </c>
      <c r="C69" s="4">
        <v>226.496</v>
      </c>
      <c r="D69" s="4">
        <v>965.138</v>
      </c>
      <c r="E69" s="4">
        <v>606.375</v>
      </c>
      <c r="F69" s="4">
        <v>243.336</v>
      </c>
      <c r="G69" s="4">
        <v>1073.595</v>
      </c>
      <c r="H69" s="4">
        <v>0.404898235</v>
      </c>
      <c r="I69" s="4">
        <v>1.725341018</v>
      </c>
      <c r="J69" s="4">
        <f t="shared" si="26"/>
        <v>0.4013267539</v>
      </c>
      <c r="K69" s="4">
        <f t="shared" si="27"/>
        <v>1.770456654</v>
      </c>
      <c r="L69" s="4">
        <f t="shared" si="28"/>
        <v>8.899185081</v>
      </c>
      <c r="M69" s="4">
        <f t="shared" si="29"/>
        <v>26.14882251</v>
      </c>
    </row>
    <row r="70" ht="12.75" customHeight="1">
      <c r="A70" s="4">
        <v>3.0</v>
      </c>
      <c r="B70" s="4">
        <v>559.271</v>
      </c>
      <c r="C70" s="4">
        <v>226.465</v>
      </c>
      <c r="D70" s="4">
        <v>965.058</v>
      </c>
      <c r="E70" s="4">
        <v>606.212</v>
      </c>
      <c r="F70" s="4">
        <v>243.271</v>
      </c>
      <c r="G70" s="4">
        <v>1073.561</v>
      </c>
      <c r="H70" s="4">
        <v>0.404928355</v>
      </c>
      <c r="I70" s="4">
        <v>1.725564629</v>
      </c>
      <c r="J70" s="4">
        <f t="shared" si="26"/>
        <v>0.4012965668</v>
      </c>
      <c r="K70" s="4">
        <f t="shared" si="27"/>
        <v>1.770723284</v>
      </c>
      <c r="L70" s="4">
        <f t="shared" si="28"/>
        <v>9.050135219</v>
      </c>
      <c r="M70" s="4">
        <f t="shared" si="29"/>
        <v>26.17036406</v>
      </c>
    </row>
    <row r="71" ht="12.75" customHeight="1">
      <c r="A71" s="4">
        <v>4.0</v>
      </c>
      <c r="B71" s="4">
        <v>559.163</v>
      </c>
      <c r="C71" s="4">
        <v>226.432</v>
      </c>
      <c r="D71" s="4">
        <v>965.058</v>
      </c>
      <c r="E71" s="4">
        <v>606.061</v>
      </c>
      <c r="F71" s="4">
        <v>243.244</v>
      </c>
      <c r="G71" s="4">
        <v>1073.626</v>
      </c>
      <c r="H71" s="4">
        <v>0.404949077</v>
      </c>
      <c r="I71" s="4">
        <v>1.725897515</v>
      </c>
      <c r="J71" s="4">
        <f t="shared" si="26"/>
        <v>0.4013246226</v>
      </c>
      <c r="K71" s="4">
        <f t="shared" si="27"/>
        <v>1.77120751</v>
      </c>
      <c r="L71" s="4">
        <f t="shared" si="28"/>
        <v>9.031228634</v>
      </c>
      <c r="M71" s="4">
        <f t="shared" si="29"/>
        <v>26.2530042</v>
      </c>
    </row>
    <row r="72" ht="12.75" customHeight="1">
      <c r="A72" s="4">
        <v>5.0</v>
      </c>
      <c r="B72" s="4">
        <v>559.061</v>
      </c>
      <c r="C72" s="4">
        <v>226.362</v>
      </c>
      <c r="D72" s="4">
        <v>965.115</v>
      </c>
      <c r="E72" s="4">
        <v>605.932</v>
      </c>
      <c r="F72" s="4">
        <v>243.159</v>
      </c>
      <c r="G72" s="4">
        <v>1073.392</v>
      </c>
      <c r="H72" s="4">
        <v>0.404896541</v>
      </c>
      <c r="I72" s="4">
        <v>1.72631263</v>
      </c>
      <c r="J72" s="4">
        <f t="shared" si="26"/>
        <v>0.4013249222</v>
      </c>
      <c r="K72" s="4">
        <f t="shared" si="27"/>
        <v>1.771477228</v>
      </c>
      <c r="L72" s="4">
        <f t="shared" si="28"/>
        <v>8.899568844</v>
      </c>
      <c r="M72" s="4">
        <f t="shared" si="29"/>
        <v>26.16246718</v>
      </c>
    </row>
    <row r="73" ht="12.75" customHeight="1">
      <c r="A73" s="4">
        <v>6.0</v>
      </c>
      <c r="B73" s="4">
        <v>558.92</v>
      </c>
      <c r="C73" s="4">
        <v>226.327</v>
      </c>
      <c r="D73" s="4">
        <v>965.136</v>
      </c>
      <c r="E73" s="4">
        <v>605.729</v>
      </c>
      <c r="F73" s="4">
        <v>243.056</v>
      </c>
      <c r="G73" s="4">
        <v>1073.21</v>
      </c>
      <c r="H73" s="4">
        <v>0.404936452</v>
      </c>
      <c r="I73" s="4">
        <v>1.726786479</v>
      </c>
      <c r="J73" s="4">
        <f t="shared" si="26"/>
        <v>0.4012797279</v>
      </c>
      <c r="K73" s="4">
        <f t="shared" si="27"/>
        <v>1.771619314</v>
      </c>
      <c r="L73" s="4">
        <f t="shared" si="28"/>
        <v>9.112655941</v>
      </c>
      <c r="M73" s="4">
        <f t="shared" si="29"/>
        <v>25.96316085</v>
      </c>
    </row>
    <row r="74" ht="12.75" customHeight="1">
      <c r="A74" s="4">
        <v>7.0</v>
      </c>
      <c r="B74" s="4">
        <v>558.796</v>
      </c>
      <c r="C74" s="4">
        <v>226.265</v>
      </c>
      <c r="D74" s="4">
        <v>964.943</v>
      </c>
      <c r="E74" s="4">
        <v>605.571</v>
      </c>
      <c r="F74" s="4">
        <v>243.016</v>
      </c>
      <c r="G74" s="4">
        <v>1073.064</v>
      </c>
      <c r="H74" s="4">
        <v>0.404915614</v>
      </c>
      <c r="I74" s="4">
        <v>1.726825352</v>
      </c>
      <c r="J74" s="4">
        <f t="shared" si="26"/>
        <v>0.4012812706</v>
      </c>
      <c r="K74" s="4">
        <f t="shared" si="27"/>
        <v>1.771876511</v>
      </c>
      <c r="L74" s="4">
        <f t="shared" si="28"/>
        <v>9.05684787</v>
      </c>
      <c r="M74" s="4">
        <f t="shared" si="29"/>
        <v>26.08900703</v>
      </c>
    </row>
    <row r="75" ht="12.75" customHeight="1">
      <c r="A75" s="4">
        <v>8.0</v>
      </c>
      <c r="B75" s="4">
        <v>558.672</v>
      </c>
      <c r="C75" s="4">
        <v>226.203</v>
      </c>
      <c r="D75" s="4">
        <v>964.805</v>
      </c>
      <c r="E75" s="4">
        <v>605.417</v>
      </c>
      <c r="F75" s="4">
        <v>242.949</v>
      </c>
      <c r="G75" s="4">
        <v>1072.896</v>
      </c>
      <c r="H75" s="4">
        <v>0.404894032</v>
      </c>
      <c r="I75" s="4">
        <v>1.726959882</v>
      </c>
      <c r="J75" s="4">
        <f t="shared" si="26"/>
        <v>0.4012962964</v>
      </c>
      <c r="K75" s="4">
        <f t="shared" si="27"/>
        <v>1.772073723</v>
      </c>
      <c r="L75" s="4">
        <f t="shared" si="28"/>
        <v>8.96528493</v>
      </c>
      <c r="M75" s="4">
        <f t="shared" si="29"/>
        <v>26.12327084</v>
      </c>
    </row>
    <row r="76" ht="12.75" customHeight="1">
      <c r="A76" s="4">
        <v>9.0</v>
      </c>
      <c r="B76" s="4">
        <v>558.522</v>
      </c>
      <c r="C76" s="4">
        <v>226.161</v>
      </c>
      <c r="D76" s="4">
        <v>964.702</v>
      </c>
      <c r="E76" s="4">
        <v>605.228</v>
      </c>
      <c r="F76" s="4">
        <v>242.869</v>
      </c>
      <c r="G76" s="4">
        <v>1072.685</v>
      </c>
      <c r="H76" s="4">
        <v>0.404928229</v>
      </c>
      <c r="I76" s="4">
        <v>1.727242356</v>
      </c>
      <c r="J76" s="4">
        <f t="shared" si="26"/>
        <v>0.4012885688</v>
      </c>
      <c r="K76" s="4">
        <f t="shared" si="27"/>
        <v>1.772262735</v>
      </c>
      <c r="L76" s="4">
        <f t="shared" si="28"/>
        <v>9.06993247</v>
      </c>
      <c r="M76" s="4">
        <f t="shared" si="29"/>
        <v>26.06488851</v>
      </c>
    </row>
    <row r="77" ht="12.75" customHeight="1">
      <c r="A77" s="4">
        <v>10.0</v>
      </c>
      <c r="B77" s="4">
        <v>558.384</v>
      </c>
      <c r="C77" s="4">
        <v>226.1</v>
      </c>
      <c r="D77" s="4">
        <v>964.602</v>
      </c>
      <c r="E77" s="4">
        <v>605.015</v>
      </c>
      <c r="F77" s="4">
        <v>242.778</v>
      </c>
      <c r="G77" s="4">
        <v>1072.545</v>
      </c>
      <c r="H77" s="4">
        <v>0.404918561</v>
      </c>
      <c r="I77" s="4">
        <v>1.727489545</v>
      </c>
      <c r="J77" s="4">
        <f t="shared" si="26"/>
        <v>0.4012805685</v>
      </c>
      <c r="K77" s="4">
        <f t="shared" si="27"/>
        <v>1.772561413</v>
      </c>
      <c r="L77" s="4">
        <f t="shared" si="28"/>
        <v>9.065957376</v>
      </c>
      <c r="M77" s="4">
        <f t="shared" si="29"/>
        <v>26.09096411</v>
      </c>
    </row>
    <row r="78" ht="12.75" customHeight="1">
      <c r="A78" s="8" t="s">
        <v>36</v>
      </c>
      <c r="B78" s="4">
        <f t="shared" ref="B78:M78" si="30">AVERAGE(B67:B77)</f>
        <v>558.9661</v>
      </c>
      <c r="C78" s="4">
        <f t="shared" si="30"/>
        <v>226.3369</v>
      </c>
      <c r="D78" s="4">
        <f t="shared" si="30"/>
        <v>965.0073</v>
      </c>
      <c r="E78" s="4">
        <f t="shared" si="30"/>
        <v>605.8835455</v>
      </c>
      <c r="F78" s="4">
        <f t="shared" si="30"/>
        <v>243.1440909</v>
      </c>
      <c r="G78" s="4">
        <f t="shared" si="30"/>
        <v>1073.382455</v>
      </c>
      <c r="H78" s="4">
        <f t="shared" si="30"/>
        <v>0.4049207731</v>
      </c>
      <c r="I78" s="4">
        <f t="shared" si="30"/>
        <v>1.726415328</v>
      </c>
      <c r="J78" s="4">
        <f t="shared" si="30"/>
        <v>0.4013047328</v>
      </c>
      <c r="K78" s="4">
        <f t="shared" si="30"/>
        <v>1.771533493</v>
      </c>
      <c r="L78" s="4">
        <f t="shared" si="30"/>
        <v>9.01071257</v>
      </c>
      <c r="M78" s="4">
        <f t="shared" si="30"/>
        <v>26.13403832</v>
      </c>
    </row>
    <row r="79" ht="12.75" customHeight="1">
      <c r="A79" s="8" t="s">
        <v>34</v>
      </c>
      <c r="B79" s="4" t="s">
        <v>21</v>
      </c>
      <c r="C79" s="4" t="s">
        <v>22</v>
      </c>
      <c r="D79" s="4" t="s">
        <v>23</v>
      </c>
      <c r="E79" s="4" t="s">
        <v>24</v>
      </c>
      <c r="F79" s="4" t="s">
        <v>25</v>
      </c>
      <c r="G79" s="4" t="s">
        <v>26</v>
      </c>
      <c r="H79" s="4" t="s">
        <v>27</v>
      </c>
      <c r="I79" s="4" t="s">
        <v>28</v>
      </c>
      <c r="J79" s="4" t="s">
        <v>29</v>
      </c>
      <c r="K79" s="4" t="s">
        <v>30</v>
      </c>
      <c r="L79" s="4" t="s">
        <v>31</v>
      </c>
      <c r="M79" s="4" t="s">
        <v>32</v>
      </c>
    </row>
    <row r="80" ht="12.75" customHeight="1">
      <c r="A80" s="4" t="s">
        <v>35</v>
      </c>
      <c r="E80" s="4">
        <v>1453.047</v>
      </c>
      <c r="F80" s="4">
        <v>584.738</v>
      </c>
      <c r="G80" s="4">
        <v>2490.525</v>
      </c>
    </row>
    <row r="81" ht="12.75" customHeight="1">
      <c r="A81" s="4">
        <v>1.0</v>
      </c>
      <c r="B81" s="4">
        <v>1446.222</v>
      </c>
      <c r="C81" s="4">
        <v>587.201</v>
      </c>
      <c r="D81" s="4">
        <v>2405.865</v>
      </c>
      <c r="E81" s="4">
        <v>1450.062</v>
      </c>
      <c r="F81" s="4">
        <v>583.489</v>
      </c>
      <c r="G81" s="4">
        <v>2502.625</v>
      </c>
      <c r="H81" s="4">
        <v>0.40602417</v>
      </c>
      <c r="I81" s="4">
        <v>1.663551176</v>
      </c>
      <c r="J81" s="4">
        <f t="shared" ref="J81:J90" si="31">((F81/E81)+(F80/E80))/2</f>
        <v>0.4024054732</v>
      </c>
      <c r="K81" s="4">
        <f t="shared" ref="K81:K90" si="32">((G81/E81)+(G80/E80))/2</f>
        <v>1.71993808</v>
      </c>
      <c r="L81" s="4">
        <f t="shared" ref="L81:L90" si="33">(H81/J81-1)*1000</f>
        <v>8.992663031</v>
      </c>
      <c r="M81" s="4">
        <f t="shared" ref="M81:M90" si="34">(K81/I81-1)*1000</f>
        <v>33.89550321</v>
      </c>
    </row>
    <row r="82" ht="12.75" customHeight="1">
      <c r="A82" s="4">
        <v>2.0</v>
      </c>
      <c r="B82" s="4">
        <v>1443.781</v>
      </c>
      <c r="C82" s="4">
        <v>586.215</v>
      </c>
      <c r="D82" s="4">
        <v>2416.12</v>
      </c>
      <c r="E82" s="4">
        <v>1447.954</v>
      </c>
      <c r="F82" s="4">
        <v>582.602</v>
      </c>
      <c r="G82" s="4">
        <v>2510.311</v>
      </c>
      <c r="H82" s="4">
        <v>0.406027843</v>
      </c>
      <c r="I82" s="4">
        <v>1.673467727</v>
      </c>
      <c r="J82" s="4">
        <f t="shared" si="31"/>
        <v>0.4023756155</v>
      </c>
      <c r="K82" s="4">
        <f t="shared" si="32"/>
        <v>1.729784875</v>
      </c>
      <c r="L82" s="4">
        <f t="shared" si="33"/>
        <v>9.076662055</v>
      </c>
      <c r="M82" s="4">
        <f t="shared" si="34"/>
        <v>33.65296305</v>
      </c>
    </row>
    <row r="83" ht="12.75" customHeight="1">
      <c r="A83" s="4">
        <v>3.0</v>
      </c>
      <c r="B83" s="4">
        <v>1442.035</v>
      </c>
      <c r="C83" s="4">
        <v>585.521</v>
      </c>
      <c r="D83" s="4">
        <v>2423.015</v>
      </c>
      <c r="E83" s="4">
        <v>1446.394</v>
      </c>
      <c r="F83" s="4">
        <v>581.997</v>
      </c>
      <c r="G83" s="4">
        <v>2516.171</v>
      </c>
      <c r="H83" s="4">
        <v>0.406038001</v>
      </c>
      <c r="I83" s="4">
        <v>1.680275488</v>
      </c>
      <c r="J83" s="4">
        <f t="shared" si="31"/>
        <v>0.4023700717</v>
      </c>
      <c r="K83" s="4">
        <f t="shared" si="32"/>
        <v>1.73665593</v>
      </c>
      <c r="L83" s="4">
        <f t="shared" si="33"/>
        <v>9.115810484</v>
      </c>
      <c r="M83" s="4">
        <f t="shared" si="34"/>
        <v>33.55428484</v>
      </c>
    </row>
    <row r="84" ht="12.75" customHeight="1">
      <c r="A84" s="4">
        <v>4.0</v>
      </c>
      <c r="B84" s="4">
        <v>1440.597</v>
      </c>
      <c r="C84" s="4">
        <v>584.907</v>
      </c>
      <c r="D84" s="4">
        <v>2428.088</v>
      </c>
      <c r="E84" s="4">
        <v>1445.036</v>
      </c>
      <c r="F84" s="4">
        <v>581.384</v>
      </c>
      <c r="G84" s="4">
        <v>2520.403</v>
      </c>
      <c r="H84" s="4">
        <v>0.40601707</v>
      </c>
      <c r="I84" s="4">
        <v>1.685473463</v>
      </c>
      <c r="J84" s="4">
        <f t="shared" si="31"/>
        <v>0.4023548793</v>
      </c>
      <c r="K84" s="4">
        <f t="shared" si="32"/>
        <v>1.741898334</v>
      </c>
      <c r="L84" s="4">
        <f t="shared" si="33"/>
        <v>9.10189205</v>
      </c>
      <c r="M84" s="4">
        <f t="shared" si="34"/>
        <v>33.47716342</v>
      </c>
    </row>
    <row r="85" ht="12.75" customHeight="1">
      <c r="A85" s="4">
        <v>5.0</v>
      </c>
      <c r="B85" s="4">
        <v>1439.335</v>
      </c>
      <c r="C85" s="4">
        <v>584.392</v>
      </c>
      <c r="D85" s="4">
        <v>2431.806</v>
      </c>
      <c r="E85" s="4">
        <v>1443.783</v>
      </c>
      <c r="F85" s="4">
        <v>580.898</v>
      </c>
      <c r="G85" s="4">
        <v>2523.678</v>
      </c>
      <c r="H85" s="4">
        <v>0.406014969</v>
      </c>
      <c r="I85" s="4">
        <v>1.689534411</v>
      </c>
      <c r="J85" s="4">
        <f t="shared" si="31"/>
        <v>0.4023381208</v>
      </c>
      <c r="K85" s="4">
        <f t="shared" si="32"/>
        <v>1.7460711</v>
      </c>
      <c r="L85" s="4">
        <f t="shared" si="33"/>
        <v>9.138701964</v>
      </c>
      <c r="M85" s="4">
        <f t="shared" si="34"/>
        <v>33.46288112</v>
      </c>
    </row>
    <row r="86" ht="12.75" customHeight="1">
      <c r="A86" s="4">
        <v>6.0</v>
      </c>
      <c r="B86" s="4">
        <v>1438.192</v>
      </c>
      <c r="C86" s="4">
        <v>583.902</v>
      </c>
      <c r="D86" s="4">
        <v>2434.767</v>
      </c>
      <c r="E86" s="4">
        <v>1442.646</v>
      </c>
      <c r="F86" s="4">
        <v>580.455</v>
      </c>
      <c r="G86" s="4">
        <v>2526.075</v>
      </c>
      <c r="H86" s="4">
        <v>0.405997466</v>
      </c>
      <c r="I86" s="4">
        <v>1.69293668</v>
      </c>
      <c r="J86" s="4">
        <f t="shared" si="31"/>
        <v>0.4023494102</v>
      </c>
      <c r="K86" s="4">
        <f t="shared" si="32"/>
        <v>1.749481705</v>
      </c>
      <c r="L86" s="4">
        <f t="shared" si="33"/>
        <v>9.06688495</v>
      </c>
      <c r="M86" s="4">
        <f t="shared" si="34"/>
        <v>33.40055508</v>
      </c>
    </row>
    <row r="87" ht="12.75" customHeight="1">
      <c r="A87" s="4">
        <v>7.0</v>
      </c>
      <c r="B87" s="4">
        <v>1437.1</v>
      </c>
      <c r="C87" s="4">
        <v>583.484</v>
      </c>
      <c r="D87" s="4">
        <v>2436.913</v>
      </c>
      <c r="E87" s="4">
        <v>1441.581</v>
      </c>
      <c r="F87" s="4">
        <v>580.019</v>
      </c>
      <c r="G87" s="4">
        <v>2527.847</v>
      </c>
      <c r="H87" s="4">
        <v>0.406014862</v>
      </c>
      <c r="I87" s="4">
        <v>1.695715859</v>
      </c>
      <c r="J87" s="4">
        <f t="shared" si="31"/>
        <v>0.402351825</v>
      </c>
      <c r="K87" s="4">
        <f t="shared" si="32"/>
        <v>1.752262684</v>
      </c>
      <c r="L87" s="4">
        <f t="shared" si="33"/>
        <v>9.104064524</v>
      </c>
      <c r="M87" s="4">
        <f t="shared" si="34"/>
        <v>33.34687494</v>
      </c>
    </row>
    <row r="88" ht="12.75" customHeight="1">
      <c r="A88" s="4">
        <v>8.0</v>
      </c>
      <c r="B88" s="4">
        <v>1436.092</v>
      </c>
      <c r="C88" s="4">
        <v>583.047</v>
      </c>
      <c r="D88" s="4">
        <v>2438.751</v>
      </c>
      <c r="E88" s="4">
        <v>1440.543</v>
      </c>
      <c r="F88" s="4">
        <v>579.555</v>
      </c>
      <c r="G88" s="4">
        <v>2529.156</v>
      </c>
      <c r="H88" s="4">
        <v>0.405995341</v>
      </c>
      <c r="I88" s="4">
        <v>1.698185455</v>
      </c>
      <c r="J88" s="4">
        <f t="shared" si="31"/>
        <v>0.4023331346</v>
      </c>
      <c r="K88" s="4">
        <f t="shared" si="32"/>
        <v>1.754610186</v>
      </c>
      <c r="L88" s="4">
        <f t="shared" si="33"/>
        <v>9.102422993</v>
      </c>
      <c r="M88" s="4">
        <f t="shared" si="34"/>
        <v>33.22648343</v>
      </c>
    </row>
    <row r="89" ht="12.75" customHeight="1">
      <c r="A89" s="4">
        <v>9.0</v>
      </c>
      <c r="B89" s="4">
        <v>1435.094</v>
      </c>
      <c r="C89" s="4">
        <v>582.636</v>
      </c>
      <c r="D89" s="4">
        <v>2440.022</v>
      </c>
      <c r="E89" s="4">
        <v>1439.523</v>
      </c>
      <c r="F89" s="4">
        <v>579.165</v>
      </c>
      <c r="G89" s="4">
        <v>2530.288</v>
      </c>
      <c r="H89" s="4">
        <v>0.405991494</v>
      </c>
      <c r="I89" s="4">
        <v>1.700252685</v>
      </c>
      <c r="J89" s="4">
        <f t="shared" si="31"/>
        <v>0.4023241159</v>
      </c>
      <c r="K89" s="4">
        <f t="shared" si="32"/>
        <v>1.75671149</v>
      </c>
      <c r="L89" s="4">
        <f t="shared" si="33"/>
        <v>9.115481634</v>
      </c>
      <c r="M89" s="4">
        <f t="shared" si="34"/>
        <v>33.20612634</v>
      </c>
    </row>
    <row r="90" ht="12.75" customHeight="1">
      <c r="A90" s="4">
        <v>10.0</v>
      </c>
      <c r="B90" s="4">
        <v>1434.059</v>
      </c>
      <c r="C90" s="4">
        <v>582.185</v>
      </c>
      <c r="D90" s="4">
        <v>2440.649</v>
      </c>
      <c r="E90" s="4">
        <v>1438.502</v>
      </c>
      <c r="F90" s="4">
        <v>578.715</v>
      </c>
      <c r="G90" s="4">
        <v>2530.809</v>
      </c>
      <c r="H90" s="4">
        <v>0.405969973</v>
      </c>
      <c r="I90" s="4">
        <v>1.70191627</v>
      </c>
      <c r="J90" s="4">
        <f t="shared" si="31"/>
        <v>0.4023175567</v>
      </c>
      <c r="K90" s="4">
        <f t="shared" si="32"/>
        <v>1.75853157</v>
      </c>
      <c r="L90" s="4">
        <f t="shared" si="33"/>
        <v>9.078441279</v>
      </c>
      <c r="M90" s="4">
        <f t="shared" si="34"/>
        <v>33.26562006</v>
      </c>
    </row>
    <row r="91" ht="12.75" customHeight="1">
      <c r="A91" s="8" t="s">
        <v>36</v>
      </c>
      <c r="B91" s="4">
        <f t="shared" ref="B91:M91" si="35">AVERAGE(B80:B90)</f>
        <v>1439.2507</v>
      </c>
      <c r="C91" s="4">
        <f t="shared" si="35"/>
        <v>584.349</v>
      </c>
      <c r="D91" s="4">
        <f t="shared" si="35"/>
        <v>2429.5996</v>
      </c>
      <c r="E91" s="4">
        <f t="shared" si="35"/>
        <v>1444.461</v>
      </c>
      <c r="F91" s="4">
        <f t="shared" si="35"/>
        <v>581.1833636</v>
      </c>
      <c r="G91" s="4">
        <f t="shared" si="35"/>
        <v>2518.898909</v>
      </c>
      <c r="H91" s="4">
        <f t="shared" si="35"/>
        <v>0.4060091189</v>
      </c>
      <c r="I91" s="4">
        <f t="shared" si="35"/>
        <v>1.688130921</v>
      </c>
      <c r="J91" s="4">
        <f t="shared" si="35"/>
        <v>0.4023520203</v>
      </c>
      <c r="K91" s="4">
        <f t="shared" si="35"/>
        <v>1.744594595</v>
      </c>
      <c r="L91" s="4">
        <f t="shared" si="35"/>
        <v>9.089302496</v>
      </c>
      <c r="M91" s="4">
        <f t="shared" si="35"/>
        <v>33.44884555</v>
      </c>
    </row>
    <row r="92" ht="12.75" customHeight="1">
      <c r="A92" s="8" t="s">
        <v>37</v>
      </c>
      <c r="B92" s="4" t="s">
        <v>21</v>
      </c>
      <c r="C92" s="4" t="s">
        <v>22</v>
      </c>
      <c r="D92" s="4" t="s">
        <v>23</v>
      </c>
      <c r="E92" s="4" t="s">
        <v>24</v>
      </c>
      <c r="F92" s="4" t="s">
        <v>25</v>
      </c>
      <c r="G92" s="4" t="s">
        <v>26</v>
      </c>
      <c r="H92" s="4" t="s">
        <v>27</v>
      </c>
      <c r="I92" s="4" t="s">
        <v>28</v>
      </c>
      <c r="J92" s="4" t="s">
        <v>29</v>
      </c>
      <c r="K92" s="4" t="s">
        <v>30</v>
      </c>
      <c r="L92" s="4" t="s">
        <v>31</v>
      </c>
      <c r="M92" s="4" t="s">
        <v>32</v>
      </c>
    </row>
    <row r="93" ht="12.75" customHeight="1">
      <c r="A93" s="4" t="s">
        <v>35</v>
      </c>
      <c r="E93" s="4">
        <v>1038.047</v>
      </c>
      <c r="F93" s="4">
        <v>416.98</v>
      </c>
      <c r="G93" s="4">
        <v>1805.51</v>
      </c>
    </row>
    <row r="94" ht="12.75" customHeight="1">
      <c r="A94" s="4">
        <v>1.0</v>
      </c>
      <c r="B94" s="4">
        <v>1031.988</v>
      </c>
      <c r="C94" s="4">
        <v>418.366</v>
      </c>
      <c r="D94" s="4">
        <v>1735.018</v>
      </c>
      <c r="E94" s="4">
        <v>1038.291</v>
      </c>
      <c r="F94" s="4">
        <v>417.094</v>
      </c>
      <c r="G94" s="4">
        <v>1803.279</v>
      </c>
      <c r="H94" s="4">
        <v>0.405398179</v>
      </c>
      <c r="I94" s="4">
        <v>1.681238863</v>
      </c>
      <c r="J94" s="4">
        <f t="shared" ref="J94:J103" si="36">((F94/E94)+(F93/E93))/2</f>
        <v>0.4017043459</v>
      </c>
      <c r="K94" s="4">
        <f t="shared" ref="K94:K103" si="37">((G94/E94)+(G93/E93))/2</f>
        <v>1.738054841</v>
      </c>
      <c r="L94" s="4">
        <f t="shared" ref="L94:L103" si="38">(H94/J94-1)*1000</f>
        <v>9.195402427</v>
      </c>
      <c r="M94" s="4">
        <f t="shared" ref="M94:M103" si="39">(K94/I94-1)*1000</f>
        <v>33.79411399</v>
      </c>
    </row>
    <row r="95" ht="12.75" customHeight="1">
      <c r="A95" s="4">
        <v>2.0</v>
      </c>
      <c r="B95" s="4">
        <v>1031.936</v>
      </c>
      <c r="C95" s="4">
        <v>418.313</v>
      </c>
      <c r="D95" s="4">
        <v>1733.244</v>
      </c>
      <c r="E95" s="4">
        <v>1038.026</v>
      </c>
      <c r="F95" s="4">
        <v>417.015</v>
      </c>
      <c r="G95" s="4">
        <v>1802.024</v>
      </c>
      <c r="H95" s="4">
        <v>0.405367024</v>
      </c>
      <c r="I95" s="4">
        <v>1.679604049</v>
      </c>
      <c r="J95" s="4">
        <f t="shared" si="36"/>
        <v>0.4017252681</v>
      </c>
      <c r="K95" s="4">
        <f t="shared" si="37"/>
        <v>1.736393286</v>
      </c>
      <c r="L95" s="4">
        <f t="shared" si="38"/>
        <v>9.06528959</v>
      </c>
      <c r="M95" s="4">
        <f t="shared" si="39"/>
        <v>33.81108607</v>
      </c>
    </row>
    <row r="96" ht="12.75" customHeight="1">
      <c r="A96" s="4">
        <v>3.0</v>
      </c>
      <c r="B96" s="4">
        <v>1031.621</v>
      </c>
      <c r="C96" s="4">
        <v>418.215</v>
      </c>
      <c r="D96" s="4">
        <v>1732.222</v>
      </c>
      <c r="E96" s="4">
        <v>1037.609</v>
      </c>
      <c r="F96" s="4">
        <v>416.822</v>
      </c>
      <c r="G96" s="4">
        <v>1800.842</v>
      </c>
      <c r="H96" s="4">
        <v>0.40539637</v>
      </c>
      <c r="I96" s="4">
        <v>1.679126767</v>
      </c>
      <c r="J96" s="4">
        <f t="shared" si="36"/>
        <v>0.4017262163</v>
      </c>
      <c r="K96" s="4">
        <f t="shared" si="37"/>
        <v>1.735789726</v>
      </c>
      <c r="L96" s="4">
        <f t="shared" si="38"/>
        <v>9.13595776</v>
      </c>
      <c r="M96" s="4">
        <f t="shared" si="39"/>
        <v>33.74549208</v>
      </c>
    </row>
    <row r="97" ht="12.75" customHeight="1">
      <c r="A97" s="4">
        <v>4.0</v>
      </c>
      <c r="B97" s="4">
        <v>1031.215</v>
      </c>
      <c r="C97" s="4">
        <v>418.034</v>
      </c>
      <c r="D97" s="4">
        <v>1731.311</v>
      </c>
      <c r="E97" s="4">
        <v>1037.129</v>
      </c>
      <c r="F97" s="4">
        <v>416.595</v>
      </c>
      <c r="G97" s="4">
        <v>1800.054</v>
      </c>
      <c r="H97" s="4">
        <v>0.405380231</v>
      </c>
      <c r="I97" s="4">
        <v>1.678904614</v>
      </c>
      <c r="J97" s="4">
        <f t="shared" si="36"/>
        <v>0.4016974635</v>
      </c>
      <c r="K97" s="4">
        <f t="shared" si="37"/>
        <v>1.735590716</v>
      </c>
      <c r="L97" s="4">
        <f t="shared" si="38"/>
        <v>9.168012755</v>
      </c>
      <c r="M97" s="4">
        <f t="shared" si="39"/>
        <v>33.76374172</v>
      </c>
    </row>
    <row r="98" ht="12.75" customHeight="1">
      <c r="A98" s="4">
        <v>5.0</v>
      </c>
      <c r="B98" s="4">
        <v>1030.73</v>
      </c>
      <c r="C98" s="4">
        <v>417.855</v>
      </c>
      <c r="D98" s="4">
        <v>1730.36</v>
      </c>
      <c r="E98" s="4">
        <v>1036.623</v>
      </c>
      <c r="F98" s="4">
        <v>416.45</v>
      </c>
      <c r="G98" s="4">
        <v>1799.135</v>
      </c>
      <c r="H98" s="4">
        <v>0.405397136</v>
      </c>
      <c r="I98" s="4">
        <v>1.678771936</v>
      </c>
      <c r="J98" s="4">
        <f t="shared" si="36"/>
        <v>0.401709083</v>
      </c>
      <c r="K98" s="4">
        <f t="shared" si="37"/>
        <v>1.735592776</v>
      </c>
      <c r="L98" s="4">
        <f t="shared" si="38"/>
        <v>9.180905266</v>
      </c>
      <c r="M98" s="4">
        <f t="shared" si="39"/>
        <v>33.84667006</v>
      </c>
    </row>
    <row r="99" ht="12.75" customHeight="1">
      <c r="A99" s="4">
        <v>6.0</v>
      </c>
      <c r="B99" s="4">
        <v>1030.232</v>
      </c>
      <c r="C99" s="4">
        <v>417.645</v>
      </c>
      <c r="D99" s="4">
        <v>1729.642</v>
      </c>
      <c r="E99" s="4">
        <v>1036.07</v>
      </c>
      <c r="F99" s="4">
        <v>416.186</v>
      </c>
      <c r="G99" s="4">
        <v>1798.508</v>
      </c>
      <c r="H99" s="4">
        <v>0.405389263</v>
      </c>
      <c r="I99" s="4">
        <v>1.678885843</v>
      </c>
      <c r="J99" s="4">
        <f t="shared" si="36"/>
        <v>0.4017169879</v>
      </c>
      <c r="K99" s="4">
        <f t="shared" si="37"/>
        <v>1.735733699</v>
      </c>
      <c r="L99" s="4">
        <f t="shared" si="38"/>
        <v>9.14144832</v>
      </c>
      <c r="M99" s="4">
        <f t="shared" si="39"/>
        <v>33.8604657</v>
      </c>
    </row>
    <row r="100" ht="12.75" customHeight="1">
      <c r="A100" s="4">
        <v>7.0</v>
      </c>
      <c r="B100" s="4">
        <v>1029.652</v>
      </c>
      <c r="C100" s="4">
        <v>417.393</v>
      </c>
      <c r="D100" s="4">
        <v>1728.817</v>
      </c>
      <c r="E100" s="4">
        <v>1035.486</v>
      </c>
      <c r="F100" s="4">
        <v>415.924</v>
      </c>
      <c r="G100" s="4">
        <v>1797.594</v>
      </c>
      <c r="H100" s="4">
        <v>0.405373087</v>
      </c>
      <c r="I100" s="4">
        <v>1.679030037</v>
      </c>
      <c r="J100" s="4">
        <f t="shared" si="36"/>
        <v>0.4016835617</v>
      </c>
      <c r="K100" s="4">
        <f t="shared" si="37"/>
        <v>1.735942465</v>
      </c>
      <c r="L100" s="4">
        <f t="shared" si="38"/>
        <v>9.185153902</v>
      </c>
      <c r="M100" s="4">
        <f t="shared" si="39"/>
        <v>33.89601515</v>
      </c>
    </row>
    <row r="101" ht="12.75" customHeight="1">
      <c r="A101" s="4">
        <v>8.0</v>
      </c>
      <c r="B101" s="4">
        <v>1029.11</v>
      </c>
      <c r="C101" s="4">
        <v>417.164</v>
      </c>
      <c r="D101" s="4">
        <v>1728.149</v>
      </c>
      <c r="E101" s="4">
        <v>1034.894</v>
      </c>
      <c r="F101" s="4">
        <v>415.671</v>
      </c>
      <c r="G101" s="4">
        <v>1796.776</v>
      </c>
      <c r="H101" s="4">
        <v>0.405363896</v>
      </c>
      <c r="I101" s="4">
        <v>1.679266314</v>
      </c>
      <c r="J101" s="4">
        <f t="shared" si="36"/>
        <v>0.4016629776</v>
      </c>
      <c r="K101" s="4">
        <f t="shared" si="37"/>
        <v>1.736091954</v>
      </c>
      <c r="L101" s="4">
        <f t="shared" si="38"/>
        <v>9.213989251</v>
      </c>
      <c r="M101" s="4">
        <f t="shared" si="39"/>
        <v>33.83956413</v>
      </c>
    </row>
    <row r="102" ht="12.75" customHeight="1">
      <c r="A102" s="4">
        <v>9.0</v>
      </c>
      <c r="B102" s="4">
        <v>1028.555</v>
      </c>
      <c r="C102" s="4">
        <v>416.936</v>
      </c>
      <c r="D102" s="4">
        <v>1727.391</v>
      </c>
      <c r="E102" s="4">
        <v>1034.366</v>
      </c>
      <c r="F102" s="4">
        <v>415.479</v>
      </c>
      <c r="G102" s="4">
        <v>1796.186</v>
      </c>
      <c r="H102" s="4">
        <v>0.405361345</v>
      </c>
      <c r="I102" s="4">
        <v>1.679435345</v>
      </c>
      <c r="J102" s="4">
        <f t="shared" si="36"/>
        <v>0.4016653321</v>
      </c>
      <c r="K102" s="4">
        <f t="shared" si="37"/>
        <v>1.7363512</v>
      </c>
      <c r="L102" s="4">
        <f t="shared" si="38"/>
        <v>9.201722414</v>
      </c>
      <c r="M102" s="4">
        <f t="shared" si="39"/>
        <v>33.88987544</v>
      </c>
    </row>
    <row r="103" ht="12.75" customHeight="1">
      <c r="A103" s="4">
        <v>10.0</v>
      </c>
      <c r="B103" s="4">
        <v>1027.979</v>
      </c>
      <c r="C103" s="4">
        <v>416.692</v>
      </c>
      <c r="D103" s="4">
        <v>1726.621</v>
      </c>
      <c r="E103" s="4">
        <v>1033.73</v>
      </c>
      <c r="F103" s="4">
        <v>415.212</v>
      </c>
      <c r="G103" s="4">
        <v>1795.022</v>
      </c>
      <c r="H103" s="4">
        <v>0.405351064</v>
      </c>
      <c r="I103" s="4">
        <v>1.67962691</v>
      </c>
      <c r="J103" s="4">
        <f t="shared" si="36"/>
        <v>0.4016694566</v>
      </c>
      <c r="K103" s="4">
        <f t="shared" si="37"/>
        <v>1.736480309</v>
      </c>
      <c r="L103" s="4">
        <f t="shared" si="38"/>
        <v>9.165763966</v>
      </c>
      <c r="M103" s="4">
        <f t="shared" si="39"/>
        <v>33.84882615</v>
      </c>
    </row>
    <row r="104" ht="12.75" customHeight="1">
      <c r="A104" s="8" t="s">
        <v>36</v>
      </c>
      <c r="B104" s="4">
        <f t="shared" ref="B104:M104" si="40">AVERAGE(B93:B103)</f>
        <v>1030.3018</v>
      </c>
      <c r="C104" s="4">
        <f t="shared" si="40"/>
        <v>417.6613</v>
      </c>
      <c r="D104" s="4">
        <f t="shared" si="40"/>
        <v>1730.2775</v>
      </c>
      <c r="E104" s="4">
        <f t="shared" si="40"/>
        <v>1036.388273</v>
      </c>
      <c r="F104" s="4">
        <f t="shared" si="40"/>
        <v>416.3116364</v>
      </c>
      <c r="G104" s="4">
        <f t="shared" si="40"/>
        <v>1799.539091</v>
      </c>
      <c r="H104" s="4">
        <f t="shared" si="40"/>
        <v>0.4053777595</v>
      </c>
      <c r="I104" s="4">
        <f t="shared" si="40"/>
        <v>1.679389068</v>
      </c>
      <c r="J104" s="4">
        <f t="shared" si="40"/>
        <v>0.4016960693</v>
      </c>
      <c r="K104" s="4">
        <f t="shared" si="40"/>
        <v>1.736202097</v>
      </c>
      <c r="L104" s="4">
        <f t="shared" si="40"/>
        <v>9.165364565</v>
      </c>
      <c r="M104" s="4">
        <f t="shared" si="40"/>
        <v>33.82958505</v>
      </c>
    </row>
    <row r="105" ht="12.75" customHeight="1">
      <c r="A105" s="8" t="s">
        <v>38</v>
      </c>
      <c r="B105" s="4" t="s">
        <v>21</v>
      </c>
      <c r="C105" s="4" t="s">
        <v>22</v>
      </c>
      <c r="D105" s="4" t="s">
        <v>23</v>
      </c>
      <c r="E105" s="4" t="s">
        <v>24</v>
      </c>
      <c r="F105" s="4" t="s">
        <v>25</v>
      </c>
      <c r="G105" s="4" t="s">
        <v>26</v>
      </c>
      <c r="H105" s="4" t="s">
        <v>27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32</v>
      </c>
    </row>
    <row r="106" ht="12.75" customHeight="1">
      <c r="A106" s="4" t="s">
        <v>35</v>
      </c>
      <c r="E106" s="4">
        <v>911.831</v>
      </c>
      <c r="F106" s="4">
        <v>366.407</v>
      </c>
      <c r="G106" s="4">
        <v>1585.868</v>
      </c>
    </row>
    <row r="107" ht="12.75" customHeight="1">
      <c r="A107" s="4">
        <v>1.0</v>
      </c>
      <c r="B107" s="4">
        <v>908.398</v>
      </c>
      <c r="C107" s="4">
        <v>368.331</v>
      </c>
      <c r="D107" s="4">
        <v>1528.889</v>
      </c>
      <c r="E107" s="4">
        <v>911.469</v>
      </c>
      <c r="F107" s="4">
        <v>366.25</v>
      </c>
      <c r="G107" s="4">
        <v>1586.591</v>
      </c>
      <c r="H107" s="4">
        <v>0.405472953</v>
      </c>
      <c r="I107" s="4">
        <v>1.683060075</v>
      </c>
      <c r="J107" s="4">
        <f t="shared" ref="J107:J116" si="41">((F107/E107)+(F106/E106))/2</f>
        <v>0.4018301967</v>
      </c>
      <c r="K107" s="4">
        <f t="shared" ref="K107:K116" si="42">((G107/E107)+(G106/E106))/2</f>
        <v>1.739954625</v>
      </c>
      <c r="L107" s="4">
        <f t="shared" ref="L107:L116" si="43">(H107/J107-1)*1000</f>
        <v>9.065411941</v>
      </c>
      <c r="M107" s="4">
        <f t="shared" ref="M107:M116" si="44">(K107/I107-1)*1000</f>
        <v>33.80423034</v>
      </c>
    </row>
    <row r="108" ht="12.75" customHeight="1">
      <c r="A108" s="4">
        <v>2.0</v>
      </c>
      <c r="B108" s="4">
        <v>907.99</v>
      </c>
      <c r="C108" s="4">
        <v>368.193</v>
      </c>
      <c r="D108" s="4">
        <v>1529.318</v>
      </c>
      <c r="E108" s="4">
        <v>910.993</v>
      </c>
      <c r="F108" s="4">
        <v>366.045</v>
      </c>
      <c r="G108" s="4">
        <v>1587.106</v>
      </c>
      <c r="H108" s="4">
        <v>0.40550345</v>
      </c>
      <c r="I108" s="4">
        <v>1.684290247</v>
      </c>
      <c r="J108" s="4">
        <f t="shared" si="41"/>
        <v>0.4018163322</v>
      </c>
      <c r="K108" s="4">
        <f t="shared" si="42"/>
        <v>1.741434033</v>
      </c>
      <c r="L108" s="4">
        <f t="shared" si="43"/>
        <v>9.176127263</v>
      </c>
      <c r="M108" s="4">
        <f t="shared" si="44"/>
        <v>33.92751713</v>
      </c>
    </row>
    <row r="109" ht="12.75" customHeight="1">
      <c r="A109" s="4">
        <v>3.0</v>
      </c>
      <c r="B109" s="4">
        <v>907.581</v>
      </c>
      <c r="C109" s="4">
        <v>368.02</v>
      </c>
      <c r="D109" s="4">
        <v>1529.685</v>
      </c>
      <c r="E109" s="4">
        <v>910.572</v>
      </c>
      <c r="F109" s="4">
        <v>365.866</v>
      </c>
      <c r="G109" s="4">
        <v>1587.224</v>
      </c>
      <c r="H109" s="4">
        <v>0.40549504199999997</v>
      </c>
      <c r="I109" s="4">
        <v>1.685451585</v>
      </c>
      <c r="J109" s="4">
        <f t="shared" si="41"/>
        <v>0.4018033931</v>
      </c>
      <c r="K109" s="4">
        <f t="shared" si="42"/>
        <v>1.742638993</v>
      </c>
      <c r="L109" s="4">
        <f t="shared" si="43"/>
        <v>9.187699701</v>
      </c>
      <c r="M109" s="4">
        <f t="shared" si="44"/>
        <v>33.93002105</v>
      </c>
    </row>
    <row r="110" ht="12.75" customHeight="1">
      <c r="A110" s="4">
        <v>4.0</v>
      </c>
      <c r="B110" s="4">
        <v>907.184</v>
      </c>
      <c r="C110" s="4">
        <v>367.837</v>
      </c>
      <c r="D110" s="4">
        <v>1529.762</v>
      </c>
      <c r="E110" s="4">
        <v>910.137</v>
      </c>
      <c r="F110" s="4">
        <v>365.688</v>
      </c>
      <c r="G110" s="4">
        <v>1587.171</v>
      </c>
      <c r="H110" s="4">
        <v>0.405470723</v>
      </c>
      <c r="I110" s="4">
        <v>1.686275818</v>
      </c>
      <c r="J110" s="4">
        <f t="shared" si="41"/>
        <v>0.4017962229</v>
      </c>
      <c r="K110" s="4">
        <f t="shared" si="42"/>
        <v>1.743493973</v>
      </c>
      <c r="L110" s="4">
        <f t="shared" si="43"/>
        <v>9.145183238</v>
      </c>
      <c r="M110" s="4">
        <f t="shared" si="44"/>
        <v>33.93167039</v>
      </c>
    </row>
    <row r="111" ht="12.75" customHeight="1">
      <c r="A111" s="4">
        <v>5.0</v>
      </c>
      <c r="B111" s="4">
        <v>906.803</v>
      </c>
      <c r="C111" s="4">
        <v>367.684</v>
      </c>
      <c r="D111" s="4">
        <v>1529.722</v>
      </c>
      <c r="E111" s="4">
        <v>909.719</v>
      </c>
      <c r="F111" s="4">
        <v>365.513</v>
      </c>
      <c r="G111" s="4">
        <v>1587.025</v>
      </c>
      <c r="H111" s="4">
        <v>0.40547297</v>
      </c>
      <c r="I111" s="4">
        <v>1.686939134</v>
      </c>
      <c r="J111" s="4">
        <f t="shared" si="41"/>
        <v>0.4017905803</v>
      </c>
      <c r="K111" s="4">
        <f t="shared" si="42"/>
        <v>1.744201813</v>
      </c>
      <c r="L111" s="4">
        <f t="shared" si="43"/>
        <v>9.164947705</v>
      </c>
      <c r="M111" s="4">
        <f t="shared" si="44"/>
        <v>33.94472123</v>
      </c>
    </row>
    <row r="112" ht="12.75" customHeight="1">
      <c r="A112" s="4">
        <v>6.0</v>
      </c>
      <c r="B112" s="4">
        <v>906.389</v>
      </c>
      <c r="C112" s="4">
        <v>367.535</v>
      </c>
      <c r="D112" s="4">
        <v>1529.504</v>
      </c>
      <c r="E112" s="4">
        <v>909.295</v>
      </c>
      <c r="F112" s="4">
        <v>365.35</v>
      </c>
      <c r="G112" s="4">
        <v>1586.717</v>
      </c>
      <c r="H112" s="4">
        <v>0.405492998</v>
      </c>
      <c r="I112" s="4">
        <v>1.687469055</v>
      </c>
      <c r="J112" s="4">
        <f t="shared" si="41"/>
        <v>0.4017907513</v>
      </c>
      <c r="K112" s="4">
        <f t="shared" si="42"/>
        <v>1.744759579</v>
      </c>
      <c r="L112" s="4">
        <f t="shared" si="43"/>
        <v>9.214365117</v>
      </c>
      <c r="M112" s="4">
        <f t="shared" si="44"/>
        <v>33.95056266</v>
      </c>
    </row>
    <row r="113" ht="12.75" customHeight="1">
      <c r="A113" s="4">
        <v>7.0</v>
      </c>
      <c r="B113" s="4">
        <v>906.023</v>
      </c>
      <c r="C113" s="4">
        <v>367.346</v>
      </c>
      <c r="D113" s="4">
        <v>1529.469</v>
      </c>
      <c r="E113" s="4">
        <v>908.877</v>
      </c>
      <c r="F113" s="4">
        <v>365.128</v>
      </c>
      <c r="G113" s="4">
        <v>1586.328</v>
      </c>
      <c r="H113" s="4">
        <v>0.405449318</v>
      </c>
      <c r="I113" s="4">
        <v>1.688112987</v>
      </c>
      <c r="J113" s="4">
        <f t="shared" si="41"/>
        <v>0.4017650627</v>
      </c>
      <c r="K113" s="4">
        <f t="shared" si="42"/>
        <v>1.745184217</v>
      </c>
      <c r="L113" s="4">
        <f t="shared" si="43"/>
        <v>9.170173434</v>
      </c>
      <c r="M113" s="4">
        <f t="shared" si="44"/>
        <v>33.80770747</v>
      </c>
    </row>
    <row r="114" ht="12.75" customHeight="1">
      <c r="A114" s="4">
        <v>8.0</v>
      </c>
      <c r="B114" s="4">
        <v>905.639</v>
      </c>
      <c r="C114" s="4">
        <v>367.19</v>
      </c>
      <c r="D114" s="4">
        <v>1528.994</v>
      </c>
      <c r="E114" s="4">
        <v>908.488</v>
      </c>
      <c r="F114" s="4">
        <v>365.003</v>
      </c>
      <c r="G114" s="4">
        <v>1585.981</v>
      </c>
      <c r="H114" s="4">
        <v>0.405448392</v>
      </c>
      <c r="I114" s="4">
        <v>1.688304252</v>
      </c>
      <c r="J114" s="4">
        <f t="shared" si="41"/>
        <v>0.401752541</v>
      </c>
      <c r="K114" s="4">
        <f t="shared" si="42"/>
        <v>1.745554179</v>
      </c>
      <c r="L114" s="4">
        <f t="shared" si="43"/>
        <v>9.199321998</v>
      </c>
      <c r="M114" s="4">
        <f t="shared" si="44"/>
        <v>33.90972168</v>
      </c>
    </row>
    <row r="115" ht="12.75" customHeight="1">
      <c r="A115" s="4">
        <v>9.0</v>
      </c>
      <c r="B115" s="4">
        <v>905.271</v>
      </c>
      <c r="C115" s="4">
        <v>367.048</v>
      </c>
      <c r="D115" s="4">
        <v>1528.776</v>
      </c>
      <c r="E115" s="4">
        <v>908.085</v>
      </c>
      <c r="F115" s="4">
        <v>364.835</v>
      </c>
      <c r="G115" s="4">
        <v>1585.547</v>
      </c>
      <c r="H115" s="4">
        <v>0.405455992</v>
      </c>
      <c r="I115" s="4">
        <v>1.688749361</v>
      </c>
      <c r="J115" s="4">
        <f t="shared" si="41"/>
        <v>0.4017664023</v>
      </c>
      <c r="K115" s="4">
        <f t="shared" si="42"/>
        <v>1.745885279</v>
      </c>
      <c r="L115" s="4">
        <f t="shared" si="43"/>
        <v>9.183420319</v>
      </c>
      <c r="M115" s="4">
        <f t="shared" si="44"/>
        <v>33.83327319</v>
      </c>
    </row>
    <row r="116" ht="12.75" customHeight="1">
      <c r="A116" s="4">
        <v>10.0</v>
      </c>
      <c r="B116" s="4">
        <v>904.885</v>
      </c>
      <c r="C116" s="4">
        <v>366.883</v>
      </c>
      <c r="D116" s="4">
        <v>1528.257</v>
      </c>
      <c r="E116" s="4">
        <v>907.665</v>
      </c>
      <c r="F116" s="4">
        <v>364.671</v>
      </c>
      <c r="G116" s="4">
        <v>1584.797</v>
      </c>
      <c r="H116" s="4">
        <v>0.405446983</v>
      </c>
      <c r="I116" s="4">
        <v>1.688896031</v>
      </c>
      <c r="J116" s="4">
        <f t="shared" si="41"/>
        <v>0.4017656622</v>
      </c>
      <c r="K116" s="4">
        <f t="shared" si="42"/>
        <v>1.746024506</v>
      </c>
      <c r="L116" s="4">
        <f t="shared" si="43"/>
        <v>9.162855789</v>
      </c>
      <c r="M116" s="4">
        <f t="shared" si="44"/>
        <v>33.82592747</v>
      </c>
    </row>
    <row r="117" ht="12.75" customHeight="1">
      <c r="A117" s="8" t="s">
        <v>36</v>
      </c>
      <c r="B117" s="4">
        <f t="shared" ref="B117:M117" si="45">AVERAGE(B106:B116)</f>
        <v>906.6163</v>
      </c>
      <c r="C117" s="4">
        <f t="shared" si="45"/>
        <v>367.6067</v>
      </c>
      <c r="D117" s="4">
        <f t="shared" si="45"/>
        <v>1529.2376</v>
      </c>
      <c r="E117" s="4">
        <f t="shared" si="45"/>
        <v>909.7391818</v>
      </c>
      <c r="F117" s="4">
        <f t="shared" si="45"/>
        <v>365.5232727</v>
      </c>
      <c r="G117" s="4">
        <f t="shared" si="45"/>
        <v>1586.395909</v>
      </c>
      <c r="H117" s="4">
        <f t="shared" si="45"/>
        <v>0.4054708821</v>
      </c>
      <c r="I117" s="4">
        <f t="shared" si="45"/>
        <v>1.686754855</v>
      </c>
      <c r="J117" s="4">
        <f t="shared" si="45"/>
        <v>0.4017877145</v>
      </c>
      <c r="K117" s="4">
        <f t="shared" si="45"/>
        <v>1.74391312</v>
      </c>
      <c r="L117" s="4">
        <f t="shared" si="45"/>
        <v>9.166950651</v>
      </c>
      <c r="M117" s="4">
        <f t="shared" si="45"/>
        <v>33.88653526</v>
      </c>
    </row>
    <row r="118" ht="12.75" customHeight="1">
      <c r="A118" s="8" t="s">
        <v>39</v>
      </c>
      <c r="B118" s="4" t="s">
        <v>21</v>
      </c>
      <c r="C118" s="4" t="s">
        <v>22</v>
      </c>
      <c r="D118" s="4" t="s">
        <v>23</v>
      </c>
      <c r="E118" s="4" t="s">
        <v>24</v>
      </c>
      <c r="F118" s="4" t="s">
        <v>25</v>
      </c>
      <c r="G118" s="4" t="s">
        <v>26</v>
      </c>
      <c r="H118" s="4" t="s">
        <v>27</v>
      </c>
      <c r="I118" s="4" t="s">
        <v>28</v>
      </c>
      <c r="J118" s="4" t="s">
        <v>29</v>
      </c>
      <c r="K118" s="4" t="s">
        <v>30</v>
      </c>
      <c r="L118" s="4" t="s">
        <v>31</v>
      </c>
      <c r="M118" s="4" t="s">
        <v>32</v>
      </c>
    </row>
    <row r="119" ht="12.75" customHeight="1">
      <c r="A119" s="4" t="s">
        <v>35</v>
      </c>
      <c r="E119" s="4">
        <v>787.853</v>
      </c>
      <c r="F119" s="4">
        <v>316.413</v>
      </c>
      <c r="G119" s="4">
        <v>1380.737</v>
      </c>
    </row>
    <row r="120" ht="12.75" customHeight="1">
      <c r="A120" s="4">
        <v>1.0</v>
      </c>
      <c r="B120" s="4">
        <v>787.955</v>
      </c>
      <c r="C120" s="4">
        <v>319.357</v>
      </c>
      <c r="D120" s="4">
        <v>1335.659</v>
      </c>
      <c r="E120" s="4">
        <v>787.534</v>
      </c>
      <c r="F120" s="4">
        <v>316.267</v>
      </c>
      <c r="G120" s="4">
        <v>1380.328</v>
      </c>
      <c r="H120" s="4">
        <v>0.405298933</v>
      </c>
      <c r="I120" s="4">
        <v>1.695096681</v>
      </c>
      <c r="J120" s="4">
        <f t="shared" ref="J120:J129" si="46">((F120/E120)+(F119/E119))/2</f>
        <v>0.4016029054</v>
      </c>
      <c r="K120" s="4">
        <f t="shared" ref="K120:K129" si="47">((G120/E120)+(G119/E119))/2</f>
        <v>1.752626517</v>
      </c>
      <c r="L120" s="4">
        <f t="shared" ref="L120:L129" si="48">(H120/J120-1)*1000</f>
        <v>9.203189318</v>
      </c>
      <c r="M120" s="4">
        <f t="shared" ref="M120:M129" si="49">(K120/I120-1)*1000</f>
        <v>33.93897022</v>
      </c>
    </row>
    <row r="121" ht="12.75" customHeight="1">
      <c r="A121" s="4">
        <v>2.0</v>
      </c>
      <c r="B121" s="4">
        <v>787.646</v>
      </c>
      <c r="C121" s="4">
        <v>319.254</v>
      </c>
      <c r="D121" s="4">
        <v>1335.459</v>
      </c>
      <c r="E121" s="4">
        <v>787.196</v>
      </c>
      <c r="F121" s="4">
        <v>316.162</v>
      </c>
      <c r="G121" s="4">
        <v>1380.354</v>
      </c>
      <c r="H121" s="4">
        <v>0.405326275</v>
      </c>
      <c r="I121" s="4">
        <v>1.695505798</v>
      </c>
      <c r="J121" s="4">
        <f t="shared" si="46"/>
        <v>0.401611074</v>
      </c>
      <c r="K121" s="4">
        <f t="shared" si="47"/>
        <v>1.753114586</v>
      </c>
      <c r="L121" s="4">
        <f t="shared" si="48"/>
        <v>9.250743357</v>
      </c>
      <c r="M121" s="4">
        <f t="shared" si="49"/>
        <v>33.97734679</v>
      </c>
    </row>
    <row r="122" ht="12.75" customHeight="1">
      <c r="A122" s="4">
        <v>3.0</v>
      </c>
      <c r="B122" s="4">
        <v>787.297</v>
      </c>
      <c r="C122" s="4">
        <v>319.112</v>
      </c>
      <c r="D122" s="4">
        <v>1335.543</v>
      </c>
      <c r="E122" s="4">
        <v>786.808</v>
      </c>
      <c r="F122" s="4">
        <v>316.025</v>
      </c>
      <c r="G122" s="4">
        <v>1380.298</v>
      </c>
      <c r="H122" s="4">
        <v>0.405325603</v>
      </c>
      <c r="I122" s="4">
        <v>1.696364295</v>
      </c>
      <c r="J122" s="4">
        <f t="shared" si="46"/>
        <v>0.4016425655</v>
      </c>
      <c r="K122" s="4">
        <f t="shared" si="47"/>
        <v>1.753904154</v>
      </c>
      <c r="L122" s="4">
        <f t="shared" si="48"/>
        <v>9.169938228</v>
      </c>
      <c r="M122" s="4">
        <f t="shared" si="49"/>
        <v>33.91951783</v>
      </c>
    </row>
    <row r="123" ht="12.75" customHeight="1">
      <c r="A123" s="4">
        <v>4.0</v>
      </c>
      <c r="B123" s="4">
        <v>786.929</v>
      </c>
      <c r="C123" s="4">
        <v>318.949</v>
      </c>
      <c r="D123" s="4">
        <v>1335.335</v>
      </c>
      <c r="E123" s="4">
        <v>786.444</v>
      </c>
      <c r="F123" s="4">
        <v>315.878</v>
      </c>
      <c r="G123" s="4">
        <v>1380.145</v>
      </c>
      <c r="H123" s="4">
        <v>0.405308764</v>
      </c>
      <c r="I123" s="4">
        <v>1.696893464</v>
      </c>
      <c r="J123" s="4">
        <f t="shared" si="46"/>
        <v>0.4016540261</v>
      </c>
      <c r="K123" s="4">
        <f t="shared" si="47"/>
        <v>1.754609632</v>
      </c>
      <c r="L123" s="4">
        <f t="shared" si="48"/>
        <v>9.099218973</v>
      </c>
      <c r="M123" s="4">
        <f t="shared" si="49"/>
        <v>34.0128411</v>
      </c>
    </row>
    <row r="124" ht="12.75" customHeight="1">
      <c r="A124" s="4">
        <v>5.0</v>
      </c>
      <c r="B124" s="4">
        <v>786.548</v>
      </c>
      <c r="C124" s="4">
        <v>318.816</v>
      </c>
      <c r="D124" s="4">
        <v>1335.122</v>
      </c>
      <c r="E124" s="4">
        <v>786.035</v>
      </c>
      <c r="F124" s="4">
        <v>315.666</v>
      </c>
      <c r="G124" s="4">
        <v>1379.907</v>
      </c>
      <c r="H124" s="4">
        <v>0.405335762</v>
      </c>
      <c r="I124" s="4">
        <v>1.697445017</v>
      </c>
      <c r="J124" s="4">
        <f t="shared" si="46"/>
        <v>0.4016231616</v>
      </c>
      <c r="K124" s="4">
        <f t="shared" si="47"/>
        <v>1.75522352</v>
      </c>
      <c r="L124" s="4">
        <f t="shared" si="48"/>
        <v>9.24398969</v>
      </c>
      <c r="M124" s="4">
        <f t="shared" si="49"/>
        <v>34.03851199</v>
      </c>
    </row>
    <row r="125" ht="12.75" customHeight="1">
      <c r="A125" s="4">
        <v>6.0</v>
      </c>
      <c r="B125" s="4">
        <v>786.189</v>
      </c>
      <c r="C125" s="4">
        <v>318.625</v>
      </c>
      <c r="D125" s="4">
        <v>1335.059</v>
      </c>
      <c r="E125" s="4">
        <v>785.702</v>
      </c>
      <c r="F125" s="4">
        <v>315.561</v>
      </c>
      <c r="G125" s="4">
        <v>1379.614</v>
      </c>
      <c r="H125" s="4">
        <v>0.405278314</v>
      </c>
      <c r="I125" s="4">
        <v>1.698139736</v>
      </c>
      <c r="J125" s="4">
        <f t="shared" si="46"/>
        <v>0.4016110877</v>
      </c>
      <c r="K125" s="4">
        <f t="shared" si="47"/>
        <v>1.755714259</v>
      </c>
      <c r="L125" s="4">
        <f t="shared" si="48"/>
        <v>9.131287584</v>
      </c>
      <c r="M125" s="4">
        <f t="shared" si="49"/>
        <v>33.90446702</v>
      </c>
    </row>
    <row r="126" ht="12.75" customHeight="1">
      <c r="A126" s="4">
        <v>7.0</v>
      </c>
      <c r="B126" s="4">
        <v>785.849</v>
      </c>
      <c r="C126" s="4">
        <v>318.495</v>
      </c>
      <c r="D126" s="4">
        <v>1334.778</v>
      </c>
      <c r="E126" s="4">
        <v>785.298</v>
      </c>
      <c r="F126" s="4">
        <v>315.403</v>
      </c>
      <c r="G126" s="4">
        <v>1379.292</v>
      </c>
      <c r="H126" s="4">
        <v>0.405287166</v>
      </c>
      <c r="I126" s="4">
        <v>1.698516446</v>
      </c>
      <c r="J126" s="4">
        <f t="shared" si="46"/>
        <v>0.4016320822</v>
      </c>
      <c r="K126" s="4">
        <f t="shared" si="47"/>
        <v>1.756146467</v>
      </c>
      <c r="L126" s="4">
        <f t="shared" si="48"/>
        <v>9.10057734</v>
      </c>
      <c r="M126" s="4">
        <f t="shared" si="49"/>
        <v>33.92962201</v>
      </c>
    </row>
    <row r="127" ht="12.75" customHeight="1">
      <c r="A127" s="4">
        <v>8.0</v>
      </c>
      <c r="B127" s="4">
        <v>785.474</v>
      </c>
      <c r="C127" s="4">
        <v>318.355</v>
      </c>
      <c r="D127" s="4">
        <v>1334.427</v>
      </c>
      <c r="E127" s="4">
        <v>784.937</v>
      </c>
      <c r="F127" s="4">
        <v>315.249</v>
      </c>
      <c r="G127" s="4">
        <v>1378.815</v>
      </c>
      <c r="H127" s="4">
        <v>0.405303001</v>
      </c>
      <c r="I127" s="4">
        <v>1.698882082</v>
      </c>
      <c r="J127" s="4">
        <f t="shared" si="46"/>
        <v>0.4016290542</v>
      </c>
      <c r="K127" s="4">
        <f t="shared" si="47"/>
        <v>1.756493159</v>
      </c>
      <c r="L127" s="4">
        <f t="shared" si="48"/>
        <v>9.1476121</v>
      </c>
      <c r="M127" s="4">
        <f t="shared" si="49"/>
        <v>33.91116899</v>
      </c>
    </row>
    <row r="128" ht="12.75" customHeight="1">
      <c r="A128" s="4">
        <v>9.0</v>
      </c>
      <c r="B128" s="4">
        <v>785.158</v>
      </c>
      <c r="C128" s="4">
        <v>318.238</v>
      </c>
      <c r="D128" s="4">
        <v>1334.045</v>
      </c>
      <c r="E128" s="4">
        <v>784.618</v>
      </c>
      <c r="F128" s="4">
        <v>315.169</v>
      </c>
      <c r="G128" s="4">
        <v>1378.361</v>
      </c>
      <c r="H128" s="4">
        <v>0.405317393</v>
      </c>
      <c r="I128" s="4">
        <v>1.699079393</v>
      </c>
      <c r="J128" s="4">
        <f t="shared" si="46"/>
        <v>0.4016539782</v>
      </c>
      <c r="K128" s="4">
        <f t="shared" si="47"/>
        <v>1.756660978</v>
      </c>
      <c r="L128" s="4">
        <f t="shared" si="48"/>
        <v>9.12082285</v>
      </c>
      <c r="M128" s="4">
        <f t="shared" si="49"/>
        <v>33.8898732</v>
      </c>
    </row>
    <row r="129" ht="12.75" customHeight="1">
      <c r="A129" s="4">
        <v>10.0</v>
      </c>
      <c r="B129" s="4">
        <v>784.831</v>
      </c>
      <c r="C129" s="4">
        <v>318.098</v>
      </c>
      <c r="D129" s="4">
        <v>1333.581</v>
      </c>
      <c r="E129" s="4">
        <v>784.284</v>
      </c>
      <c r="F129" s="4">
        <v>315.003</v>
      </c>
      <c r="G129" s="4">
        <v>1378.102</v>
      </c>
      <c r="H129" s="4">
        <v>0.405308019</v>
      </c>
      <c r="I129" s="4">
        <v>1.699194128</v>
      </c>
      <c r="J129" s="4">
        <f t="shared" si="46"/>
        <v>0.4016643444</v>
      </c>
      <c r="K129" s="4">
        <f t="shared" si="47"/>
        <v>1.756937699</v>
      </c>
      <c r="L129" s="4">
        <f t="shared" si="48"/>
        <v>9.071441552</v>
      </c>
      <c r="M129" s="4">
        <f t="shared" si="49"/>
        <v>33.98291579</v>
      </c>
    </row>
    <row r="130" ht="12.75" customHeight="1">
      <c r="A130" s="8" t="s">
        <v>36</v>
      </c>
      <c r="B130" s="4">
        <f t="shared" ref="B130:M130" si="50">AVERAGE(B119:B129)</f>
        <v>786.3876</v>
      </c>
      <c r="C130" s="4">
        <f t="shared" si="50"/>
        <v>318.7299</v>
      </c>
      <c r="D130" s="4">
        <f t="shared" si="50"/>
        <v>1334.9008</v>
      </c>
      <c r="E130" s="4">
        <f t="shared" si="50"/>
        <v>786.0644545</v>
      </c>
      <c r="F130" s="4">
        <f t="shared" si="50"/>
        <v>315.7087273</v>
      </c>
      <c r="G130" s="4">
        <f t="shared" si="50"/>
        <v>1379.632091</v>
      </c>
      <c r="H130" s="4">
        <f t="shared" si="50"/>
        <v>0.405308923</v>
      </c>
      <c r="I130" s="4">
        <f t="shared" si="50"/>
        <v>1.697511704</v>
      </c>
      <c r="J130" s="4">
        <f t="shared" si="50"/>
        <v>0.4016324279</v>
      </c>
      <c r="K130" s="4">
        <f t="shared" si="50"/>
        <v>1.755143097</v>
      </c>
      <c r="L130" s="4">
        <f t="shared" si="50"/>
        <v>9.153882099</v>
      </c>
      <c r="M130" s="4">
        <f t="shared" si="50"/>
        <v>33.9505235</v>
      </c>
    </row>
    <row r="131" ht="12.75" customHeight="1">
      <c r="A131" s="8" t="s">
        <v>40</v>
      </c>
      <c r="B131" s="4" t="s">
        <v>21</v>
      </c>
      <c r="C131" s="4" t="s">
        <v>22</v>
      </c>
      <c r="D131" s="4" t="s">
        <v>23</v>
      </c>
      <c r="E131" s="4" t="s">
        <v>24</v>
      </c>
      <c r="F131" s="4" t="s">
        <v>25</v>
      </c>
      <c r="G131" s="4" t="s">
        <v>26</v>
      </c>
      <c r="H131" s="4" t="s">
        <v>27</v>
      </c>
      <c r="I131" s="4" t="s">
        <v>28</v>
      </c>
      <c r="J131" s="4" t="s">
        <v>29</v>
      </c>
      <c r="K131" s="4" t="s">
        <v>30</v>
      </c>
      <c r="L131" s="4" t="s">
        <v>31</v>
      </c>
      <c r="M131" s="4" t="s">
        <v>32</v>
      </c>
    </row>
    <row r="132" ht="12.75" customHeight="1">
      <c r="A132" s="4" t="s">
        <v>35</v>
      </c>
      <c r="E132" s="4">
        <v>666.866</v>
      </c>
      <c r="F132" s="4">
        <v>267.754</v>
      </c>
      <c r="G132" s="4">
        <v>1177.023</v>
      </c>
    </row>
    <row r="133" ht="12.75" customHeight="1">
      <c r="A133" s="4">
        <v>1.0</v>
      </c>
      <c r="B133" s="4">
        <v>665.553</v>
      </c>
      <c r="C133" s="4">
        <v>269.665</v>
      </c>
      <c r="D133" s="4">
        <v>1135.969</v>
      </c>
      <c r="E133" s="4">
        <v>666.709</v>
      </c>
      <c r="F133" s="4">
        <v>267.681</v>
      </c>
      <c r="G133" s="4">
        <v>1176.077</v>
      </c>
      <c r="H133" s="4">
        <v>0.405173871</v>
      </c>
      <c r="I133" s="4">
        <v>1.706804274</v>
      </c>
      <c r="J133" s="4">
        <f t="shared" ref="J133:J142" si="51">((F133/E133)+(F132/E132))/2</f>
        <v>0.4015034766</v>
      </c>
      <c r="K133" s="4">
        <f t="shared" ref="K133:K142" si="52">((G133/E133)+(G132/E132))/2</f>
        <v>1.764505124</v>
      </c>
      <c r="L133" s="4">
        <f t="shared" ref="L133:L142" si="53">(H133/J133-1)*1000</f>
        <v>9.141625412</v>
      </c>
      <c r="M133" s="4">
        <f t="shared" ref="M133:M142" si="54">(K133/I133-1)*1000</f>
        <v>33.80636623</v>
      </c>
    </row>
    <row r="134" ht="12.75" customHeight="1">
      <c r="A134" s="4">
        <v>2.0</v>
      </c>
      <c r="B134" s="4">
        <v>665.405</v>
      </c>
      <c r="C134" s="4">
        <v>269.586</v>
      </c>
      <c r="D134" s="4">
        <v>1135.538</v>
      </c>
      <c r="E134" s="4">
        <v>666.503</v>
      </c>
      <c r="F134" s="4">
        <v>267.612</v>
      </c>
      <c r="G134" s="4">
        <v>1175.676</v>
      </c>
      <c r="H134" s="4">
        <v>0.405145456</v>
      </c>
      <c r="I134" s="4">
        <v>1.706537414</v>
      </c>
      <c r="J134" s="4">
        <f t="shared" si="51"/>
        <v>0.4015062887</v>
      </c>
      <c r="K134" s="4">
        <f t="shared" si="52"/>
        <v>1.763975267</v>
      </c>
      <c r="L134" s="4">
        <f t="shared" si="53"/>
        <v>9.06378665</v>
      </c>
      <c r="M134" s="4">
        <f t="shared" si="54"/>
        <v>33.65754124</v>
      </c>
    </row>
    <row r="135" ht="12.75" customHeight="1">
      <c r="A135" s="4">
        <v>3.0</v>
      </c>
      <c r="B135" s="4">
        <v>665.234</v>
      </c>
      <c r="C135" s="4">
        <v>269.52</v>
      </c>
      <c r="D135" s="4">
        <v>1135.092</v>
      </c>
      <c r="E135" s="4">
        <v>666.304</v>
      </c>
      <c r="F135" s="4">
        <v>267.503</v>
      </c>
      <c r="G135" s="4">
        <v>1175.23</v>
      </c>
      <c r="H135" s="4">
        <v>0.405150819</v>
      </c>
      <c r="I135" s="4">
        <v>1.706306148</v>
      </c>
      <c r="J135" s="4">
        <f t="shared" si="51"/>
        <v>0.4014947368</v>
      </c>
      <c r="K135" s="4">
        <f t="shared" si="52"/>
        <v>1.763875779</v>
      </c>
      <c r="L135" s="4">
        <f t="shared" si="53"/>
        <v>9.106177184</v>
      </c>
      <c r="M135" s="4">
        <f t="shared" si="54"/>
        <v>33.739333</v>
      </c>
    </row>
    <row r="136" ht="12.75" customHeight="1">
      <c r="A136" s="4">
        <v>4.0</v>
      </c>
      <c r="B136" s="4">
        <v>665.026</v>
      </c>
      <c r="C136" s="4">
        <v>269.437</v>
      </c>
      <c r="D136" s="4">
        <v>1134.898</v>
      </c>
      <c r="E136" s="4">
        <v>666.059</v>
      </c>
      <c r="F136" s="4">
        <v>267.412</v>
      </c>
      <c r="G136" s="4">
        <v>1174.95</v>
      </c>
      <c r="H136" s="4">
        <v>0.405153121</v>
      </c>
      <c r="I136" s="4">
        <v>1.706546834</v>
      </c>
      <c r="J136" s="4">
        <f t="shared" si="51"/>
        <v>0.4014784269</v>
      </c>
      <c r="K136" s="4">
        <f t="shared" si="52"/>
        <v>1.763918713</v>
      </c>
      <c r="L136" s="4">
        <f t="shared" si="53"/>
        <v>9.152905394</v>
      </c>
      <c r="M136" s="4">
        <f t="shared" si="54"/>
        <v>33.61869577</v>
      </c>
    </row>
    <row r="137" ht="12.75" customHeight="1">
      <c r="A137" s="4">
        <v>5.0</v>
      </c>
      <c r="B137" s="4">
        <v>664.809</v>
      </c>
      <c r="C137" s="4">
        <v>269.386</v>
      </c>
      <c r="D137" s="4">
        <v>1134.484</v>
      </c>
      <c r="E137" s="4">
        <v>665.836</v>
      </c>
      <c r="F137" s="4">
        <v>267.329</v>
      </c>
      <c r="G137" s="4">
        <v>1174.745</v>
      </c>
      <c r="H137" s="4">
        <v>0.40520745</v>
      </c>
      <c r="I137" s="4">
        <v>1.706480123</v>
      </c>
      <c r="J137" s="4">
        <f t="shared" si="51"/>
        <v>0.4014888569</v>
      </c>
      <c r="K137" s="4">
        <f t="shared" si="52"/>
        <v>1.764174377</v>
      </c>
      <c r="L137" s="4">
        <f t="shared" si="53"/>
        <v>9.262008176</v>
      </c>
      <c r="M137" s="4">
        <f t="shared" si="54"/>
        <v>33.80892223</v>
      </c>
    </row>
    <row r="138" ht="12.75" customHeight="1">
      <c r="A138" s="4">
        <v>6.0</v>
      </c>
      <c r="B138" s="4">
        <v>664.609</v>
      </c>
      <c r="C138" s="4">
        <v>269.284</v>
      </c>
      <c r="D138" s="4">
        <v>1134.197</v>
      </c>
      <c r="E138" s="4">
        <v>665.614</v>
      </c>
      <c r="F138" s="4">
        <v>267.244</v>
      </c>
      <c r="G138" s="4">
        <v>1174.321</v>
      </c>
      <c r="H138" s="4">
        <v>0.405176521</v>
      </c>
      <c r="I138" s="4">
        <v>1.706564487</v>
      </c>
      <c r="J138" s="4">
        <f t="shared" si="51"/>
        <v>0.4014968648</v>
      </c>
      <c r="K138" s="4">
        <f t="shared" si="52"/>
        <v>1.764291558</v>
      </c>
      <c r="L138" s="4">
        <f t="shared" si="53"/>
        <v>9.164844072</v>
      </c>
      <c r="M138" s="4">
        <f t="shared" si="54"/>
        <v>33.82648076</v>
      </c>
    </row>
    <row r="139" ht="12.75" customHeight="1">
      <c r="A139" s="4">
        <v>7.0</v>
      </c>
      <c r="B139" s="4">
        <v>664.382</v>
      </c>
      <c r="C139" s="4">
        <v>269.191</v>
      </c>
      <c r="D139" s="4">
        <v>1133.992</v>
      </c>
      <c r="E139" s="4">
        <v>665.374</v>
      </c>
      <c r="F139" s="4">
        <v>267.158</v>
      </c>
      <c r="G139" s="4">
        <v>1173.904</v>
      </c>
      <c r="H139" s="4">
        <v>0.405174994</v>
      </c>
      <c r="I139" s="4">
        <v>1.706838879</v>
      </c>
      <c r="J139" s="4">
        <f t="shared" si="51"/>
        <v>0.4015077535</v>
      </c>
      <c r="K139" s="4">
        <f t="shared" si="52"/>
        <v>1.764272106</v>
      </c>
      <c r="L139" s="4">
        <f t="shared" si="53"/>
        <v>9.133672832</v>
      </c>
      <c r="M139" s="4">
        <f t="shared" si="54"/>
        <v>33.64888579</v>
      </c>
    </row>
    <row r="140" ht="12.75" customHeight="1">
      <c r="A140" s="4">
        <v>8.0</v>
      </c>
      <c r="B140" s="4">
        <v>664.176</v>
      </c>
      <c r="C140" s="4">
        <v>269.12</v>
      </c>
      <c r="D140" s="4">
        <v>1133.547</v>
      </c>
      <c r="E140" s="4">
        <v>665.148</v>
      </c>
      <c r="F140" s="4">
        <v>267.052</v>
      </c>
      <c r="G140" s="4">
        <v>1173.545</v>
      </c>
      <c r="H140" s="4">
        <v>0.405193655</v>
      </c>
      <c r="I140" s="4">
        <v>1.706696473</v>
      </c>
      <c r="J140" s="4">
        <f t="shared" si="51"/>
        <v>0.4015040694</v>
      </c>
      <c r="K140" s="4">
        <f t="shared" si="52"/>
        <v>1.764306796</v>
      </c>
      <c r="L140" s="4">
        <f t="shared" si="53"/>
        <v>9.189410258</v>
      </c>
      <c r="M140" s="4">
        <f t="shared" si="54"/>
        <v>33.75545907</v>
      </c>
    </row>
    <row r="141" ht="12.75" customHeight="1">
      <c r="A141" s="4">
        <v>9.0</v>
      </c>
      <c r="B141" s="4">
        <v>663.97</v>
      </c>
      <c r="C141" s="4">
        <v>269.054</v>
      </c>
      <c r="D141" s="4">
        <v>1133.187</v>
      </c>
      <c r="E141" s="4">
        <v>664.933</v>
      </c>
      <c r="F141" s="4">
        <v>266.993</v>
      </c>
      <c r="G141" s="4">
        <v>1173.204</v>
      </c>
      <c r="H141" s="4">
        <v>0.405219547</v>
      </c>
      <c r="I141" s="4">
        <v>1.706685003</v>
      </c>
      <c r="J141" s="4">
        <f t="shared" si="51"/>
        <v>0.4015131442</v>
      </c>
      <c r="K141" s="4">
        <f t="shared" si="52"/>
        <v>1.764365483</v>
      </c>
      <c r="L141" s="4">
        <f t="shared" si="53"/>
        <v>9.23108696</v>
      </c>
      <c r="M141" s="4">
        <f t="shared" si="54"/>
        <v>33.79679323</v>
      </c>
    </row>
    <row r="142" ht="12.75" customHeight="1">
      <c r="A142" s="4">
        <v>10.0</v>
      </c>
      <c r="B142" s="4">
        <v>663.734</v>
      </c>
      <c r="C142" s="4">
        <v>268.944</v>
      </c>
      <c r="D142" s="4">
        <v>1132.857</v>
      </c>
      <c r="E142" s="4">
        <v>664.648</v>
      </c>
      <c r="F142" s="4">
        <v>266.875</v>
      </c>
      <c r="G142" s="4">
        <v>1172.585</v>
      </c>
      <c r="H142" s="4">
        <v>0.40519913</v>
      </c>
      <c r="I142" s="4">
        <v>1.706794564</v>
      </c>
      <c r="J142" s="4">
        <f t="shared" si="51"/>
        <v>0.4015310081</v>
      </c>
      <c r="K142" s="4">
        <f t="shared" si="52"/>
        <v>1.764306932</v>
      </c>
      <c r="L142" s="4">
        <f t="shared" si="53"/>
        <v>9.135339139</v>
      </c>
      <c r="M142" s="4">
        <f t="shared" si="54"/>
        <v>33.69612801</v>
      </c>
    </row>
    <row r="143" ht="12.75" customHeight="1">
      <c r="A143" s="8" t="s">
        <v>36</v>
      </c>
      <c r="B143" s="4">
        <f t="shared" ref="B143:M143" si="55">AVERAGE(B132:B142)</f>
        <v>664.6898</v>
      </c>
      <c r="C143" s="4">
        <f t="shared" si="55"/>
        <v>269.3187</v>
      </c>
      <c r="D143" s="4">
        <f t="shared" si="55"/>
        <v>1134.3761</v>
      </c>
      <c r="E143" s="4">
        <f t="shared" si="55"/>
        <v>665.8176364</v>
      </c>
      <c r="F143" s="4">
        <f t="shared" si="55"/>
        <v>267.3284545</v>
      </c>
      <c r="G143" s="4">
        <f t="shared" si="55"/>
        <v>1174.66</v>
      </c>
      <c r="H143" s="4">
        <f t="shared" si="55"/>
        <v>0.4051794564</v>
      </c>
      <c r="I143" s="4">
        <f t="shared" si="55"/>
        <v>1.70662542</v>
      </c>
      <c r="J143" s="4">
        <f t="shared" si="55"/>
        <v>0.4015024626</v>
      </c>
      <c r="K143" s="4">
        <f t="shared" si="55"/>
        <v>1.764199214</v>
      </c>
      <c r="L143" s="4">
        <f t="shared" si="55"/>
        <v>9.158085608</v>
      </c>
      <c r="M143" s="4">
        <f t="shared" si="55"/>
        <v>33.73546053</v>
      </c>
    </row>
    <row r="144" ht="12.75" customHeight="1">
      <c r="A144" s="8" t="s">
        <v>41</v>
      </c>
      <c r="B144" s="4" t="s">
        <v>21</v>
      </c>
      <c r="C144" s="4" t="s">
        <v>22</v>
      </c>
      <c r="D144" s="4" t="s">
        <v>23</v>
      </c>
      <c r="E144" s="4" t="s">
        <v>24</v>
      </c>
      <c r="F144" s="4" t="s">
        <v>25</v>
      </c>
      <c r="G144" s="4" t="s">
        <v>26</v>
      </c>
      <c r="H144" s="4" t="s">
        <v>27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</row>
    <row r="145" ht="12.75" customHeight="1">
      <c r="A145" s="4" t="s">
        <v>35</v>
      </c>
      <c r="E145" s="4">
        <v>548.141</v>
      </c>
      <c r="F145" s="4">
        <v>220.016</v>
      </c>
      <c r="G145" s="4">
        <v>977.042</v>
      </c>
    </row>
    <row r="146" ht="12.75" customHeight="1">
      <c r="A146" s="4">
        <v>1.0</v>
      </c>
      <c r="B146" s="4">
        <v>542.36</v>
      </c>
      <c r="C146" s="4">
        <v>219.697</v>
      </c>
      <c r="D146" s="4">
        <v>935.744</v>
      </c>
      <c r="E146" s="4">
        <v>548.005</v>
      </c>
      <c r="F146" s="4">
        <v>219.955</v>
      </c>
      <c r="G146" s="4">
        <v>975.814</v>
      </c>
      <c r="H146" s="4">
        <v>0.405074827</v>
      </c>
      <c r="I146" s="4">
        <v>1.725317315</v>
      </c>
      <c r="J146" s="4">
        <f t="shared" ref="J146:J155" si="56">((F146/E146)+(F145/E145))/2</f>
        <v>0.4013799249</v>
      </c>
      <c r="K146" s="4">
        <f t="shared" ref="K146:K155" si="57">((G146/E146)+(G145/E145))/2</f>
        <v>1.781565483</v>
      </c>
      <c r="L146" s="4">
        <f t="shared" ref="L146:L155" si="58">(H146/J146-1)*1000</f>
        <v>9.205497907</v>
      </c>
      <c r="M146" s="4">
        <f t="shared" ref="M146:M155" si="59">(K146/I146-1)*1000</f>
        <v>32.60163641</v>
      </c>
    </row>
    <row r="147" ht="12.75" customHeight="1">
      <c r="A147" s="4">
        <v>2.0</v>
      </c>
      <c r="B147" s="4">
        <v>542.253</v>
      </c>
      <c r="C147" s="4">
        <v>219.609</v>
      </c>
      <c r="D147" s="4">
        <v>934.898</v>
      </c>
      <c r="E147" s="4">
        <v>547.876</v>
      </c>
      <c r="F147" s="4">
        <v>219.885</v>
      </c>
      <c r="G147" s="4">
        <v>975.255</v>
      </c>
      <c r="H147" s="4">
        <v>0.404992738</v>
      </c>
      <c r="I147" s="4">
        <v>1.72409684</v>
      </c>
      <c r="J147" s="4">
        <f t="shared" si="56"/>
        <v>0.4013574447</v>
      </c>
      <c r="K147" s="4">
        <f t="shared" si="57"/>
        <v>1.780365716</v>
      </c>
      <c r="L147" s="4">
        <f t="shared" si="58"/>
        <v>9.057495628</v>
      </c>
      <c r="M147" s="4">
        <f t="shared" si="59"/>
        <v>32.63672591</v>
      </c>
    </row>
    <row r="148" ht="12.75" customHeight="1">
      <c r="A148" s="4">
        <v>3.0</v>
      </c>
      <c r="B148" s="4">
        <v>542.129</v>
      </c>
      <c r="C148" s="4">
        <v>219.589</v>
      </c>
      <c r="D148" s="4">
        <v>934.491</v>
      </c>
      <c r="E148" s="4">
        <v>547.742</v>
      </c>
      <c r="F148" s="4">
        <v>219.861</v>
      </c>
      <c r="G148" s="4">
        <v>974.807</v>
      </c>
      <c r="H148" s="4">
        <v>0.405049908</v>
      </c>
      <c r="I148" s="4">
        <v>1.723742677</v>
      </c>
      <c r="J148" s="4">
        <f t="shared" si="56"/>
        <v>0.4013679984</v>
      </c>
      <c r="K148" s="4">
        <f t="shared" si="57"/>
        <v>1.779873984</v>
      </c>
      <c r="L148" s="4">
        <f t="shared" si="58"/>
        <v>9.17340107</v>
      </c>
      <c r="M148" s="4">
        <f t="shared" si="59"/>
        <v>32.56362307</v>
      </c>
    </row>
    <row r="149" ht="12.75" customHeight="1">
      <c r="A149" s="4">
        <v>4.0</v>
      </c>
      <c r="B149" s="4">
        <v>542.006</v>
      </c>
      <c r="C149" s="4">
        <v>219.553</v>
      </c>
      <c r="D149" s="4">
        <v>934.134</v>
      </c>
      <c r="E149" s="4">
        <v>547.596</v>
      </c>
      <c r="F149" s="4">
        <v>219.799</v>
      </c>
      <c r="G149" s="4">
        <v>974.341</v>
      </c>
      <c r="H149" s="4">
        <v>0.405075277</v>
      </c>
      <c r="I149" s="4">
        <v>1.72347684</v>
      </c>
      <c r="J149" s="4">
        <f t="shared" si="56"/>
        <v>0.4013920813</v>
      </c>
      <c r="K149" s="4">
        <f t="shared" si="57"/>
        <v>1.779494524</v>
      </c>
      <c r="L149" s="4">
        <f t="shared" si="58"/>
        <v>9.176054714</v>
      </c>
      <c r="M149" s="4">
        <f t="shared" si="59"/>
        <v>32.50271911</v>
      </c>
    </row>
    <row r="150" ht="12.75" customHeight="1">
      <c r="A150" s="4">
        <v>5.0</v>
      </c>
      <c r="B150" s="4">
        <v>541.876</v>
      </c>
      <c r="C150" s="4">
        <v>219.478</v>
      </c>
      <c r="D150" s="4">
        <v>933.666</v>
      </c>
      <c r="E150" s="4">
        <v>547.445</v>
      </c>
      <c r="F150" s="4">
        <v>219.75</v>
      </c>
      <c r="G150" s="4">
        <v>974.079</v>
      </c>
      <c r="H150" s="4">
        <v>0.405033118</v>
      </c>
      <c r="I150" s="4">
        <v>1.723024925</v>
      </c>
      <c r="J150" s="4">
        <f t="shared" si="56"/>
        <v>0.4013995838</v>
      </c>
      <c r="K150" s="4">
        <f t="shared" si="57"/>
        <v>1.779312374</v>
      </c>
      <c r="L150" s="4">
        <f t="shared" si="58"/>
        <v>9.052162449</v>
      </c>
      <c r="M150" s="4">
        <f t="shared" si="59"/>
        <v>32.66780869</v>
      </c>
    </row>
    <row r="151" ht="12.75" customHeight="1">
      <c r="A151" s="4">
        <v>6.0</v>
      </c>
      <c r="B151" s="4">
        <v>541.712</v>
      </c>
      <c r="C151" s="4">
        <v>219.419</v>
      </c>
      <c r="D151" s="4">
        <v>933.295</v>
      </c>
      <c r="E151" s="4">
        <v>547.254</v>
      </c>
      <c r="F151" s="4">
        <v>219.663</v>
      </c>
      <c r="G151" s="4">
        <v>973.565</v>
      </c>
      <c r="H151" s="4">
        <v>0.405047624</v>
      </c>
      <c r="I151" s="4">
        <v>1.72286236</v>
      </c>
      <c r="J151" s="4">
        <f t="shared" si="56"/>
        <v>0.4014007487</v>
      </c>
      <c r="K151" s="4">
        <f t="shared" si="57"/>
        <v>1.779159358</v>
      </c>
      <c r="L151" s="4">
        <f t="shared" si="58"/>
        <v>9.08537245</v>
      </c>
      <c r="M151" s="4">
        <f t="shared" si="59"/>
        <v>32.67643366</v>
      </c>
    </row>
    <row r="152" ht="12.75" customHeight="1">
      <c r="A152" s="4">
        <v>7.0</v>
      </c>
      <c r="B152" s="4">
        <v>541.575</v>
      </c>
      <c r="C152" s="4">
        <v>219.381</v>
      </c>
      <c r="D152" s="4">
        <v>932.86</v>
      </c>
      <c r="E152" s="4">
        <v>547.114</v>
      </c>
      <c r="F152" s="4">
        <v>219.601</v>
      </c>
      <c r="G152" s="4">
        <v>973.231</v>
      </c>
      <c r="H152" s="4">
        <v>0.405079335</v>
      </c>
      <c r="I152" s="4">
        <v>1.722494232</v>
      </c>
      <c r="J152" s="4">
        <f t="shared" si="56"/>
        <v>0.4013860048</v>
      </c>
      <c r="K152" s="4">
        <f t="shared" si="57"/>
        <v>1.778922619</v>
      </c>
      <c r="L152" s="4">
        <f t="shared" si="58"/>
        <v>9.201442492</v>
      </c>
      <c r="M152" s="4">
        <f t="shared" si="59"/>
        <v>32.75969599</v>
      </c>
    </row>
    <row r="153" ht="12.75" customHeight="1">
      <c r="A153" s="4">
        <v>8.0</v>
      </c>
      <c r="B153" s="4">
        <v>541.427</v>
      </c>
      <c r="C153" s="4">
        <v>219.305</v>
      </c>
      <c r="D153" s="4">
        <v>932.551</v>
      </c>
      <c r="E153" s="4">
        <v>546.956</v>
      </c>
      <c r="F153" s="4">
        <v>219.531</v>
      </c>
      <c r="G153" s="4">
        <v>972.854</v>
      </c>
      <c r="H153" s="4">
        <v>0.405049432</v>
      </c>
      <c r="I153" s="4">
        <v>1.722393774</v>
      </c>
      <c r="J153" s="4">
        <f t="shared" si="56"/>
        <v>0.4013746827</v>
      </c>
      <c r="K153" s="4">
        <f t="shared" si="57"/>
        <v>1.778757288</v>
      </c>
      <c r="L153" s="4">
        <f t="shared" si="58"/>
        <v>9.155408915</v>
      </c>
      <c r="M153" s="4">
        <f t="shared" si="59"/>
        <v>32.72394205</v>
      </c>
    </row>
    <row r="154" ht="12.75" customHeight="1">
      <c r="A154" s="4">
        <v>9.0</v>
      </c>
      <c r="B154" s="4">
        <v>541.288</v>
      </c>
      <c r="C154" s="4">
        <v>219.244</v>
      </c>
      <c r="D154" s="4">
        <v>932.16</v>
      </c>
      <c r="E154" s="4">
        <v>546.799</v>
      </c>
      <c r="F154" s="4">
        <v>219.476</v>
      </c>
      <c r="G154" s="4">
        <v>972.591</v>
      </c>
      <c r="H154" s="4">
        <v>0.405041364</v>
      </c>
      <c r="I154" s="4">
        <v>1.722114069</v>
      </c>
      <c r="J154" s="4">
        <f t="shared" si="56"/>
        <v>0.4013759948</v>
      </c>
      <c r="K154" s="4">
        <f t="shared" si="57"/>
        <v>1.778684442</v>
      </c>
      <c r="L154" s="4">
        <f t="shared" si="58"/>
        <v>9.132009104</v>
      </c>
      <c r="M154" s="4">
        <f t="shared" si="59"/>
        <v>32.8493765</v>
      </c>
    </row>
    <row r="155" ht="12.75" customHeight="1">
      <c r="A155" s="4">
        <v>10.0</v>
      </c>
      <c r="B155" s="4">
        <v>541.14</v>
      </c>
      <c r="C155" s="4">
        <v>219.175</v>
      </c>
      <c r="D155" s="4">
        <v>931.951</v>
      </c>
      <c r="E155" s="4">
        <v>546.637</v>
      </c>
      <c r="F155" s="4">
        <v>219.416</v>
      </c>
      <c r="G155" s="4">
        <v>972.195</v>
      </c>
      <c r="H155" s="4">
        <v>0.405024763</v>
      </c>
      <c r="I155" s="4">
        <v>1.722197703</v>
      </c>
      <c r="J155" s="4">
        <f t="shared" si="56"/>
        <v>0.4013879191</v>
      </c>
      <c r="K155" s="4">
        <f t="shared" si="57"/>
        <v>1.778600653</v>
      </c>
      <c r="L155" s="4">
        <f t="shared" si="58"/>
        <v>9.060670972</v>
      </c>
      <c r="M155" s="4">
        <f t="shared" si="59"/>
        <v>32.75056648</v>
      </c>
    </row>
    <row r="156" ht="12.75" customHeight="1">
      <c r="A156" s="8" t="s">
        <v>36</v>
      </c>
      <c r="B156" s="4">
        <f t="shared" ref="B156:M156" si="60">AVERAGE(B145:B155)</f>
        <v>541.7766</v>
      </c>
      <c r="C156" s="4">
        <f t="shared" si="60"/>
        <v>219.445</v>
      </c>
      <c r="D156" s="4">
        <f t="shared" si="60"/>
        <v>933.575</v>
      </c>
      <c r="E156" s="4">
        <f t="shared" si="60"/>
        <v>547.415</v>
      </c>
      <c r="F156" s="4">
        <f t="shared" si="60"/>
        <v>219.723</v>
      </c>
      <c r="G156" s="4">
        <f t="shared" si="60"/>
        <v>974.1612727</v>
      </c>
      <c r="H156" s="4">
        <f t="shared" si="60"/>
        <v>0.4050468386</v>
      </c>
      <c r="I156" s="4">
        <f t="shared" si="60"/>
        <v>1.723172074</v>
      </c>
      <c r="J156" s="4">
        <f t="shared" si="60"/>
        <v>0.4013822383</v>
      </c>
      <c r="K156" s="4">
        <f t="shared" si="60"/>
        <v>1.779473644</v>
      </c>
      <c r="L156" s="4">
        <f t="shared" si="60"/>
        <v>9.12995157</v>
      </c>
      <c r="M156" s="4">
        <f t="shared" si="60"/>
        <v>32.67325279</v>
      </c>
    </row>
    <row r="157" ht="12.75" customHeight="1">
      <c r="A157" s="8" t="s">
        <v>34</v>
      </c>
      <c r="B157" s="4" t="s">
        <v>21</v>
      </c>
      <c r="C157" s="4" t="s">
        <v>22</v>
      </c>
      <c r="D157" s="4" t="s">
        <v>23</v>
      </c>
      <c r="E157" s="4" t="s">
        <v>24</v>
      </c>
      <c r="F157" s="4" t="s">
        <v>25</v>
      </c>
      <c r="G157" s="4" t="s">
        <v>26</v>
      </c>
      <c r="H157" s="4" t="s">
        <v>27</v>
      </c>
      <c r="I157" s="4" t="s">
        <v>28</v>
      </c>
      <c r="J157" s="4" t="s">
        <v>29</v>
      </c>
      <c r="K157" s="4" t="s">
        <v>30</v>
      </c>
      <c r="L157" s="4" t="s">
        <v>31</v>
      </c>
      <c r="M157" s="4" t="s">
        <v>32</v>
      </c>
    </row>
    <row r="158" ht="12.75" customHeight="1">
      <c r="A158" s="4" t="s">
        <v>35</v>
      </c>
      <c r="B158" s="4" t="s">
        <v>42</v>
      </c>
      <c r="E158" s="4">
        <v>1460.875</v>
      </c>
      <c r="F158" s="4">
        <v>588.078</v>
      </c>
      <c r="G158" s="4">
        <v>2507.108</v>
      </c>
    </row>
    <row r="159" ht="12.75" customHeight="1">
      <c r="A159" s="4">
        <v>1.0</v>
      </c>
      <c r="B159" s="4">
        <v>1442.973</v>
      </c>
      <c r="C159" s="4">
        <v>586.07</v>
      </c>
      <c r="D159" s="4">
        <v>2404.444</v>
      </c>
      <c r="E159" s="4">
        <v>1457.945</v>
      </c>
      <c r="F159" s="4">
        <v>586.859</v>
      </c>
      <c r="G159" s="4">
        <v>2518.467</v>
      </c>
      <c r="H159" s="4">
        <v>0.406154763</v>
      </c>
      <c r="I159" s="4">
        <v>1.666312943</v>
      </c>
      <c r="J159" s="4">
        <f t="shared" ref="J159:J168" si="61">((F159/E159)+(F158/E158))/2</f>
        <v>0.4025383409</v>
      </c>
      <c r="K159" s="4">
        <f t="shared" ref="K159:K168" si="62">((G159/E159)+(G158/E158))/2</f>
        <v>1.721788759</v>
      </c>
      <c r="L159" s="4">
        <f t="shared" ref="L159:L168" si="63">(H159/J159-1)*1000</f>
        <v>8.984043749</v>
      </c>
      <c r="M159" s="4">
        <f t="shared" ref="M159:M168" si="64">(K159/I159-1)*1000</f>
        <v>33.29255565</v>
      </c>
    </row>
    <row r="160" ht="12.75" customHeight="1">
      <c r="A160" s="4">
        <v>2.0</v>
      </c>
      <c r="B160" s="4">
        <v>1440.568</v>
      </c>
      <c r="C160" s="4">
        <v>585.063</v>
      </c>
      <c r="D160" s="4">
        <v>2414.194</v>
      </c>
      <c r="E160" s="4">
        <v>1455.835</v>
      </c>
      <c r="F160" s="4">
        <v>585.975</v>
      </c>
      <c r="G160" s="4">
        <v>2526.222</v>
      </c>
      <c r="H160" s="4">
        <v>0.406133578</v>
      </c>
      <c r="I160" s="4">
        <v>1.675862021</v>
      </c>
      <c r="J160" s="4">
        <f t="shared" si="61"/>
        <v>0.4025128784</v>
      </c>
      <c r="K160" s="4">
        <f t="shared" si="62"/>
        <v>1.731324006</v>
      </c>
      <c r="L160" s="4">
        <f t="shared" si="63"/>
        <v>8.995239102</v>
      </c>
      <c r="M160" s="4">
        <f t="shared" si="64"/>
        <v>33.09460083</v>
      </c>
    </row>
    <row r="161" ht="12.75" customHeight="1">
      <c r="A161" s="4">
        <v>3.0</v>
      </c>
      <c r="B161" s="4">
        <v>1438.815</v>
      </c>
      <c r="C161" s="4">
        <v>584.369</v>
      </c>
      <c r="D161" s="4">
        <v>2420.678</v>
      </c>
      <c r="E161" s="4">
        <v>1454.193</v>
      </c>
      <c r="F161" s="4">
        <v>585.289</v>
      </c>
      <c r="G161" s="4">
        <v>2531.65</v>
      </c>
      <c r="H161" s="4">
        <v>0.406145866</v>
      </c>
      <c r="I161" s="4">
        <v>1.682410524</v>
      </c>
      <c r="J161" s="4">
        <f t="shared" si="61"/>
        <v>0.4024923423</v>
      </c>
      <c r="K161" s="4">
        <f t="shared" si="62"/>
        <v>1.738085226</v>
      </c>
      <c r="L161" s="4">
        <f t="shared" si="63"/>
        <v>9.077250253</v>
      </c>
      <c r="M161" s="4">
        <f t="shared" si="64"/>
        <v>33.09222148</v>
      </c>
    </row>
    <row r="162" ht="12.75" customHeight="1">
      <c r="A162" s="4">
        <v>4.0</v>
      </c>
      <c r="B162" s="4">
        <v>1437.381</v>
      </c>
      <c r="C162" s="4">
        <v>583.78</v>
      </c>
      <c r="D162" s="4">
        <v>2425.826</v>
      </c>
      <c r="E162" s="4">
        <v>1452.843</v>
      </c>
      <c r="F162" s="4">
        <v>584.736</v>
      </c>
      <c r="G162" s="4">
        <v>2535.74</v>
      </c>
      <c r="H162" s="4">
        <v>0.406141529</v>
      </c>
      <c r="I162" s="4">
        <v>1.687670792</v>
      </c>
      <c r="J162" s="4">
        <f t="shared" si="61"/>
        <v>0.4024803943</v>
      </c>
      <c r="K162" s="4">
        <f t="shared" si="62"/>
        <v>1.743147657</v>
      </c>
      <c r="L162" s="4">
        <f t="shared" si="63"/>
        <v>9.096429923</v>
      </c>
      <c r="M162" s="4">
        <f t="shared" si="64"/>
        <v>32.87185229</v>
      </c>
    </row>
    <row r="163" ht="12.75" customHeight="1">
      <c r="A163" s="4">
        <v>5.0</v>
      </c>
      <c r="B163" s="4">
        <v>1436.161</v>
      </c>
      <c r="C163" s="4">
        <v>583.247</v>
      </c>
      <c r="D163" s="4">
        <v>2429.365</v>
      </c>
      <c r="E163" s="4">
        <v>1451.595</v>
      </c>
      <c r="F163" s="4">
        <v>584.257</v>
      </c>
      <c r="G163" s="4">
        <v>2538.714</v>
      </c>
      <c r="H163" s="4">
        <v>0.406115293</v>
      </c>
      <c r="I163" s="4">
        <v>1.691568967</v>
      </c>
      <c r="J163" s="4">
        <f t="shared" si="61"/>
        <v>0.4024850969</v>
      </c>
      <c r="K163" s="4">
        <f t="shared" si="62"/>
        <v>1.747138763</v>
      </c>
      <c r="L163" s="4">
        <f t="shared" si="63"/>
        <v>9.01945458</v>
      </c>
      <c r="M163" s="4">
        <f t="shared" si="64"/>
        <v>32.85103781</v>
      </c>
    </row>
    <row r="164" ht="12.75" customHeight="1">
      <c r="A164" s="4">
        <v>6.0</v>
      </c>
      <c r="B164" s="4">
        <v>1435.013</v>
      </c>
      <c r="C164" s="4">
        <v>582.821</v>
      </c>
      <c r="D164" s="4">
        <v>2432.279</v>
      </c>
      <c r="E164" s="4">
        <v>1450.408</v>
      </c>
      <c r="F164" s="4">
        <v>583.731</v>
      </c>
      <c r="G164" s="4">
        <v>2540.979</v>
      </c>
      <c r="H164" s="4">
        <v>0.406143436</v>
      </c>
      <c r="I164" s="4">
        <v>1.694952541</v>
      </c>
      <c r="J164" s="4">
        <f t="shared" si="61"/>
        <v>0.4024764896</v>
      </c>
      <c r="K164" s="4">
        <f t="shared" si="62"/>
        <v>1.750409898</v>
      </c>
      <c r="L164" s="4">
        <f t="shared" si="63"/>
        <v>9.110958008</v>
      </c>
      <c r="M164" s="4">
        <f t="shared" si="64"/>
        <v>32.71912105</v>
      </c>
    </row>
    <row r="165" ht="12.75" customHeight="1">
      <c r="A165" s="4">
        <v>7.0</v>
      </c>
      <c r="B165" s="4">
        <v>1433.863</v>
      </c>
      <c r="C165" s="4">
        <v>582.295</v>
      </c>
      <c r="D165" s="4">
        <v>2434.174</v>
      </c>
      <c r="E165" s="4">
        <v>1449.214</v>
      </c>
      <c r="F165" s="4">
        <v>583.282</v>
      </c>
      <c r="G165" s="4">
        <v>2542.52</v>
      </c>
      <c r="H165" s="4">
        <v>0.406102549</v>
      </c>
      <c r="I165" s="4">
        <v>1.697634294</v>
      </c>
      <c r="J165" s="4">
        <f t="shared" si="61"/>
        <v>0.4024707403</v>
      </c>
      <c r="K165" s="4">
        <f t="shared" si="62"/>
        <v>1.753159721</v>
      </c>
      <c r="L165" s="4">
        <f t="shared" si="63"/>
        <v>9.023783135</v>
      </c>
      <c r="M165" s="4">
        <f t="shared" si="64"/>
        <v>32.70753141</v>
      </c>
    </row>
    <row r="166" ht="12.75" customHeight="1">
      <c r="A166" s="4">
        <v>8.0</v>
      </c>
      <c r="B166" s="4">
        <v>1432.742</v>
      </c>
      <c r="C166" s="4">
        <v>581.856</v>
      </c>
      <c r="D166" s="4">
        <v>2435.918</v>
      </c>
      <c r="E166" s="4">
        <v>1448.046</v>
      </c>
      <c r="F166" s="4">
        <v>582.789</v>
      </c>
      <c r="G166" s="4">
        <v>2543.382</v>
      </c>
      <c r="H166" s="4">
        <v>0.406113607</v>
      </c>
      <c r="I166" s="4">
        <v>1.700179347</v>
      </c>
      <c r="J166" s="4">
        <f t="shared" si="61"/>
        <v>0.4024737134</v>
      </c>
      <c r="K166" s="4">
        <f t="shared" si="62"/>
        <v>1.755418283</v>
      </c>
      <c r="L166" s="4">
        <f t="shared" si="63"/>
        <v>9.043804654</v>
      </c>
      <c r="M166" s="4">
        <f t="shared" si="64"/>
        <v>32.49006401</v>
      </c>
    </row>
    <row r="167" ht="12.75" customHeight="1">
      <c r="A167" s="4">
        <v>9.0</v>
      </c>
      <c r="B167" s="4">
        <v>1431.629</v>
      </c>
      <c r="C167" s="4">
        <v>581.413</v>
      </c>
      <c r="D167" s="4">
        <v>2436.668</v>
      </c>
      <c r="E167" s="4">
        <v>1446.886</v>
      </c>
      <c r="F167" s="4">
        <v>582.355</v>
      </c>
      <c r="G167" s="4">
        <v>2544.182</v>
      </c>
      <c r="H167" s="4">
        <v>0.406119703</v>
      </c>
      <c r="I167" s="4">
        <v>1.702024864</v>
      </c>
      <c r="J167" s="4">
        <f t="shared" si="61"/>
        <v>0.4024771612</v>
      </c>
      <c r="K167" s="4">
        <f t="shared" si="62"/>
        <v>1.757404021</v>
      </c>
      <c r="L167" s="4">
        <f t="shared" si="63"/>
        <v>9.050306875</v>
      </c>
      <c r="M167" s="4">
        <f t="shared" si="64"/>
        <v>32.53721976</v>
      </c>
    </row>
    <row r="168" ht="12.75" customHeight="1">
      <c r="A168" s="4">
        <v>10.0</v>
      </c>
      <c r="B168" s="4">
        <v>1430.505</v>
      </c>
      <c r="C168" s="4">
        <v>580.924</v>
      </c>
      <c r="D168" s="4">
        <v>2437.34</v>
      </c>
      <c r="E168" s="4">
        <v>1445.748</v>
      </c>
      <c r="F168" s="4">
        <v>581.876</v>
      </c>
      <c r="G168" s="4">
        <v>2544.558</v>
      </c>
      <c r="H168" s="4">
        <v>0.406097473</v>
      </c>
      <c r="I168" s="4">
        <v>1.70383193</v>
      </c>
      <c r="J168" s="4">
        <f t="shared" si="61"/>
        <v>0.4024812651</v>
      </c>
      <c r="K168" s="4">
        <f t="shared" si="62"/>
        <v>1.759206638</v>
      </c>
      <c r="L168" s="4">
        <f t="shared" si="63"/>
        <v>8.9847857</v>
      </c>
      <c r="M168" s="4">
        <f t="shared" si="64"/>
        <v>32.50010023</v>
      </c>
    </row>
    <row r="169" ht="12.75" customHeight="1">
      <c r="A169" s="8" t="s">
        <v>36</v>
      </c>
      <c r="B169" s="4">
        <f t="shared" ref="B169:M169" si="65">AVERAGE(B158:B168)</f>
        <v>1435.965</v>
      </c>
      <c r="C169" s="4">
        <f t="shared" si="65"/>
        <v>583.1838</v>
      </c>
      <c r="D169" s="4">
        <f t="shared" si="65"/>
        <v>2427.0886</v>
      </c>
      <c r="E169" s="4">
        <f t="shared" si="65"/>
        <v>1452.144364</v>
      </c>
      <c r="F169" s="4">
        <f t="shared" si="65"/>
        <v>584.4751818</v>
      </c>
      <c r="G169" s="4">
        <f t="shared" si="65"/>
        <v>2533.956545</v>
      </c>
      <c r="H169" s="4">
        <f t="shared" si="65"/>
        <v>0.4061267797</v>
      </c>
      <c r="I169" s="4">
        <f t="shared" si="65"/>
        <v>1.690244822</v>
      </c>
      <c r="J169" s="4">
        <f t="shared" si="65"/>
        <v>0.4024888422</v>
      </c>
      <c r="K169" s="4">
        <f t="shared" si="65"/>
        <v>1.745708297</v>
      </c>
      <c r="L169" s="4">
        <f t="shared" si="65"/>
        <v>9.038605598</v>
      </c>
      <c r="M169" s="4">
        <f t="shared" si="65"/>
        <v>32.81563045</v>
      </c>
    </row>
    <row r="170" ht="12.75" customHeight="1">
      <c r="A170" s="8" t="s">
        <v>37</v>
      </c>
      <c r="B170" s="4" t="s">
        <v>21</v>
      </c>
      <c r="C170" s="4" t="s">
        <v>22</v>
      </c>
      <c r="D170" s="4" t="s">
        <v>23</v>
      </c>
      <c r="E170" s="4" t="s">
        <v>24</v>
      </c>
      <c r="F170" s="4" t="s">
        <v>25</v>
      </c>
      <c r="G170" s="4" t="s">
        <v>26</v>
      </c>
      <c r="H170" s="4" t="s">
        <v>27</v>
      </c>
      <c r="I170" s="4" t="s">
        <v>28</v>
      </c>
      <c r="J170" s="4" t="s">
        <v>29</v>
      </c>
      <c r="K170" s="4" t="s">
        <v>30</v>
      </c>
      <c r="L170" s="4" t="s">
        <v>31</v>
      </c>
      <c r="M170" s="4" t="s">
        <v>32</v>
      </c>
    </row>
    <row r="171" ht="12.75" customHeight="1">
      <c r="A171" s="4" t="s">
        <v>35</v>
      </c>
      <c r="E171" s="4">
        <v>1037.508</v>
      </c>
      <c r="F171" s="4">
        <v>417.006</v>
      </c>
      <c r="G171" s="4">
        <v>1804.417</v>
      </c>
    </row>
    <row r="172" ht="12.75" customHeight="1">
      <c r="A172" s="4">
        <v>1.0</v>
      </c>
      <c r="B172" s="4">
        <v>1037.925</v>
      </c>
      <c r="C172" s="4">
        <v>421.029</v>
      </c>
      <c r="D172" s="4">
        <v>1744.293</v>
      </c>
      <c r="E172" s="4">
        <v>1037.665</v>
      </c>
      <c r="F172" s="4">
        <v>417.058</v>
      </c>
      <c r="G172" s="4">
        <v>1801.942</v>
      </c>
      <c r="H172" s="4">
        <v>0.405644937</v>
      </c>
      <c r="I172" s="4">
        <v>1.680557287</v>
      </c>
      <c r="J172" s="4">
        <f t="shared" ref="J172:J181" si="66">((F172/E172)+(F171/E171))/2</f>
        <v>0.4019250447</v>
      </c>
      <c r="K172" s="4">
        <f t="shared" ref="K172:K181" si="67">((G172/E172)+(G171/E171))/2</f>
        <v>1.737859546</v>
      </c>
      <c r="L172" s="4">
        <f t="shared" ref="L172:L181" si="68">(H172/J172-1)*1000</f>
        <v>9.255189052</v>
      </c>
      <c r="M172" s="4">
        <f t="shared" ref="M172:M181" si="69">(K172/I172-1)*1000</f>
        <v>34.09717691</v>
      </c>
    </row>
    <row r="173" ht="12.75" customHeight="1">
      <c r="A173" s="4">
        <v>2.0</v>
      </c>
      <c r="B173" s="4">
        <v>1037.812</v>
      </c>
      <c r="C173" s="4">
        <v>420.938</v>
      </c>
      <c r="D173" s="4">
        <v>1742.047</v>
      </c>
      <c r="E173" s="4">
        <v>1037.335</v>
      </c>
      <c r="F173" s="4">
        <v>416.956</v>
      </c>
      <c r="G173" s="4">
        <v>1800.346</v>
      </c>
      <c r="H173" s="4">
        <v>0.405601051</v>
      </c>
      <c r="I173" s="4">
        <v>1.678575857</v>
      </c>
      <c r="J173" s="4">
        <f t="shared" si="66"/>
        <v>0.4019344602</v>
      </c>
      <c r="K173" s="4">
        <f t="shared" si="67"/>
        <v>1.736042331</v>
      </c>
      <c r="L173" s="4">
        <f t="shared" si="68"/>
        <v>9.122359946</v>
      </c>
      <c r="M173" s="4">
        <f t="shared" si="69"/>
        <v>34.23525603</v>
      </c>
    </row>
    <row r="174" ht="12.75" customHeight="1">
      <c r="A174" s="4">
        <v>3.0</v>
      </c>
      <c r="B174" s="4">
        <v>1037.38</v>
      </c>
      <c r="C174" s="4">
        <v>420.792</v>
      </c>
      <c r="D174" s="4">
        <v>1740.503</v>
      </c>
      <c r="E174" s="4">
        <v>1036.79</v>
      </c>
      <c r="F174" s="4">
        <v>416.742</v>
      </c>
      <c r="G174" s="4">
        <v>1798.939</v>
      </c>
      <c r="H174" s="4">
        <v>0.405629246</v>
      </c>
      <c r="I174" s="4">
        <v>1.677787887</v>
      </c>
      <c r="J174" s="4">
        <f t="shared" si="66"/>
        <v>0.401951667</v>
      </c>
      <c r="K174" s="4">
        <f t="shared" si="67"/>
        <v>1.735326887</v>
      </c>
      <c r="L174" s="4">
        <f t="shared" si="68"/>
        <v>9.149306484</v>
      </c>
      <c r="M174" s="4">
        <f t="shared" si="69"/>
        <v>34.29456137</v>
      </c>
    </row>
    <row r="175" ht="12.75" customHeight="1">
      <c r="A175" s="4">
        <v>4.0</v>
      </c>
      <c r="B175" s="4">
        <v>1036.86</v>
      </c>
      <c r="C175" s="4">
        <v>420.57</v>
      </c>
      <c r="D175" s="4">
        <v>1739.357</v>
      </c>
      <c r="E175" s="4">
        <v>1036.225</v>
      </c>
      <c r="F175" s="4">
        <v>416.531</v>
      </c>
      <c r="G175" s="4">
        <v>1797.792</v>
      </c>
      <c r="H175" s="4">
        <v>0.405619181</v>
      </c>
      <c r="I175" s="4">
        <v>1.677523131</v>
      </c>
      <c r="J175" s="4">
        <f t="shared" si="66"/>
        <v>0.4019618789</v>
      </c>
      <c r="K175" s="4">
        <f t="shared" si="67"/>
        <v>1.735024085</v>
      </c>
      <c r="L175" s="4">
        <f t="shared" si="68"/>
        <v>9.098629225</v>
      </c>
      <c r="M175" s="4">
        <f t="shared" si="69"/>
        <v>34.27729455</v>
      </c>
    </row>
    <row r="176" ht="12.75" customHeight="1">
      <c r="A176" s="4">
        <v>5.0</v>
      </c>
      <c r="B176" s="4">
        <v>1036.298</v>
      </c>
      <c r="C176" s="4">
        <v>420.389</v>
      </c>
      <c r="D176" s="4">
        <v>1738.175</v>
      </c>
      <c r="E176" s="4">
        <v>1035.636</v>
      </c>
      <c r="F176" s="4">
        <v>416.259</v>
      </c>
      <c r="G176" s="4">
        <v>1796.632</v>
      </c>
      <c r="H176" s="4">
        <v>0.405664208</v>
      </c>
      <c r="I176" s="4">
        <v>1.677291648</v>
      </c>
      <c r="J176" s="4">
        <f t="shared" si="66"/>
        <v>0.4019526358</v>
      </c>
      <c r="K176" s="4">
        <f t="shared" si="67"/>
        <v>1.734876983</v>
      </c>
      <c r="L176" s="4">
        <f t="shared" si="68"/>
        <v>9.233854591</v>
      </c>
      <c r="M176" s="4">
        <f t="shared" si="69"/>
        <v>34.33233272</v>
      </c>
    </row>
    <row r="177" ht="12.75" customHeight="1">
      <c r="A177" s="4">
        <v>6.0</v>
      </c>
      <c r="B177" s="4">
        <v>1035.704</v>
      </c>
      <c r="C177" s="4">
        <v>420.109</v>
      </c>
      <c r="D177" s="4">
        <v>1737.327</v>
      </c>
      <c r="E177" s="4">
        <v>1035.035</v>
      </c>
      <c r="F177" s="4">
        <v>416.007</v>
      </c>
      <c r="G177" s="4">
        <v>1795.674</v>
      </c>
      <c r="H177" s="4">
        <v>0.405626145</v>
      </c>
      <c r="I177" s="4">
        <v>1.677435179</v>
      </c>
      <c r="J177" s="4">
        <f t="shared" si="66"/>
        <v>0.4019305805</v>
      </c>
      <c r="K177" s="4">
        <f t="shared" si="67"/>
        <v>1.734851178</v>
      </c>
      <c r="L177" s="4">
        <f t="shared" si="68"/>
        <v>9.194534381</v>
      </c>
      <c r="M177" s="4">
        <f t="shared" si="69"/>
        <v>34.22844601</v>
      </c>
    </row>
    <row r="178" ht="12.75" customHeight="1">
      <c r="A178" s="4">
        <v>7.0</v>
      </c>
      <c r="B178" s="4">
        <v>1035.141</v>
      </c>
      <c r="C178" s="4">
        <v>419.875</v>
      </c>
      <c r="D178" s="4">
        <v>1736.386</v>
      </c>
      <c r="E178" s="4">
        <v>1034.421</v>
      </c>
      <c r="F178" s="4">
        <v>415.82</v>
      </c>
      <c r="G178" s="4">
        <v>1794.61</v>
      </c>
      <c r="H178" s="4">
        <v>0.405620762</v>
      </c>
      <c r="I178" s="4">
        <v>1.677438672</v>
      </c>
      <c r="J178" s="4">
        <f t="shared" si="66"/>
        <v>0.4019544352</v>
      </c>
      <c r="K178" s="4">
        <f t="shared" si="67"/>
        <v>1.734892648</v>
      </c>
      <c r="L178" s="4">
        <f t="shared" si="68"/>
        <v>9.12124966</v>
      </c>
      <c r="M178" s="4">
        <f t="shared" si="69"/>
        <v>34.25101451</v>
      </c>
    </row>
    <row r="179" ht="12.75" customHeight="1">
      <c r="A179" s="4">
        <v>8.0</v>
      </c>
      <c r="B179" s="4">
        <v>1034.57</v>
      </c>
      <c r="C179" s="4">
        <v>419.61</v>
      </c>
      <c r="D179" s="4">
        <v>1735.311</v>
      </c>
      <c r="E179" s="4">
        <v>1033.814</v>
      </c>
      <c r="F179" s="4">
        <v>415.526</v>
      </c>
      <c r="G179" s="4">
        <v>1793.553</v>
      </c>
      <c r="H179" s="4">
        <v>0.405588894</v>
      </c>
      <c r="I179" s="4">
        <v>1.677325038</v>
      </c>
      <c r="J179" s="4">
        <f t="shared" si="66"/>
        <v>0.4019591513</v>
      </c>
      <c r="K179" s="4">
        <f t="shared" si="67"/>
        <v>1.734891344</v>
      </c>
      <c r="L179" s="4">
        <f t="shared" si="68"/>
        <v>9.03012824</v>
      </c>
      <c r="M179" s="4">
        <f t="shared" si="69"/>
        <v>34.32030447</v>
      </c>
    </row>
    <row r="180" ht="12.75" customHeight="1">
      <c r="A180" s="4">
        <v>9.0</v>
      </c>
      <c r="B180" s="4">
        <v>1033.943</v>
      </c>
      <c r="C180" s="4">
        <v>419.393</v>
      </c>
      <c r="D180" s="4">
        <v>1734.458</v>
      </c>
      <c r="E180" s="4">
        <v>1033.207</v>
      </c>
      <c r="F180" s="4">
        <v>415.299</v>
      </c>
      <c r="G180" s="4">
        <v>1792.489</v>
      </c>
      <c r="H180" s="4">
        <v>0.405625297</v>
      </c>
      <c r="I180" s="4">
        <v>1.677517592</v>
      </c>
      <c r="J180" s="4">
        <f t="shared" si="66"/>
        <v>0.4019431854</v>
      </c>
      <c r="K180" s="4">
        <f t="shared" si="67"/>
        <v>1.734884163</v>
      </c>
      <c r="L180" s="4">
        <f t="shared" si="68"/>
        <v>9.160776335</v>
      </c>
      <c r="M180" s="4">
        <f t="shared" si="69"/>
        <v>34.19729899</v>
      </c>
    </row>
    <row r="181" ht="12.75" customHeight="1">
      <c r="A181" s="4">
        <v>10.0</v>
      </c>
      <c r="B181" s="4">
        <v>1033.386</v>
      </c>
      <c r="C181" s="4">
        <v>419.175</v>
      </c>
      <c r="D181" s="4">
        <v>1733.504</v>
      </c>
      <c r="E181" s="4">
        <v>1032.633</v>
      </c>
      <c r="F181" s="4">
        <v>415.085</v>
      </c>
      <c r="G181" s="4">
        <v>1791.725</v>
      </c>
      <c r="H181" s="4">
        <v>0.405632292</v>
      </c>
      <c r="I181" s="4">
        <v>1.677499481</v>
      </c>
      <c r="J181" s="4">
        <f t="shared" si="66"/>
        <v>0.4019594957</v>
      </c>
      <c r="K181" s="4">
        <f t="shared" si="67"/>
        <v>1.734991124</v>
      </c>
      <c r="L181" s="4">
        <f t="shared" si="68"/>
        <v>9.137229783</v>
      </c>
      <c r="M181" s="4">
        <f t="shared" si="69"/>
        <v>34.27222724</v>
      </c>
    </row>
    <row r="182" ht="12.75" customHeight="1">
      <c r="A182" s="8" t="s">
        <v>36</v>
      </c>
      <c r="B182" s="4">
        <f t="shared" ref="B182:M182" si="70">AVERAGE(B171:B181)</f>
        <v>1035.9019</v>
      </c>
      <c r="C182" s="4">
        <f t="shared" si="70"/>
        <v>420.188</v>
      </c>
      <c r="D182" s="4">
        <f t="shared" si="70"/>
        <v>1738.1361</v>
      </c>
      <c r="E182" s="4">
        <f t="shared" si="70"/>
        <v>1035.479</v>
      </c>
      <c r="F182" s="4">
        <f t="shared" si="70"/>
        <v>416.2080909</v>
      </c>
      <c r="G182" s="4">
        <f t="shared" si="70"/>
        <v>1797.101727</v>
      </c>
      <c r="H182" s="4">
        <f t="shared" si="70"/>
        <v>0.4056252013</v>
      </c>
      <c r="I182" s="4">
        <f t="shared" si="70"/>
        <v>1.677895177</v>
      </c>
      <c r="J182" s="4">
        <f t="shared" si="70"/>
        <v>0.4019472535</v>
      </c>
      <c r="K182" s="4">
        <f t="shared" si="70"/>
        <v>1.735364029</v>
      </c>
      <c r="L182" s="4">
        <f t="shared" si="70"/>
        <v>9.15032577</v>
      </c>
      <c r="M182" s="4">
        <f t="shared" si="70"/>
        <v>34.25059128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8" t="s">
        <v>34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</row>
    <row r="2" ht="12.75" customHeight="1">
      <c r="A2" s="4" t="s">
        <v>35</v>
      </c>
      <c r="E2" s="4">
        <v>1466.119</v>
      </c>
      <c r="F2" s="4">
        <v>590.244</v>
      </c>
      <c r="G2" s="4">
        <v>2629.178</v>
      </c>
    </row>
    <row r="3" ht="12.75" customHeight="1">
      <c r="A3" s="4">
        <v>1.0</v>
      </c>
      <c r="B3" s="4">
        <v>1454.248</v>
      </c>
      <c r="C3" s="4">
        <v>590.81</v>
      </c>
      <c r="D3" s="4">
        <v>2525.412</v>
      </c>
      <c r="E3" s="4">
        <v>1463.301</v>
      </c>
      <c r="F3" s="4">
        <v>589.091</v>
      </c>
      <c r="G3" s="4">
        <v>2636.343</v>
      </c>
      <c r="H3" s="4">
        <v>0.406264758</v>
      </c>
      <c r="I3" s="4">
        <v>1.736575763</v>
      </c>
      <c r="J3" s="4">
        <f t="shared" ref="J3:J12" si="1">((F3/E3)+(F2/E2))/2</f>
        <v>0.4025830991</v>
      </c>
      <c r="K3" s="4">
        <f t="shared" ref="K3:K12" si="2">((G3/E3)+(G2/E2))/2</f>
        <v>1.797465971</v>
      </c>
      <c r="L3" s="4">
        <f t="shared" ref="L3:L12" si="3">(H3/J3-1)*1000</f>
        <v>9.145090547</v>
      </c>
      <c r="M3" s="4">
        <f t="shared" ref="M3:M12" si="4">(K3/I3-1)*1000</f>
        <v>35.06337553</v>
      </c>
    </row>
    <row r="4" ht="12.75" customHeight="1">
      <c r="A4" s="4">
        <v>2.0</v>
      </c>
      <c r="B4" s="4">
        <v>1451.944</v>
      </c>
      <c r="C4" s="4">
        <v>589.857</v>
      </c>
      <c r="D4" s="4">
        <v>2531.705</v>
      </c>
      <c r="E4" s="4">
        <v>1461.318</v>
      </c>
      <c r="F4" s="4">
        <v>588.296</v>
      </c>
      <c r="G4" s="4">
        <v>2640.722</v>
      </c>
      <c r="H4" s="4">
        <v>0.406253274</v>
      </c>
      <c r="I4" s="4">
        <v>1.743665048</v>
      </c>
      <c r="J4" s="4">
        <f t="shared" si="1"/>
        <v>0.4025779092</v>
      </c>
      <c r="K4" s="4">
        <f t="shared" si="2"/>
        <v>1.804361661</v>
      </c>
      <c r="L4" s="4">
        <f t="shared" si="3"/>
        <v>9.129573952</v>
      </c>
      <c r="M4" s="4">
        <f t="shared" si="4"/>
        <v>34.80978905</v>
      </c>
    </row>
    <row r="5" ht="12.75" customHeight="1">
      <c r="A5" s="4">
        <v>3.0</v>
      </c>
      <c r="B5" s="4">
        <v>1450.279</v>
      </c>
      <c r="C5" s="4">
        <v>589.199</v>
      </c>
      <c r="D5" s="4">
        <v>2535.429</v>
      </c>
      <c r="E5" s="4">
        <v>1459.764</v>
      </c>
      <c r="F5" s="4">
        <v>587.691</v>
      </c>
      <c r="G5" s="4">
        <v>2643.755</v>
      </c>
      <c r="H5" s="4">
        <v>0.406266176</v>
      </c>
      <c r="I5" s="4">
        <v>1.74823518</v>
      </c>
      <c r="J5" s="4">
        <f t="shared" si="1"/>
        <v>0.4025861003</v>
      </c>
      <c r="K5" s="4">
        <f t="shared" si="2"/>
        <v>1.80908311</v>
      </c>
      <c r="L5" s="4">
        <f t="shared" si="3"/>
        <v>9.14108987</v>
      </c>
      <c r="M5" s="4">
        <f t="shared" si="4"/>
        <v>34.80534582</v>
      </c>
    </row>
    <row r="6" ht="12.75" customHeight="1">
      <c r="A6" s="4">
        <v>4.0</v>
      </c>
      <c r="B6" s="4">
        <v>1448.933</v>
      </c>
      <c r="C6" s="4">
        <v>588.659</v>
      </c>
      <c r="D6" s="4">
        <v>2538.265</v>
      </c>
      <c r="E6" s="4">
        <v>1458.452</v>
      </c>
      <c r="F6" s="4">
        <v>587.108</v>
      </c>
      <c r="G6" s="4">
        <v>2645.831</v>
      </c>
      <c r="H6" s="4">
        <v>0.406270576</v>
      </c>
      <c r="I6" s="4">
        <v>1.751816944</v>
      </c>
      <c r="J6" s="4">
        <f t="shared" si="1"/>
        <v>0.4025743726</v>
      </c>
      <c r="K6" s="4">
        <f t="shared" si="2"/>
        <v>1.812610171</v>
      </c>
      <c r="L6" s="4">
        <f t="shared" si="3"/>
        <v>9.18141749</v>
      </c>
      <c r="M6" s="4">
        <f t="shared" si="4"/>
        <v>34.70295634</v>
      </c>
    </row>
    <row r="7" ht="12.75" customHeight="1">
      <c r="A7" s="4">
        <v>5.0</v>
      </c>
      <c r="B7" s="4">
        <v>1447.737</v>
      </c>
      <c r="C7" s="4">
        <v>588.141</v>
      </c>
      <c r="D7" s="4">
        <v>2540.536</v>
      </c>
      <c r="E7" s="4">
        <v>1457.265</v>
      </c>
      <c r="F7" s="4">
        <v>586.647</v>
      </c>
      <c r="G7" s="4">
        <v>2647.541</v>
      </c>
      <c r="H7" s="4">
        <v>0.406248495</v>
      </c>
      <c r="I7" s="4">
        <v>1.754832174</v>
      </c>
      <c r="J7" s="4">
        <f t="shared" si="1"/>
        <v>0.402561362</v>
      </c>
      <c r="K7" s="4">
        <f t="shared" si="2"/>
        <v>1.815462054</v>
      </c>
      <c r="L7" s="4">
        <f t="shared" si="3"/>
        <v>9.159182434</v>
      </c>
      <c r="M7" s="4">
        <f t="shared" si="4"/>
        <v>34.55024407</v>
      </c>
    </row>
    <row r="8" ht="12.75" customHeight="1">
      <c r="A8" s="4">
        <v>6.0</v>
      </c>
      <c r="B8" s="4">
        <v>1446.64</v>
      </c>
      <c r="C8" s="4">
        <v>587.68</v>
      </c>
      <c r="D8" s="4">
        <v>2541.869</v>
      </c>
      <c r="E8" s="4">
        <v>1456.162</v>
      </c>
      <c r="F8" s="4">
        <v>586.201</v>
      </c>
      <c r="G8" s="4">
        <v>2649.107</v>
      </c>
      <c r="H8" s="4">
        <v>0.406237848</v>
      </c>
      <c r="I8" s="4">
        <v>1.757084345</v>
      </c>
      <c r="J8" s="4">
        <f t="shared" si="1"/>
        <v>0.4025664619</v>
      </c>
      <c r="K8" s="4">
        <f t="shared" si="2"/>
        <v>1.818013409</v>
      </c>
      <c r="L8" s="4">
        <f t="shared" si="3"/>
        <v>9.119950358</v>
      </c>
      <c r="M8" s="4">
        <f t="shared" si="4"/>
        <v>34.67623176</v>
      </c>
    </row>
    <row r="9" ht="12.75" customHeight="1">
      <c r="A9" s="4">
        <v>7.0</v>
      </c>
      <c r="B9" s="4">
        <v>1445.599</v>
      </c>
      <c r="C9" s="4">
        <v>587.228</v>
      </c>
      <c r="D9" s="4">
        <v>2543.4</v>
      </c>
      <c r="E9" s="4">
        <v>1455.114</v>
      </c>
      <c r="F9" s="4">
        <v>585.791</v>
      </c>
      <c r="G9" s="4">
        <v>2650.444</v>
      </c>
      <c r="H9" s="4">
        <v>0.406218036</v>
      </c>
      <c r="I9" s="4">
        <v>1.759409275</v>
      </c>
      <c r="J9" s="4">
        <f t="shared" si="1"/>
        <v>0.4025698712</v>
      </c>
      <c r="K9" s="4">
        <f t="shared" si="2"/>
        <v>1.820353745</v>
      </c>
      <c r="L9" s="4">
        <f t="shared" si="3"/>
        <v>9.062190402</v>
      </c>
      <c r="M9" s="4">
        <f t="shared" si="4"/>
        <v>34.63916578</v>
      </c>
    </row>
    <row r="10" ht="12.75" customHeight="1">
      <c r="A10" s="4">
        <v>8.0</v>
      </c>
      <c r="B10" s="4">
        <v>1444.584</v>
      </c>
      <c r="C10" s="4">
        <v>586.826</v>
      </c>
      <c r="D10" s="4">
        <v>2544.47</v>
      </c>
      <c r="E10" s="4">
        <v>1454.063</v>
      </c>
      <c r="F10" s="4">
        <v>585.283</v>
      </c>
      <c r="G10" s="4">
        <v>2651.356</v>
      </c>
      <c r="H10" s="4">
        <v>0.406224645</v>
      </c>
      <c r="I10" s="4">
        <v>1.761385628</v>
      </c>
      <c r="J10" s="4">
        <f t="shared" si="1"/>
        <v>0.4025447641</v>
      </c>
      <c r="K10" s="4">
        <f t="shared" si="2"/>
        <v>1.822440168</v>
      </c>
      <c r="L10" s="4">
        <f t="shared" si="3"/>
        <v>9.141544453</v>
      </c>
      <c r="M10" s="4">
        <f t="shared" si="4"/>
        <v>34.66279009</v>
      </c>
    </row>
    <row r="11" ht="12.75" customHeight="1">
      <c r="A11" s="4">
        <v>9.0</v>
      </c>
      <c r="B11" s="4">
        <v>1443.559</v>
      </c>
      <c r="C11" s="4">
        <v>586.436</v>
      </c>
      <c r="D11" s="4">
        <v>2545.552</v>
      </c>
      <c r="E11" s="4">
        <v>1452.988</v>
      </c>
      <c r="F11" s="4">
        <v>584.851</v>
      </c>
      <c r="G11" s="4">
        <v>2652.041</v>
      </c>
      <c r="H11" s="4">
        <v>0.406242966</v>
      </c>
      <c r="I11" s="4">
        <v>1.763386517</v>
      </c>
      <c r="J11" s="4">
        <f t="shared" si="1"/>
        <v>0.4025158142</v>
      </c>
      <c r="K11" s="4">
        <f t="shared" si="2"/>
        <v>1.824322304</v>
      </c>
      <c r="L11" s="4">
        <f t="shared" si="3"/>
        <v>9.259640597</v>
      </c>
      <c r="M11" s="4">
        <f t="shared" si="4"/>
        <v>34.55611492</v>
      </c>
    </row>
    <row r="12" ht="12.75" customHeight="1">
      <c r="A12" s="4">
        <v>10.0</v>
      </c>
      <c r="B12" s="4">
        <v>1442.553</v>
      </c>
      <c r="C12" s="4">
        <v>585.982</v>
      </c>
      <c r="D12" s="4">
        <v>2546.427</v>
      </c>
      <c r="E12" s="4">
        <v>1451.946</v>
      </c>
      <c r="F12" s="4">
        <v>584.392</v>
      </c>
      <c r="G12" s="4">
        <v>2652.573</v>
      </c>
      <c r="H12" s="4">
        <v>0.406211602</v>
      </c>
      <c r="I12" s="4">
        <v>1.765222482</v>
      </c>
      <c r="J12" s="4">
        <f t="shared" si="1"/>
        <v>0.4025024272</v>
      </c>
      <c r="K12" s="4">
        <f t="shared" si="2"/>
        <v>1.826070704</v>
      </c>
      <c r="L12" s="4">
        <f t="shared" si="3"/>
        <v>9.215285597</v>
      </c>
      <c r="M12" s="4">
        <f t="shared" si="4"/>
        <v>34.47056801</v>
      </c>
    </row>
    <row r="13" ht="12.75" customHeight="1">
      <c r="A13" s="8" t="s">
        <v>36</v>
      </c>
      <c r="B13" s="4">
        <f t="shared" ref="B13:M13" si="5">AVERAGE(B2:B12)</f>
        <v>1447.6076</v>
      </c>
      <c r="C13" s="4">
        <f t="shared" si="5"/>
        <v>588.0818</v>
      </c>
      <c r="D13" s="4">
        <f t="shared" si="5"/>
        <v>2539.3065</v>
      </c>
      <c r="E13" s="4">
        <f t="shared" si="5"/>
        <v>1457.862909</v>
      </c>
      <c r="F13" s="4">
        <f t="shared" si="5"/>
        <v>586.8722727</v>
      </c>
      <c r="G13" s="4">
        <f t="shared" si="5"/>
        <v>2645.353727</v>
      </c>
      <c r="H13" s="4">
        <f t="shared" si="5"/>
        <v>0.4062438376</v>
      </c>
      <c r="I13" s="4">
        <f t="shared" si="5"/>
        <v>1.754161336</v>
      </c>
      <c r="J13" s="4">
        <f t="shared" si="5"/>
        <v>0.4025582182</v>
      </c>
      <c r="K13" s="4">
        <f t="shared" si="5"/>
        <v>1.81501833</v>
      </c>
      <c r="L13" s="4">
        <f t="shared" si="5"/>
        <v>9.15549657</v>
      </c>
      <c r="M13" s="4">
        <f t="shared" si="5"/>
        <v>34.69365814</v>
      </c>
    </row>
    <row r="14" ht="12.75" customHeight="1">
      <c r="A14" s="8" t="s">
        <v>37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28</v>
      </c>
      <c r="J14" s="4" t="s">
        <v>29</v>
      </c>
      <c r="K14" s="4" t="s">
        <v>30</v>
      </c>
      <c r="L14" s="4" t="s">
        <v>31</v>
      </c>
      <c r="M14" s="4" t="s">
        <v>32</v>
      </c>
    </row>
    <row r="15" ht="12.75" customHeight="1">
      <c r="A15" s="4" t="s">
        <v>35</v>
      </c>
      <c r="E15" s="4">
        <v>1032.953</v>
      </c>
      <c r="F15" s="4">
        <v>415.172</v>
      </c>
      <c r="G15" s="4">
        <v>1876.296</v>
      </c>
    </row>
    <row r="16" ht="12.75" customHeight="1">
      <c r="A16" s="4">
        <v>1.0</v>
      </c>
      <c r="B16" s="4">
        <v>1037.345</v>
      </c>
      <c r="C16" s="4">
        <v>420.762</v>
      </c>
      <c r="D16" s="4">
        <v>1818.774</v>
      </c>
      <c r="E16" s="4">
        <v>1033.119</v>
      </c>
      <c r="F16" s="4">
        <v>415.169</v>
      </c>
      <c r="G16" s="4">
        <v>1875.615</v>
      </c>
      <c r="H16" s="4">
        <v>0.405614884</v>
      </c>
      <c r="I16" s="4">
        <v>1.75329771</v>
      </c>
      <c r="J16" s="4">
        <f t="shared" ref="J16:J25" si="6">((F16/E16)+(F15/E15))/2</f>
        <v>0.4018935476</v>
      </c>
      <c r="K16" s="4">
        <f t="shared" ref="K16:K25" si="7">((G16/E16)+(G15/E15))/2</f>
        <v>1.815963373</v>
      </c>
      <c r="L16" s="4">
        <f t="shared" ref="L16:L25" si="8">(H16/J16-1)*1000</f>
        <v>9.259507796</v>
      </c>
      <c r="M16" s="4">
        <f t="shared" ref="M16:M25" si="9">(K16/I16-1)*1000</f>
        <v>35.74159888</v>
      </c>
    </row>
    <row r="17" ht="12.75" customHeight="1">
      <c r="A17" s="4">
        <v>2.0</v>
      </c>
      <c r="B17" s="4">
        <v>1037.261</v>
      </c>
      <c r="C17" s="4">
        <v>420.741</v>
      </c>
      <c r="D17" s="4">
        <v>1817.87</v>
      </c>
      <c r="E17" s="4">
        <v>1032.862</v>
      </c>
      <c r="F17" s="4">
        <v>415.113</v>
      </c>
      <c r="G17" s="4">
        <v>1875.173</v>
      </c>
      <c r="H17" s="4">
        <v>0.405626706</v>
      </c>
      <c r="I17" s="4">
        <v>1.752567709</v>
      </c>
      <c r="J17" s="4">
        <f t="shared" si="6"/>
        <v>0.401882692</v>
      </c>
      <c r="K17" s="4">
        <f t="shared" si="7"/>
        <v>1.815499757</v>
      </c>
      <c r="L17" s="4">
        <f t="shared" si="8"/>
        <v>9.31618625</v>
      </c>
      <c r="M17" s="4">
        <f t="shared" si="9"/>
        <v>35.90848301</v>
      </c>
    </row>
    <row r="18" ht="12.75" customHeight="1">
      <c r="A18" s="4">
        <v>3.0</v>
      </c>
      <c r="B18" s="4">
        <v>1036.929</v>
      </c>
      <c r="C18" s="4">
        <v>420.533</v>
      </c>
      <c r="D18" s="4">
        <v>1817.634</v>
      </c>
      <c r="E18" s="4">
        <v>1032.424</v>
      </c>
      <c r="F18" s="4">
        <v>414.922</v>
      </c>
      <c r="G18" s="4">
        <v>1875.01</v>
      </c>
      <c r="H18" s="4">
        <v>0.405556223</v>
      </c>
      <c r="I18" s="4">
        <v>1.752900651</v>
      </c>
      <c r="J18" s="4">
        <f t="shared" si="6"/>
        <v>0.4018983312</v>
      </c>
      <c r="K18" s="4">
        <f t="shared" si="7"/>
        <v>1.815817826</v>
      </c>
      <c r="L18" s="4">
        <f t="shared" si="8"/>
        <v>9.10153521</v>
      </c>
      <c r="M18" s="4">
        <f t="shared" si="9"/>
        <v>35.89317782</v>
      </c>
    </row>
    <row r="19" ht="12.75" customHeight="1">
      <c r="A19" s="4">
        <v>4.0</v>
      </c>
      <c r="B19" s="4">
        <v>1036.507</v>
      </c>
      <c r="C19" s="4">
        <v>420.415</v>
      </c>
      <c r="D19" s="4">
        <v>1817.451</v>
      </c>
      <c r="E19" s="4">
        <v>1031.969</v>
      </c>
      <c r="F19" s="4">
        <v>414.722</v>
      </c>
      <c r="G19" s="4">
        <v>1874.99</v>
      </c>
      <c r="H19" s="4">
        <v>0.405608002</v>
      </c>
      <c r="I19" s="4">
        <v>1.753438419</v>
      </c>
      <c r="J19" s="4">
        <f t="shared" si="6"/>
        <v>0.4018827792</v>
      </c>
      <c r="K19" s="4">
        <f t="shared" si="7"/>
        <v>1.816514674</v>
      </c>
      <c r="L19" s="4">
        <f t="shared" si="8"/>
        <v>9.269426267</v>
      </c>
      <c r="M19" s="4">
        <f t="shared" si="9"/>
        <v>35.97289445</v>
      </c>
    </row>
    <row r="20" ht="12.75" customHeight="1">
      <c r="A20" s="4">
        <v>5.0</v>
      </c>
      <c r="B20" s="4">
        <v>1036.049</v>
      </c>
      <c r="C20" s="4">
        <v>420.197</v>
      </c>
      <c r="D20" s="4">
        <v>1817.661</v>
      </c>
      <c r="E20" s="4">
        <v>1031.487</v>
      </c>
      <c r="F20" s="4">
        <v>414.527</v>
      </c>
      <c r="G20" s="4">
        <v>1875.076</v>
      </c>
      <c r="H20" s="4">
        <v>0.405576166</v>
      </c>
      <c r="I20" s="4">
        <v>1.754416142</v>
      </c>
      <c r="J20" s="4">
        <f t="shared" si="6"/>
        <v>0.4018738464</v>
      </c>
      <c r="K20" s="4">
        <f t="shared" si="7"/>
        <v>1.817371548</v>
      </c>
      <c r="L20" s="4">
        <f t="shared" si="8"/>
        <v>9.212641191</v>
      </c>
      <c r="M20" s="4">
        <f t="shared" si="9"/>
        <v>35.88396411</v>
      </c>
    </row>
    <row r="21" ht="12.75" customHeight="1">
      <c r="A21" s="4">
        <v>6.0</v>
      </c>
      <c r="B21" s="4">
        <v>1035.559</v>
      </c>
      <c r="C21" s="4">
        <v>419.976</v>
      </c>
      <c r="D21" s="4">
        <v>1817.583</v>
      </c>
      <c r="E21" s="4">
        <v>1030.954</v>
      </c>
      <c r="F21" s="4">
        <v>414.302</v>
      </c>
      <c r="G21" s="4">
        <v>1875.023</v>
      </c>
      <c r="H21" s="4">
        <v>0.405555127</v>
      </c>
      <c r="I21" s="4">
        <v>1.755171257</v>
      </c>
      <c r="J21" s="4">
        <f t="shared" si="6"/>
        <v>0.4018679794</v>
      </c>
      <c r="K21" s="4">
        <f t="shared" si="7"/>
        <v>1.818281947</v>
      </c>
      <c r="L21" s="4">
        <f t="shared" si="8"/>
        <v>9.175022234</v>
      </c>
      <c r="M21" s="4">
        <f t="shared" si="9"/>
        <v>35.95699827</v>
      </c>
    </row>
    <row r="22" ht="12.75" customHeight="1">
      <c r="A22" s="4">
        <v>7.0</v>
      </c>
      <c r="B22" s="4">
        <v>1035.048</v>
      </c>
      <c r="C22" s="4">
        <v>419.789</v>
      </c>
      <c r="D22" s="4">
        <v>1817.87</v>
      </c>
      <c r="E22" s="4">
        <v>1030.424</v>
      </c>
      <c r="F22" s="4">
        <v>414.087</v>
      </c>
      <c r="G22" s="4">
        <v>1875.0</v>
      </c>
      <c r="H22" s="4">
        <v>0.405574483</v>
      </c>
      <c r="I22" s="4">
        <v>1.756314648</v>
      </c>
      <c r="J22" s="4">
        <f t="shared" si="6"/>
        <v>0.4018617641</v>
      </c>
      <c r="K22" s="4">
        <f t="shared" si="7"/>
        <v>1.819182722</v>
      </c>
      <c r="L22" s="4">
        <f t="shared" si="8"/>
        <v>9.238796194</v>
      </c>
      <c r="M22" s="4">
        <f t="shared" si="9"/>
        <v>35.79545072</v>
      </c>
    </row>
    <row r="23" ht="12.75" customHeight="1">
      <c r="A23" s="4">
        <v>8.0</v>
      </c>
      <c r="B23" s="4">
        <v>1034.556</v>
      </c>
      <c r="C23" s="4">
        <v>419.553</v>
      </c>
      <c r="D23" s="4">
        <v>1817.822</v>
      </c>
      <c r="E23" s="4">
        <v>1029.912</v>
      </c>
      <c r="F23" s="4">
        <v>413.846</v>
      </c>
      <c r="G23" s="4">
        <v>1875.035</v>
      </c>
      <c r="H23" s="4">
        <v>0.40553873</v>
      </c>
      <c r="I23" s="4">
        <v>1.757103432</v>
      </c>
      <c r="J23" s="4">
        <f t="shared" si="6"/>
        <v>0.4018436756</v>
      </c>
      <c r="K23" s="4">
        <f t="shared" si="7"/>
        <v>1.820108584</v>
      </c>
      <c r="L23" s="4">
        <f t="shared" si="8"/>
        <v>9.195253306</v>
      </c>
      <c r="M23" s="4">
        <f t="shared" si="9"/>
        <v>35.85739531</v>
      </c>
    </row>
    <row r="24" ht="12.75" customHeight="1">
      <c r="A24" s="4">
        <v>9.0</v>
      </c>
      <c r="B24" s="4">
        <v>1034.041</v>
      </c>
      <c r="C24" s="4">
        <v>419.344</v>
      </c>
      <c r="D24" s="4">
        <v>1818.0</v>
      </c>
      <c r="E24" s="4">
        <v>1029.409</v>
      </c>
      <c r="F24" s="4">
        <v>413.62</v>
      </c>
      <c r="G24" s="4">
        <v>1875.221</v>
      </c>
      <c r="H24" s="4">
        <v>0.405539622</v>
      </c>
      <c r="I24" s="4">
        <v>1.758151606</v>
      </c>
      <c r="J24" s="4">
        <f t="shared" si="6"/>
        <v>0.4018149643</v>
      </c>
      <c r="K24" s="4">
        <f t="shared" si="7"/>
        <v>1.821113012</v>
      </c>
      <c r="L24" s="4">
        <f t="shared" si="8"/>
        <v>9.269584255</v>
      </c>
      <c r="M24" s="4">
        <f t="shared" si="9"/>
        <v>35.8111359</v>
      </c>
    </row>
    <row r="25" ht="12.75" customHeight="1">
      <c r="A25" s="4">
        <v>10.0</v>
      </c>
      <c r="B25" s="4">
        <v>1033.522</v>
      </c>
      <c r="C25" s="4">
        <v>419.145</v>
      </c>
      <c r="D25" s="4">
        <v>1817.896</v>
      </c>
      <c r="E25" s="4">
        <v>1028.854</v>
      </c>
      <c r="F25" s="4">
        <v>413.416</v>
      </c>
      <c r="G25" s="4">
        <v>1875.151</v>
      </c>
      <c r="H25" s="4">
        <v>0.405550661</v>
      </c>
      <c r="I25" s="4">
        <v>1.758932976</v>
      </c>
      <c r="J25" s="4">
        <f t="shared" si="6"/>
        <v>0.4018125988</v>
      </c>
      <c r="K25" s="4">
        <f t="shared" si="7"/>
        <v>1.822105462</v>
      </c>
      <c r="L25" s="4">
        <f t="shared" si="8"/>
        <v>9.302998889</v>
      </c>
      <c r="M25" s="4">
        <f t="shared" si="9"/>
        <v>35.91523185</v>
      </c>
    </row>
    <row r="26" ht="12.75" customHeight="1">
      <c r="A26" s="8" t="s">
        <v>36</v>
      </c>
      <c r="B26" s="4">
        <f t="shared" ref="B26:M26" si="10">AVERAGE(B15:B25)</f>
        <v>1035.6817</v>
      </c>
      <c r="C26" s="4">
        <f t="shared" si="10"/>
        <v>420.0455</v>
      </c>
      <c r="D26" s="4">
        <f t="shared" si="10"/>
        <v>1817.8561</v>
      </c>
      <c r="E26" s="4">
        <f t="shared" si="10"/>
        <v>1031.306091</v>
      </c>
      <c r="F26" s="4">
        <f t="shared" si="10"/>
        <v>414.4450909</v>
      </c>
      <c r="G26" s="4">
        <f t="shared" si="10"/>
        <v>1875.235455</v>
      </c>
      <c r="H26" s="4">
        <f t="shared" si="10"/>
        <v>0.4055740604</v>
      </c>
      <c r="I26" s="4">
        <f t="shared" si="10"/>
        <v>1.755229455</v>
      </c>
      <c r="J26" s="4">
        <f t="shared" si="10"/>
        <v>0.4018632179</v>
      </c>
      <c r="K26" s="4">
        <f t="shared" si="10"/>
        <v>1.818195891</v>
      </c>
      <c r="L26" s="4">
        <f t="shared" si="10"/>
        <v>9.234095159</v>
      </c>
      <c r="M26" s="4">
        <f t="shared" si="10"/>
        <v>35.87363303</v>
      </c>
    </row>
    <row r="27" ht="12.75" customHeight="1">
      <c r="A27" s="8" t="s">
        <v>38</v>
      </c>
      <c r="B27" s="4" t="s">
        <v>21</v>
      </c>
      <c r="C27" s="4" t="s">
        <v>22</v>
      </c>
      <c r="D27" s="4" t="s">
        <v>23</v>
      </c>
      <c r="E27" s="4" t="s">
        <v>24</v>
      </c>
      <c r="F27" s="4" t="s">
        <v>25</v>
      </c>
      <c r="G27" s="4" t="s">
        <v>26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4" t="s">
        <v>32</v>
      </c>
    </row>
    <row r="28" ht="12.75" customHeight="1">
      <c r="A28" s="4" t="s">
        <v>35</v>
      </c>
      <c r="E28" s="4">
        <v>911.918</v>
      </c>
      <c r="F28" s="4">
        <v>366.194</v>
      </c>
      <c r="G28" s="4">
        <v>1663.727</v>
      </c>
    </row>
    <row r="29" ht="12.75" customHeight="1">
      <c r="A29" s="4">
        <v>1.0</v>
      </c>
      <c r="B29" s="4">
        <v>915.058</v>
      </c>
      <c r="C29" s="4">
        <v>370.87</v>
      </c>
      <c r="D29" s="4">
        <v>1613.539</v>
      </c>
      <c r="E29" s="4">
        <v>911.418</v>
      </c>
      <c r="F29" s="4">
        <v>366.003</v>
      </c>
      <c r="G29" s="4">
        <v>1665.509</v>
      </c>
      <c r="H29" s="4">
        <v>0.405296393</v>
      </c>
      <c r="I29" s="4">
        <v>1.763319207</v>
      </c>
      <c r="J29" s="4">
        <f t="shared" ref="J29:J38" si="11">((F29/E29)+(F28/E28))/2</f>
        <v>0.4015699809</v>
      </c>
      <c r="K29" s="4">
        <f t="shared" ref="K29:K38" si="12">((G29/E29)+(G28/E28))/2</f>
        <v>1.825904133</v>
      </c>
      <c r="L29" s="4">
        <f t="shared" ref="L29:L38" si="13">(H29/J29-1)*1000</f>
        <v>9.279608246</v>
      </c>
      <c r="M29" s="4">
        <f t="shared" ref="M29:M38" si="14">(K29/I29-1)*1000</f>
        <v>35.49268117</v>
      </c>
    </row>
    <row r="30" ht="12.75" customHeight="1">
      <c r="A30" s="4">
        <v>2.0</v>
      </c>
      <c r="B30" s="4">
        <v>914.584</v>
      </c>
      <c r="C30" s="4">
        <v>370.686</v>
      </c>
      <c r="D30" s="4">
        <v>1615.068</v>
      </c>
      <c r="E30" s="4">
        <v>910.895</v>
      </c>
      <c r="F30" s="4">
        <v>365.794</v>
      </c>
      <c r="G30" s="4">
        <v>1666.9</v>
      </c>
      <c r="H30" s="4">
        <v>0.405305247</v>
      </c>
      <c r="I30" s="4">
        <v>1.76590442</v>
      </c>
      <c r="J30" s="4">
        <f t="shared" si="11"/>
        <v>0.4015759095</v>
      </c>
      <c r="K30" s="4">
        <f t="shared" si="12"/>
        <v>1.828670307</v>
      </c>
      <c r="L30" s="4">
        <f t="shared" si="13"/>
        <v>9.286756135</v>
      </c>
      <c r="M30" s="4">
        <f t="shared" si="14"/>
        <v>35.54319621</v>
      </c>
    </row>
    <row r="31" ht="12.75" customHeight="1">
      <c r="A31" s="4">
        <v>3.0</v>
      </c>
      <c r="B31" s="4">
        <v>914.133</v>
      </c>
      <c r="C31" s="4">
        <v>370.488</v>
      </c>
      <c r="D31" s="4">
        <v>1616.079</v>
      </c>
      <c r="E31" s="4">
        <v>910.467</v>
      </c>
      <c r="F31" s="4">
        <v>365.589</v>
      </c>
      <c r="G31" s="4">
        <v>1667.954</v>
      </c>
      <c r="H31" s="4">
        <v>0.405288945</v>
      </c>
      <c r="I31" s="4">
        <v>1.767880781</v>
      </c>
      <c r="J31" s="4">
        <f t="shared" si="11"/>
        <v>0.4015582801</v>
      </c>
      <c r="K31" s="4">
        <f t="shared" si="12"/>
        <v>1.830967392</v>
      </c>
      <c r="L31" s="4">
        <f t="shared" si="13"/>
        <v>9.290469291</v>
      </c>
      <c r="M31" s="4">
        <f t="shared" si="14"/>
        <v>35.68487882</v>
      </c>
    </row>
    <row r="32" ht="12.75" customHeight="1">
      <c r="A32" s="4">
        <v>4.0</v>
      </c>
      <c r="B32" s="4">
        <v>913.712</v>
      </c>
      <c r="C32" s="4">
        <v>370.312</v>
      </c>
      <c r="D32" s="4">
        <v>1617.03</v>
      </c>
      <c r="E32" s="4">
        <v>910.006</v>
      </c>
      <c r="F32" s="4">
        <v>365.43</v>
      </c>
      <c r="G32" s="4">
        <v>1668.549</v>
      </c>
      <c r="H32" s="4">
        <v>0.405283525</v>
      </c>
      <c r="I32" s="4">
        <v>1.769736749</v>
      </c>
      <c r="J32" s="4">
        <f t="shared" si="11"/>
        <v>0.4015544348</v>
      </c>
      <c r="K32" s="4">
        <f t="shared" si="12"/>
        <v>1.832767289</v>
      </c>
      <c r="L32" s="4">
        <f t="shared" si="13"/>
        <v>9.28663678</v>
      </c>
      <c r="M32" s="4">
        <f t="shared" si="14"/>
        <v>35.6157716</v>
      </c>
    </row>
    <row r="33" ht="12.75" customHeight="1">
      <c r="A33" s="4">
        <v>5.0</v>
      </c>
      <c r="B33" s="4">
        <v>913.29</v>
      </c>
      <c r="C33" s="4">
        <v>370.109</v>
      </c>
      <c r="D33" s="4">
        <v>1617.773</v>
      </c>
      <c r="E33" s="4">
        <v>909.555</v>
      </c>
      <c r="F33" s="4">
        <v>365.24</v>
      </c>
      <c r="G33" s="4">
        <v>1669.309</v>
      </c>
      <c r="H33" s="4">
        <v>0.405248317</v>
      </c>
      <c r="I33" s="4">
        <v>1.771368303</v>
      </c>
      <c r="J33" s="4">
        <f t="shared" si="11"/>
        <v>0.4015638925</v>
      </c>
      <c r="K33" s="4">
        <f t="shared" si="12"/>
        <v>1.834430609</v>
      </c>
      <c r="L33" s="4">
        <f t="shared" si="13"/>
        <v>9.175188736</v>
      </c>
      <c r="M33" s="4">
        <f t="shared" si="14"/>
        <v>35.60090013</v>
      </c>
    </row>
    <row r="34" ht="12.75" customHeight="1">
      <c r="A34" s="4">
        <v>6.0</v>
      </c>
      <c r="B34" s="4">
        <v>912.81</v>
      </c>
      <c r="C34" s="4">
        <v>369.908</v>
      </c>
      <c r="D34" s="4">
        <v>1618.18</v>
      </c>
      <c r="E34" s="4">
        <v>909.061</v>
      </c>
      <c r="F34" s="4">
        <v>365.029</v>
      </c>
      <c r="G34" s="4">
        <v>1669.555</v>
      </c>
      <c r="H34" s="4">
        <v>0.40524126</v>
      </c>
      <c r="I34" s="4">
        <v>1.77274436</v>
      </c>
      <c r="J34" s="4">
        <f t="shared" si="11"/>
        <v>0.4015520575</v>
      </c>
      <c r="K34" s="4">
        <f t="shared" si="12"/>
        <v>1.835936951</v>
      </c>
      <c r="L34" s="4">
        <f t="shared" si="13"/>
        <v>9.187358027</v>
      </c>
      <c r="M34" s="4">
        <f t="shared" si="14"/>
        <v>35.64675874</v>
      </c>
    </row>
    <row r="35" ht="12.75" customHeight="1">
      <c r="A35" s="4">
        <v>7.0</v>
      </c>
      <c r="B35" s="4">
        <v>912.386</v>
      </c>
      <c r="C35" s="4">
        <v>369.738</v>
      </c>
      <c r="D35" s="4">
        <v>1618.671</v>
      </c>
      <c r="E35" s="4">
        <v>908.64</v>
      </c>
      <c r="F35" s="4">
        <v>364.851</v>
      </c>
      <c r="G35" s="4">
        <v>1670.054</v>
      </c>
      <c r="H35" s="4">
        <v>0.405242473</v>
      </c>
      <c r="I35" s="4">
        <v>1.774107243</v>
      </c>
      <c r="J35" s="4">
        <f t="shared" si="11"/>
        <v>0.4015401862</v>
      </c>
      <c r="K35" s="4">
        <f t="shared" si="12"/>
        <v>1.837270978</v>
      </c>
      <c r="L35" s="4">
        <f t="shared" si="13"/>
        <v>9.220214976</v>
      </c>
      <c r="M35" s="4">
        <f t="shared" si="14"/>
        <v>35.60311005</v>
      </c>
    </row>
    <row r="36" ht="12.75" customHeight="1">
      <c r="A36" s="4">
        <v>8.0</v>
      </c>
      <c r="B36" s="4">
        <v>911.993</v>
      </c>
      <c r="C36" s="4">
        <v>369.589</v>
      </c>
      <c r="D36" s="4">
        <v>1618.95</v>
      </c>
      <c r="E36" s="4">
        <v>908.24</v>
      </c>
      <c r="F36" s="4">
        <v>364.645</v>
      </c>
      <c r="G36" s="4">
        <v>1670.293</v>
      </c>
      <c r="H36" s="4">
        <v>0.405254012</v>
      </c>
      <c r="I36" s="4">
        <v>1.775177894</v>
      </c>
      <c r="J36" s="4">
        <f t="shared" si="11"/>
        <v>0.4015102759</v>
      </c>
      <c r="K36" s="4">
        <f t="shared" si="12"/>
        <v>1.838507339</v>
      </c>
      <c r="L36" s="4">
        <f t="shared" si="13"/>
        <v>9.324135307</v>
      </c>
      <c r="M36" s="4">
        <f t="shared" si="14"/>
        <v>35.67498528</v>
      </c>
    </row>
    <row r="37" ht="12.75" customHeight="1">
      <c r="A37" s="4">
        <v>9.0</v>
      </c>
      <c r="B37" s="4">
        <v>911.591</v>
      </c>
      <c r="C37" s="4">
        <v>369.399</v>
      </c>
      <c r="D37" s="4">
        <v>1619.374</v>
      </c>
      <c r="E37" s="4">
        <v>907.837</v>
      </c>
      <c r="F37" s="4">
        <v>364.493</v>
      </c>
      <c r="G37" s="4">
        <v>1670.416</v>
      </c>
      <c r="H37" s="4">
        <v>0.405224221</v>
      </c>
      <c r="I37" s="4">
        <v>1.776425293</v>
      </c>
      <c r="J37" s="4">
        <f t="shared" si="11"/>
        <v>0.4014906869</v>
      </c>
      <c r="K37" s="4">
        <f t="shared" si="12"/>
        <v>1.839519575</v>
      </c>
      <c r="L37" s="4">
        <f t="shared" si="13"/>
        <v>9.299179862</v>
      </c>
      <c r="M37" s="4">
        <f t="shared" si="14"/>
        <v>35.51755459</v>
      </c>
    </row>
    <row r="38" ht="12.75" customHeight="1">
      <c r="A38" s="4">
        <v>10.0</v>
      </c>
      <c r="B38" s="4">
        <v>911.215</v>
      </c>
      <c r="C38" s="4">
        <v>369.245</v>
      </c>
      <c r="D38" s="4">
        <v>1619.685</v>
      </c>
      <c r="E38" s="4">
        <v>907.44</v>
      </c>
      <c r="F38" s="4">
        <v>364.364</v>
      </c>
      <c r="G38" s="4">
        <v>1670.707</v>
      </c>
      <c r="H38" s="4">
        <v>0.405222552</v>
      </c>
      <c r="I38" s="4">
        <v>1.777499861</v>
      </c>
      <c r="J38" s="4">
        <f t="shared" si="11"/>
        <v>0.4015128306</v>
      </c>
      <c r="K38" s="4">
        <f t="shared" si="12"/>
        <v>1.840558341</v>
      </c>
      <c r="L38" s="4">
        <f t="shared" si="13"/>
        <v>9.239359459</v>
      </c>
      <c r="M38" s="4">
        <f t="shared" si="14"/>
        <v>35.47594085</v>
      </c>
    </row>
    <row r="39" ht="12.75" customHeight="1">
      <c r="A39" s="8" t="s">
        <v>36</v>
      </c>
      <c r="B39" s="4">
        <f t="shared" ref="B39:M39" si="15">AVERAGE(B28:B38)</f>
        <v>913.0772</v>
      </c>
      <c r="C39" s="4">
        <f t="shared" si="15"/>
        <v>370.0344</v>
      </c>
      <c r="D39" s="4">
        <f t="shared" si="15"/>
        <v>1617.4349</v>
      </c>
      <c r="E39" s="4">
        <f t="shared" si="15"/>
        <v>909.5888182</v>
      </c>
      <c r="F39" s="4">
        <f t="shared" si="15"/>
        <v>365.2392727</v>
      </c>
      <c r="G39" s="4">
        <f t="shared" si="15"/>
        <v>1668.452091</v>
      </c>
      <c r="H39" s="4">
        <f t="shared" si="15"/>
        <v>0.4052606945</v>
      </c>
      <c r="I39" s="4">
        <f t="shared" si="15"/>
        <v>1.771416411</v>
      </c>
      <c r="J39" s="4">
        <f t="shared" si="15"/>
        <v>0.4015428535</v>
      </c>
      <c r="K39" s="4">
        <f t="shared" si="15"/>
        <v>1.834453292</v>
      </c>
      <c r="L39" s="4">
        <f t="shared" si="15"/>
        <v>9.258890682</v>
      </c>
      <c r="M39" s="4">
        <f t="shared" si="15"/>
        <v>35.58557775</v>
      </c>
    </row>
    <row r="40" ht="12.75" customHeight="1">
      <c r="A40" s="8" t="s">
        <v>39</v>
      </c>
      <c r="B40" s="4" t="s">
        <v>21</v>
      </c>
      <c r="C40" s="4" t="s">
        <v>22</v>
      </c>
      <c r="D40" s="4" t="s">
        <v>23</v>
      </c>
      <c r="E40" s="4" t="s">
        <v>24</v>
      </c>
      <c r="F40" s="4" t="s">
        <v>25</v>
      </c>
      <c r="G40" s="4" t="s">
        <v>26</v>
      </c>
      <c r="H40" s="4" t="s">
        <v>27</v>
      </c>
      <c r="I40" s="4" t="s">
        <v>28</v>
      </c>
      <c r="J40" s="4" t="s">
        <v>29</v>
      </c>
      <c r="K40" s="4" t="s">
        <v>30</v>
      </c>
      <c r="L40" s="4" t="s">
        <v>31</v>
      </c>
      <c r="M40" s="4" t="s">
        <v>32</v>
      </c>
    </row>
    <row r="41" ht="12.75" customHeight="1">
      <c r="A41" s="4" t="s">
        <v>35</v>
      </c>
      <c r="E41" s="4">
        <v>788.443</v>
      </c>
      <c r="F41" s="4">
        <v>316.867</v>
      </c>
      <c r="G41" s="4">
        <v>1456.752</v>
      </c>
    </row>
    <row r="42" ht="12.75" customHeight="1">
      <c r="A42" s="4">
        <v>1.0</v>
      </c>
      <c r="B42" s="4">
        <v>786.44</v>
      </c>
      <c r="C42" s="4">
        <v>318.986</v>
      </c>
      <c r="D42" s="4">
        <v>1404.79</v>
      </c>
      <c r="E42" s="4">
        <v>788.102</v>
      </c>
      <c r="F42" s="4">
        <v>316.706</v>
      </c>
      <c r="G42" s="4">
        <v>1457.139</v>
      </c>
      <c r="H42" s="4">
        <v>0.405606798</v>
      </c>
      <c r="I42" s="4">
        <v>1.786263687</v>
      </c>
      <c r="J42" s="4">
        <f t="shared" ref="J42:J51" si="16">((F42/E42)+(F41/E41))/2</f>
        <v>0.4018743485</v>
      </c>
      <c r="K42" s="4">
        <f t="shared" ref="K42:K51" si="17">((G42/E42)+(G41/E41))/2</f>
        <v>1.848276592</v>
      </c>
      <c r="L42" s="4">
        <f t="shared" ref="L42:L51" si="18">(H42/J42-1)*1000</f>
        <v>9.287603139</v>
      </c>
      <c r="M42" s="4">
        <f t="shared" ref="M42:M51" si="19">(K42/I42-1)*1000</f>
        <v>34.71654585</v>
      </c>
    </row>
    <row r="43" ht="12.75" customHeight="1">
      <c r="A43" s="4">
        <v>2.0</v>
      </c>
      <c r="B43" s="4">
        <v>786.086</v>
      </c>
      <c r="C43" s="4">
        <v>318.812</v>
      </c>
      <c r="D43" s="4">
        <v>1405.221</v>
      </c>
      <c r="E43" s="4">
        <v>787.704</v>
      </c>
      <c r="F43" s="4">
        <v>316.605</v>
      </c>
      <c r="G43" s="4">
        <v>1457.721</v>
      </c>
      <c r="H43" s="4">
        <v>0.405569036</v>
      </c>
      <c r="I43" s="4">
        <v>1.787616958</v>
      </c>
      <c r="J43" s="4">
        <f t="shared" si="16"/>
        <v>0.4018965627</v>
      </c>
      <c r="K43" s="4">
        <f t="shared" si="17"/>
        <v>1.849758367</v>
      </c>
      <c r="L43" s="4">
        <f t="shared" si="18"/>
        <v>9.13785694</v>
      </c>
      <c r="M43" s="4">
        <f t="shared" si="19"/>
        <v>34.76214997</v>
      </c>
    </row>
    <row r="44" ht="12.75" customHeight="1">
      <c r="A44" s="4">
        <v>3.0</v>
      </c>
      <c r="B44" s="4">
        <v>785.779</v>
      </c>
      <c r="C44" s="4">
        <v>318.7</v>
      </c>
      <c r="D44" s="4">
        <v>1405.957</v>
      </c>
      <c r="E44" s="4">
        <v>787.389</v>
      </c>
      <c r="F44" s="4">
        <v>316.441</v>
      </c>
      <c r="G44" s="4">
        <v>1458.467</v>
      </c>
      <c r="H44" s="4">
        <v>0.405584921</v>
      </c>
      <c r="I44" s="4">
        <v>1.78925228</v>
      </c>
      <c r="J44" s="4">
        <f t="shared" si="16"/>
        <v>0.4019102317</v>
      </c>
      <c r="K44" s="4">
        <f t="shared" si="17"/>
        <v>1.851438782</v>
      </c>
      <c r="L44" s="4">
        <f t="shared" si="18"/>
        <v>9.143059936</v>
      </c>
      <c r="M44" s="4">
        <f t="shared" si="19"/>
        <v>34.75558082</v>
      </c>
    </row>
    <row r="45" ht="12.75" customHeight="1">
      <c r="A45" s="4">
        <v>4.0</v>
      </c>
      <c r="B45" s="4">
        <v>785.456</v>
      </c>
      <c r="C45" s="4">
        <v>318.577</v>
      </c>
      <c r="D45" s="4">
        <v>1406.599</v>
      </c>
      <c r="E45" s="4">
        <v>787.012</v>
      </c>
      <c r="F45" s="4">
        <v>316.31</v>
      </c>
      <c r="G45" s="4">
        <v>1458.813</v>
      </c>
      <c r="H45" s="4">
        <v>0.405594715</v>
      </c>
      <c r="I45" s="4">
        <v>1.790804841</v>
      </c>
      <c r="J45" s="4">
        <f t="shared" si="16"/>
        <v>0.4018995192</v>
      </c>
      <c r="K45" s="4">
        <f t="shared" si="17"/>
        <v>1.852946136</v>
      </c>
      <c r="L45" s="4">
        <f t="shared" si="18"/>
        <v>9.19432752</v>
      </c>
      <c r="M45" s="4">
        <f t="shared" si="19"/>
        <v>34.70020518</v>
      </c>
    </row>
    <row r="46" ht="12.75" customHeight="1">
      <c r="A46" s="4">
        <v>5.0</v>
      </c>
      <c r="B46" s="4">
        <v>785.054</v>
      </c>
      <c r="C46" s="4">
        <v>318.404</v>
      </c>
      <c r="D46" s="4">
        <v>1406.898</v>
      </c>
      <c r="E46" s="4">
        <v>786.599</v>
      </c>
      <c r="F46" s="4">
        <v>316.086</v>
      </c>
      <c r="G46" s="4">
        <v>1459.056</v>
      </c>
      <c r="H46" s="4">
        <v>0.405582019</v>
      </c>
      <c r="I46" s="4">
        <v>1.792104245</v>
      </c>
      <c r="J46" s="4">
        <f t="shared" si="16"/>
        <v>0.4018756762</v>
      </c>
      <c r="K46" s="4">
        <f t="shared" si="17"/>
        <v>1.854250679</v>
      </c>
      <c r="L46" s="4">
        <f t="shared" si="18"/>
        <v>9.222610311</v>
      </c>
      <c r="M46" s="4">
        <f t="shared" si="19"/>
        <v>34.67791222</v>
      </c>
    </row>
    <row r="47" ht="12.75" customHeight="1">
      <c r="A47" s="4">
        <v>6.0</v>
      </c>
      <c r="B47" s="4">
        <v>784.714</v>
      </c>
      <c r="C47" s="4">
        <v>318.257</v>
      </c>
      <c r="D47" s="4">
        <v>1407.212</v>
      </c>
      <c r="E47" s="4">
        <v>786.273</v>
      </c>
      <c r="F47" s="4">
        <v>315.961</v>
      </c>
      <c r="G47" s="4">
        <v>1459.505</v>
      </c>
      <c r="H47" s="4">
        <v>0.405570855</v>
      </c>
      <c r="I47" s="4">
        <v>1.793280573</v>
      </c>
      <c r="J47" s="4">
        <f t="shared" si="16"/>
        <v>0.4018426174</v>
      </c>
      <c r="K47" s="4">
        <f t="shared" si="17"/>
        <v>1.855561812</v>
      </c>
      <c r="L47" s="4">
        <f t="shared" si="18"/>
        <v>9.277855271</v>
      </c>
      <c r="M47" s="4">
        <f t="shared" si="19"/>
        <v>34.73033723</v>
      </c>
    </row>
    <row r="48" ht="12.75" customHeight="1">
      <c r="A48" s="4">
        <v>7.0</v>
      </c>
      <c r="B48" s="4">
        <v>784.406</v>
      </c>
      <c r="C48" s="4">
        <v>318.11</v>
      </c>
      <c r="D48" s="4">
        <v>1407.558</v>
      </c>
      <c r="E48" s="4">
        <v>785.911</v>
      </c>
      <c r="F48" s="4">
        <v>315.808</v>
      </c>
      <c r="G48" s="4">
        <v>1459.528</v>
      </c>
      <c r="H48" s="4">
        <v>0.405542953</v>
      </c>
      <c r="I48" s="4">
        <v>1.79442566</v>
      </c>
      <c r="J48" s="4">
        <f t="shared" si="16"/>
        <v>0.4018416408</v>
      </c>
      <c r="K48" s="4">
        <f t="shared" si="17"/>
        <v>1.856674003</v>
      </c>
      <c r="L48" s="4">
        <f t="shared" si="18"/>
        <v>9.210872597</v>
      </c>
      <c r="M48" s="4">
        <f t="shared" si="19"/>
        <v>34.68984197</v>
      </c>
    </row>
    <row r="49" ht="12.75" customHeight="1">
      <c r="A49" s="4">
        <v>8.0</v>
      </c>
      <c r="B49" s="4">
        <v>784.111</v>
      </c>
      <c r="C49" s="4">
        <v>317.993</v>
      </c>
      <c r="D49" s="4">
        <v>1407.964</v>
      </c>
      <c r="E49" s="4">
        <v>785.594</v>
      </c>
      <c r="F49" s="4">
        <v>315.657</v>
      </c>
      <c r="G49" s="4">
        <v>1459.802</v>
      </c>
      <c r="H49" s="4">
        <v>0.405545331</v>
      </c>
      <c r="I49" s="4">
        <v>1.795618281</v>
      </c>
      <c r="J49" s="4">
        <f t="shared" si="16"/>
        <v>0.4018218175</v>
      </c>
      <c r="K49" s="4">
        <f t="shared" si="17"/>
        <v>1.857665215</v>
      </c>
      <c r="L49" s="4">
        <f t="shared" si="18"/>
        <v>9.266578832</v>
      </c>
      <c r="M49" s="4">
        <f t="shared" si="19"/>
        <v>34.55463496</v>
      </c>
    </row>
    <row r="50" ht="12.75" customHeight="1">
      <c r="A50" s="4">
        <v>9.0</v>
      </c>
      <c r="B50" s="4">
        <v>783.808</v>
      </c>
      <c r="C50" s="4">
        <v>317.863</v>
      </c>
      <c r="D50" s="4">
        <v>1408.067</v>
      </c>
      <c r="E50" s="4">
        <v>785.323</v>
      </c>
      <c r="F50" s="4">
        <v>315.561</v>
      </c>
      <c r="G50" s="4">
        <v>1460.023</v>
      </c>
      <c r="H50" s="4">
        <v>0.405537344</v>
      </c>
      <c r="I50" s="4">
        <v>1.796444897</v>
      </c>
      <c r="J50" s="4">
        <f t="shared" si="16"/>
        <v>0.4018149923</v>
      </c>
      <c r="K50" s="4">
        <f t="shared" si="17"/>
        <v>1.858675618</v>
      </c>
      <c r="L50" s="4">
        <f t="shared" si="18"/>
        <v>9.263844789</v>
      </c>
      <c r="M50" s="4">
        <f t="shared" si="19"/>
        <v>34.64104054</v>
      </c>
    </row>
    <row r="51" ht="12.75" customHeight="1">
      <c r="A51" s="4">
        <v>10.0</v>
      </c>
      <c r="B51" s="4">
        <v>783.494</v>
      </c>
      <c r="C51" s="4">
        <v>317.754</v>
      </c>
      <c r="D51" s="4">
        <v>1408.391</v>
      </c>
      <c r="E51" s="4">
        <v>784.988</v>
      </c>
      <c r="F51" s="4">
        <v>315.46</v>
      </c>
      <c r="G51" s="4">
        <v>1460.419</v>
      </c>
      <c r="H51" s="4">
        <v>0.405560562</v>
      </c>
      <c r="I51" s="4">
        <v>1.797577597</v>
      </c>
      <c r="J51" s="4">
        <f t="shared" si="16"/>
        <v>0.4018446073</v>
      </c>
      <c r="K51" s="4">
        <f t="shared" si="17"/>
        <v>1.859785875</v>
      </c>
      <c r="L51" s="4">
        <f t="shared" si="18"/>
        <v>9.24724286</v>
      </c>
      <c r="M51" s="4">
        <f t="shared" si="19"/>
        <v>34.60672755</v>
      </c>
    </row>
    <row r="52" ht="12.75" customHeight="1">
      <c r="A52" s="8" t="s">
        <v>36</v>
      </c>
      <c r="B52" s="4">
        <f t="shared" ref="B52:M52" si="20">AVERAGE(B41:B51)</f>
        <v>784.9348</v>
      </c>
      <c r="C52" s="4">
        <f t="shared" si="20"/>
        <v>318.3456</v>
      </c>
      <c r="D52" s="4">
        <f t="shared" si="20"/>
        <v>1406.8657</v>
      </c>
      <c r="E52" s="4">
        <f t="shared" si="20"/>
        <v>786.6670909</v>
      </c>
      <c r="F52" s="4">
        <f t="shared" si="20"/>
        <v>316.1329091</v>
      </c>
      <c r="G52" s="4">
        <f t="shared" si="20"/>
        <v>1458.838636</v>
      </c>
      <c r="H52" s="4">
        <f t="shared" si="20"/>
        <v>0.4055694534</v>
      </c>
      <c r="I52" s="4">
        <f t="shared" si="20"/>
        <v>1.792338902</v>
      </c>
      <c r="J52" s="4">
        <f t="shared" si="20"/>
        <v>0.4018622014</v>
      </c>
      <c r="K52" s="4">
        <f t="shared" si="20"/>
        <v>1.854503308</v>
      </c>
      <c r="L52" s="4">
        <f t="shared" si="20"/>
        <v>9.22518522</v>
      </c>
      <c r="M52" s="4">
        <f t="shared" si="20"/>
        <v>34.68349763</v>
      </c>
    </row>
    <row r="53" ht="12.75" customHeight="1">
      <c r="A53" s="8" t="s">
        <v>40</v>
      </c>
      <c r="B53" s="4" t="s">
        <v>21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26</v>
      </c>
      <c r="H53" s="4" t="s">
        <v>27</v>
      </c>
      <c r="I53" s="4" t="s">
        <v>28</v>
      </c>
      <c r="J53" s="4" t="s">
        <v>29</v>
      </c>
      <c r="K53" s="4" t="s">
        <v>30</v>
      </c>
      <c r="L53" s="4" t="s">
        <v>31</v>
      </c>
      <c r="M53" s="4" t="s">
        <v>32</v>
      </c>
    </row>
    <row r="54" ht="12.75" customHeight="1">
      <c r="A54" s="4" t="s">
        <v>35</v>
      </c>
      <c r="E54" s="4">
        <v>667.041</v>
      </c>
      <c r="F54" s="4">
        <v>267.906</v>
      </c>
      <c r="G54" s="4">
        <v>1249.479</v>
      </c>
    </row>
    <row r="55" ht="12.75" customHeight="1">
      <c r="A55" s="4">
        <v>1.0</v>
      </c>
      <c r="B55" s="4">
        <v>665.003</v>
      </c>
      <c r="C55" s="4">
        <v>269.539</v>
      </c>
      <c r="D55" s="4">
        <v>1204.632</v>
      </c>
      <c r="E55" s="4">
        <v>666.75</v>
      </c>
      <c r="F55" s="4">
        <v>267.785</v>
      </c>
      <c r="G55" s="4">
        <v>1249.189</v>
      </c>
      <c r="H55" s="4">
        <v>0.405319173</v>
      </c>
      <c r="I55" s="4">
        <v>1.811467243</v>
      </c>
      <c r="J55" s="4">
        <f t="shared" ref="J55:J64" si="21">((F55/E55)+(F54/E54))/2</f>
        <v>0.4016303897</v>
      </c>
      <c r="K55" s="4">
        <f t="shared" ref="K55:K64" si="22">((G55/E55)+(G54/E54))/2</f>
        <v>1.873358012</v>
      </c>
      <c r="L55" s="4">
        <f t="shared" ref="L55:L64" si="23">(H55/J55-1)*1000</f>
        <v>9.184522389</v>
      </c>
      <c r="M55" s="4">
        <f t="shared" ref="M55:M64" si="24">(K55/I55-1)*1000</f>
        <v>34.1660987</v>
      </c>
    </row>
    <row r="56" ht="12.75" customHeight="1">
      <c r="A56" s="4">
        <v>2.0</v>
      </c>
      <c r="B56" s="4">
        <v>664.787</v>
      </c>
      <c r="C56" s="4">
        <v>269.466</v>
      </c>
      <c r="D56" s="4">
        <v>1204.632</v>
      </c>
      <c r="E56" s="4">
        <v>666.533</v>
      </c>
      <c r="F56" s="4">
        <v>267.709</v>
      </c>
      <c r="G56" s="4">
        <v>1249.573</v>
      </c>
      <c r="H56" s="4">
        <v>0.405341334</v>
      </c>
      <c r="I56" s="4">
        <v>1.812057621</v>
      </c>
      <c r="J56" s="4">
        <f t="shared" si="21"/>
        <v>0.4016356631</v>
      </c>
      <c r="K56" s="4">
        <f t="shared" si="22"/>
        <v>1.874142345</v>
      </c>
      <c r="L56" s="4">
        <f t="shared" si="23"/>
        <v>9.226448825</v>
      </c>
      <c r="M56" s="4">
        <f t="shared" si="24"/>
        <v>34.26200341</v>
      </c>
    </row>
    <row r="57" ht="12.75" customHeight="1">
      <c r="A57" s="4">
        <v>3.0</v>
      </c>
      <c r="B57" s="4">
        <v>664.567</v>
      </c>
      <c r="C57" s="4">
        <v>269.339</v>
      </c>
      <c r="D57" s="4">
        <v>1205.031</v>
      </c>
      <c r="E57" s="4">
        <v>666.235</v>
      </c>
      <c r="F57" s="4">
        <v>267.568</v>
      </c>
      <c r="G57" s="4">
        <v>1249.814</v>
      </c>
      <c r="H57" s="4">
        <v>0.405283994</v>
      </c>
      <c r="I57" s="4">
        <v>1.813256259</v>
      </c>
      <c r="J57" s="4">
        <f t="shared" si="21"/>
        <v>0.4016280367</v>
      </c>
      <c r="K57" s="4">
        <f t="shared" si="22"/>
        <v>1.875335526</v>
      </c>
      <c r="L57" s="4">
        <f t="shared" si="23"/>
        <v>9.102843807</v>
      </c>
      <c r="M57" s="4">
        <f t="shared" si="24"/>
        <v>34.2363453</v>
      </c>
    </row>
    <row r="58" ht="12.75" customHeight="1">
      <c r="A58" s="4">
        <v>4.0</v>
      </c>
      <c r="B58" s="4">
        <v>664.311</v>
      </c>
      <c r="C58" s="4">
        <v>269.276</v>
      </c>
      <c r="D58" s="4">
        <v>1205.353</v>
      </c>
      <c r="E58" s="4">
        <v>665.99</v>
      </c>
      <c r="F58" s="4">
        <v>267.463</v>
      </c>
      <c r="G58" s="4">
        <v>1249.996</v>
      </c>
      <c r="H58" s="4">
        <v>0.405346054</v>
      </c>
      <c r="I58" s="4">
        <v>1.814441105</v>
      </c>
      <c r="J58" s="4">
        <f t="shared" si="21"/>
        <v>0.401607085</v>
      </c>
      <c r="K58" s="4">
        <f t="shared" si="22"/>
        <v>1.87641736</v>
      </c>
      <c r="L58" s="4">
        <f t="shared" si="23"/>
        <v>9.310017581</v>
      </c>
      <c r="M58" s="4">
        <f t="shared" si="24"/>
        <v>34.15721528</v>
      </c>
    </row>
    <row r="59" ht="12.75" customHeight="1">
      <c r="A59" s="4">
        <v>5.0</v>
      </c>
      <c r="B59" s="4">
        <v>664.071</v>
      </c>
      <c r="C59" s="4">
        <v>269.152</v>
      </c>
      <c r="D59" s="4">
        <v>1205.575</v>
      </c>
      <c r="E59" s="4">
        <v>665.741</v>
      </c>
      <c r="F59" s="4">
        <v>267.358</v>
      </c>
      <c r="G59" s="4">
        <v>1250.437</v>
      </c>
      <c r="H59" s="4">
        <v>0.405305515</v>
      </c>
      <c r="I59" s="4">
        <v>1.815429212</v>
      </c>
      <c r="J59" s="4">
        <f t="shared" si="21"/>
        <v>0.4015983701</v>
      </c>
      <c r="K59" s="4">
        <f t="shared" si="22"/>
        <v>1.877581261</v>
      </c>
      <c r="L59" s="4">
        <f t="shared" si="23"/>
        <v>9.23097586</v>
      </c>
      <c r="M59" s="4">
        <f t="shared" si="24"/>
        <v>34.23545698</v>
      </c>
    </row>
    <row r="60" ht="12.75" customHeight="1">
      <c r="A60" s="4">
        <v>6.0</v>
      </c>
      <c r="B60" s="4">
        <v>663.809</v>
      </c>
      <c r="C60" s="4">
        <v>269.071</v>
      </c>
      <c r="D60" s="4">
        <v>1205.786</v>
      </c>
      <c r="E60" s="4">
        <v>665.463</v>
      </c>
      <c r="F60" s="4">
        <v>267.239</v>
      </c>
      <c r="G60" s="4">
        <v>1250.579</v>
      </c>
      <c r="H60" s="4">
        <v>0.405343456</v>
      </c>
      <c r="I60" s="4">
        <v>1.816465529</v>
      </c>
      <c r="J60" s="4">
        <f t="shared" si="21"/>
        <v>0.4015890866</v>
      </c>
      <c r="K60" s="4">
        <f t="shared" si="22"/>
        <v>1.878762488</v>
      </c>
      <c r="L60" s="4">
        <f t="shared" si="23"/>
        <v>9.348783386</v>
      </c>
      <c r="M60" s="4">
        <f t="shared" si="24"/>
        <v>34.29570104</v>
      </c>
    </row>
    <row r="61" ht="12.75" customHeight="1">
      <c r="A61" s="4">
        <v>7.0</v>
      </c>
      <c r="B61" s="4">
        <v>663.571</v>
      </c>
      <c r="C61" s="4">
        <v>268.939</v>
      </c>
      <c r="D61" s="4">
        <v>1205.962</v>
      </c>
      <c r="E61" s="4">
        <v>665.185</v>
      </c>
      <c r="F61" s="4">
        <v>267.12</v>
      </c>
      <c r="G61" s="4">
        <v>1250.759</v>
      </c>
      <c r="H61" s="4">
        <v>0.405291044</v>
      </c>
      <c r="I61" s="4">
        <v>1.81738292</v>
      </c>
      <c r="J61" s="4">
        <f t="shared" si="21"/>
        <v>0.401578027</v>
      </c>
      <c r="K61" s="4">
        <f t="shared" si="22"/>
        <v>1.879789506</v>
      </c>
      <c r="L61" s="4">
        <f t="shared" si="23"/>
        <v>9.246066163</v>
      </c>
      <c r="M61" s="4">
        <f t="shared" si="24"/>
        <v>34.33871061</v>
      </c>
    </row>
    <row r="62" ht="12.75" customHeight="1">
      <c r="A62" s="4">
        <v>8.0</v>
      </c>
      <c r="B62" s="4">
        <v>663.339</v>
      </c>
      <c r="C62" s="4">
        <v>268.798</v>
      </c>
      <c r="D62" s="4">
        <v>1206.33</v>
      </c>
      <c r="E62" s="4">
        <v>664.952</v>
      </c>
      <c r="F62" s="4">
        <v>266.996</v>
      </c>
      <c r="G62" s="4">
        <v>1250.77</v>
      </c>
      <c r="H62" s="4">
        <v>0.405219016</v>
      </c>
      <c r="I62" s="4">
        <v>1.818572354</v>
      </c>
      <c r="J62" s="4">
        <f t="shared" si="21"/>
        <v>0.4015496108</v>
      </c>
      <c r="K62" s="4">
        <f t="shared" si="22"/>
        <v>1.88065521</v>
      </c>
      <c r="L62" s="4">
        <f t="shared" si="23"/>
        <v>9.138111695</v>
      </c>
      <c r="M62" s="4">
        <f t="shared" si="24"/>
        <v>34.13823793</v>
      </c>
    </row>
    <row r="63" ht="12.75" customHeight="1">
      <c r="A63" s="4">
        <v>9.0</v>
      </c>
      <c r="B63" s="4">
        <v>663.083</v>
      </c>
      <c r="C63" s="4">
        <v>268.707</v>
      </c>
      <c r="D63" s="4">
        <v>1206.539</v>
      </c>
      <c r="E63" s="4">
        <v>664.686</v>
      </c>
      <c r="F63" s="4">
        <v>266.893</v>
      </c>
      <c r="G63" s="4">
        <v>1251.004</v>
      </c>
      <c r="H63" s="4">
        <v>0.405238205</v>
      </c>
      <c r="I63" s="4">
        <v>1.819588643</v>
      </c>
      <c r="J63" s="4">
        <f t="shared" si="21"/>
        <v>0.4015295898</v>
      </c>
      <c r="K63" s="4">
        <f t="shared" si="22"/>
        <v>1.881545313</v>
      </c>
      <c r="L63" s="4">
        <f t="shared" si="23"/>
        <v>9.23621886</v>
      </c>
      <c r="M63" s="4">
        <f t="shared" si="24"/>
        <v>34.04982235</v>
      </c>
    </row>
    <row r="64" ht="12.75" customHeight="1">
      <c r="A64" s="4">
        <v>10.0</v>
      </c>
      <c r="B64" s="4">
        <v>662.876</v>
      </c>
      <c r="C64" s="4">
        <v>268.626</v>
      </c>
      <c r="D64" s="4">
        <v>1206.687</v>
      </c>
      <c r="E64" s="4">
        <v>664.402</v>
      </c>
      <c r="F64" s="4">
        <v>266.776</v>
      </c>
      <c r="G64" s="4">
        <v>1251.209</v>
      </c>
      <c r="H64" s="4">
        <v>0.405243588</v>
      </c>
      <c r="I64" s="4">
        <v>1.820381982</v>
      </c>
      <c r="J64" s="4">
        <f t="shared" si="21"/>
        <v>0.4015302218</v>
      </c>
      <c r="K64" s="4">
        <f t="shared" si="22"/>
        <v>1.88265424</v>
      </c>
      <c r="L64" s="4">
        <f t="shared" si="23"/>
        <v>9.248036755</v>
      </c>
      <c r="M64" s="4">
        <f t="shared" si="24"/>
        <v>34.20834652</v>
      </c>
    </row>
    <row r="65" ht="12.75" customHeight="1">
      <c r="A65" s="8" t="s">
        <v>36</v>
      </c>
      <c r="B65" s="4">
        <f t="shared" ref="B65:M65" si="25">AVERAGE(B54:B64)</f>
        <v>663.9417</v>
      </c>
      <c r="C65" s="4">
        <f t="shared" si="25"/>
        <v>269.0913</v>
      </c>
      <c r="D65" s="4">
        <f t="shared" si="25"/>
        <v>1205.6527</v>
      </c>
      <c r="E65" s="4">
        <f t="shared" si="25"/>
        <v>665.7252727</v>
      </c>
      <c r="F65" s="4">
        <f t="shared" si="25"/>
        <v>267.3466364</v>
      </c>
      <c r="G65" s="4">
        <f t="shared" si="25"/>
        <v>1250.255364</v>
      </c>
      <c r="H65" s="4">
        <f t="shared" si="25"/>
        <v>0.4052931379</v>
      </c>
      <c r="I65" s="4">
        <f t="shared" si="25"/>
        <v>1.815904287</v>
      </c>
      <c r="J65" s="4">
        <f t="shared" si="25"/>
        <v>0.4015876081</v>
      </c>
      <c r="K65" s="4">
        <f t="shared" si="25"/>
        <v>1.878024126</v>
      </c>
      <c r="L65" s="4">
        <f t="shared" si="25"/>
        <v>9.227202532</v>
      </c>
      <c r="M65" s="4">
        <f t="shared" si="25"/>
        <v>34.20879381</v>
      </c>
    </row>
    <row r="66" ht="12.75" customHeight="1">
      <c r="A66" s="8" t="s">
        <v>41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 t="s">
        <v>27</v>
      </c>
      <c r="I66" s="4" t="s">
        <v>28</v>
      </c>
      <c r="J66" s="4" t="s">
        <v>29</v>
      </c>
      <c r="K66" s="4" t="s">
        <v>30</v>
      </c>
      <c r="L66" s="4" t="s">
        <v>31</v>
      </c>
      <c r="M66" s="4" t="s">
        <v>32</v>
      </c>
    </row>
    <row r="67" ht="12.75" customHeight="1">
      <c r="A67" s="4" t="s">
        <v>35</v>
      </c>
      <c r="E67" s="4">
        <v>542.624</v>
      </c>
      <c r="F67" s="4">
        <v>218.022</v>
      </c>
      <c r="G67" s="4">
        <v>1037.499</v>
      </c>
    </row>
    <row r="68" ht="12.75" customHeight="1">
      <c r="A68" s="4">
        <v>1.0</v>
      </c>
      <c r="B68" s="4">
        <v>543.412</v>
      </c>
      <c r="C68" s="4">
        <v>220.325</v>
      </c>
      <c r="D68" s="4">
        <v>1004.24</v>
      </c>
      <c r="E68" s="4">
        <v>542.389</v>
      </c>
      <c r="F68" s="4">
        <v>217.925</v>
      </c>
      <c r="G68" s="4">
        <v>1036.003</v>
      </c>
      <c r="H68" s="4">
        <v>0.405447541</v>
      </c>
      <c r="I68" s="4">
        <v>1.848025254</v>
      </c>
      <c r="J68" s="4">
        <f t="shared" ref="J68:J77" si="26">((F68/E68)+(F67/E67))/2</f>
        <v>0.4017896555</v>
      </c>
      <c r="K68" s="4">
        <f t="shared" ref="K68:K77" si="27">((G68/E68)+(G67/E67))/2</f>
        <v>1.911038645</v>
      </c>
      <c r="L68" s="4">
        <f t="shared" ref="L68:L77" si="28">(H68/J68-1)*1000</f>
        <v>9.103981371</v>
      </c>
      <c r="M68" s="4">
        <f t="shared" ref="M68:M77" si="29">(K68/I68-1)*1000</f>
        <v>34.0976893</v>
      </c>
    </row>
    <row r="69" ht="12.75" customHeight="1">
      <c r="A69" s="4">
        <v>2.0</v>
      </c>
      <c r="B69" s="4">
        <v>543.311</v>
      </c>
      <c r="C69" s="4">
        <v>220.317</v>
      </c>
      <c r="D69" s="4">
        <v>1003.654</v>
      </c>
      <c r="E69" s="4">
        <v>542.271</v>
      </c>
      <c r="F69" s="4">
        <v>217.877</v>
      </c>
      <c r="G69" s="4">
        <v>1035.78</v>
      </c>
      <c r="H69" s="4">
        <v>0.405507702</v>
      </c>
      <c r="I69" s="4">
        <v>1.847291803</v>
      </c>
      <c r="J69" s="4">
        <f t="shared" si="26"/>
        <v>0.401786735</v>
      </c>
      <c r="K69" s="4">
        <f t="shared" si="27"/>
        <v>1.910075969</v>
      </c>
      <c r="L69" s="4">
        <f t="shared" si="28"/>
        <v>9.261050009</v>
      </c>
      <c r="M69" s="4">
        <f t="shared" si="29"/>
        <v>33.98714033</v>
      </c>
    </row>
    <row r="70" ht="12.75" customHeight="1">
      <c r="A70" s="4">
        <v>3.0</v>
      </c>
      <c r="B70" s="4">
        <v>543.161</v>
      </c>
      <c r="C70" s="4">
        <v>220.222</v>
      </c>
      <c r="D70" s="4">
        <v>1003.431</v>
      </c>
      <c r="E70" s="4">
        <v>542.132</v>
      </c>
      <c r="F70" s="4">
        <v>217.801</v>
      </c>
      <c r="G70" s="4">
        <v>1035.723</v>
      </c>
      <c r="H70" s="4">
        <v>0.405444691</v>
      </c>
      <c r="I70" s="4">
        <v>1.847389759</v>
      </c>
      <c r="J70" s="4">
        <f t="shared" si="26"/>
        <v>0.4017676062</v>
      </c>
      <c r="K70" s="4">
        <f t="shared" si="27"/>
        <v>1.910270468</v>
      </c>
      <c r="L70" s="4">
        <f t="shared" si="28"/>
        <v>9.152268101</v>
      </c>
      <c r="M70" s="4">
        <f t="shared" si="29"/>
        <v>34.03759769</v>
      </c>
    </row>
    <row r="71" ht="12.75" customHeight="1">
      <c r="A71" s="4">
        <v>4.0</v>
      </c>
      <c r="B71" s="4">
        <v>543.029</v>
      </c>
      <c r="C71" s="4">
        <v>220.191</v>
      </c>
      <c r="D71" s="4">
        <v>1003.478</v>
      </c>
      <c r="E71" s="4">
        <v>541.981</v>
      </c>
      <c r="F71" s="4">
        <v>217.75</v>
      </c>
      <c r="G71" s="4">
        <v>1035.63</v>
      </c>
      <c r="H71" s="4">
        <v>0.405485976</v>
      </c>
      <c r="I71" s="4">
        <v>1.847927766</v>
      </c>
      <c r="J71" s="4">
        <f t="shared" si="26"/>
        <v>0.4017579361</v>
      </c>
      <c r="K71" s="4">
        <f t="shared" si="27"/>
        <v>1.910643104</v>
      </c>
      <c r="L71" s="4">
        <f t="shared" si="28"/>
        <v>9.279318703</v>
      </c>
      <c r="M71" s="4">
        <f t="shared" si="29"/>
        <v>33.93819769</v>
      </c>
    </row>
    <row r="72" ht="12.75" customHeight="1">
      <c r="A72" s="4">
        <v>5.0</v>
      </c>
      <c r="B72" s="4">
        <v>542.885</v>
      </c>
      <c r="C72" s="4">
        <v>220.133</v>
      </c>
      <c r="D72" s="4">
        <v>1003.569</v>
      </c>
      <c r="E72" s="4">
        <v>541.817</v>
      </c>
      <c r="F72" s="4">
        <v>217.68</v>
      </c>
      <c r="G72" s="4">
        <v>1035.702</v>
      </c>
      <c r="H72" s="4">
        <v>0.405486532</v>
      </c>
      <c r="I72" s="4">
        <v>1.848583432</v>
      </c>
      <c r="J72" s="4">
        <f t="shared" si="26"/>
        <v>0.4017630586</v>
      </c>
      <c r="K72" s="4">
        <f t="shared" si="27"/>
        <v>1.911179074</v>
      </c>
      <c r="L72" s="4">
        <f t="shared" si="28"/>
        <v>9.267834179</v>
      </c>
      <c r="M72" s="4">
        <f t="shared" si="29"/>
        <v>33.86141041</v>
      </c>
    </row>
    <row r="73" ht="12.75" customHeight="1">
      <c r="A73" s="4">
        <v>6.0</v>
      </c>
      <c r="B73" s="4">
        <v>542.74</v>
      </c>
      <c r="C73" s="4">
        <v>220.074</v>
      </c>
      <c r="D73" s="4">
        <v>1003.512</v>
      </c>
      <c r="E73" s="4">
        <v>541.643</v>
      </c>
      <c r="F73" s="4">
        <v>217.598</v>
      </c>
      <c r="G73" s="4">
        <v>1035.778</v>
      </c>
      <c r="H73" s="4">
        <v>0.405487181</v>
      </c>
      <c r="I73" s="4">
        <v>1.848972569</v>
      </c>
      <c r="J73" s="4">
        <f t="shared" si="26"/>
        <v>0.4017481015</v>
      </c>
      <c r="K73" s="4">
        <f t="shared" si="27"/>
        <v>1.911911899</v>
      </c>
      <c r="L73" s="4">
        <f t="shared" si="28"/>
        <v>9.307024676</v>
      </c>
      <c r="M73" s="4">
        <f t="shared" si="29"/>
        <v>34.04016405</v>
      </c>
    </row>
    <row r="74" ht="12.75" customHeight="1">
      <c r="A74" s="4">
        <v>7.0</v>
      </c>
      <c r="B74" s="4">
        <v>542.587</v>
      </c>
      <c r="C74" s="4">
        <v>219.999</v>
      </c>
      <c r="D74" s="4">
        <v>1003.562</v>
      </c>
      <c r="E74" s="4">
        <v>541.452</v>
      </c>
      <c r="F74" s="4">
        <v>217.532</v>
      </c>
      <c r="G74" s="4">
        <v>1035.751</v>
      </c>
      <c r="H74" s="4">
        <v>0.405463188</v>
      </c>
      <c r="I74" s="4">
        <v>1.849588396</v>
      </c>
      <c r="J74" s="4">
        <f t="shared" si="26"/>
        <v>0.4017468476</v>
      </c>
      <c r="K74" s="4">
        <f t="shared" si="27"/>
        <v>1.912601443</v>
      </c>
      <c r="L74" s="4">
        <f t="shared" si="28"/>
        <v>9.25045319</v>
      </c>
      <c r="M74" s="4">
        <f t="shared" si="29"/>
        <v>34.06868626</v>
      </c>
    </row>
    <row r="75" ht="12.75" customHeight="1">
      <c r="A75" s="4">
        <v>8.0</v>
      </c>
      <c r="B75" s="4">
        <v>542.438</v>
      </c>
      <c r="C75" s="4">
        <v>219.928</v>
      </c>
      <c r="D75" s="4">
        <v>1003.698</v>
      </c>
      <c r="E75" s="4">
        <v>541.301</v>
      </c>
      <c r="F75" s="4">
        <v>217.438</v>
      </c>
      <c r="G75" s="4">
        <v>1035.652</v>
      </c>
      <c r="H75" s="4">
        <v>0.40544433</v>
      </c>
      <c r="I75" s="4">
        <v>1.85034589</v>
      </c>
      <c r="J75" s="4">
        <f t="shared" si="26"/>
        <v>0.4017259664</v>
      </c>
      <c r="K75" s="4">
        <f t="shared" si="27"/>
        <v>1.913089159</v>
      </c>
      <c r="L75" s="4">
        <f t="shared" si="28"/>
        <v>9.255970143</v>
      </c>
      <c r="M75" s="4">
        <f t="shared" si="29"/>
        <v>33.90894082</v>
      </c>
    </row>
    <row r="76" ht="12.75" customHeight="1">
      <c r="A76" s="4">
        <v>9.0</v>
      </c>
      <c r="B76" s="4">
        <v>542.267</v>
      </c>
      <c r="C76" s="4">
        <v>219.878</v>
      </c>
      <c r="D76" s="4">
        <v>1003.901</v>
      </c>
      <c r="E76" s="4">
        <v>541.13</v>
      </c>
      <c r="F76" s="4">
        <v>217.41</v>
      </c>
      <c r="G76" s="4">
        <v>1035.953</v>
      </c>
      <c r="H76" s="4">
        <v>0.405478125</v>
      </c>
      <c r="I76" s="4">
        <v>1.851302194</v>
      </c>
      <c r="J76" s="4">
        <f t="shared" si="26"/>
        <v>0.4017327723</v>
      </c>
      <c r="K76" s="4">
        <f t="shared" si="27"/>
        <v>1.913844946</v>
      </c>
      <c r="L76" s="4">
        <f t="shared" si="28"/>
        <v>9.322995237</v>
      </c>
      <c r="M76" s="4">
        <f t="shared" si="29"/>
        <v>33.78311368</v>
      </c>
    </row>
    <row r="77" ht="12.75" customHeight="1">
      <c r="A77" s="4">
        <v>10.0</v>
      </c>
      <c r="B77" s="4">
        <v>542.112</v>
      </c>
      <c r="C77" s="4">
        <v>219.767</v>
      </c>
      <c r="D77" s="4">
        <v>1003.962</v>
      </c>
      <c r="E77" s="4">
        <v>540.97</v>
      </c>
      <c r="F77" s="4">
        <v>217.335</v>
      </c>
      <c r="G77" s="4">
        <v>1035.949</v>
      </c>
      <c r="H77" s="4">
        <v>0.40539123</v>
      </c>
      <c r="I77" s="4">
        <v>1.851945556</v>
      </c>
      <c r="J77" s="4">
        <f t="shared" si="26"/>
        <v>0.4017604643</v>
      </c>
      <c r="K77" s="4">
        <f t="shared" si="27"/>
        <v>1.914704782</v>
      </c>
      <c r="L77" s="4">
        <f t="shared" si="28"/>
        <v>9.037140352</v>
      </c>
      <c r="M77" s="4">
        <f t="shared" si="29"/>
        <v>33.88826734</v>
      </c>
    </row>
    <row r="78" ht="12.75" customHeight="1">
      <c r="A78" s="8" t="s">
        <v>36</v>
      </c>
      <c r="B78" s="4">
        <f t="shared" ref="B78:M78" si="30">AVERAGE(B67:B77)</f>
        <v>542.7942</v>
      </c>
      <c r="C78" s="4">
        <f t="shared" si="30"/>
        <v>220.0834</v>
      </c>
      <c r="D78" s="4">
        <f t="shared" si="30"/>
        <v>1003.7007</v>
      </c>
      <c r="E78" s="4">
        <f t="shared" si="30"/>
        <v>541.7918182</v>
      </c>
      <c r="F78" s="4">
        <f t="shared" si="30"/>
        <v>217.6698182</v>
      </c>
      <c r="G78" s="4">
        <f t="shared" si="30"/>
        <v>1035.947273</v>
      </c>
      <c r="H78" s="4">
        <f t="shared" si="30"/>
        <v>0.4054636496</v>
      </c>
      <c r="I78" s="4">
        <f t="shared" si="30"/>
        <v>1.849137262</v>
      </c>
      <c r="J78" s="4">
        <f t="shared" si="30"/>
        <v>0.4017579143</v>
      </c>
      <c r="K78" s="4">
        <f t="shared" si="30"/>
        <v>1.911935949</v>
      </c>
      <c r="L78" s="4">
        <f t="shared" si="30"/>
        <v>9.223803596</v>
      </c>
      <c r="M78" s="4">
        <f t="shared" si="30"/>
        <v>33.96112076</v>
      </c>
    </row>
    <row r="79" ht="12.75" customHeight="1">
      <c r="A79" s="8" t="s">
        <v>34</v>
      </c>
      <c r="B79" s="4" t="s">
        <v>21</v>
      </c>
      <c r="C79" s="4" t="s">
        <v>22</v>
      </c>
      <c r="D79" s="4" t="s">
        <v>23</v>
      </c>
      <c r="E79" s="4" t="s">
        <v>24</v>
      </c>
      <c r="F79" s="4" t="s">
        <v>25</v>
      </c>
      <c r="G79" s="4" t="s">
        <v>26</v>
      </c>
      <c r="H79" s="4" t="s">
        <v>27</v>
      </c>
      <c r="I79" s="4" t="s">
        <v>28</v>
      </c>
      <c r="J79" s="4" t="s">
        <v>29</v>
      </c>
      <c r="K79" s="4" t="s">
        <v>30</v>
      </c>
      <c r="L79" s="4" t="s">
        <v>31</v>
      </c>
      <c r="M79" s="4" t="s">
        <v>32</v>
      </c>
    </row>
    <row r="80" ht="12.75" customHeight="1">
      <c r="A80" s="4" t="s">
        <v>35</v>
      </c>
      <c r="E80" s="4">
        <v>1460.517</v>
      </c>
      <c r="F80" s="4">
        <v>588.114</v>
      </c>
      <c r="G80" s="4">
        <v>2651.304</v>
      </c>
    </row>
    <row r="81" ht="12.75" customHeight="1">
      <c r="A81" s="4">
        <v>1.0</v>
      </c>
      <c r="B81" s="4">
        <v>1443.381</v>
      </c>
      <c r="C81" s="4">
        <v>586.59</v>
      </c>
      <c r="D81" s="4">
        <v>2539.58</v>
      </c>
      <c r="E81" s="4">
        <v>1457.839</v>
      </c>
      <c r="F81" s="4">
        <v>587.064</v>
      </c>
      <c r="G81" s="4">
        <v>2660.884</v>
      </c>
      <c r="H81" s="4">
        <v>0.406399962</v>
      </c>
      <c r="I81" s="4">
        <v>1.759465594</v>
      </c>
      <c r="J81" s="4">
        <f t="shared" ref="J81:J90" si="31">((F81/E81)+(F80/E80))/2</f>
        <v>0.4026849452</v>
      </c>
      <c r="K81" s="4">
        <f t="shared" ref="K81:K90" si="32">((G81/E81)+(G80/E80))/2</f>
        <v>1.820271846</v>
      </c>
      <c r="L81" s="4">
        <f t="shared" ref="L81:L90" si="33">(H81/J81-1)*1000</f>
        <v>9.225616213</v>
      </c>
      <c r="M81" s="4">
        <f t="shared" ref="M81:M90" si="34">(K81/I81-1)*1000</f>
        <v>34.55950061</v>
      </c>
    </row>
    <row r="82" ht="12.75" customHeight="1">
      <c r="A82" s="4">
        <v>2.0</v>
      </c>
      <c r="B82" s="4">
        <v>1441.203</v>
      </c>
      <c r="C82" s="4">
        <v>585.644</v>
      </c>
      <c r="D82" s="4">
        <v>2547.836</v>
      </c>
      <c r="E82" s="4">
        <v>1455.906</v>
      </c>
      <c r="F82" s="4">
        <v>586.26</v>
      </c>
      <c r="G82" s="4">
        <v>2667.397</v>
      </c>
      <c r="H82" s="4">
        <v>0.406357598</v>
      </c>
      <c r="I82" s="4">
        <v>1.767854003</v>
      </c>
      <c r="J82" s="4">
        <f t="shared" si="31"/>
        <v>0.4026858847</v>
      </c>
      <c r="K82" s="4">
        <f t="shared" si="32"/>
        <v>1.828673294</v>
      </c>
      <c r="L82" s="4">
        <f t="shared" si="33"/>
        <v>9.118058207</v>
      </c>
      <c r="M82" s="4">
        <f t="shared" si="34"/>
        <v>34.40289214</v>
      </c>
    </row>
    <row r="83" ht="12.75" customHeight="1">
      <c r="A83" s="4">
        <v>3.0</v>
      </c>
      <c r="B83" s="4">
        <v>1439.604</v>
      </c>
      <c r="C83" s="4">
        <v>585.015</v>
      </c>
      <c r="D83" s="4">
        <v>2553.533</v>
      </c>
      <c r="E83" s="4">
        <v>1454.318</v>
      </c>
      <c r="F83" s="4">
        <v>585.594</v>
      </c>
      <c r="G83" s="4">
        <v>2671.848</v>
      </c>
      <c r="H83" s="4">
        <v>0.406372341</v>
      </c>
      <c r="I83" s="4">
        <v>1.773774611</v>
      </c>
      <c r="J83" s="4">
        <f t="shared" si="31"/>
        <v>0.4026679683</v>
      </c>
      <c r="K83" s="4">
        <f t="shared" si="32"/>
        <v>1.834652253</v>
      </c>
      <c r="L83" s="4">
        <f t="shared" si="33"/>
        <v>9.199571228</v>
      </c>
      <c r="M83" s="4">
        <f t="shared" si="34"/>
        <v>34.32095694</v>
      </c>
    </row>
    <row r="84" ht="12.75" customHeight="1">
      <c r="A84" s="4">
        <v>4.0</v>
      </c>
      <c r="B84" s="4">
        <v>1438.288</v>
      </c>
      <c r="C84" s="4">
        <v>584.406</v>
      </c>
      <c r="D84" s="4">
        <v>2557.687</v>
      </c>
      <c r="E84" s="4">
        <v>1453.011</v>
      </c>
      <c r="F84" s="4">
        <v>585.068</v>
      </c>
      <c r="G84" s="4">
        <v>2675.13</v>
      </c>
      <c r="H84" s="4">
        <v>0.406320186</v>
      </c>
      <c r="I84" s="4">
        <v>1.778285037</v>
      </c>
      <c r="J84" s="4">
        <f t="shared" si="31"/>
        <v>0.4026589354</v>
      </c>
      <c r="K84" s="4">
        <f t="shared" si="32"/>
        <v>1.839138452</v>
      </c>
      <c r="L84" s="4">
        <f t="shared" si="33"/>
        <v>9.09268424</v>
      </c>
      <c r="M84" s="4">
        <f t="shared" si="34"/>
        <v>34.22028166</v>
      </c>
    </row>
    <row r="85" ht="12.75" customHeight="1">
      <c r="A85" s="4">
        <v>5.0</v>
      </c>
      <c r="B85" s="4">
        <v>1437.069</v>
      </c>
      <c r="C85" s="4">
        <v>583.94</v>
      </c>
      <c r="D85" s="4">
        <v>2560.727</v>
      </c>
      <c r="E85" s="4">
        <v>1451.791</v>
      </c>
      <c r="F85" s="4">
        <v>584.595</v>
      </c>
      <c r="G85" s="4">
        <v>2677.599</v>
      </c>
      <c r="H85" s="4">
        <v>0.40634106</v>
      </c>
      <c r="I85" s="4">
        <v>1.781909032</v>
      </c>
      <c r="J85" s="4">
        <f t="shared" si="31"/>
        <v>0.4026653134</v>
      </c>
      <c r="K85" s="4">
        <f t="shared" si="32"/>
        <v>1.842718017</v>
      </c>
      <c r="L85" s="4">
        <f t="shared" si="33"/>
        <v>9.128540472</v>
      </c>
      <c r="M85" s="4">
        <f t="shared" si="34"/>
        <v>34.12575159</v>
      </c>
    </row>
    <row r="86" ht="12.75" customHeight="1">
      <c r="A86" s="4">
        <v>6.0</v>
      </c>
      <c r="B86" s="4">
        <v>1435.929</v>
      </c>
      <c r="C86" s="4">
        <v>583.474</v>
      </c>
      <c r="D86" s="4">
        <v>2563.011</v>
      </c>
      <c r="E86" s="4">
        <v>1450.591</v>
      </c>
      <c r="F86" s="4">
        <v>584.079</v>
      </c>
      <c r="G86" s="4">
        <v>2679.355</v>
      </c>
      <c r="H86" s="4">
        <v>0.406338897</v>
      </c>
      <c r="I86" s="4">
        <v>1.784914237</v>
      </c>
      <c r="J86" s="4">
        <f t="shared" si="31"/>
        <v>0.402660293</v>
      </c>
      <c r="K86" s="4">
        <f t="shared" si="32"/>
        <v>1.845710055</v>
      </c>
      <c r="L86" s="4">
        <f t="shared" si="33"/>
        <v>9.135750638</v>
      </c>
      <c r="M86" s="4">
        <f t="shared" si="34"/>
        <v>34.06091848</v>
      </c>
    </row>
    <row r="87" ht="12.75" customHeight="1">
      <c r="A87" s="4">
        <v>7.0</v>
      </c>
      <c r="B87" s="4">
        <v>1434.836</v>
      </c>
      <c r="C87" s="4">
        <v>583.006</v>
      </c>
      <c r="D87" s="4">
        <v>2564.723</v>
      </c>
      <c r="E87" s="4">
        <v>1449.435</v>
      </c>
      <c r="F87" s="4">
        <v>583.599</v>
      </c>
      <c r="G87" s="4">
        <v>2680.605</v>
      </c>
      <c r="H87" s="4">
        <v>0.406322122</v>
      </c>
      <c r="I87" s="4">
        <v>1.787467933</v>
      </c>
      <c r="J87" s="4">
        <f t="shared" si="31"/>
        <v>0.4026439743</v>
      </c>
      <c r="K87" s="4">
        <f t="shared" si="32"/>
        <v>1.848245964</v>
      </c>
      <c r="L87" s="4">
        <f t="shared" si="33"/>
        <v>9.134987578</v>
      </c>
      <c r="M87" s="4">
        <f t="shared" si="34"/>
        <v>34.00230564</v>
      </c>
    </row>
    <row r="88" ht="12.75" customHeight="1">
      <c r="A88" s="4">
        <v>8.0</v>
      </c>
      <c r="B88" s="4">
        <v>1433.753</v>
      </c>
      <c r="C88" s="4">
        <v>582.577</v>
      </c>
      <c r="D88" s="4">
        <v>2565.8</v>
      </c>
      <c r="E88" s="4">
        <v>1448.286</v>
      </c>
      <c r="F88" s="4">
        <v>583.099</v>
      </c>
      <c r="G88" s="4">
        <v>2681.551</v>
      </c>
      <c r="H88" s="4">
        <v>0.406329887</v>
      </c>
      <c r="I88" s="4">
        <v>1.789569062</v>
      </c>
      <c r="J88" s="4">
        <f t="shared" si="31"/>
        <v>0.4026260586</v>
      </c>
      <c r="K88" s="4">
        <f t="shared" si="32"/>
        <v>1.850473948</v>
      </c>
      <c r="L88" s="4">
        <f t="shared" si="33"/>
        <v>9.199177034</v>
      </c>
      <c r="M88" s="4">
        <f t="shared" si="34"/>
        <v>34.03326923</v>
      </c>
    </row>
    <row r="89" ht="12.75" customHeight="1">
      <c r="A89" s="4">
        <v>9.0</v>
      </c>
      <c r="B89" s="4">
        <v>1432.674</v>
      </c>
      <c r="C89" s="4">
        <v>582.095</v>
      </c>
      <c r="D89" s="4">
        <v>2566.528</v>
      </c>
      <c r="E89" s="4">
        <v>1447.16</v>
      </c>
      <c r="F89" s="4">
        <v>582.648</v>
      </c>
      <c r="G89" s="4">
        <v>2682.053</v>
      </c>
      <c r="H89" s="4">
        <v>0.406299518</v>
      </c>
      <c r="I89" s="4">
        <v>1.79142505</v>
      </c>
      <c r="J89" s="4">
        <f t="shared" si="31"/>
        <v>0.4026139672</v>
      </c>
      <c r="K89" s="4">
        <f t="shared" si="32"/>
        <v>1.852427918</v>
      </c>
      <c r="L89" s="4">
        <f t="shared" si="33"/>
        <v>9.154055962</v>
      </c>
      <c r="M89" s="4">
        <f t="shared" si="34"/>
        <v>34.05270475</v>
      </c>
    </row>
    <row r="90" ht="12.75" customHeight="1">
      <c r="A90" s="4">
        <v>10.0</v>
      </c>
      <c r="B90" s="4">
        <v>1431.636</v>
      </c>
      <c r="C90" s="4">
        <v>581.698</v>
      </c>
      <c r="D90" s="4">
        <v>2567.265</v>
      </c>
      <c r="E90" s="4">
        <v>1446.02</v>
      </c>
      <c r="F90" s="4">
        <v>582.166</v>
      </c>
      <c r="G90" s="4">
        <v>2682.148</v>
      </c>
      <c r="H90" s="4">
        <v>0.406317179</v>
      </c>
      <c r="I90" s="4">
        <v>1.793238419</v>
      </c>
      <c r="J90" s="4">
        <f t="shared" si="31"/>
        <v>0.402606817</v>
      </c>
      <c r="K90" s="4">
        <f t="shared" si="32"/>
        <v>1.854085079</v>
      </c>
      <c r="L90" s="4">
        <f t="shared" si="33"/>
        <v>9.215844844</v>
      </c>
      <c r="M90" s="4">
        <f t="shared" si="34"/>
        <v>33.93116043</v>
      </c>
    </row>
    <row r="91" ht="12.75" customHeight="1">
      <c r="A91" s="8" t="s">
        <v>36</v>
      </c>
      <c r="B91" s="4">
        <f t="shared" ref="B91:M91" si="35">AVERAGE(B80:B90)</f>
        <v>1436.8373</v>
      </c>
      <c r="C91" s="4">
        <f t="shared" si="35"/>
        <v>583.8445</v>
      </c>
      <c r="D91" s="4">
        <f t="shared" si="35"/>
        <v>2558.669</v>
      </c>
      <c r="E91" s="4">
        <f t="shared" si="35"/>
        <v>1452.261273</v>
      </c>
      <c r="F91" s="4">
        <f t="shared" si="35"/>
        <v>584.7532727</v>
      </c>
      <c r="G91" s="4">
        <f t="shared" si="35"/>
        <v>2673.624909</v>
      </c>
      <c r="H91" s="4">
        <f t="shared" si="35"/>
        <v>0.406339875</v>
      </c>
      <c r="I91" s="4">
        <f t="shared" si="35"/>
        <v>1.780790298</v>
      </c>
      <c r="J91" s="4">
        <f t="shared" si="35"/>
        <v>0.4026514157</v>
      </c>
      <c r="K91" s="4">
        <f t="shared" si="35"/>
        <v>1.841639683</v>
      </c>
      <c r="L91" s="4">
        <f t="shared" si="35"/>
        <v>9.160428642</v>
      </c>
      <c r="M91" s="4">
        <f t="shared" si="35"/>
        <v>34.17097415</v>
      </c>
    </row>
    <row r="92" ht="12.75" customHeight="1">
      <c r="A92" s="8" t="s">
        <v>37</v>
      </c>
      <c r="B92" s="4" t="s">
        <v>21</v>
      </c>
      <c r="C92" s="4" t="s">
        <v>22</v>
      </c>
      <c r="D92" s="4" t="s">
        <v>23</v>
      </c>
      <c r="E92" s="4" t="s">
        <v>24</v>
      </c>
      <c r="F92" s="4" t="s">
        <v>25</v>
      </c>
      <c r="G92" s="4" t="s">
        <v>26</v>
      </c>
      <c r="H92" s="4" t="s">
        <v>27</v>
      </c>
      <c r="I92" s="4" t="s">
        <v>28</v>
      </c>
      <c r="J92" s="4" t="s">
        <v>29</v>
      </c>
      <c r="K92" s="4" t="s">
        <v>30</v>
      </c>
      <c r="L92" s="4" t="s">
        <v>31</v>
      </c>
      <c r="M92" s="4" t="s">
        <v>32</v>
      </c>
    </row>
    <row r="93" ht="12.75" customHeight="1">
      <c r="A93" s="4" t="s">
        <v>35</v>
      </c>
      <c r="E93" s="4">
        <v>1031.446</v>
      </c>
      <c r="F93" s="4">
        <v>414.645</v>
      </c>
      <c r="G93" s="4">
        <v>1901.736</v>
      </c>
    </row>
    <row r="94" ht="12.75" customHeight="1">
      <c r="A94" s="4">
        <v>1.0</v>
      </c>
      <c r="B94" s="4">
        <v>1035.083</v>
      </c>
      <c r="C94" s="4">
        <v>419.943</v>
      </c>
      <c r="D94" s="4">
        <v>1842.088</v>
      </c>
      <c r="E94" s="4">
        <v>1031.481</v>
      </c>
      <c r="F94" s="4">
        <v>414.674</v>
      </c>
      <c r="G94" s="4">
        <v>1899.65</v>
      </c>
      <c r="H94" s="4">
        <v>0.405710134</v>
      </c>
      <c r="I94" s="4">
        <v>1.779652981</v>
      </c>
      <c r="J94" s="4">
        <f t="shared" ref="J94:J103" si="36">((F94/E94)+(F93/E93))/2</f>
        <v>0.4020108321</v>
      </c>
      <c r="K94" s="4">
        <f t="shared" ref="K94:K103" si="37">((G94/E94)+(G93/E93))/2</f>
        <v>1.842714762</v>
      </c>
      <c r="L94" s="4">
        <f t="shared" ref="L94:L103" si="38">(H94/J94-1)*1000</f>
        <v>9.201995683</v>
      </c>
      <c r="M94" s="4">
        <f t="shared" ref="M94:M103" si="39">(K94/I94-1)*1000</f>
        <v>35.43487522</v>
      </c>
    </row>
    <row r="95" ht="12.75" customHeight="1">
      <c r="A95" s="4">
        <v>2.0</v>
      </c>
      <c r="B95" s="4">
        <v>1034.992</v>
      </c>
      <c r="C95" s="4">
        <v>419.916</v>
      </c>
      <c r="D95" s="4">
        <v>1840.236</v>
      </c>
      <c r="E95" s="4">
        <v>1031.194</v>
      </c>
      <c r="F95" s="4">
        <v>414.548</v>
      </c>
      <c r="G95" s="4">
        <v>1898.342</v>
      </c>
      <c r="H95" s="4">
        <v>0.405719533</v>
      </c>
      <c r="I95" s="4">
        <v>1.778020114</v>
      </c>
      <c r="J95" s="4">
        <f t="shared" si="36"/>
        <v>0.4020129194</v>
      </c>
      <c r="K95" s="4">
        <f t="shared" si="37"/>
        <v>1.841294383</v>
      </c>
      <c r="L95" s="4">
        <f t="shared" si="38"/>
        <v>9.220135528</v>
      </c>
      <c r="M95" s="4">
        <f t="shared" si="39"/>
        <v>35.58692533</v>
      </c>
    </row>
    <row r="96" ht="12.75" customHeight="1">
      <c r="A96" s="4">
        <v>3.0</v>
      </c>
      <c r="B96" s="4">
        <v>1034.572</v>
      </c>
      <c r="C96" s="4">
        <v>419.741</v>
      </c>
      <c r="D96" s="4">
        <v>1839.145</v>
      </c>
      <c r="E96" s="4">
        <v>1030.677</v>
      </c>
      <c r="F96" s="4">
        <v>414.315</v>
      </c>
      <c r="G96" s="4">
        <v>1897.376</v>
      </c>
      <c r="H96" s="4">
        <v>0.405714163</v>
      </c>
      <c r="I96" s="4">
        <v>1.777685514</v>
      </c>
      <c r="J96" s="4">
        <f t="shared" si="36"/>
        <v>0.4019955631</v>
      </c>
      <c r="K96" s="4">
        <f t="shared" si="37"/>
        <v>1.840909541</v>
      </c>
      <c r="L96" s="4">
        <f t="shared" si="38"/>
        <v>9.250350599</v>
      </c>
      <c r="M96" s="4">
        <f t="shared" si="39"/>
        <v>35.56536103</v>
      </c>
    </row>
    <row r="97" ht="12.75" customHeight="1">
      <c r="A97" s="4">
        <v>4.0</v>
      </c>
      <c r="B97" s="4">
        <v>1034.073</v>
      </c>
      <c r="C97" s="4">
        <v>419.539</v>
      </c>
      <c r="D97" s="4">
        <v>1838.106</v>
      </c>
      <c r="E97" s="4">
        <v>1030.113</v>
      </c>
      <c r="F97" s="4">
        <v>414.093</v>
      </c>
      <c r="G97" s="4">
        <v>1896.435</v>
      </c>
      <c r="H97" s="4">
        <v>0.405714936</v>
      </c>
      <c r="I97" s="4">
        <v>1.777538865</v>
      </c>
      <c r="J97" s="4">
        <f t="shared" si="36"/>
        <v>0.4019856469</v>
      </c>
      <c r="K97" s="4">
        <f t="shared" si="37"/>
        <v>1.840949843</v>
      </c>
      <c r="L97" s="4">
        <f t="shared" si="38"/>
        <v>9.277169771</v>
      </c>
      <c r="M97" s="4">
        <f t="shared" si="39"/>
        <v>35.67346914</v>
      </c>
    </row>
    <row r="98" ht="12.75" customHeight="1">
      <c r="A98" s="4">
        <v>5.0</v>
      </c>
      <c r="B98" s="4">
        <v>1033.538</v>
      </c>
      <c r="C98" s="4">
        <v>419.314</v>
      </c>
      <c r="D98" s="4">
        <v>1837.488</v>
      </c>
      <c r="E98" s="4">
        <v>1029.525</v>
      </c>
      <c r="F98" s="4">
        <v>413.83</v>
      </c>
      <c r="G98" s="4">
        <v>1895.603</v>
      </c>
      <c r="H98" s="4">
        <v>0.405707583</v>
      </c>
      <c r="I98" s="4">
        <v>1.777862783</v>
      </c>
      <c r="J98" s="4">
        <f t="shared" si="36"/>
        <v>0.4019750036</v>
      </c>
      <c r="K98" s="4">
        <f t="shared" si="37"/>
        <v>1.841118717</v>
      </c>
      <c r="L98" s="4">
        <f t="shared" si="38"/>
        <v>9.285600848</v>
      </c>
      <c r="M98" s="4">
        <f t="shared" si="39"/>
        <v>35.57976147</v>
      </c>
    </row>
    <row r="99" ht="12.75" customHeight="1">
      <c r="A99" s="4">
        <v>6.0</v>
      </c>
      <c r="B99" s="4">
        <v>1032.982</v>
      </c>
      <c r="C99" s="4">
        <v>419.064</v>
      </c>
      <c r="D99" s="4">
        <v>1836.813</v>
      </c>
      <c r="E99" s="4">
        <v>1028.923</v>
      </c>
      <c r="F99" s="4">
        <v>413.6</v>
      </c>
      <c r="G99" s="4">
        <v>1894.929</v>
      </c>
      <c r="H99" s="4">
        <v>0.405684054</v>
      </c>
      <c r="I99" s="4">
        <v>1.778166243</v>
      </c>
      <c r="J99" s="4">
        <f t="shared" si="36"/>
        <v>0.4019678921</v>
      </c>
      <c r="K99" s="4">
        <f t="shared" si="37"/>
        <v>1.841451485</v>
      </c>
      <c r="L99" s="4">
        <f t="shared" si="38"/>
        <v>9.244922291</v>
      </c>
      <c r="M99" s="4">
        <f t="shared" si="39"/>
        <v>35.59017195</v>
      </c>
    </row>
    <row r="100" ht="12.75" customHeight="1">
      <c r="A100" s="4">
        <v>7.0</v>
      </c>
      <c r="B100" s="4">
        <v>1032.399</v>
      </c>
      <c r="C100" s="4">
        <v>418.822</v>
      </c>
      <c r="D100" s="4">
        <v>1836.193</v>
      </c>
      <c r="E100" s="4">
        <v>1028.336</v>
      </c>
      <c r="F100" s="4">
        <v>413.312</v>
      </c>
      <c r="G100" s="4">
        <v>1894.326</v>
      </c>
      <c r="H100" s="4">
        <v>0.405678591</v>
      </c>
      <c r="I100" s="4">
        <v>1.77856953</v>
      </c>
      <c r="J100" s="4">
        <f t="shared" si="36"/>
        <v>0.4019484106</v>
      </c>
      <c r="K100" s="4">
        <f t="shared" si="37"/>
        <v>1.841895034</v>
      </c>
      <c r="L100" s="4">
        <f t="shared" si="38"/>
        <v>9.280246789</v>
      </c>
      <c r="M100" s="4">
        <f t="shared" si="39"/>
        <v>35.60473924</v>
      </c>
    </row>
    <row r="101" ht="12.75" customHeight="1">
      <c r="A101" s="4">
        <v>8.0</v>
      </c>
      <c r="B101" s="4">
        <v>1031.812</v>
      </c>
      <c r="C101" s="4">
        <v>418.582</v>
      </c>
      <c r="D101" s="4">
        <v>1835.669</v>
      </c>
      <c r="E101" s="4">
        <v>1027.748</v>
      </c>
      <c r="F101" s="4">
        <v>413.099</v>
      </c>
      <c r="G101" s="4">
        <v>1893.686</v>
      </c>
      <c r="H101" s="4">
        <v>0.405676552</v>
      </c>
      <c r="I101" s="4">
        <v>1.77907302</v>
      </c>
      <c r="J101" s="4">
        <f t="shared" si="36"/>
        <v>0.4019344573</v>
      </c>
      <c r="K101" s="4">
        <f t="shared" si="37"/>
        <v>1.842343079</v>
      </c>
      <c r="L101" s="4">
        <f t="shared" si="38"/>
        <v>9.31021127</v>
      </c>
      <c r="M101" s="4">
        <f t="shared" si="39"/>
        <v>35.56349743</v>
      </c>
    </row>
    <row r="102" ht="12.75" customHeight="1">
      <c r="A102" s="4">
        <v>9.0</v>
      </c>
      <c r="B102" s="4">
        <v>1031.276</v>
      </c>
      <c r="C102" s="4">
        <v>418.313</v>
      </c>
      <c r="D102" s="4">
        <v>1835.224</v>
      </c>
      <c r="E102" s="4">
        <v>1027.148</v>
      </c>
      <c r="F102" s="4">
        <v>412.831</v>
      </c>
      <c r="G102" s="4">
        <v>1893.037</v>
      </c>
      <c r="H102" s="4">
        <v>0.4056267</v>
      </c>
      <c r="I102" s="4">
        <v>1.779566061</v>
      </c>
      <c r="J102" s="4">
        <f t="shared" si="36"/>
        <v>0.4019327461</v>
      </c>
      <c r="K102" s="4">
        <f t="shared" si="37"/>
        <v>1.842780916</v>
      </c>
      <c r="L102" s="4">
        <f t="shared" si="38"/>
        <v>9.190477682</v>
      </c>
      <c r="M102" s="4">
        <f t="shared" si="39"/>
        <v>35.52262345</v>
      </c>
    </row>
    <row r="103" ht="12.75" customHeight="1">
      <c r="A103" s="4">
        <v>10.0</v>
      </c>
      <c r="B103" s="4">
        <v>1030.673</v>
      </c>
      <c r="C103" s="4">
        <v>418.102</v>
      </c>
      <c r="D103" s="4">
        <v>1834.417</v>
      </c>
      <c r="E103" s="4">
        <v>1026.529</v>
      </c>
      <c r="F103" s="4">
        <v>412.578</v>
      </c>
      <c r="G103" s="4">
        <v>1892.46</v>
      </c>
      <c r="H103" s="4">
        <v>0.405659659</v>
      </c>
      <c r="I103" s="4">
        <v>1.779824253</v>
      </c>
      <c r="J103" s="4">
        <f t="shared" si="36"/>
        <v>0.401917633</v>
      </c>
      <c r="K103" s="4">
        <f t="shared" si="37"/>
        <v>1.843277774</v>
      </c>
      <c r="L103" s="4">
        <f t="shared" si="38"/>
        <v>9.310430099</v>
      </c>
      <c r="M103" s="4">
        <f t="shared" si="39"/>
        <v>35.65156579</v>
      </c>
    </row>
    <row r="104" ht="12.75" customHeight="1">
      <c r="A104" s="8" t="s">
        <v>36</v>
      </c>
      <c r="B104" s="4">
        <f t="shared" ref="B104:M104" si="40">AVERAGE(B93:B103)</f>
        <v>1033.14</v>
      </c>
      <c r="C104" s="4">
        <f t="shared" si="40"/>
        <v>419.1336</v>
      </c>
      <c r="D104" s="4">
        <f t="shared" si="40"/>
        <v>1837.5379</v>
      </c>
      <c r="E104" s="4">
        <f t="shared" si="40"/>
        <v>1029.374545</v>
      </c>
      <c r="F104" s="4">
        <f t="shared" si="40"/>
        <v>413.775</v>
      </c>
      <c r="G104" s="4">
        <f t="shared" si="40"/>
        <v>1896.143636</v>
      </c>
      <c r="H104" s="4">
        <f t="shared" si="40"/>
        <v>0.4056891905</v>
      </c>
      <c r="I104" s="4">
        <f t="shared" si="40"/>
        <v>1.778595936</v>
      </c>
      <c r="J104" s="4">
        <f t="shared" si="40"/>
        <v>0.4019681104</v>
      </c>
      <c r="K104" s="4">
        <f t="shared" si="40"/>
        <v>1.841873554</v>
      </c>
      <c r="L104" s="4">
        <f t="shared" si="40"/>
        <v>9.257154056</v>
      </c>
      <c r="M104" s="4">
        <f t="shared" si="40"/>
        <v>35.577299</v>
      </c>
    </row>
    <row r="105" ht="12.75" customHeight="1">
      <c r="A105" s="8" t="s">
        <v>38</v>
      </c>
      <c r="B105" s="4" t="s">
        <v>21</v>
      </c>
      <c r="C105" s="4" t="s">
        <v>22</v>
      </c>
      <c r="D105" s="4" t="s">
        <v>23</v>
      </c>
      <c r="E105" s="4" t="s">
        <v>24</v>
      </c>
      <c r="F105" s="4" t="s">
        <v>25</v>
      </c>
      <c r="G105" s="4" t="s">
        <v>26</v>
      </c>
      <c r="H105" s="4" t="s">
        <v>27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32</v>
      </c>
    </row>
    <row r="106" ht="12.75" customHeight="1">
      <c r="A106" s="4" t="s">
        <v>35</v>
      </c>
      <c r="E106" s="4">
        <v>914.109</v>
      </c>
      <c r="F106" s="4">
        <v>367.23</v>
      </c>
      <c r="G106" s="4">
        <v>1688.623</v>
      </c>
    </row>
    <row r="107" ht="12.75" customHeight="1">
      <c r="A107" s="4">
        <v>1.0</v>
      </c>
      <c r="B107" s="4">
        <v>912.147</v>
      </c>
      <c r="C107" s="4">
        <v>369.796</v>
      </c>
      <c r="D107" s="4">
        <v>1629.447</v>
      </c>
      <c r="E107" s="4">
        <v>913.53</v>
      </c>
      <c r="F107" s="4">
        <v>366.984</v>
      </c>
      <c r="G107" s="4">
        <v>1689.832</v>
      </c>
      <c r="H107" s="4">
        <v>0.405412692</v>
      </c>
      <c r="I107" s="4">
        <v>1.786385926</v>
      </c>
      <c r="J107" s="4">
        <f t="shared" ref="J107:J116" si="41">((F107/E107)+(F106/E106))/2</f>
        <v>0.4017281289</v>
      </c>
      <c r="K107" s="4">
        <f t="shared" ref="K107:K116" si="42">((G107/E107)+(G106/E106))/2</f>
        <v>1.848535582</v>
      </c>
      <c r="L107" s="4">
        <f t="shared" ref="L107:L116" si="43">(H107/J107-1)*1000</f>
        <v>9.17178272</v>
      </c>
      <c r="M107" s="4">
        <f t="shared" ref="M107:M116" si="44">(K107/I107-1)*1000</f>
        <v>34.79072178</v>
      </c>
    </row>
    <row r="108" ht="12.75" customHeight="1">
      <c r="A108" s="4">
        <v>2.0</v>
      </c>
      <c r="B108" s="4">
        <v>911.608</v>
      </c>
      <c r="C108" s="4">
        <v>369.56</v>
      </c>
      <c r="D108" s="4">
        <v>1630.476</v>
      </c>
      <c r="E108" s="4">
        <v>912.971</v>
      </c>
      <c r="F108" s="4">
        <v>366.753</v>
      </c>
      <c r="G108" s="4">
        <v>1690.806</v>
      </c>
      <c r="H108" s="4">
        <v>0.405393853</v>
      </c>
      <c r="I108" s="4">
        <v>1.788572011</v>
      </c>
      <c r="J108" s="4">
        <f t="shared" si="41"/>
        <v>0.4017172715</v>
      </c>
      <c r="K108" s="4">
        <f t="shared" si="42"/>
        <v>1.850882433</v>
      </c>
      <c r="L108" s="4">
        <f t="shared" si="43"/>
        <v>9.152161997</v>
      </c>
      <c r="M108" s="4">
        <f t="shared" si="44"/>
        <v>34.83808402</v>
      </c>
    </row>
    <row r="109" ht="12.75" customHeight="1">
      <c r="A109" s="4">
        <v>3.0</v>
      </c>
      <c r="B109" s="4">
        <v>911.072</v>
      </c>
      <c r="C109" s="4">
        <v>369.375</v>
      </c>
      <c r="D109" s="4">
        <v>1631.259</v>
      </c>
      <c r="E109" s="4">
        <v>912.412</v>
      </c>
      <c r="F109" s="4">
        <v>366.553</v>
      </c>
      <c r="G109" s="4">
        <v>1691.358</v>
      </c>
      <c r="H109" s="4">
        <v>0.405429195</v>
      </c>
      <c r="I109" s="4">
        <v>1.79048296</v>
      </c>
      <c r="J109" s="4">
        <f t="shared" si="41"/>
        <v>0.4017272033</v>
      </c>
      <c r="K109" s="4">
        <f t="shared" si="42"/>
        <v>1.852851969</v>
      </c>
      <c r="L109" s="4">
        <f t="shared" si="43"/>
        <v>9.215188018</v>
      </c>
      <c r="M109" s="4">
        <f t="shared" si="44"/>
        <v>34.83362348</v>
      </c>
    </row>
    <row r="110" ht="12.75" customHeight="1">
      <c r="A110" s="4">
        <v>4.0</v>
      </c>
      <c r="B110" s="4">
        <v>910.606</v>
      </c>
      <c r="C110" s="4">
        <v>369.16</v>
      </c>
      <c r="D110" s="4">
        <v>1631.879</v>
      </c>
      <c r="E110" s="4">
        <v>911.907</v>
      </c>
      <c r="F110" s="4">
        <v>366.319</v>
      </c>
      <c r="G110" s="4">
        <v>1691.779</v>
      </c>
      <c r="H110" s="4">
        <v>0.405400424</v>
      </c>
      <c r="I110" s="4">
        <v>1.792079442</v>
      </c>
      <c r="J110" s="4">
        <f t="shared" si="41"/>
        <v>0.4017235973</v>
      </c>
      <c r="K110" s="4">
        <f t="shared" si="42"/>
        <v>1.8544659</v>
      </c>
      <c r="L110" s="4">
        <f t="shared" si="43"/>
        <v>9.152628027</v>
      </c>
      <c r="M110" s="4">
        <f t="shared" si="44"/>
        <v>34.81232823</v>
      </c>
    </row>
    <row r="111" ht="12.75" customHeight="1">
      <c r="A111" s="4">
        <v>5.0</v>
      </c>
      <c r="B111" s="4">
        <v>910.12</v>
      </c>
      <c r="C111" s="4">
        <v>368.973</v>
      </c>
      <c r="D111" s="4">
        <v>1632.255</v>
      </c>
      <c r="E111" s="4">
        <v>911.415</v>
      </c>
      <c r="F111" s="4">
        <v>366.097</v>
      </c>
      <c r="G111" s="4">
        <v>1691.877</v>
      </c>
      <c r="H111" s="4">
        <v>0.405411312</v>
      </c>
      <c r="I111" s="4">
        <v>1.793451387</v>
      </c>
      <c r="J111" s="4">
        <f t="shared" si="41"/>
        <v>0.4016931696</v>
      </c>
      <c r="K111" s="4">
        <f t="shared" si="42"/>
        <v>1.855764518</v>
      </c>
      <c r="L111" s="4">
        <f t="shared" si="43"/>
        <v>9.256175253</v>
      </c>
      <c r="M111" s="4">
        <f t="shared" si="44"/>
        <v>34.74481195</v>
      </c>
    </row>
    <row r="112" ht="12.75" customHeight="1">
      <c r="A112" s="4">
        <v>6.0</v>
      </c>
      <c r="B112" s="4">
        <v>909.674</v>
      </c>
      <c r="C112" s="4">
        <v>368.78</v>
      </c>
      <c r="D112" s="4">
        <v>1632.218</v>
      </c>
      <c r="E112" s="4">
        <v>910.924</v>
      </c>
      <c r="F112" s="4">
        <v>365.903</v>
      </c>
      <c r="G112" s="4">
        <v>1691.912</v>
      </c>
      <c r="H112" s="4">
        <v>0.405398572</v>
      </c>
      <c r="I112" s="4">
        <v>1.794289166</v>
      </c>
      <c r="J112" s="4">
        <f t="shared" si="41"/>
        <v>0.4016815756</v>
      </c>
      <c r="K112" s="4">
        <f t="shared" si="42"/>
        <v>1.856838522</v>
      </c>
      <c r="L112" s="4">
        <f t="shared" si="43"/>
        <v>9.253589375</v>
      </c>
      <c r="M112" s="4">
        <f t="shared" si="44"/>
        <v>34.86024273</v>
      </c>
    </row>
    <row r="113" ht="12.75" customHeight="1">
      <c r="A113" s="4">
        <v>7.0</v>
      </c>
      <c r="B113" s="4">
        <v>909.192</v>
      </c>
      <c r="C113" s="4">
        <v>368.572</v>
      </c>
      <c r="D113" s="4">
        <v>1632.37</v>
      </c>
      <c r="E113" s="4">
        <v>910.429</v>
      </c>
      <c r="F113" s="4">
        <v>365.673</v>
      </c>
      <c r="G113" s="4">
        <v>1691.795</v>
      </c>
      <c r="H113" s="4">
        <v>0.405384029</v>
      </c>
      <c r="I113" s="4">
        <v>1.795407024</v>
      </c>
      <c r="J113" s="4">
        <f t="shared" si="41"/>
        <v>0.4016662292</v>
      </c>
      <c r="K113" s="4">
        <f t="shared" si="42"/>
        <v>1.85779869</v>
      </c>
      <c r="L113" s="4">
        <f t="shared" si="43"/>
        <v>9.255943227</v>
      </c>
      <c r="M113" s="4">
        <f t="shared" si="44"/>
        <v>34.75070864</v>
      </c>
    </row>
    <row r="114" ht="12.75" customHeight="1">
      <c r="A114" s="4">
        <v>8.0</v>
      </c>
      <c r="B114" s="4">
        <v>908.744</v>
      </c>
      <c r="C114" s="4">
        <v>368.393</v>
      </c>
      <c r="D114" s="4">
        <v>1632.215</v>
      </c>
      <c r="E114" s="4">
        <v>909.96</v>
      </c>
      <c r="F114" s="4">
        <v>365.472</v>
      </c>
      <c r="G114" s="4">
        <v>1691.744</v>
      </c>
      <c r="H114" s="4">
        <v>0.405387185</v>
      </c>
      <c r="I114" s="4">
        <v>1.796122409</v>
      </c>
      <c r="J114" s="4">
        <f t="shared" si="41"/>
        <v>0.4016421747</v>
      </c>
      <c r="K114" s="4">
        <f t="shared" si="42"/>
        <v>1.858690209</v>
      </c>
      <c r="L114" s="4">
        <f t="shared" si="43"/>
        <v>9.324245668</v>
      </c>
      <c r="M114" s="4">
        <f t="shared" si="44"/>
        <v>34.83493107</v>
      </c>
    </row>
    <row r="115" ht="12.75" customHeight="1">
      <c r="A115" s="4">
        <v>9.0</v>
      </c>
      <c r="B115" s="4">
        <v>908.31</v>
      </c>
      <c r="C115" s="4">
        <v>368.187</v>
      </c>
      <c r="D115" s="4">
        <v>1632.225</v>
      </c>
      <c r="E115" s="4">
        <v>909.48</v>
      </c>
      <c r="F115" s="4">
        <v>365.319</v>
      </c>
      <c r="G115" s="4">
        <v>1691.594</v>
      </c>
      <c r="H115" s="4">
        <v>0.405354159</v>
      </c>
      <c r="I115" s="4">
        <v>1.796991189</v>
      </c>
      <c r="J115" s="4">
        <f t="shared" si="41"/>
        <v>0.4016571091</v>
      </c>
      <c r="K115" s="4">
        <f t="shared" si="42"/>
        <v>1.8595492</v>
      </c>
      <c r="L115" s="4">
        <f t="shared" si="43"/>
        <v>9.204492742</v>
      </c>
      <c r="M115" s="4">
        <f t="shared" si="44"/>
        <v>34.81264187</v>
      </c>
    </row>
    <row r="116" ht="12.75" customHeight="1">
      <c r="A116" s="4">
        <v>10.0</v>
      </c>
      <c r="B116" s="4">
        <v>907.826</v>
      </c>
      <c r="C116" s="4">
        <v>367.996</v>
      </c>
      <c r="D116" s="4">
        <v>1632.137</v>
      </c>
      <c r="E116" s="4">
        <v>908.97</v>
      </c>
      <c r="F116" s="4">
        <v>365.074</v>
      </c>
      <c r="G116" s="4">
        <v>1691.208</v>
      </c>
      <c r="H116" s="4">
        <v>0.405359282</v>
      </c>
      <c r="I116" s="4">
        <v>1.797852485</v>
      </c>
      <c r="J116" s="4">
        <f t="shared" si="41"/>
        <v>0.4016568994</v>
      </c>
      <c r="K116" s="4">
        <f t="shared" si="42"/>
        <v>1.860266797</v>
      </c>
      <c r="L116" s="4">
        <f t="shared" si="43"/>
        <v>9.217774155</v>
      </c>
      <c r="M116" s="4">
        <f t="shared" si="44"/>
        <v>34.71603648</v>
      </c>
    </row>
    <row r="117" ht="12.75" customHeight="1">
      <c r="A117" s="8" t="s">
        <v>36</v>
      </c>
      <c r="B117" s="4">
        <f t="shared" ref="B117:M117" si="45">AVERAGE(B106:B116)</f>
        <v>909.9299</v>
      </c>
      <c r="C117" s="4">
        <f t="shared" si="45"/>
        <v>368.8792</v>
      </c>
      <c r="D117" s="4">
        <f t="shared" si="45"/>
        <v>1631.6481</v>
      </c>
      <c r="E117" s="4">
        <f t="shared" si="45"/>
        <v>911.4642727</v>
      </c>
      <c r="F117" s="4">
        <f t="shared" si="45"/>
        <v>366.1251818</v>
      </c>
      <c r="G117" s="4">
        <f t="shared" si="45"/>
        <v>1691.138909</v>
      </c>
      <c r="H117" s="4">
        <f t="shared" si="45"/>
        <v>0.4053930703</v>
      </c>
      <c r="I117" s="4">
        <f t="shared" si="45"/>
        <v>1.7931634</v>
      </c>
      <c r="J117" s="4">
        <f t="shared" si="45"/>
        <v>0.4016893359</v>
      </c>
      <c r="K117" s="4">
        <f t="shared" si="45"/>
        <v>1.855564382</v>
      </c>
      <c r="L117" s="4">
        <f t="shared" si="45"/>
        <v>9.220398118</v>
      </c>
      <c r="M117" s="4">
        <f t="shared" si="45"/>
        <v>34.79941303</v>
      </c>
    </row>
    <row r="118" ht="12.75" customHeight="1">
      <c r="A118" s="8" t="s">
        <v>39</v>
      </c>
      <c r="B118" s="4" t="s">
        <v>21</v>
      </c>
      <c r="C118" s="4" t="s">
        <v>22</v>
      </c>
      <c r="D118" s="4" t="s">
        <v>23</v>
      </c>
      <c r="E118" s="4" t="s">
        <v>24</v>
      </c>
      <c r="F118" s="4" t="s">
        <v>25</v>
      </c>
      <c r="G118" s="4" t="s">
        <v>26</v>
      </c>
      <c r="H118" s="4" t="s">
        <v>27</v>
      </c>
      <c r="I118" s="4" t="s">
        <v>28</v>
      </c>
      <c r="J118" s="4" t="s">
        <v>29</v>
      </c>
      <c r="K118" s="4" t="s">
        <v>30</v>
      </c>
      <c r="L118" s="4" t="s">
        <v>31</v>
      </c>
      <c r="M118" s="4" t="s">
        <v>32</v>
      </c>
    </row>
    <row r="119" ht="12.75" customHeight="1">
      <c r="A119" s="4" t="s">
        <v>35</v>
      </c>
      <c r="E119" s="4">
        <v>786.471</v>
      </c>
      <c r="F119" s="4">
        <v>315.702</v>
      </c>
      <c r="G119" s="4">
        <v>1469.403</v>
      </c>
    </row>
    <row r="120" ht="12.75" customHeight="1">
      <c r="A120" s="4">
        <v>1.0</v>
      </c>
      <c r="B120" s="4">
        <v>787.118</v>
      </c>
      <c r="C120" s="4">
        <v>318.874</v>
      </c>
      <c r="D120" s="4">
        <v>1421.478</v>
      </c>
      <c r="E120" s="4">
        <v>786.055</v>
      </c>
      <c r="F120" s="4">
        <v>315.523</v>
      </c>
      <c r="G120" s="4">
        <v>1469.478</v>
      </c>
      <c r="H120" s="4">
        <v>0.405115607</v>
      </c>
      <c r="I120" s="4">
        <v>1.805926757</v>
      </c>
      <c r="J120" s="4">
        <f t="shared" ref="J120:J129" si="46">((F120/E120)+(F119/E119))/2</f>
        <v>0.4014083054</v>
      </c>
      <c r="K120" s="4">
        <f t="shared" ref="K120:K129" si="47">((G120/E120)+(G119/E119))/2</f>
        <v>1.868891977</v>
      </c>
      <c r="L120" s="4">
        <f t="shared" ref="L120:L129" si="48">(H120/J120-1)*1000</f>
        <v>9.235737211</v>
      </c>
      <c r="M120" s="4">
        <f t="shared" ref="M120:M129" si="49">(K120/I120-1)*1000</f>
        <v>34.86587707</v>
      </c>
    </row>
    <row r="121" ht="12.75" customHeight="1">
      <c r="A121" s="4">
        <v>2.0</v>
      </c>
      <c r="B121" s="4">
        <v>786.81</v>
      </c>
      <c r="C121" s="4">
        <v>318.766</v>
      </c>
      <c r="D121" s="4">
        <v>1422.018</v>
      </c>
      <c r="E121" s="4">
        <v>785.699</v>
      </c>
      <c r="F121" s="4">
        <v>315.36</v>
      </c>
      <c r="G121" s="4">
        <v>1469.722</v>
      </c>
      <c r="H121" s="4">
        <v>0.4051369</v>
      </c>
      <c r="I121" s="4">
        <v>1.807320714</v>
      </c>
      <c r="J121" s="4">
        <f t="shared" si="46"/>
        <v>0.4013878733</v>
      </c>
      <c r="K121" s="4">
        <f t="shared" si="47"/>
        <v>1.870012868</v>
      </c>
      <c r="L121" s="4">
        <f t="shared" si="48"/>
        <v>9.340159299</v>
      </c>
      <c r="M121" s="4">
        <f t="shared" si="49"/>
        <v>34.68789683</v>
      </c>
    </row>
    <row r="122" ht="12.75" customHeight="1">
      <c r="A122" s="4">
        <v>3.0</v>
      </c>
      <c r="B122" s="4">
        <v>786.482</v>
      </c>
      <c r="C122" s="4">
        <v>318.635</v>
      </c>
      <c r="D122" s="4">
        <v>1422.098</v>
      </c>
      <c r="E122" s="4">
        <v>785.37</v>
      </c>
      <c r="F122" s="4">
        <v>315.258</v>
      </c>
      <c r="G122" s="4">
        <v>1470.268</v>
      </c>
      <c r="H122" s="4">
        <v>0.405139214</v>
      </c>
      <c r="I122" s="4">
        <v>1.808176419</v>
      </c>
      <c r="J122" s="4">
        <f t="shared" si="46"/>
        <v>0.4013942139</v>
      </c>
      <c r="K122" s="4">
        <f t="shared" si="47"/>
        <v>1.871331077</v>
      </c>
      <c r="L122" s="4">
        <f t="shared" si="48"/>
        <v>9.329980188</v>
      </c>
      <c r="M122" s="4">
        <f t="shared" si="49"/>
        <v>34.92726539</v>
      </c>
    </row>
    <row r="123" ht="12.75" customHeight="1">
      <c r="A123" s="4">
        <v>4.0</v>
      </c>
      <c r="B123" s="4">
        <v>786.147</v>
      </c>
      <c r="C123" s="4">
        <v>318.461</v>
      </c>
      <c r="D123" s="4">
        <v>1422.384</v>
      </c>
      <c r="E123" s="4">
        <v>784.99</v>
      </c>
      <c r="F123" s="4">
        <v>315.08</v>
      </c>
      <c r="G123" s="4">
        <v>1470.301</v>
      </c>
      <c r="H123" s="4">
        <v>0.405091305</v>
      </c>
      <c r="I123" s="4">
        <v>1.809309928</v>
      </c>
      <c r="J123" s="4">
        <f t="shared" si="46"/>
        <v>0.4013971279</v>
      </c>
      <c r="K123" s="4">
        <f t="shared" si="47"/>
        <v>1.872544627</v>
      </c>
      <c r="L123" s="4">
        <f t="shared" si="48"/>
        <v>9.203297183</v>
      </c>
      <c r="M123" s="4">
        <f t="shared" si="49"/>
        <v>34.94962242</v>
      </c>
    </row>
    <row r="124" ht="12.75" customHeight="1">
      <c r="A124" s="4">
        <v>5.0</v>
      </c>
      <c r="B124" s="4">
        <v>785.833</v>
      </c>
      <c r="C124" s="4">
        <v>318.319</v>
      </c>
      <c r="D124" s="4">
        <v>1422.823</v>
      </c>
      <c r="E124" s="4">
        <v>784.64</v>
      </c>
      <c r="F124" s="4">
        <v>314.931</v>
      </c>
      <c r="G124" s="4">
        <v>1470.399</v>
      </c>
      <c r="H124" s="4">
        <v>0.405072396</v>
      </c>
      <c r="I124" s="4">
        <v>1.810591095</v>
      </c>
      <c r="J124" s="4">
        <f t="shared" si="46"/>
        <v>0.4013754822</v>
      </c>
      <c r="K124" s="4">
        <f t="shared" si="47"/>
        <v>1.873498957</v>
      </c>
      <c r="L124" s="4">
        <f t="shared" si="48"/>
        <v>9.210611958</v>
      </c>
      <c r="M124" s="4">
        <f t="shared" si="49"/>
        <v>34.74437839</v>
      </c>
    </row>
    <row r="125" ht="12.75" customHeight="1">
      <c r="A125" s="4">
        <v>6.0</v>
      </c>
      <c r="B125" s="4">
        <v>785.493</v>
      </c>
      <c r="C125" s="4">
        <v>318.221</v>
      </c>
      <c r="D125" s="4">
        <v>1422.775</v>
      </c>
      <c r="E125" s="4">
        <v>784.261</v>
      </c>
      <c r="F125" s="4">
        <v>314.781</v>
      </c>
      <c r="G125" s="4">
        <v>1470.299</v>
      </c>
      <c r="H125" s="4">
        <v>0.405122933</v>
      </c>
      <c r="I125" s="4">
        <v>1.811314021</v>
      </c>
      <c r="J125" s="4">
        <f t="shared" si="46"/>
        <v>0.4013714062</v>
      </c>
      <c r="K125" s="4">
        <f t="shared" si="47"/>
        <v>1.874368203</v>
      </c>
      <c r="L125" s="4">
        <f t="shared" si="48"/>
        <v>9.346771524</v>
      </c>
      <c r="M125" s="4">
        <f t="shared" si="49"/>
        <v>34.81129218</v>
      </c>
    </row>
    <row r="126" ht="12.75" customHeight="1">
      <c r="A126" s="4">
        <v>7.0</v>
      </c>
      <c r="B126" s="4">
        <v>785.137</v>
      </c>
      <c r="C126" s="4">
        <v>318.023</v>
      </c>
      <c r="D126" s="4">
        <v>1422.738</v>
      </c>
      <c r="E126" s="4">
        <v>783.917</v>
      </c>
      <c r="F126" s="4">
        <v>314.62</v>
      </c>
      <c r="G126" s="4">
        <v>1470.296</v>
      </c>
      <c r="H126" s="4">
        <v>0.405054168</v>
      </c>
      <c r="I126" s="4">
        <v>1.812089361</v>
      </c>
      <c r="J126" s="4">
        <f t="shared" si="46"/>
        <v>0.4013581334</v>
      </c>
      <c r="K126" s="4">
        <f t="shared" si="47"/>
        <v>1.875166684</v>
      </c>
      <c r="L126" s="4">
        <f t="shared" si="48"/>
        <v>9.208819406</v>
      </c>
      <c r="M126" s="4">
        <f t="shared" si="49"/>
        <v>34.80916823</v>
      </c>
    </row>
    <row r="127" ht="12.75" customHeight="1">
      <c r="A127" s="4">
        <v>8.0</v>
      </c>
      <c r="B127" s="4">
        <v>784.82</v>
      </c>
      <c r="C127" s="4">
        <v>317.888</v>
      </c>
      <c r="D127" s="4">
        <v>1422.763</v>
      </c>
      <c r="E127" s="4">
        <v>783.562</v>
      </c>
      <c r="F127" s="4">
        <v>314.46</v>
      </c>
      <c r="G127" s="4">
        <v>1470.08</v>
      </c>
      <c r="H127" s="4">
        <v>0.405046084</v>
      </c>
      <c r="I127" s="4">
        <v>1.812853399</v>
      </c>
      <c r="J127" s="4">
        <f t="shared" si="46"/>
        <v>0.4013323279</v>
      </c>
      <c r="K127" s="4">
        <f t="shared" si="47"/>
        <v>1.875863155</v>
      </c>
      <c r="L127" s="4">
        <f t="shared" si="48"/>
        <v>9.25356824</v>
      </c>
      <c r="M127" s="4">
        <f t="shared" si="49"/>
        <v>34.75722624</v>
      </c>
    </row>
    <row r="128" ht="12.75" customHeight="1">
      <c r="A128" s="4">
        <v>9.0</v>
      </c>
      <c r="B128" s="4">
        <v>784.478</v>
      </c>
      <c r="C128" s="4">
        <v>317.729</v>
      </c>
      <c r="D128" s="4">
        <v>1422.56</v>
      </c>
      <c r="E128" s="4">
        <v>783.227</v>
      </c>
      <c r="F128" s="4">
        <v>314.297</v>
      </c>
      <c r="G128" s="4">
        <v>1470.007</v>
      </c>
      <c r="H128" s="4">
        <v>0.405019383</v>
      </c>
      <c r="I128" s="4">
        <v>1.813383041</v>
      </c>
      <c r="J128" s="4">
        <f t="shared" si="46"/>
        <v>0.4013029156</v>
      </c>
      <c r="K128" s="4">
        <f t="shared" si="47"/>
        <v>1.876504825</v>
      </c>
      <c r="L128" s="4">
        <f t="shared" si="48"/>
        <v>9.261002637</v>
      </c>
      <c r="M128" s="4">
        <f t="shared" si="49"/>
        <v>34.80885335</v>
      </c>
    </row>
    <row r="129" ht="12.75" customHeight="1">
      <c r="A129" s="4">
        <v>10.0</v>
      </c>
      <c r="B129" s="4">
        <v>784.163</v>
      </c>
      <c r="C129" s="4">
        <v>317.634</v>
      </c>
      <c r="D129" s="4">
        <v>1422.61</v>
      </c>
      <c r="E129" s="4">
        <v>782.86</v>
      </c>
      <c r="F129" s="4">
        <v>314.16</v>
      </c>
      <c r="G129" s="4">
        <v>1469.722</v>
      </c>
      <c r="H129" s="4">
        <v>0.405061002</v>
      </c>
      <c r="I129" s="4">
        <v>1.814175337</v>
      </c>
      <c r="J129" s="4">
        <f t="shared" si="46"/>
        <v>0.4012912453</v>
      </c>
      <c r="K129" s="4">
        <f t="shared" si="47"/>
        <v>1.87711736</v>
      </c>
      <c r="L129" s="4">
        <f t="shared" si="48"/>
        <v>9.394066752</v>
      </c>
      <c r="M129" s="4">
        <f t="shared" si="49"/>
        <v>34.69456425</v>
      </c>
    </row>
    <row r="130" ht="12.75" customHeight="1">
      <c r="A130" s="8" t="s">
        <v>36</v>
      </c>
      <c r="B130" s="4">
        <f t="shared" ref="B130:M130" si="50">AVERAGE(B119:B129)</f>
        <v>785.6481</v>
      </c>
      <c r="C130" s="4">
        <f t="shared" si="50"/>
        <v>318.255</v>
      </c>
      <c r="D130" s="4">
        <f t="shared" si="50"/>
        <v>1422.4247</v>
      </c>
      <c r="E130" s="4">
        <f t="shared" si="50"/>
        <v>784.6410909</v>
      </c>
      <c r="F130" s="4">
        <f t="shared" si="50"/>
        <v>314.9247273</v>
      </c>
      <c r="G130" s="4">
        <f t="shared" si="50"/>
        <v>1469.997727</v>
      </c>
      <c r="H130" s="4">
        <f t="shared" si="50"/>
        <v>0.4050858992</v>
      </c>
      <c r="I130" s="4">
        <f t="shared" si="50"/>
        <v>1.810514007</v>
      </c>
      <c r="J130" s="4">
        <f t="shared" si="50"/>
        <v>0.4013619031</v>
      </c>
      <c r="K130" s="4">
        <f t="shared" si="50"/>
        <v>1.873529973</v>
      </c>
      <c r="L130" s="4">
        <f t="shared" si="50"/>
        <v>9.27840144</v>
      </c>
      <c r="M130" s="4">
        <f t="shared" si="50"/>
        <v>34.80561444</v>
      </c>
    </row>
    <row r="131" ht="12.75" customHeight="1">
      <c r="A131" s="8" t="s">
        <v>40</v>
      </c>
      <c r="B131" s="4" t="s">
        <v>21</v>
      </c>
      <c r="C131" s="4" t="s">
        <v>22</v>
      </c>
      <c r="D131" s="4" t="s">
        <v>23</v>
      </c>
      <c r="E131" s="4" t="s">
        <v>24</v>
      </c>
      <c r="F131" s="4" t="s">
        <v>25</v>
      </c>
      <c r="G131" s="4" t="s">
        <v>26</v>
      </c>
      <c r="H131" s="4" t="s">
        <v>27</v>
      </c>
      <c r="I131" s="4" t="s">
        <v>28</v>
      </c>
      <c r="J131" s="4" t="s">
        <v>29</v>
      </c>
      <c r="K131" s="4" t="s">
        <v>30</v>
      </c>
      <c r="L131" s="4" t="s">
        <v>31</v>
      </c>
      <c r="M131" s="4" t="s">
        <v>32</v>
      </c>
    </row>
    <row r="132" ht="12.75" customHeight="1">
      <c r="A132" s="4" t="s">
        <v>35</v>
      </c>
      <c r="E132" s="4">
        <v>662.679</v>
      </c>
      <c r="F132" s="4">
        <v>266.182</v>
      </c>
      <c r="G132" s="4">
        <v>1253.4</v>
      </c>
    </row>
    <row r="133" ht="12.75" customHeight="1">
      <c r="A133" s="4">
        <v>1.0</v>
      </c>
      <c r="B133" s="4">
        <v>666.478</v>
      </c>
      <c r="C133" s="4">
        <v>270.168</v>
      </c>
      <c r="D133" s="4">
        <v>1217.861</v>
      </c>
      <c r="E133" s="4">
        <v>662.374</v>
      </c>
      <c r="F133" s="4">
        <v>266.043</v>
      </c>
      <c r="G133" s="4">
        <v>1252.615</v>
      </c>
      <c r="H133" s="4">
        <v>0.405367159</v>
      </c>
      <c r="I133" s="4">
        <v>1.827306753</v>
      </c>
      <c r="J133" s="4">
        <f t="shared" ref="J133:J142" si="51">((F133/E133)+(F132/E132))/2</f>
        <v>0.4016631759</v>
      </c>
      <c r="K133" s="4">
        <f t="shared" ref="K133:K142" si="52">((G133/E133)+(G132/E132))/2</f>
        <v>1.891256389</v>
      </c>
      <c r="L133" s="4">
        <f t="shared" ref="L133:L142" si="53">(H133/J133-1)*1000</f>
        <v>9.221614854</v>
      </c>
      <c r="M133" s="4">
        <f t="shared" ref="M133:M142" si="54">(K133/I133-1)*1000</f>
        <v>34.99666159</v>
      </c>
    </row>
    <row r="134" ht="12.75" customHeight="1">
      <c r="A134" s="4">
        <v>2.0</v>
      </c>
      <c r="B134" s="4">
        <v>666.255</v>
      </c>
      <c r="C134" s="4">
        <v>270.056</v>
      </c>
      <c r="D134" s="4">
        <v>1217.624</v>
      </c>
      <c r="E134" s="4">
        <v>662.157</v>
      </c>
      <c r="F134" s="4">
        <v>265.947</v>
      </c>
      <c r="G134" s="4">
        <v>1252.642</v>
      </c>
      <c r="H134" s="4">
        <v>0.405334824</v>
      </c>
      <c r="I134" s="4">
        <v>1.82756555</v>
      </c>
      <c r="J134" s="4">
        <f t="shared" si="51"/>
        <v>0.4016440525</v>
      </c>
      <c r="K134" s="4">
        <f t="shared" si="52"/>
        <v>1.891429549</v>
      </c>
      <c r="L134" s="4">
        <f t="shared" si="53"/>
        <v>9.189160002</v>
      </c>
      <c r="M134" s="4">
        <f t="shared" si="54"/>
        <v>34.94484713</v>
      </c>
    </row>
    <row r="135" ht="12.75" customHeight="1">
      <c r="A135" s="4">
        <v>3.0</v>
      </c>
      <c r="B135" s="4">
        <v>666.005</v>
      </c>
      <c r="C135" s="4">
        <v>269.974</v>
      </c>
      <c r="D135" s="4">
        <v>1217.72</v>
      </c>
      <c r="E135" s="4">
        <v>661.855</v>
      </c>
      <c r="F135" s="4">
        <v>265.826</v>
      </c>
      <c r="G135" s="4">
        <v>1252.529</v>
      </c>
      <c r="H135" s="4">
        <v>0.405362793</v>
      </c>
      <c r="I135" s="4">
        <v>1.828395318</v>
      </c>
      <c r="J135" s="4">
        <f t="shared" si="51"/>
        <v>0.4016375985</v>
      </c>
      <c r="K135" s="4">
        <f t="shared" si="52"/>
        <v>1.892106042</v>
      </c>
      <c r="L135" s="4">
        <f t="shared" si="53"/>
        <v>9.275014372</v>
      </c>
      <c r="M135" s="4">
        <f t="shared" si="54"/>
        <v>34.84515801</v>
      </c>
    </row>
    <row r="136" ht="12.75" customHeight="1">
      <c r="A136" s="4">
        <v>4.0</v>
      </c>
      <c r="B136" s="4">
        <v>665.75</v>
      </c>
      <c r="C136" s="4">
        <v>269.856</v>
      </c>
      <c r="D136" s="4">
        <v>1217.865</v>
      </c>
      <c r="E136" s="4">
        <v>661.595</v>
      </c>
      <c r="F136" s="4">
        <v>265.736</v>
      </c>
      <c r="G136" s="4">
        <v>1252.636</v>
      </c>
      <c r="H136" s="4">
        <v>0.405341985</v>
      </c>
      <c r="I136" s="4">
        <v>1.829313998</v>
      </c>
      <c r="J136" s="4">
        <f t="shared" si="51"/>
        <v>0.4016487233</v>
      </c>
      <c r="K136" s="4">
        <f t="shared" si="52"/>
        <v>1.892904997</v>
      </c>
      <c r="L136" s="4">
        <f t="shared" si="53"/>
        <v>9.195253211</v>
      </c>
      <c r="M136" s="4">
        <f t="shared" si="54"/>
        <v>34.76221066</v>
      </c>
    </row>
    <row r="137" ht="12.75" customHeight="1">
      <c r="A137" s="4">
        <v>5.0</v>
      </c>
      <c r="B137" s="4">
        <v>665.487</v>
      </c>
      <c r="C137" s="4">
        <v>269.762</v>
      </c>
      <c r="D137" s="4">
        <v>1217.863</v>
      </c>
      <c r="E137" s="4">
        <v>661.33</v>
      </c>
      <c r="F137" s="4">
        <v>265.605</v>
      </c>
      <c r="G137" s="4">
        <v>1252.766</v>
      </c>
      <c r="H137" s="4">
        <v>0.405359874</v>
      </c>
      <c r="I137" s="4">
        <v>1.830032</v>
      </c>
      <c r="J137" s="4">
        <f t="shared" si="51"/>
        <v>0.4016410568</v>
      </c>
      <c r="K137" s="4">
        <f t="shared" si="52"/>
        <v>1.893835347</v>
      </c>
      <c r="L137" s="4">
        <f t="shared" si="53"/>
        <v>9.259056383</v>
      </c>
      <c r="M137" s="4">
        <f t="shared" si="54"/>
        <v>34.86460734</v>
      </c>
    </row>
    <row r="138" ht="12.75" customHeight="1">
      <c r="A138" s="4">
        <v>6.0</v>
      </c>
      <c r="B138" s="4">
        <v>665.234</v>
      </c>
      <c r="C138" s="4">
        <v>269.662</v>
      </c>
      <c r="D138" s="4">
        <v>1217.852</v>
      </c>
      <c r="E138" s="4">
        <v>661.03</v>
      </c>
      <c r="F138" s="4">
        <v>265.505</v>
      </c>
      <c r="G138" s="4">
        <v>1252.712</v>
      </c>
      <c r="H138" s="4">
        <v>0.405364359</v>
      </c>
      <c r="I138" s="4">
        <v>1.83071295</v>
      </c>
      <c r="J138" s="4">
        <f t="shared" si="51"/>
        <v>0.4016379841</v>
      </c>
      <c r="K138" s="4">
        <f t="shared" si="52"/>
        <v>1.894701985</v>
      </c>
      <c r="L138" s="4">
        <f t="shared" si="53"/>
        <v>9.277944447</v>
      </c>
      <c r="M138" s="4">
        <f t="shared" si="54"/>
        <v>34.95306835</v>
      </c>
    </row>
    <row r="139" ht="12.75" customHeight="1">
      <c r="A139" s="4">
        <v>7.0</v>
      </c>
      <c r="B139" s="4">
        <v>664.98</v>
      </c>
      <c r="C139" s="4">
        <v>269.557</v>
      </c>
      <c r="D139" s="4">
        <v>1217.909</v>
      </c>
      <c r="E139" s="4">
        <v>660.742</v>
      </c>
      <c r="F139" s="4">
        <v>265.393</v>
      </c>
      <c r="G139" s="4">
        <v>1252.659</v>
      </c>
      <c r="H139" s="4">
        <v>0.405360183</v>
      </c>
      <c r="I139" s="4">
        <v>1.831495291</v>
      </c>
      <c r="J139" s="4">
        <f t="shared" si="51"/>
        <v>0.401656262</v>
      </c>
      <c r="K139" s="4">
        <f t="shared" si="52"/>
        <v>1.895463898</v>
      </c>
      <c r="L139" s="4">
        <f t="shared" si="53"/>
        <v>9.221618834</v>
      </c>
      <c r="M139" s="4">
        <f t="shared" si="54"/>
        <v>34.92698415</v>
      </c>
    </row>
    <row r="140" ht="12.75" customHeight="1">
      <c r="A140" s="4">
        <v>8.0</v>
      </c>
      <c r="B140" s="4">
        <v>664.709</v>
      </c>
      <c r="C140" s="4">
        <v>269.438</v>
      </c>
      <c r="D140" s="4">
        <v>1217.898</v>
      </c>
      <c r="E140" s="4">
        <v>660.487</v>
      </c>
      <c r="F140" s="4">
        <v>265.28</v>
      </c>
      <c r="G140" s="4">
        <v>1252.68</v>
      </c>
      <c r="H140" s="4">
        <v>0.405347917</v>
      </c>
      <c r="I140" s="4">
        <v>1.832227253</v>
      </c>
      <c r="J140" s="4">
        <f t="shared" si="51"/>
        <v>0.401651037</v>
      </c>
      <c r="K140" s="4">
        <f t="shared" si="52"/>
        <v>1.89621867</v>
      </c>
      <c r="L140" s="4">
        <f t="shared" si="53"/>
        <v>9.204208789</v>
      </c>
      <c r="M140" s="4">
        <f t="shared" si="54"/>
        <v>34.92548049</v>
      </c>
    </row>
    <row r="141" ht="12.75" customHeight="1">
      <c r="A141" s="4">
        <v>9.0</v>
      </c>
      <c r="B141" s="4">
        <v>664.468</v>
      </c>
      <c r="C141" s="4">
        <v>269.326</v>
      </c>
      <c r="D141" s="4">
        <v>1217.94</v>
      </c>
      <c r="E141" s="4">
        <v>660.242</v>
      </c>
      <c r="F141" s="4">
        <v>265.174</v>
      </c>
      <c r="G141" s="4">
        <v>1252.622</v>
      </c>
      <c r="H141" s="4">
        <v>0.405326046</v>
      </c>
      <c r="I141" s="4">
        <v>1.832954883</v>
      </c>
      <c r="J141" s="4">
        <f t="shared" si="51"/>
        <v>0.4016372765</v>
      </c>
      <c r="K141" s="4">
        <f t="shared" si="52"/>
        <v>1.896908507</v>
      </c>
      <c r="L141" s="4">
        <f t="shared" si="53"/>
        <v>9.184330461</v>
      </c>
      <c r="M141" s="4">
        <f t="shared" si="54"/>
        <v>34.89099733</v>
      </c>
    </row>
    <row r="142" ht="12.75" customHeight="1">
      <c r="A142" s="4">
        <v>10.0</v>
      </c>
      <c r="B142" s="4">
        <v>664.206</v>
      </c>
      <c r="C142" s="4">
        <v>269.228</v>
      </c>
      <c r="D142" s="4">
        <v>1217.765</v>
      </c>
      <c r="E142" s="4">
        <v>659.977</v>
      </c>
      <c r="F142" s="4">
        <v>265.08</v>
      </c>
      <c r="G142" s="4">
        <v>1252.486</v>
      </c>
      <c r="H142" s="4">
        <v>0.40533817</v>
      </c>
      <c r="I142" s="4">
        <v>1.833413681</v>
      </c>
      <c r="J142" s="4">
        <f t="shared" si="51"/>
        <v>0.4016409418</v>
      </c>
      <c r="K142" s="4">
        <f t="shared" si="52"/>
        <v>1.897494335</v>
      </c>
      <c r="L142" s="4">
        <f t="shared" si="53"/>
        <v>9.205307155</v>
      </c>
      <c r="M142" s="4">
        <f t="shared" si="54"/>
        <v>34.95155228</v>
      </c>
    </row>
    <row r="143" ht="12.75" customHeight="1">
      <c r="A143" s="8" t="s">
        <v>36</v>
      </c>
      <c r="B143" s="4">
        <f t="shared" ref="B143:M143" si="55">AVERAGE(B132:B142)</f>
        <v>665.3572</v>
      </c>
      <c r="C143" s="4">
        <f t="shared" si="55"/>
        <v>269.7027</v>
      </c>
      <c r="D143" s="4">
        <f t="shared" si="55"/>
        <v>1217.8297</v>
      </c>
      <c r="E143" s="4">
        <f t="shared" si="55"/>
        <v>661.3152727</v>
      </c>
      <c r="F143" s="4">
        <f t="shared" si="55"/>
        <v>265.6155455</v>
      </c>
      <c r="G143" s="4">
        <f t="shared" si="55"/>
        <v>1252.704273</v>
      </c>
      <c r="H143" s="4">
        <f t="shared" si="55"/>
        <v>0.405350331</v>
      </c>
      <c r="I143" s="4">
        <f t="shared" si="55"/>
        <v>1.830341768</v>
      </c>
      <c r="J143" s="4">
        <f t="shared" si="55"/>
        <v>0.4016458108</v>
      </c>
      <c r="K143" s="4">
        <f t="shared" si="55"/>
        <v>1.894231972</v>
      </c>
      <c r="L143" s="4">
        <f t="shared" si="55"/>
        <v>9.223350851</v>
      </c>
      <c r="M143" s="4">
        <f t="shared" si="55"/>
        <v>34.90615673</v>
      </c>
    </row>
    <row r="144" ht="12.75" customHeight="1">
      <c r="A144" s="8" t="s">
        <v>41</v>
      </c>
      <c r="B144" s="4" t="s">
        <v>21</v>
      </c>
      <c r="C144" s="4" t="s">
        <v>22</v>
      </c>
      <c r="D144" s="4" t="s">
        <v>23</v>
      </c>
      <c r="E144" s="4" t="s">
        <v>24</v>
      </c>
      <c r="F144" s="4" t="s">
        <v>25</v>
      </c>
      <c r="G144" s="4" t="s">
        <v>26</v>
      </c>
      <c r="H144" s="4" t="s">
        <v>27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</row>
    <row r="145" ht="12.75" customHeight="1">
      <c r="A145" s="4" t="s">
        <v>35</v>
      </c>
      <c r="E145" s="4">
        <v>542.78</v>
      </c>
      <c r="F145" s="4">
        <v>217.899</v>
      </c>
      <c r="G145" s="4">
        <v>1044.697</v>
      </c>
    </row>
    <row r="146" ht="12.75" customHeight="1">
      <c r="A146" s="4">
        <v>1.0</v>
      </c>
      <c r="B146" s="4">
        <v>543.211</v>
      </c>
      <c r="C146" s="4">
        <v>220.086</v>
      </c>
      <c r="D146" s="4">
        <v>1010.641</v>
      </c>
      <c r="E146" s="4">
        <v>542.555</v>
      </c>
      <c r="F146" s="4">
        <v>217.781</v>
      </c>
      <c r="G146" s="4">
        <v>1043.016</v>
      </c>
      <c r="H146" s="4">
        <v>0.405158073</v>
      </c>
      <c r="I146" s="4">
        <v>1.860493652</v>
      </c>
      <c r="J146" s="4">
        <f t="shared" ref="J146:J155" si="56">((F146/E146)+(F145/E145))/2</f>
        <v>0.4014244397</v>
      </c>
      <c r="K146" s="4">
        <f t="shared" ref="K146:K155" si="57">((G146/E146)+(G145/E145))/2</f>
        <v>1.923565297</v>
      </c>
      <c r="L146" s="4">
        <f t="shared" ref="L146:L155" si="58">(H146/J146-1)*1000</f>
        <v>9.300961603</v>
      </c>
      <c r="M146" s="4">
        <f t="shared" ref="M146:M155" si="59">(K146/I146-1)*1000</f>
        <v>33.90048903</v>
      </c>
    </row>
    <row r="147" ht="12.75" customHeight="1">
      <c r="A147" s="4">
        <v>2.0</v>
      </c>
      <c r="B147" s="4">
        <v>543.113</v>
      </c>
      <c r="C147" s="4">
        <v>220.028</v>
      </c>
      <c r="D147" s="4">
        <v>1010.026</v>
      </c>
      <c r="E147" s="4">
        <v>542.431</v>
      </c>
      <c r="F147" s="4">
        <v>217.757</v>
      </c>
      <c r="G147" s="4">
        <v>1042.538</v>
      </c>
      <c r="H147" s="4">
        <v>0.405124816</v>
      </c>
      <c r="I147" s="4">
        <v>1.859697395</v>
      </c>
      <c r="J147" s="4">
        <f t="shared" si="56"/>
        <v>0.4014226939</v>
      </c>
      <c r="K147" s="4">
        <f t="shared" si="57"/>
        <v>1.922194363</v>
      </c>
      <c r="L147" s="4">
        <f t="shared" si="58"/>
        <v>9.222503294</v>
      </c>
      <c r="M147" s="4">
        <f t="shared" si="59"/>
        <v>33.60598756</v>
      </c>
    </row>
    <row r="148" ht="12.75" customHeight="1">
      <c r="A148" s="4">
        <v>3.0</v>
      </c>
      <c r="B148" s="4">
        <v>542.992</v>
      </c>
      <c r="C148" s="4">
        <v>219.997</v>
      </c>
      <c r="D148" s="4">
        <v>1009.52</v>
      </c>
      <c r="E148" s="4">
        <v>542.298</v>
      </c>
      <c r="F148" s="4">
        <v>217.689</v>
      </c>
      <c r="G148" s="4">
        <v>1042.378</v>
      </c>
      <c r="H148" s="4">
        <v>0.405155831</v>
      </c>
      <c r="I148" s="4">
        <v>1.859178391</v>
      </c>
      <c r="J148" s="4">
        <f t="shared" si="56"/>
        <v>0.401432983</v>
      </c>
      <c r="K148" s="4">
        <f t="shared" si="57"/>
        <v>1.92206165</v>
      </c>
      <c r="L148" s="4">
        <f t="shared" si="58"/>
        <v>9.273896678</v>
      </c>
      <c r="M148" s="4">
        <f t="shared" si="59"/>
        <v>33.82314439</v>
      </c>
    </row>
    <row r="149" ht="12.75" customHeight="1">
      <c r="A149" s="4">
        <v>4.0</v>
      </c>
      <c r="B149" s="4">
        <v>542.881</v>
      </c>
      <c r="C149" s="4">
        <v>219.934</v>
      </c>
      <c r="D149" s="4">
        <v>1009.401</v>
      </c>
      <c r="E149" s="4">
        <v>542.17</v>
      </c>
      <c r="F149" s="4">
        <v>217.619</v>
      </c>
      <c r="G149" s="4">
        <v>1042.183</v>
      </c>
      <c r="H149" s="4">
        <v>0.405123056</v>
      </c>
      <c r="I149" s="4">
        <v>1.859339336</v>
      </c>
      <c r="J149" s="4">
        <f t="shared" si="56"/>
        <v>0.4014023446</v>
      </c>
      <c r="K149" s="4">
        <f t="shared" si="57"/>
        <v>1.92219688</v>
      </c>
      <c r="L149" s="4">
        <f t="shared" si="58"/>
        <v>9.269281778</v>
      </c>
      <c r="M149" s="4">
        <f t="shared" si="59"/>
        <v>33.80638636</v>
      </c>
    </row>
    <row r="150" ht="12.75" customHeight="1">
      <c r="A150" s="4">
        <v>5.0</v>
      </c>
      <c r="B150" s="4">
        <v>542.748</v>
      </c>
      <c r="C150" s="4">
        <v>219.886</v>
      </c>
      <c r="D150" s="4">
        <v>1009.286</v>
      </c>
      <c r="E150" s="4">
        <v>542.015</v>
      </c>
      <c r="F150" s="4">
        <v>217.553</v>
      </c>
      <c r="G150" s="4">
        <v>1041.905</v>
      </c>
      <c r="H150" s="4">
        <v>0.405133997</v>
      </c>
      <c r="I150" s="4">
        <v>1.859584811</v>
      </c>
      <c r="J150" s="4">
        <f t="shared" si="56"/>
        <v>0.4013816825</v>
      </c>
      <c r="K150" s="4">
        <f t="shared" si="57"/>
        <v>1.922262347</v>
      </c>
      <c r="L150" s="4">
        <f t="shared" si="58"/>
        <v>9.348494581</v>
      </c>
      <c r="M150" s="4">
        <f t="shared" si="59"/>
        <v>33.70512374</v>
      </c>
    </row>
    <row r="151" ht="12.75" customHeight="1">
      <c r="A151" s="4">
        <v>6.0</v>
      </c>
      <c r="B151" s="4">
        <v>542.624</v>
      </c>
      <c r="C151" s="4">
        <v>219.816</v>
      </c>
      <c r="D151" s="4">
        <v>1008.98</v>
      </c>
      <c r="E151" s="4">
        <v>541.864</v>
      </c>
      <c r="F151" s="4">
        <v>217.515</v>
      </c>
      <c r="G151" s="4">
        <v>1041.683</v>
      </c>
      <c r="H151" s="4">
        <v>0.405097583</v>
      </c>
      <c r="I151" s="4">
        <v>1.859444493</v>
      </c>
      <c r="J151" s="4">
        <f t="shared" si="56"/>
        <v>0.4013990521</v>
      </c>
      <c r="K151" s="4">
        <f t="shared" si="57"/>
        <v>1.922343739</v>
      </c>
      <c r="L151" s="4">
        <f t="shared" si="58"/>
        <v>9.214099831</v>
      </c>
      <c r="M151" s="4">
        <f t="shared" si="59"/>
        <v>33.82690167</v>
      </c>
    </row>
    <row r="152" ht="12.75" customHeight="1">
      <c r="A152" s="4">
        <v>7.0</v>
      </c>
      <c r="B152" s="4">
        <v>542.502</v>
      </c>
      <c r="C152" s="4">
        <v>219.783</v>
      </c>
      <c r="D152" s="4">
        <v>1008.888</v>
      </c>
      <c r="E152" s="4">
        <v>541.737</v>
      </c>
      <c r="F152" s="4">
        <v>217.439</v>
      </c>
      <c r="G152" s="4">
        <v>1041.677</v>
      </c>
      <c r="H152" s="4">
        <v>0.405128847</v>
      </c>
      <c r="I152" s="4">
        <v>1.859695116</v>
      </c>
      <c r="J152" s="4">
        <f t="shared" si="56"/>
        <v>0.4013968214</v>
      </c>
      <c r="K152" s="4">
        <f t="shared" si="57"/>
        <v>1.922626528</v>
      </c>
      <c r="L152" s="4">
        <f t="shared" si="58"/>
        <v>9.297596293</v>
      </c>
      <c r="M152" s="4">
        <f t="shared" si="59"/>
        <v>33.83963911</v>
      </c>
    </row>
    <row r="153" ht="12.75" customHeight="1">
      <c r="A153" s="4">
        <v>8.0</v>
      </c>
      <c r="B153" s="4">
        <v>542.362</v>
      </c>
      <c r="C153" s="4">
        <v>219.724</v>
      </c>
      <c r="D153" s="4">
        <v>1008.773</v>
      </c>
      <c r="E153" s="4">
        <v>541.578</v>
      </c>
      <c r="F153" s="4">
        <v>217.379</v>
      </c>
      <c r="G153" s="4">
        <v>1041.413</v>
      </c>
      <c r="H153" s="4">
        <v>0.405124099</v>
      </c>
      <c r="I153" s="4">
        <v>1.859963361</v>
      </c>
      <c r="J153" s="4">
        <f t="shared" si="56"/>
        <v>0.4013772546</v>
      </c>
      <c r="K153" s="4">
        <f t="shared" si="57"/>
        <v>1.922884854</v>
      </c>
      <c r="L153" s="4">
        <f t="shared" si="58"/>
        <v>9.334969441</v>
      </c>
      <c r="M153" s="4">
        <f t="shared" si="59"/>
        <v>33.82942632</v>
      </c>
    </row>
    <row r="154" ht="12.75" customHeight="1">
      <c r="A154" s="4">
        <v>9.0</v>
      </c>
      <c r="B154" s="4">
        <v>542.228</v>
      </c>
      <c r="C154" s="4">
        <v>219.66</v>
      </c>
      <c r="D154" s="4">
        <v>1008.711</v>
      </c>
      <c r="E154" s="4">
        <v>541.409</v>
      </c>
      <c r="F154" s="4">
        <v>217.322</v>
      </c>
      <c r="G154" s="4">
        <v>1041.221</v>
      </c>
      <c r="H154" s="4">
        <v>0.405106004</v>
      </c>
      <c r="I154" s="4">
        <v>1.860307453</v>
      </c>
      <c r="J154" s="4">
        <f t="shared" si="56"/>
        <v>0.4013907846</v>
      </c>
      <c r="K154" s="4">
        <f t="shared" si="57"/>
        <v>1.923046187</v>
      </c>
      <c r="L154" s="4">
        <f t="shared" si="58"/>
        <v>9.255866095</v>
      </c>
      <c r="M154" s="4">
        <f t="shared" si="59"/>
        <v>33.72492743</v>
      </c>
    </row>
    <row r="155" ht="12.75" customHeight="1">
      <c r="A155" s="4">
        <v>10.0</v>
      </c>
      <c r="B155" s="4">
        <v>542.103</v>
      </c>
      <c r="C155" s="4">
        <v>219.597</v>
      </c>
      <c r="D155" s="4">
        <v>1008.491</v>
      </c>
      <c r="E155" s="4">
        <v>541.275</v>
      </c>
      <c r="F155" s="4">
        <v>217.264</v>
      </c>
      <c r="G155" s="4">
        <v>1041.041</v>
      </c>
      <c r="H155" s="4">
        <v>0.405083294</v>
      </c>
      <c r="I155" s="4">
        <v>1.860328962</v>
      </c>
      <c r="J155" s="4">
        <f t="shared" si="56"/>
        <v>0.4013968983</v>
      </c>
      <c r="K155" s="4">
        <f t="shared" si="57"/>
        <v>1.92324077</v>
      </c>
      <c r="L155" s="4">
        <f t="shared" si="58"/>
        <v>9.183916664</v>
      </c>
      <c r="M155" s="4">
        <f t="shared" si="59"/>
        <v>33.81757157</v>
      </c>
    </row>
    <row r="156" ht="12.75" customHeight="1">
      <c r="A156" s="8" t="s">
        <v>36</v>
      </c>
      <c r="B156" s="4">
        <f t="shared" ref="B156:M156" si="60">AVERAGE(B145:B155)</f>
        <v>542.6764</v>
      </c>
      <c r="C156" s="4">
        <f t="shared" si="60"/>
        <v>219.8511</v>
      </c>
      <c r="D156" s="4">
        <f t="shared" si="60"/>
        <v>1009.2717</v>
      </c>
      <c r="E156" s="4">
        <f t="shared" si="60"/>
        <v>542.0101818</v>
      </c>
      <c r="F156" s="4">
        <f t="shared" si="60"/>
        <v>217.5651818</v>
      </c>
      <c r="G156" s="4">
        <f t="shared" si="60"/>
        <v>1042.159273</v>
      </c>
      <c r="H156" s="4">
        <f t="shared" si="60"/>
        <v>0.40512356</v>
      </c>
      <c r="I156" s="4">
        <f t="shared" si="60"/>
        <v>1.859803297</v>
      </c>
      <c r="J156" s="4">
        <f t="shared" si="60"/>
        <v>0.4014024955</v>
      </c>
      <c r="K156" s="4">
        <f t="shared" si="60"/>
        <v>1.922642261</v>
      </c>
      <c r="L156" s="4">
        <f t="shared" si="60"/>
        <v>9.270158626</v>
      </c>
      <c r="M156" s="4">
        <f t="shared" si="60"/>
        <v>33.78795972</v>
      </c>
    </row>
    <row r="157" ht="12.75" customHeight="1">
      <c r="A157" s="8" t="s">
        <v>34</v>
      </c>
      <c r="B157" s="4" t="s">
        <v>21</v>
      </c>
      <c r="C157" s="4" t="s">
        <v>22</v>
      </c>
      <c r="D157" s="4" t="s">
        <v>23</v>
      </c>
      <c r="E157" s="4" t="s">
        <v>24</v>
      </c>
      <c r="F157" s="4" t="s">
        <v>25</v>
      </c>
      <c r="G157" s="4" t="s">
        <v>26</v>
      </c>
      <c r="H157" s="4" t="s">
        <v>27</v>
      </c>
      <c r="I157" s="4" t="s">
        <v>28</v>
      </c>
      <c r="J157" s="4" t="s">
        <v>29</v>
      </c>
      <c r="K157" s="4" t="s">
        <v>30</v>
      </c>
      <c r="L157" s="4" t="s">
        <v>31</v>
      </c>
      <c r="M157" s="4" t="s">
        <v>32</v>
      </c>
    </row>
    <row r="158" ht="12.75" customHeight="1">
      <c r="A158" s="4" t="s">
        <v>35</v>
      </c>
      <c r="E158" s="4">
        <v>1463.413</v>
      </c>
      <c r="F158" s="4">
        <v>589.403</v>
      </c>
      <c r="G158" s="4">
        <v>2682.55</v>
      </c>
    </row>
    <row r="159" ht="12.75" customHeight="1">
      <c r="A159" s="4">
        <v>1.0</v>
      </c>
      <c r="B159" s="4">
        <v>1445.617</v>
      </c>
      <c r="C159" s="4">
        <v>587.584</v>
      </c>
      <c r="D159" s="4">
        <v>2568.626</v>
      </c>
      <c r="E159" s="4">
        <v>1460.86</v>
      </c>
      <c r="F159" s="4">
        <v>588.368</v>
      </c>
      <c r="G159" s="4">
        <v>2691.644</v>
      </c>
      <c r="H159" s="4">
        <v>0.406459104</v>
      </c>
      <c r="I159" s="4">
        <v>1.776836288</v>
      </c>
      <c r="J159" s="4">
        <f t="shared" ref="J159:J168" si="61">((F159/E159)+(F158/E158))/2</f>
        <v>0.4027568541</v>
      </c>
      <c r="K159" s="4">
        <f t="shared" ref="K159:K168" si="62">((G159/E159)+(G158/E158))/2</f>
        <v>1.837792175</v>
      </c>
      <c r="L159" s="4">
        <f t="shared" ref="L159:L168" si="63">(H159/J159-1)*1000</f>
        <v>9.192270305</v>
      </c>
      <c r="M159" s="4">
        <f t="shared" ref="M159:M168" si="64">(K159/I159-1)*1000</f>
        <v>34.30585414</v>
      </c>
    </row>
    <row r="160" ht="12.75" customHeight="1">
      <c r="A160" s="4">
        <v>2.0</v>
      </c>
      <c r="B160" s="4">
        <v>1443.541</v>
      </c>
      <c r="C160" s="4">
        <v>586.753</v>
      </c>
      <c r="D160" s="4">
        <v>2577.149</v>
      </c>
      <c r="E160" s="4">
        <v>1458.988</v>
      </c>
      <c r="F160" s="4">
        <v>587.603</v>
      </c>
      <c r="G160" s="4">
        <v>2698.328</v>
      </c>
      <c r="H160" s="4">
        <v>0.406467782</v>
      </c>
      <c r="I160" s="4">
        <v>1.785296423</v>
      </c>
      <c r="J160" s="4">
        <f t="shared" si="61"/>
        <v>0.4027507572</v>
      </c>
      <c r="K160" s="4">
        <f t="shared" si="62"/>
        <v>1.84597914</v>
      </c>
      <c r="L160" s="4">
        <f t="shared" si="63"/>
        <v>9.229094499</v>
      </c>
      <c r="M160" s="4">
        <f t="shared" si="64"/>
        <v>33.99027552</v>
      </c>
    </row>
    <row r="161" ht="12.75" customHeight="1">
      <c r="A161" s="4">
        <v>3.0</v>
      </c>
      <c r="B161" s="4">
        <v>1441.971</v>
      </c>
      <c r="C161" s="4">
        <v>586.117</v>
      </c>
      <c r="D161" s="4">
        <v>2582.646</v>
      </c>
      <c r="E161" s="4">
        <v>1457.447</v>
      </c>
      <c r="F161" s="4">
        <v>586.956</v>
      </c>
      <c r="G161" s="4">
        <v>2702.69</v>
      </c>
      <c r="H161" s="4">
        <v>0.406469395</v>
      </c>
      <c r="I161" s="4">
        <v>1.791051738</v>
      </c>
      <c r="J161" s="4">
        <f t="shared" si="61"/>
        <v>0.402737927</v>
      </c>
      <c r="K161" s="4">
        <f t="shared" si="62"/>
        <v>1.851926003</v>
      </c>
      <c r="L161" s="4">
        <f t="shared" si="63"/>
        <v>9.265251107</v>
      </c>
      <c r="M161" s="4">
        <f t="shared" si="64"/>
        <v>33.98799921</v>
      </c>
    </row>
    <row r="162" ht="12.75" customHeight="1">
      <c r="A162" s="4">
        <v>4.0</v>
      </c>
      <c r="B162" s="4">
        <v>1440.652</v>
      </c>
      <c r="C162" s="4">
        <v>585.525</v>
      </c>
      <c r="D162" s="4">
        <v>2586.77</v>
      </c>
      <c r="E162" s="4">
        <v>1456.104</v>
      </c>
      <c r="F162" s="4">
        <v>586.438</v>
      </c>
      <c r="G162" s="4">
        <v>2705.836</v>
      </c>
      <c r="H162" s="4">
        <v>0.406430847</v>
      </c>
      <c r="I162" s="4">
        <v>1.795555314</v>
      </c>
      <c r="J162" s="4">
        <f t="shared" si="61"/>
        <v>0.4027367328</v>
      </c>
      <c r="K162" s="4">
        <f t="shared" si="62"/>
        <v>1.856335653</v>
      </c>
      <c r="L162" s="4">
        <f t="shared" si="63"/>
        <v>9.172528636</v>
      </c>
      <c r="M162" s="4">
        <f t="shared" si="64"/>
        <v>33.85044111</v>
      </c>
    </row>
    <row r="163" ht="12.75" customHeight="1">
      <c r="A163" s="4">
        <v>5.0</v>
      </c>
      <c r="B163" s="4">
        <v>1439.454</v>
      </c>
      <c r="C163" s="4">
        <v>585.054</v>
      </c>
      <c r="D163" s="4">
        <v>2589.701</v>
      </c>
      <c r="E163" s="4">
        <v>1454.837</v>
      </c>
      <c r="F163" s="4">
        <v>585.938</v>
      </c>
      <c r="G163" s="4">
        <v>2708.041</v>
      </c>
      <c r="H163" s="4">
        <v>0.406441343</v>
      </c>
      <c r="I163" s="4">
        <v>1.799085238</v>
      </c>
      <c r="J163" s="4">
        <f t="shared" si="61"/>
        <v>0.4027481163</v>
      </c>
      <c r="K163" s="4">
        <f t="shared" si="62"/>
        <v>1.859838102</v>
      </c>
      <c r="L163" s="4">
        <f t="shared" si="63"/>
        <v>9.170065676</v>
      </c>
      <c r="M163" s="4">
        <f t="shared" si="64"/>
        <v>33.7687526</v>
      </c>
    </row>
    <row r="164" ht="12.75" customHeight="1">
      <c r="A164" s="4">
        <v>6.0</v>
      </c>
      <c r="B164" s="4">
        <v>1438.334</v>
      </c>
      <c r="C164" s="4">
        <v>584.624</v>
      </c>
      <c r="D164" s="4">
        <v>2591.806</v>
      </c>
      <c r="E164" s="4">
        <v>1453.616</v>
      </c>
      <c r="F164" s="4">
        <v>585.453</v>
      </c>
      <c r="G164" s="4">
        <v>2709.55</v>
      </c>
      <c r="H164" s="4">
        <v>0.406459189</v>
      </c>
      <c r="I164" s="4">
        <v>1.80195002</v>
      </c>
      <c r="J164" s="4">
        <f t="shared" si="61"/>
        <v>0.4027539736</v>
      </c>
      <c r="K164" s="4">
        <f t="shared" si="62"/>
        <v>1.862705909</v>
      </c>
      <c r="L164" s="4">
        <f t="shared" si="63"/>
        <v>9.199699126</v>
      </c>
      <c r="M164" s="4">
        <f t="shared" si="64"/>
        <v>33.71674466</v>
      </c>
    </row>
    <row r="165" ht="12.75" customHeight="1">
      <c r="A165" s="4">
        <v>7.0</v>
      </c>
      <c r="B165" s="4">
        <v>1437.174</v>
      </c>
      <c r="C165" s="4">
        <v>584.162</v>
      </c>
      <c r="D165" s="4">
        <v>2593.032</v>
      </c>
      <c r="E165" s="4">
        <v>1452.395</v>
      </c>
      <c r="F165" s="4">
        <v>584.934</v>
      </c>
      <c r="G165" s="4">
        <v>2710.567</v>
      </c>
      <c r="H165" s="4">
        <v>0.406465528</v>
      </c>
      <c r="I165" s="4">
        <v>1.804257167</v>
      </c>
      <c r="J165" s="4">
        <f t="shared" si="61"/>
        <v>0.402746923</v>
      </c>
      <c r="K165" s="4">
        <f t="shared" si="62"/>
        <v>1.865140354</v>
      </c>
      <c r="L165" s="4">
        <f t="shared" si="63"/>
        <v>9.233105838</v>
      </c>
      <c r="M165" s="4">
        <f t="shared" si="64"/>
        <v>33.74418444</v>
      </c>
    </row>
    <row r="166" ht="12.75" customHeight="1">
      <c r="A166" s="4">
        <v>8.0</v>
      </c>
      <c r="B166" s="4">
        <v>1436.005</v>
      </c>
      <c r="C166" s="4">
        <v>583.665</v>
      </c>
      <c r="D166" s="4">
        <v>2593.889</v>
      </c>
      <c r="E166" s="4">
        <v>1451.168</v>
      </c>
      <c r="F166" s="4">
        <v>584.42</v>
      </c>
      <c r="G166" s="4">
        <v>2710.871</v>
      </c>
      <c r="H166" s="4">
        <v>0.406450535</v>
      </c>
      <c r="I166" s="4">
        <v>1.806322385</v>
      </c>
      <c r="J166" s="4">
        <f t="shared" si="61"/>
        <v>0.4027307111</v>
      </c>
      <c r="K166" s="4">
        <f t="shared" si="62"/>
        <v>1.867167717</v>
      </c>
      <c r="L166" s="4">
        <f t="shared" si="63"/>
        <v>9.236504276</v>
      </c>
      <c r="M166" s="4">
        <f t="shared" si="64"/>
        <v>33.68464681</v>
      </c>
    </row>
    <row r="167" ht="12.75" customHeight="1">
      <c r="A167" s="4">
        <v>9.0</v>
      </c>
      <c r="B167" s="4">
        <v>1434.885</v>
      </c>
      <c r="C167" s="4">
        <v>583.219</v>
      </c>
      <c r="D167" s="4">
        <v>2594.595</v>
      </c>
      <c r="E167" s="4">
        <v>1449.95</v>
      </c>
      <c r="F167" s="4">
        <v>583.975</v>
      </c>
      <c r="G167" s="4">
        <v>2711.411</v>
      </c>
      <c r="H167" s="4">
        <v>0.40645671</v>
      </c>
      <c r="I167" s="4">
        <v>1.808225094</v>
      </c>
      <c r="J167" s="4">
        <f t="shared" si="61"/>
        <v>0.4027395711</v>
      </c>
      <c r="K167" s="4">
        <f t="shared" si="62"/>
        <v>1.869032277</v>
      </c>
      <c r="L167" s="4">
        <f t="shared" si="63"/>
        <v>9.229634077</v>
      </c>
      <c r="M167" s="4">
        <f t="shared" si="64"/>
        <v>33.62810503</v>
      </c>
    </row>
    <row r="168" ht="12.75" customHeight="1">
      <c r="A168" s="4">
        <v>10.0</v>
      </c>
      <c r="B168" s="4">
        <v>1433.731</v>
      </c>
      <c r="C168" s="4">
        <v>582.714</v>
      </c>
      <c r="D168" s="4">
        <v>2594.695</v>
      </c>
      <c r="E168" s="4">
        <v>1448.704</v>
      </c>
      <c r="F168" s="4">
        <v>583.447</v>
      </c>
      <c r="G168" s="4">
        <v>2710.986</v>
      </c>
      <c r="H168" s="4">
        <v>0.40643174</v>
      </c>
      <c r="I168" s="4">
        <v>1.809751098</v>
      </c>
      <c r="J168" s="4">
        <f t="shared" si="61"/>
        <v>0.4027462363</v>
      </c>
      <c r="K168" s="4">
        <f t="shared" si="62"/>
        <v>1.870660596</v>
      </c>
      <c r="L168" s="4">
        <f t="shared" si="63"/>
        <v>9.150932768</v>
      </c>
      <c r="M168" s="4">
        <f t="shared" si="64"/>
        <v>33.65628459</v>
      </c>
    </row>
    <row r="169" ht="12.75" customHeight="1">
      <c r="A169" s="8" t="s">
        <v>36</v>
      </c>
      <c r="B169" s="4">
        <f t="shared" ref="B169:M169" si="65">AVERAGE(B158:B168)</f>
        <v>1439.1364</v>
      </c>
      <c r="C169" s="4">
        <f t="shared" si="65"/>
        <v>584.9417</v>
      </c>
      <c r="D169" s="4">
        <f t="shared" si="65"/>
        <v>2587.2909</v>
      </c>
      <c r="E169" s="4">
        <f t="shared" si="65"/>
        <v>1455.225636</v>
      </c>
      <c r="F169" s="4">
        <f t="shared" si="65"/>
        <v>586.085</v>
      </c>
      <c r="G169" s="4">
        <f t="shared" si="65"/>
        <v>2703.861273</v>
      </c>
      <c r="H169" s="4">
        <f t="shared" si="65"/>
        <v>0.4064532173</v>
      </c>
      <c r="I169" s="4">
        <f t="shared" si="65"/>
        <v>1.797833077</v>
      </c>
      <c r="J169" s="4">
        <f t="shared" si="65"/>
        <v>0.4027447803</v>
      </c>
      <c r="K169" s="4">
        <f t="shared" si="65"/>
        <v>1.858657793</v>
      </c>
      <c r="L169" s="4">
        <f t="shared" si="65"/>
        <v>9.207908631</v>
      </c>
      <c r="M169" s="4">
        <f t="shared" si="65"/>
        <v>33.83332881</v>
      </c>
    </row>
    <row r="170" ht="12.75" customHeight="1">
      <c r="A170" s="8" t="s">
        <v>37</v>
      </c>
      <c r="B170" s="4" t="s">
        <v>21</v>
      </c>
      <c r="C170" s="4" t="s">
        <v>22</v>
      </c>
      <c r="D170" s="4" t="s">
        <v>23</v>
      </c>
      <c r="E170" s="4" t="s">
        <v>24</v>
      </c>
      <c r="F170" s="4" t="s">
        <v>25</v>
      </c>
      <c r="G170" s="4" t="s">
        <v>26</v>
      </c>
      <c r="H170" s="4" t="s">
        <v>27</v>
      </c>
      <c r="I170" s="4" t="s">
        <v>28</v>
      </c>
      <c r="J170" s="4" t="s">
        <v>29</v>
      </c>
      <c r="K170" s="4" t="s">
        <v>30</v>
      </c>
      <c r="L170" s="4" t="s">
        <v>31</v>
      </c>
      <c r="M170" s="4" t="s">
        <v>32</v>
      </c>
    </row>
    <row r="171" ht="12.75" customHeight="1">
      <c r="A171" s="4" t="s">
        <v>35</v>
      </c>
      <c r="E171" s="4">
        <v>1037.079</v>
      </c>
      <c r="F171" s="4">
        <v>417.142</v>
      </c>
      <c r="G171" s="4">
        <v>1927.399</v>
      </c>
    </row>
    <row r="172" ht="12.75" customHeight="1">
      <c r="A172" s="4">
        <v>1.0</v>
      </c>
      <c r="B172" s="4">
        <v>1039.692</v>
      </c>
      <c r="C172" s="4">
        <v>422.058</v>
      </c>
      <c r="D172" s="4">
        <v>1865.137</v>
      </c>
      <c r="E172" s="4">
        <v>1037.079</v>
      </c>
      <c r="F172" s="4">
        <v>417.136</v>
      </c>
      <c r="G172" s="4">
        <v>1924.606</v>
      </c>
      <c r="H172" s="4">
        <v>0.405945091</v>
      </c>
      <c r="I172" s="4">
        <v>1.793932412</v>
      </c>
      <c r="J172" s="4">
        <f t="shared" ref="J172:J181" si="66">((F172/E172)+(F171/E171))/2</f>
        <v>0.4022249028</v>
      </c>
      <c r="K172" s="4">
        <f t="shared" ref="K172:K181" si="67">((G172/E172)+(G171/E171))/2</f>
        <v>1.857141549</v>
      </c>
      <c r="L172" s="4">
        <f t="shared" ref="L172:L181" si="68">(H172/J172-1)*1000</f>
        <v>9.249024975</v>
      </c>
      <c r="M172" s="4">
        <f t="shared" ref="M172:M181" si="69">(K172/I172-1)*1000</f>
        <v>35.23495986</v>
      </c>
    </row>
    <row r="173" ht="12.75" customHeight="1">
      <c r="A173" s="4">
        <v>2.0</v>
      </c>
      <c r="B173" s="4">
        <v>1039.52</v>
      </c>
      <c r="C173" s="4">
        <v>422.029</v>
      </c>
      <c r="D173" s="4">
        <v>1862.953</v>
      </c>
      <c r="E173" s="4">
        <v>1036.691</v>
      </c>
      <c r="F173" s="4">
        <v>417.003</v>
      </c>
      <c r="G173" s="4">
        <v>1922.931</v>
      </c>
      <c r="H173" s="4">
        <v>0.405984711</v>
      </c>
      <c r="I173" s="4">
        <v>1.792128763</v>
      </c>
      <c r="J173" s="4">
        <f t="shared" si="66"/>
        <v>0.402233133</v>
      </c>
      <c r="K173" s="4">
        <f t="shared" si="67"/>
        <v>1.855334401</v>
      </c>
      <c r="L173" s="4">
        <f t="shared" si="68"/>
        <v>9.326874507</v>
      </c>
      <c r="M173" s="4">
        <f t="shared" si="69"/>
        <v>35.2684693</v>
      </c>
    </row>
    <row r="174" ht="12.75" customHeight="1">
      <c r="A174" s="4">
        <v>3.0</v>
      </c>
      <c r="B174" s="4">
        <v>1039.074</v>
      </c>
      <c r="C174" s="4">
        <v>421.829</v>
      </c>
      <c r="D174" s="4">
        <v>1861.45</v>
      </c>
      <c r="E174" s="4">
        <v>1036.177</v>
      </c>
      <c r="F174" s="4">
        <v>416.812</v>
      </c>
      <c r="G174" s="4">
        <v>1921.466</v>
      </c>
      <c r="H174" s="4">
        <v>0.40596654</v>
      </c>
      <c r="I174" s="4">
        <v>1.791451298</v>
      </c>
      <c r="J174" s="4">
        <f t="shared" si="66"/>
        <v>0.4022518578</v>
      </c>
      <c r="K174" s="4">
        <f t="shared" si="67"/>
        <v>1.854626958</v>
      </c>
      <c r="L174" s="4">
        <f t="shared" si="68"/>
        <v>9.234717405</v>
      </c>
      <c r="M174" s="4">
        <f t="shared" si="69"/>
        <v>35.26507254</v>
      </c>
    </row>
    <row r="175" ht="12.75" customHeight="1">
      <c r="A175" s="4">
        <v>4.0</v>
      </c>
      <c r="B175" s="4">
        <v>1038.583</v>
      </c>
      <c r="C175" s="4">
        <v>421.589</v>
      </c>
      <c r="D175" s="4">
        <v>1860.315</v>
      </c>
      <c r="E175" s="4">
        <v>1035.592</v>
      </c>
      <c r="F175" s="4">
        <v>416.569</v>
      </c>
      <c r="G175" s="4">
        <v>1920.447</v>
      </c>
      <c r="H175" s="4">
        <v>0.405927153</v>
      </c>
      <c r="I175" s="4">
        <v>1.79120512</v>
      </c>
      <c r="J175" s="4">
        <f t="shared" si="66"/>
        <v>0.4022557524</v>
      </c>
      <c r="K175" s="4">
        <f t="shared" si="67"/>
        <v>1.854411867</v>
      </c>
      <c r="L175" s="4">
        <f t="shared" si="68"/>
        <v>9.127030772</v>
      </c>
      <c r="M175" s="4">
        <f t="shared" si="69"/>
        <v>35.28727445</v>
      </c>
    </row>
    <row r="176" ht="12.75" customHeight="1">
      <c r="A176" s="4">
        <v>5.0</v>
      </c>
      <c r="B176" s="4">
        <v>1038.004</v>
      </c>
      <c r="C176" s="4">
        <v>421.425</v>
      </c>
      <c r="D176" s="4">
        <v>1859.151</v>
      </c>
      <c r="E176" s="4">
        <v>1035.01</v>
      </c>
      <c r="F176" s="4">
        <v>416.316</v>
      </c>
      <c r="G176" s="4">
        <v>1919.26</v>
      </c>
      <c r="H176" s="4">
        <v>0.405995457</v>
      </c>
      <c r="I176" s="4">
        <v>1.79108219</v>
      </c>
      <c r="J176" s="4">
        <f t="shared" si="66"/>
        <v>0.40224292</v>
      </c>
      <c r="K176" s="4">
        <f t="shared" si="67"/>
        <v>1.854391607</v>
      </c>
      <c r="L176" s="4">
        <f t="shared" si="68"/>
        <v>9.329031758</v>
      </c>
      <c r="M176" s="4">
        <f t="shared" si="69"/>
        <v>35.34701931</v>
      </c>
    </row>
    <row r="177" ht="12.75" customHeight="1">
      <c r="A177" s="4">
        <v>6.0</v>
      </c>
      <c r="B177" s="4">
        <v>1037.424</v>
      </c>
      <c r="C177" s="4">
        <v>421.162</v>
      </c>
      <c r="D177" s="4">
        <v>1858.373</v>
      </c>
      <c r="E177" s="4">
        <v>1034.381</v>
      </c>
      <c r="F177" s="4">
        <v>416.081</v>
      </c>
      <c r="G177" s="4">
        <v>1918.251</v>
      </c>
      <c r="H177" s="4">
        <v>0.405968496</v>
      </c>
      <c r="I177" s="4">
        <v>1.791333889</v>
      </c>
      <c r="J177" s="4">
        <f t="shared" si="66"/>
        <v>0.4022424981</v>
      </c>
      <c r="K177" s="4">
        <f t="shared" si="67"/>
        <v>1.854415646</v>
      </c>
      <c r="L177" s="4">
        <f t="shared" si="68"/>
        <v>9.263063635</v>
      </c>
      <c r="M177" s="4">
        <f t="shared" si="69"/>
        <v>35.21496315</v>
      </c>
    </row>
    <row r="178" ht="12.75" customHeight="1">
      <c r="A178" s="4">
        <v>7.0</v>
      </c>
      <c r="B178" s="4">
        <v>1036.874</v>
      </c>
      <c r="C178" s="4">
        <v>420.944</v>
      </c>
      <c r="D178" s="4">
        <v>1857.538</v>
      </c>
      <c r="E178" s="4">
        <v>1033.791</v>
      </c>
      <c r="F178" s="4">
        <v>415.824</v>
      </c>
      <c r="G178" s="4">
        <v>1917.403</v>
      </c>
      <c r="H178" s="4">
        <v>0.405974744</v>
      </c>
      <c r="I178" s="4">
        <v>1.791479841</v>
      </c>
      <c r="J178" s="4">
        <f t="shared" si="66"/>
        <v>0.402241687</v>
      </c>
      <c r="K178" s="4">
        <f t="shared" si="67"/>
        <v>1.854610772</v>
      </c>
      <c r="L178" s="4">
        <f t="shared" si="68"/>
        <v>9.280631699</v>
      </c>
      <c r="M178" s="4">
        <f t="shared" si="69"/>
        <v>35.23954325</v>
      </c>
    </row>
    <row r="179" ht="12.75" customHeight="1">
      <c r="A179" s="4">
        <v>8.0</v>
      </c>
      <c r="B179" s="4">
        <v>1036.296</v>
      </c>
      <c r="C179" s="4">
        <v>420.694</v>
      </c>
      <c r="D179" s="4">
        <v>1856.651</v>
      </c>
      <c r="E179" s="4">
        <v>1033.187</v>
      </c>
      <c r="F179" s="4">
        <v>415.582</v>
      </c>
      <c r="G179" s="4">
        <v>1916.553</v>
      </c>
      <c r="H179" s="4">
        <v>0.405958697</v>
      </c>
      <c r="I179" s="4">
        <v>1.791621888</v>
      </c>
      <c r="J179" s="4">
        <f t="shared" si="66"/>
        <v>0.4022326315</v>
      </c>
      <c r="K179" s="4">
        <f t="shared" si="67"/>
        <v>1.854860612</v>
      </c>
      <c r="L179" s="4">
        <f t="shared" si="68"/>
        <v>9.263458921</v>
      </c>
      <c r="M179" s="4">
        <f t="shared" si="69"/>
        <v>35.29691442</v>
      </c>
    </row>
    <row r="180" ht="12.75" customHeight="1">
      <c r="A180" s="4">
        <v>9.0</v>
      </c>
      <c r="B180" s="4">
        <v>1035.679</v>
      </c>
      <c r="C180" s="4">
        <v>420.443</v>
      </c>
      <c r="D180" s="4">
        <v>1855.751</v>
      </c>
      <c r="E180" s="4">
        <v>1032.514</v>
      </c>
      <c r="F180" s="4">
        <v>415.274</v>
      </c>
      <c r="G180" s="4">
        <v>1915.512</v>
      </c>
      <c r="H180" s="4">
        <v>0.405959387</v>
      </c>
      <c r="I180" s="4">
        <v>1.791821002</v>
      </c>
      <c r="J180" s="4">
        <f t="shared" si="66"/>
        <v>0.4022150291</v>
      </c>
      <c r="K180" s="4">
        <f t="shared" si="67"/>
        <v>1.855091839</v>
      </c>
      <c r="L180" s="4">
        <f t="shared" si="68"/>
        <v>9.309343561</v>
      </c>
      <c r="M180" s="4">
        <f t="shared" si="69"/>
        <v>35.31091401</v>
      </c>
    </row>
    <row r="181" ht="12.75" customHeight="1">
      <c r="A181" s="4">
        <v>10.0</v>
      </c>
      <c r="B181" s="4">
        <v>1035.087</v>
      </c>
      <c r="C181" s="4">
        <v>420.133</v>
      </c>
      <c r="D181" s="4">
        <v>1855.091</v>
      </c>
      <c r="E181" s="4">
        <v>1031.878</v>
      </c>
      <c r="F181" s="4">
        <v>415.023</v>
      </c>
      <c r="G181" s="4">
        <v>1914.587</v>
      </c>
      <c r="H181" s="4">
        <v>0.405890977</v>
      </c>
      <c r="I181" s="4">
        <v>1.79220743</v>
      </c>
      <c r="J181" s="4">
        <f t="shared" si="66"/>
        <v>0.4021992923</v>
      </c>
      <c r="K181" s="4">
        <f t="shared" si="67"/>
        <v>1.855315792</v>
      </c>
      <c r="L181" s="4">
        <f t="shared" si="68"/>
        <v>9.178744833</v>
      </c>
      <c r="M181" s="4">
        <f t="shared" si="69"/>
        <v>35.21264391</v>
      </c>
    </row>
    <row r="182" ht="12.75" customHeight="1">
      <c r="A182" s="8" t="s">
        <v>36</v>
      </c>
      <c r="B182" s="4">
        <f t="shared" ref="B182:M182" si="70">AVERAGE(B171:B181)</f>
        <v>1037.6233</v>
      </c>
      <c r="C182" s="4">
        <f t="shared" si="70"/>
        <v>421.2306</v>
      </c>
      <c r="D182" s="4">
        <f t="shared" si="70"/>
        <v>1859.241</v>
      </c>
      <c r="E182" s="4">
        <f t="shared" si="70"/>
        <v>1034.852636</v>
      </c>
      <c r="F182" s="4">
        <f t="shared" si="70"/>
        <v>416.2510909</v>
      </c>
      <c r="G182" s="4">
        <f t="shared" si="70"/>
        <v>1919.855909</v>
      </c>
      <c r="H182" s="4">
        <f t="shared" si="70"/>
        <v>0.4059571253</v>
      </c>
      <c r="I182" s="4">
        <f t="shared" si="70"/>
        <v>1.791826383</v>
      </c>
      <c r="J182" s="4">
        <f t="shared" si="70"/>
        <v>0.4022339704</v>
      </c>
      <c r="K182" s="4">
        <f t="shared" si="70"/>
        <v>1.855020104</v>
      </c>
      <c r="L182" s="4">
        <f t="shared" si="70"/>
        <v>9.256192207</v>
      </c>
      <c r="M182" s="4">
        <f t="shared" si="70"/>
        <v>35.26777742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8" t="s">
        <v>34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</row>
    <row r="2" ht="12.75" customHeight="1">
      <c r="A2" s="4" t="s">
        <v>35</v>
      </c>
    </row>
    <row r="3" ht="12.75" customHeight="1">
      <c r="A3" s="4">
        <v>1.0</v>
      </c>
      <c r="J3" s="4" t="str">
        <f t="shared" ref="J3:J12" si="1">((F3/E3)+(F2/E2))/2</f>
        <v>#DIV/0!</v>
      </c>
      <c r="K3" s="4" t="str">
        <f t="shared" ref="K3:K12" si="2">((G3/E3)+(G2/E2))/2</f>
        <v>#DIV/0!</v>
      </c>
      <c r="L3" s="4" t="str">
        <f t="shared" ref="L3:L12" si="3">(H3/J3-1)*1000</f>
        <v>#DIV/0!</v>
      </c>
      <c r="M3" s="4" t="str">
        <f t="shared" ref="M3:M12" si="4">(K3/I3-1)*1000</f>
        <v>#DIV/0!</v>
      </c>
    </row>
    <row r="4" ht="12.75" customHeight="1">
      <c r="A4" s="4">
        <v>2.0</v>
      </c>
      <c r="J4" s="4" t="str">
        <f t="shared" si="1"/>
        <v>#DIV/0!</v>
      </c>
      <c r="K4" s="4" t="str">
        <f t="shared" si="2"/>
        <v>#DIV/0!</v>
      </c>
      <c r="L4" s="4" t="str">
        <f t="shared" si="3"/>
        <v>#DIV/0!</v>
      </c>
      <c r="M4" s="4" t="str">
        <f t="shared" si="4"/>
        <v>#DIV/0!</v>
      </c>
    </row>
    <row r="5" ht="12.75" customHeight="1">
      <c r="A5" s="4">
        <v>3.0</v>
      </c>
      <c r="J5" s="4" t="str">
        <f t="shared" si="1"/>
        <v>#DIV/0!</v>
      </c>
      <c r="K5" s="4" t="str">
        <f t="shared" si="2"/>
        <v>#DIV/0!</v>
      </c>
      <c r="L5" s="4" t="str">
        <f t="shared" si="3"/>
        <v>#DIV/0!</v>
      </c>
      <c r="M5" s="4" t="str">
        <f t="shared" si="4"/>
        <v>#DIV/0!</v>
      </c>
    </row>
    <row r="6" ht="12.75" customHeight="1">
      <c r="A6" s="4">
        <v>4.0</v>
      </c>
      <c r="J6" s="4" t="str">
        <f t="shared" si="1"/>
        <v>#DIV/0!</v>
      </c>
      <c r="K6" s="4" t="str">
        <f t="shared" si="2"/>
        <v>#DIV/0!</v>
      </c>
      <c r="L6" s="4" t="str">
        <f t="shared" si="3"/>
        <v>#DIV/0!</v>
      </c>
      <c r="M6" s="4" t="str">
        <f t="shared" si="4"/>
        <v>#DIV/0!</v>
      </c>
    </row>
    <row r="7" ht="12.75" customHeight="1">
      <c r="A7" s="4">
        <v>5.0</v>
      </c>
      <c r="J7" s="4" t="str">
        <f t="shared" si="1"/>
        <v>#DIV/0!</v>
      </c>
      <c r="K7" s="4" t="str">
        <f t="shared" si="2"/>
        <v>#DIV/0!</v>
      </c>
      <c r="L7" s="4" t="str">
        <f t="shared" si="3"/>
        <v>#DIV/0!</v>
      </c>
      <c r="M7" s="4" t="str">
        <f t="shared" si="4"/>
        <v>#DIV/0!</v>
      </c>
    </row>
    <row r="8" ht="12.75" customHeight="1">
      <c r="A8" s="4">
        <v>6.0</v>
      </c>
      <c r="J8" s="4" t="str">
        <f t="shared" si="1"/>
        <v>#DIV/0!</v>
      </c>
      <c r="K8" s="4" t="str">
        <f t="shared" si="2"/>
        <v>#DIV/0!</v>
      </c>
      <c r="L8" s="4" t="str">
        <f t="shared" si="3"/>
        <v>#DIV/0!</v>
      </c>
      <c r="M8" s="4" t="str">
        <f t="shared" si="4"/>
        <v>#DIV/0!</v>
      </c>
    </row>
    <row r="9" ht="12.75" customHeight="1">
      <c r="A9" s="4">
        <v>7.0</v>
      </c>
      <c r="J9" s="4" t="str">
        <f t="shared" si="1"/>
        <v>#DIV/0!</v>
      </c>
      <c r="K9" s="4" t="str">
        <f t="shared" si="2"/>
        <v>#DIV/0!</v>
      </c>
      <c r="L9" s="4" t="str">
        <f t="shared" si="3"/>
        <v>#DIV/0!</v>
      </c>
      <c r="M9" s="4" t="str">
        <f t="shared" si="4"/>
        <v>#DIV/0!</v>
      </c>
    </row>
    <row r="10" ht="12.75" customHeight="1">
      <c r="A10" s="4">
        <v>8.0</v>
      </c>
      <c r="J10" s="4" t="str">
        <f t="shared" si="1"/>
        <v>#DIV/0!</v>
      </c>
      <c r="K10" s="4" t="str">
        <f t="shared" si="2"/>
        <v>#DIV/0!</v>
      </c>
      <c r="L10" s="4" t="str">
        <f t="shared" si="3"/>
        <v>#DIV/0!</v>
      </c>
      <c r="M10" s="4" t="str">
        <f t="shared" si="4"/>
        <v>#DIV/0!</v>
      </c>
    </row>
    <row r="11" ht="12.75" customHeight="1">
      <c r="A11" s="4">
        <v>9.0</v>
      </c>
      <c r="J11" s="4" t="str">
        <f t="shared" si="1"/>
        <v>#DIV/0!</v>
      </c>
      <c r="K11" s="4" t="str">
        <f t="shared" si="2"/>
        <v>#DIV/0!</v>
      </c>
      <c r="L11" s="4" t="str">
        <f t="shared" si="3"/>
        <v>#DIV/0!</v>
      </c>
      <c r="M11" s="4" t="str">
        <f t="shared" si="4"/>
        <v>#DIV/0!</v>
      </c>
    </row>
    <row r="12" ht="12.75" customHeight="1">
      <c r="A12" s="4">
        <v>10.0</v>
      </c>
      <c r="J12" s="4" t="str">
        <f t="shared" si="1"/>
        <v>#DIV/0!</v>
      </c>
      <c r="K12" s="4" t="str">
        <f t="shared" si="2"/>
        <v>#DIV/0!</v>
      </c>
      <c r="L12" s="4" t="str">
        <f t="shared" si="3"/>
        <v>#DIV/0!</v>
      </c>
      <c r="M12" s="4" t="str">
        <f t="shared" si="4"/>
        <v>#DIV/0!</v>
      </c>
    </row>
    <row r="13" ht="12.75" customHeight="1">
      <c r="A13" s="8" t="s">
        <v>36</v>
      </c>
      <c r="B13" s="4" t="str">
        <f t="shared" ref="B13:M13" si="5">AVERAGE(B2:B12)</f>
        <v>#DIV/0!</v>
      </c>
      <c r="C13" s="4" t="str">
        <f t="shared" si="5"/>
        <v>#DIV/0!</v>
      </c>
      <c r="D13" s="4" t="str">
        <f t="shared" si="5"/>
        <v>#DIV/0!</v>
      </c>
      <c r="E13" s="4" t="str">
        <f t="shared" si="5"/>
        <v>#DIV/0!</v>
      </c>
      <c r="F13" s="4" t="str">
        <f t="shared" si="5"/>
        <v>#DIV/0!</v>
      </c>
      <c r="G13" s="4" t="str">
        <f t="shared" si="5"/>
        <v>#DIV/0!</v>
      </c>
      <c r="H13" s="4" t="str">
        <f t="shared" si="5"/>
        <v>#DIV/0!</v>
      </c>
      <c r="I13" s="4" t="str">
        <f t="shared" si="5"/>
        <v>#DIV/0!</v>
      </c>
      <c r="J13" s="4" t="str">
        <f t="shared" si="5"/>
        <v>#DIV/0!</v>
      </c>
      <c r="K13" s="4" t="str">
        <f t="shared" si="5"/>
        <v>#DIV/0!</v>
      </c>
      <c r="L13" s="4" t="str">
        <f t="shared" si="5"/>
        <v>#DIV/0!</v>
      </c>
      <c r="M13" s="4" t="str">
        <f t="shared" si="5"/>
        <v>#DIV/0!</v>
      </c>
    </row>
    <row r="14" ht="12.75" customHeight="1">
      <c r="A14" s="8" t="s">
        <v>37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28</v>
      </c>
      <c r="J14" s="4" t="s">
        <v>29</v>
      </c>
      <c r="K14" s="4" t="s">
        <v>30</v>
      </c>
      <c r="L14" s="4" t="s">
        <v>31</v>
      </c>
      <c r="M14" s="4" t="s">
        <v>32</v>
      </c>
    </row>
    <row r="15" ht="12.75" customHeight="1">
      <c r="A15" s="4" t="s">
        <v>35</v>
      </c>
    </row>
    <row r="16" ht="12.75" customHeight="1">
      <c r="A16" s="4">
        <v>1.0</v>
      </c>
      <c r="J16" s="4" t="str">
        <f t="shared" ref="J16:J25" si="6">((F16/E16)+(F15/E15))/2</f>
        <v>#DIV/0!</v>
      </c>
      <c r="K16" s="4" t="str">
        <f t="shared" ref="K16:K25" si="7">((G16/E16)+(G15/E15))/2</f>
        <v>#DIV/0!</v>
      </c>
      <c r="L16" s="4" t="str">
        <f t="shared" ref="L16:L25" si="8">(H16/J16-1)*1000</f>
        <v>#DIV/0!</v>
      </c>
      <c r="M16" s="4" t="str">
        <f t="shared" ref="M16:M25" si="9">(K16/I16-1)*1000</f>
        <v>#DIV/0!</v>
      </c>
    </row>
    <row r="17" ht="12.75" customHeight="1">
      <c r="A17" s="4">
        <v>2.0</v>
      </c>
      <c r="J17" s="4" t="str">
        <f t="shared" si="6"/>
        <v>#DIV/0!</v>
      </c>
      <c r="K17" s="4" t="str">
        <f t="shared" si="7"/>
        <v>#DIV/0!</v>
      </c>
      <c r="L17" s="4" t="str">
        <f t="shared" si="8"/>
        <v>#DIV/0!</v>
      </c>
      <c r="M17" s="4" t="str">
        <f t="shared" si="9"/>
        <v>#DIV/0!</v>
      </c>
    </row>
    <row r="18" ht="12.75" customHeight="1">
      <c r="A18" s="4">
        <v>3.0</v>
      </c>
      <c r="J18" s="4" t="str">
        <f t="shared" si="6"/>
        <v>#DIV/0!</v>
      </c>
      <c r="K18" s="4" t="str">
        <f t="shared" si="7"/>
        <v>#DIV/0!</v>
      </c>
      <c r="L18" s="4" t="str">
        <f t="shared" si="8"/>
        <v>#DIV/0!</v>
      </c>
      <c r="M18" s="4" t="str">
        <f t="shared" si="9"/>
        <v>#DIV/0!</v>
      </c>
    </row>
    <row r="19" ht="12.75" customHeight="1">
      <c r="A19" s="4">
        <v>4.0</v>
      </c>
      <c r="J19" s="4" t="str">
        <f t="shared" si="6"/>
        <v>#DIV/0!</v>
      </c>
      <c r="K19" s="4" t="str">
        <f t="shared" si="7"/>
        <v>#DIV/0!</v>
      </c>
      <c r="L19" s="4" t="str">
        <f t="shared" si="8"/>
        <v>#DIV/0!</v>
      </c>
      <c r="M19" s="4" t="str">
        <f t="shared" si="9"/>
        <v>#DIV/0!</v>
      </c>
    </row>
    <row r="20" ht="12.75" customHeight="1">
      <c r="A20" s="4">
        <v>5.0</v>
      </c>
      <c r="J20" s="4" t="str">
        <f t="shared" si="6"/>
        <v>#DIV/0!</v>
      </c>
      <c r="K20" s="4" t="str">
        <f t="shared" si="7"/>
        <v>#DIV/0!</v>
      </c>
      <c r="L20" s="4" t="str">
        <f t="shared" si="8"/>
        <v>#DIV/0!</v>
      </c>
      <c r="M20" s="4" t="str">
        <f t="shared" si="9"/>
        <v>#DIV/0!</v>
      </c>
    </row>
    <row r="21" ht="12.75" customHeight="1">
      <c r="A21" s="4">
        <v>6.0</v>
      </c>
      <c r="J21" s="4" t="str">
        <f t="shared" si="6"/>
        <v>#DIV/0!</v>
      </c>
      <c r="K21" s="4" t="str">
        <f t="shared" si="7"/>
        <v>#DIV/0!</v>
      </c>
      <c r="L21" s="4" t="str">
        <f t="shared" si="8"/>
        <v>#DIV/0!</v>
      </c>
      <c r="M21" s="4" t="str">
        <f t="shared" si="9"/>
        <v>#DIV/0!</v>
      </c>
    </row>
    <row r="22" ht="12.75" customHeight="1">
      <c r="A22" s="4">
        <v>7.0</v>
      </c>
      <c r="J22" s="4" t="str">
        <f t="shared" si="6"/>
        <v>#DIV/0!</v>
      </c>
      <c r="K22" s="4" t="str">
        <f t="shared" si="7"/>
        <v>#DIV/0!</v>
      </c>
      <c r="L22" s="4" t="str">
        <f t="shared" si="8"/>
        <v>#DIV/0!</v>
      </c>
      <c r="M22" s="4" t="str">
        <f t="shared" si="9"/>
        <v>#DIV/0!</v>
      </c>
    </row>
    <row r="23" ht="12.75" customHeight="1">
      <c r="A23" s="4">
        <v>8.0</v>
      </c>
      <c r="J23" s="4" t="str">
        <f t="shared" si="6"/>
        <v>#DIV/0!</v>
      </c>
      <c r="K23" s="4" t="str">
        <f t="shared" si="7"/>
        <v>#DIV/0!</v>
      </c>
      <c r="L23" s="4" t="str">
        <f t="shared" si="8"/>
        <v>#DIV/0!</v>
      </c>
      <c r="M23" s="4" t="str">
        <f t="shared" si="9"/>
        <v>#DIV/0!</v>
      </c>
    </row>
    <row r="24" ht="12.75" customHeight="1">
      <c r="A24" s="4">
        <v>9.0</v>
      </c>
      <c r="J24" s="4" t="str">
        <f t="shared" si="6"/>
        <v>#DIV/0!</v>
      </c>
      <c r="K24" s="4" t="str">
        <f t="shared" si="7"/>
        <v>#DIV/0!</v>
      </c>
      <c r="L24" s="4" t="str">
        <f t="shared" si="8"/>
        <v>#DIV/0!</v>
      </c>
      <c r="M24" s="4" t="str">
        <f t="shared" si="9"/>
        <v>#DIV/0!</v>
      </c>
    </row>
    <row r="25" ht="12.75" customHeight="1">
      <c r="A25" s="4">
        <v>10.0</v>
      </c>
      <c r="J25" s="4" t="str">
        <f t="shared" si="6"/>
        <v>#DIV/0!</v>
      </c>
      <c r="K25" s="4" t="str">
        <f t="shared" si="7"/>
        <v>#DIV/0!</v>
      </c>
      <c r="L25" s="4" t="str">
        <f t="shared" si="8"/>
        <v>#DIV/0!</v>
      </c>
      <c r="M25" s="4" t="str">
        <f t="shared" si="9"/>
        <v>#DIV/0!</v>
      </c>
    </row>
    <row r="26" ht="12.75" customHeight="1">
      <c r="A26" s="8" t="s">
        <v>36</v>
      </c>
      <c r="B26" s="4" t="str">
        <f t="shared" ref="B26:M26" si="10">AVERAGE(B15:B25)</f>
        <v>#DIV/0!</v>
      </c>
      <c r="C26" s="4" t="str">
        <f t="shared" si="10"/>
        <v>#DIV/0!</v>
      </c>
      <c r="D26" s="4" t="str">
        <f t="shared" si="10"/>
        <v>#DIV/0!</v>
      </c>
      <c r="E26" s="4" t="str">
        <f t="shared" si="10"/>
        <v>#DIV/0!</v>
      </c>
      <c r="F26" s="4" t="str">
        <f t="shared" si="10"/>
        <v>#DIV/0!</v>
      </c>
      <c r="G26" s="4" t="str">
        <f t="shared" si="10"/>
        <v>#DIV/0!</v>
      </c>
      <c r="H26" s="4" t="str">
        <f t="shared" si="10"/>
        <v>#DIV/0!</v>
      </c>
      <c r="I26" s="4" t="str">
        <f t="shared" si="10"/>
        <v>#DIV/0!</v>
      </c>
      <c r="J26" s="4" t="str">
        <f t="shared" si="10"/>
        <v>#DIV/0!</v>
      </c>
      <c r="K26" s="4" t="str">
        <f t="shared" si="10"/>
        <v>#DIV/0!</v>
      </c>
      <c r="L26" s="4" t="str">
        <f t="shared" si="10"/>
        <v>#DIV/0!</v>
      </c>
      <c r="M26" s="4" t="str">
        <f t="shared" si="10"/>
        <v>#DIV/0!</v>
      </c>
    </row>
    <row r="27" ht="12.75" customHeight="1">
      <c r="A27" s="8" t="s">
        <v>38</v>
      </c>
      <c r="B27" s="4" t="s">
        <v>21</v>
      </c>
      <c r="C27" s="4" t="s">
        <v>22</v>
      </c>
      <c r="D27" s="4" t="s">
        <v>23</v>
      </c>
      <c r="E27" s="4" t="s">
        <v>24</v>
      </c>
      <c r="F27" s="4" t="s">
        <v>25</v>
      </c>
      <c r="G27" s="4" t="s">
        <v>26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4" t="s">
        <v>32</v>
      </c>
    </row>
    <row r="28" ht="12.75" customHeight="1">
      <c r="A28" s="4" t="s">
        <v>35</v>
      </c>
    </row>
    <row r="29" ht="12.75" customHeight="1">
      <c r="A29" s="4">
        <v>1.0</v>
      </c>
      <c r="J29" s="4" t="str">
        <f t="shared" ref="J29:J38" si="11">((F29/E29)+(F28/E28))/2</f>
        <v>#DIV/0!</v>
      </c>
      <c r="K29" s="4" t="str">
        <f t="shared" ref="K29:K38" si="12">((G29/E29)+(G28/E28))/2</f>
        <v>#DIV/0!</v>
      </c>
      <c r="L29" s="4" t="str">
        <f t="shared" ref="L29:L38" si="13">(H29/J29-1)*1000</f>
        <v>#DIV/0!</v>
      </c>
      <c r="M29" s="4" t="str">
        <f t="shared" ref="M29:M38" si="14">(K29/I29-1)*1000</f>
        <v>#DIV/0!</v>
      </c>
    </row>
    <row r="30" ht="12.75" customHeight="1">
      <c r="A30" s="4">
        <v>2.0</v>
      </c>
      <c r="J30" s="4" t="str">
        <f t="shared" si="11"/>
        <v>#DIV/0!</v>
      </c>
      <c r="K30" s="4" t="str">
        <f t="shared" si="12"/>
        <v>#DIV/0!</v>
      </c>
      <c r="L30" s="4" t="str">
        <f t="shared" si="13"/>
        <v>#DIV/0!</v>
      </c>
      <c r="M30" s="4" t="str">
        <f t="shared" si="14"/>
        <v>#DIV/0!</v>
      </c>
    </row>
    <row r="31" ht="12.75" customHeight="1">
      <c r="A31" s="4">
        <v>3.0</v>
      </c>
      <c r="J31" s="4" t="str">
        <f t="shared" si="11"/>
        <v>#DIV/0!</v>
      </c>
      <c r="K31" s="4" t="str">
        <f t="shared" si="12"/>
        <v>#DIV/0!</v>
      </c>
      <c r="L31" s="4" t="str">
        <f t="shared" si="13"/>
        <v>#DIV/0!</v>
      </c>
      <c r="M31" s="4" t="str">
        <f t="shared" si="14"/>
        <v>#DIV/0!</v>
      </c>
    </row>
    <row r="32" ht="12.75" customHeight="1">
      <c r="A32" s="4">
        <v>4.0</v>
      </c>
      <c r="J32" s="4" t="str">
        <f t="shared" si="11"/>
        <v>#DIV/0!</v>
      </c>
      <c r="K32" s="4" t="str">
        <f t="shared" si="12"/>
        <v>#DIV/0!</v>
      </c>
      <c r="L32" s="4" t="str">
        <f t="shared" si="13"/>
        <v>#DIV/0!</v>
      </c>
      <c r="M32" s="4" t="str">
        <f t="shared" si="14"/>
        <v>#DIV/0!</v>
      </c>
    </row>
    <row r="33" ht="12.75" customHeight="1">
      <c r="A33" s="4">
        <v>5.0</v>
      </c>
      <c r="J33" s="4" t="str">
        <f t="shared" si="11"/>
        <v>#DIV/0!</v>
      </c>
      <c r="K33" s="4" t="str">
        <f t="shared" si="12"/>
        <v>#DIV/0!</v>
      </c>
      <c r="L33" s="4" t="str">
        <f t="shared" si="13"/>
        <v>#DIV/0!</v>
      </c>
      <c r="M33" s="4" t="str">
        <f t="shared" si="14"/>
        <v>#DIV/0!</v>
      </c>
    </row>
    <row r="34" ht="12.75" customHeight="1">
      <c r="A34" s="4">
        <v>6.0</v>
      </c>
      <c r="J34" s="4" t="str">
        <f t="shared" si="11"/>
        <v>#DIV/0!</v>
      </c>
      <c r="K34" s="4" t="str">
        <f t="shared" si="12"/>
        <v>#DIV/0!</v>
      </c>
      <c r="L34" s="4" t="str">
        <f t="shared" si="13"/>
        <v>#DIV/0!</v>
      </c>
      <c r="M34" s="4" t="str">
        <f t="shared" si="14"/>
        <v>#DIV/0!</v>
      </c>
    </row>
    <row r="35" ht="12.75" customHeight="1">
      <c r="A35" s="4">
        <v>7.0</v>
      </c>
      <c r="J35" s="4" t="str">
        <f t="shared" si="11"/>
        <v>#DIV/0!</v>
      </c>
      <c r="K35" s="4" t="str">
        <f t="shared" si="12"/>
        <v>#DIV/0!</v>
      </c>
      <c r="L35" s="4" t="str">
        <f t="shared" si="13"/>
        <v>#DIV/0!</v>
      </c>
      <c r="M35" s="4" t="str">
        <f t="shared" si="14"/>
        <v>#DIV/0!</v>
      </c>
    </row>
    <row r="36" ht="12.75" customHeight="1">
      <c r="A36" s="4">
        <v>8.0</v>
      </c>
      <c r="J36" s="4" t="str">
        <f t="shared" si="11"/>
        <v>#DIV/0!</v>
      </c>
      <c r="K36" s="4" t="str">
        <f t="shared" si="12"/>
        <v>#DIV/0!</v>
      </c>
      <c r="L36" s="4" t="str">
        <f t="shared" si="13"/>
        <v>#DIV/0!</v>
      </c>
      <c r="M36" s="4" t="str">
        <f t="shared" si="14"/>
        <v>#DIV/0!</v>
      </c>
    </row>
    <row r="37" ht="12.75" customHeight="1">
      <c r="A37" s="4">
        <v>9.0</v>
      </c>
      <c r="J37" s="4" t="str">
        <f t="shared" si="11"/>
        <v>#DIV/0!</v>
      </c>
      <c r="K37" s="4" t="str">
        <f t="shared" si="12"/>
        <v>#DIV/0!</v>
      </c>
      <c r="L37" s="4" t="str">
        <f t="shared" si="13"/>
        <v>#DIV/0!</v>
      </c>
      <c r="M37" s="4" t="str">
        <f t="shared" si="14"/>
        <v>#DIV/0!</v>
      </c>
    </row>
    <row r="38" ht="12.75" customHeight="1">
      <c r="A38" s="4">
        <v>10.0</v>
      </c>
      <c r="J38" s="4" t="str">
        <f t="shared" si="11"/>
        <v>#DIV/0!</v>
      </c>
      <c r="K38" s="4" t="str">
        <f t="shared" si="12"/>
        <v>#DIV/0!</v>
      </c>
      <c r="L38" s="4" t="str">
        <f t="shared" si="13"/>
        <v>#DIV/0!</v>
      </c>
      <c r="M38" s="4" t="str">
        <f t="shared" si="14"/>
        <v>#DIV/0!</v>
      </c>
    </row>
    <row r="39" ht="12.75" customHeight="1">
      <c r="A39" s="8" t="s">
        <v>36</v>
      </c>
      <c r="B39" s="4" t="str">
        <f t="shared" ref="B39:M39" si="15">AVERAGE(B28:B38)</f>
        <v>#DIV/0!</v>
      </c>
      <c r="C39" s="4" t="str">
        <f t="shared" si="15"/>
        <v>#DIV/0!</v>
      </c>
      <c r="D39" s="4" t="str">
        <f t="shared" si="15"/>
        <v>#DIV/0!</v>
      </c>
      <c r="E39" s="4" t="str">
        <f t="shared" si="15"/>
        <v>#DIV/0!</v>
      </c>
      <c r="F39" s="4" t="str">
        <f t="shared" si="15"/>
        <v>#DIV/0!</v>
      </c>
      <c r="G39" s="4" t="str">
        <f t="shared" si="15"/>
        <v>#DIV/0!</v>
      </c>
      <c r="H39" s="4" t="str">
        <f t="shared" si="15"/>
        <v>#DIV/0!</v>
      </c>
      <c r="I39" s="4" t="str">
        <f t="shared" si="15"/>
        <v>#DIV/0!</v>
      </c>
      <c r="J39" s="4" t="str">
        <f t="shared" si="15"/>
        <v>#DIV/0!</v>
      </c>
      <c r="K39" s="4" t="str">
        <f t="shared" si="15"/>
        <v>#DIV/0!</v>
      </c>
      <c r="L39" s="4" t="str">
        <f t="shared" si="15"/>
        <v>#DIV/0!</v>
      </c>
      <c r="M39" s="4" t="str">
        <f t="shared" si="15"/>
        <v>#DIV/0!</v>
      </c>
    </row>
    <row r="40" ht="12.75" customHeight="1">
      <c r="A40" s="8" t="s">
        <v>39</v>
      </c>
      <c r="B40" s="4" t="s">
        <v>21</v>
      </c>
      <c r="C40" s="4" t="s">
        <v>22</v>
      </c>
      <c r="D40" s="4" t="s">
        <v>23</v>
      </c>
      <c r="E40" s="4" t="s">
        <v>24</v>
      </c>
      <c r="F40" s="4" t="s">
        <v>25</v>
      </c>
      <c r="G40" s="4" t="s">
        <v>26</v>
      </c>
      <c r="H40" s="4" t="s">
        <v>27</v>
      </c>
      <c r="I40" s="4" t="s">
        <v>28</v>
      </c>
      <c r="J40" s="4" t="s">
        <v>29</v>
      </c>
      <c r="K40" s="4" t="s">
        <v>30</v>
      </c>
      <c r="L40" s="4" t="s">
        <v>31</v>
      </c>
      <c r="M40" s="4" t="s">
        <v>32</v>
      </c>
    </row>
    <row r="41" ht="12.75" customHeight="1">
      <c r="A41" s="4" t="s">
        <v>35</v>
      </c>
    </row>
    <row r="42" ht="12.75" customHeight="1">
      <c r="A42" s="4">
        <v>1.0</v>
      </c>
      <c r="J42" s="4" t="str">
        <f t="shared" ref="J42:J51" si="16">((F42/E42)+(F41/E41))/2</f>
        <v>#DIV/0!</v>
      </c>
      <c r="K42" s="4" t="str">
        <f t="shared" ref="K42:K51" si="17">((G42/E42)+(G41/E41))/2</f>
        <v>#DIV/0!</v>
      </c>
      <c r="L42" s="4" t="str">
        <f t="shared" ref="L42:L51" si="18">(H42/J42-1)*1000</f>
        <v>#DIV/0!</v>
      </c>
      <c r="M42" s="4" t="str">
        <f t="shared" ref="M42:M51" si="19">(K42/I42-1)*1000</f>
        <v>#DIV/0!</v>
      </c>
    </row>
    <row r="43" ht="12.75" customHeight="1">
      <c r="A43" s="4">
        <v>2.0</v>
      </c>
      <c r="J43" s="4" t="str">
        <f t="shared" si="16"/>
        <v>#DIV/0!</v>
      </c>
      <c r="K43" s="4" t="str">
        <f t="shared" si="17"/>
        <v>#DIV/0!</v>
      </c>
      <c r="L43" s="4" t="str">
        <f t="shared" si="18"/>
        <v>#DIV/0!</v>
      </c>
      <c r="M43" s="4" t="str">
        <f t="shared" si="19"/>
        <v>#DIV/0!</v>
      </c>
    </row>
    <row r="44" ht="12.75" customHeight="1">
      <c r="A44" s="4">
        <v>3.0</v>
      </c>
      <c r="J44" s="4" t="str">
        <f t="shared" si="16"/>
        <v>#DIV/0!</v>
      </c>
      <c r="K44" s="4" t="str">
        <f t="shared" si="17"/>
        <v>#DIV/0!</v>
      </c>
      <c r="L44" s="4" t="str">
        <f t="shared" si="18"/>
        <v>#DIV/0!</v>
      </c>
      <c r="M44" s="4" t="str">
        <f t="shared" si="19"/>
        <v>#DIV/0!</v>
      </c>
    </row>
    <row r="45" ht="12.75" customHeight="1">
      <c r="A45" s="4">
        <v>4.0</v>
      </c>
      <c r="J45" s="4" t="str">
        <f t="shared" si="16"/>
        <v>#DIV/0!</v>
      </c>
      <c r="K45" s="4" t="str">
        <f t="shared" si="17"/>
        <v>#DIV/0!</v>
      </c>
      <c r="L45" s="4" t="str">
        <f t="shared" si="18"/>
        <v>#DIV/0!</v>
      </c>
      <c r="M45" s="4" t="str">
        <f t="shared" si="19"/>
        <v>#DIV/0!</v>
      </c>
    </row>
    <row r="46" ht="12.75" customHeight="1">
      <c r="A46" s="4">
        <v>5.0</v>
      </c>
      <c r="J46" s="4" t="str">
        <f t="shared" si="16"/>
        <v>#DIV/0!</v>
      </c>
      <c r="K46" s="4" t="str">
        <f t="shared" si="17"/>
        <v>#DIV/0!</v>
      </c>
      <c r="L46" s="4" t="str">
        <f t="shared" si="18"/>
        <v>#DIV/0!</v>
      </c>
      <c r="M46" s="4" t="str">
        <f t="shared" si="19"/>
        <v>#DIV/0!</v>
      </c>
    </row>
    <row r="47" ht="12.75" customHeight="1">
      <c r="A47" s="4">
        <v>6.0</v>
      </c>
      <c r="J47" s="4" t="str">
        <f t="shared" si="16"/>
        <v>#DIV/0!</v>
      </c>
      <c r="K47" s="4" t="str">
        <f t="shared" si="17"/>
        <v>#DIV/0!</v>
      </c>
      <c r="L47" s="4" t="str">
        <f t="shared" si="18"/>
        <v>#DIV/0!</v>
      </c>
      <c r="M47" s="4" t="str">
        <f t="shared" si="19"/>
        <v>#DIV/0!</v>
      </c>
    </row>
    <row r="48" ht="12.75" customHeight="1">
      <c r="A48" s="4">
        <v>7.0</v>
      </c>
      <c r="J48" s="4" t="str">
        <f t="shared" si="16"/>
        <v>#DIV/0!</v>
      </c>
      <c r="K48" s="4" t="str">
        <f t="shared" si="17"/>
        <v>#DIV/0!</v>
      </c>
      <c r="L48" s="4" t="str">
        <f t="shared" si="18"/>
        <v>#DIV/0!</v>
      </c>
      <c r="M48" s="4" t="str">
        <f t="shared" si="19"/>
        <v>#DIV/0!</v>
      </c>
    </row>
    <row r="49" ht="12.75" customHeight="1">
      <c r="A49" s="4">
        <v>8.0</v>
      </c>
      <c r="J49" s="4" t="str">
        <f t="shared" si="16"/>
        <v>#DIV/0!</v>
      </c>
      <c r="K49" s="4" t="str">
        <f t="shared" si="17"/>
        <v>#DIV/0!</v>
      </c>
      <c r="L49" s="4" t="str">
        <f t="shared" si="18"/>
        <v>#DIV/0!</v>
      </c>
      <c r="M49" s="4" t="str">
        <f t="shared" si="19"/>
        <v>#DIV/0!</v>
      </c>
    </row>
    <row r="50" ht="12.75" customHeight="1">
      <c r="A50" s="4">
        <v>9.0</v>
      </c>
      <c r="J50" s="4" t="str">
        <f t="shared" si="16"/>
        <v>#DIV/0!</v>
      </c>
      <c r="K50" s="4" t="str">
        <f t="shared" si="17"/>
        <v>#DIV/0!</v>
      </c>
      <c r="L50" s="4" t="str">
        <f t="shared" si="18"/>
        <v>#DIV/0!</v>
      </c>
      <c r="M50" s="4" t="str">
        <f t="shared" si="19"/>
        <v>#DIV/0!</v>
      </c>
    </row>
    <row r="51" ht="12.75" customHeight="1">
      <c r="A51" s="4">
        <v>10.0</v>
      </c>
      <c r="J51" s="4" t="str">
        <f t="shared" si="16"/>
        <v>#DIV/0!</v>
      </c>
      <c r="K51" s="4" t="str">
        <f t="shared" si="17"/>
        <v>#DIV/0!</v>
      </c>
      <c r="L51" s="4" t="str">
        <f t="shared" si="18"/>
        <v>#DIV/0!</v>
      </c>
      <c r="M51" s="4" t="str">
        <f t="shared" si="19"/>
        <v>#DIV/0!</v>
      </c>
    </row>
    <row r="52" ht="12.75" customHeight="1">
      <c r="A52" s="8" t="s">
        <v>36</v>
      </c>
      <c r="B52" s="4" t="str">
        <f t="shared" ref="B52:M52" si="20">AVERAGE(B41:B51)</f>
        <v>#DIV/0!</v>
      </c>
      <c r="C52" s="4" t="str">
        <f t="shared" si="20"/>
        <v>#DIV/0!</v>
      </c>
      <c r="D52" s="4" t="str">
        <f t="shared" si="20"/>
        <v>#DIV/0!</v>
      </c>
      <c r="E52" s="4" t="str">
        <f t="shared" si="20"/>
        <v>#DIV/0!</v>
      </c>
      <c r="F52" s="4" t="str">
        <f t="shared" si="20"/>
        <v>#DIV/0!</v>
      </c>
      <c r="G52" s="4" t="str">
        <f t="shared" si="20"/>
        <v>#DIV/0!</v>
      </c>
      <c r="H52" s="4" t="str">
        <f t="shared" si="20"/>
        <v>#DIV/0!</v>
      </c>
      <c r="I52" s="4" t="str">
        <f t="shared" si="20"/>
        <v>#DIV/0!</v>
      </c>
      <c r="J52" s="4" t="str">
        <f t="shared" si="20"/>
        <v>#DIV/0!</v>
      </c>
      <c r="K52" s="4" t="str">
        <f t="shared" si="20"/>
        <v>#DIV/0!</v>
      </c>
      <c r="L52" s="4" t="str">
        <f t="shared" si="20"/>
        <v>#DIV/0!</v>
      </c>
      <c r="M52" s="4" t="str">
        <f t="shared" si="20"/>
        <v>#DIV/0!</v>
      </c>
    </row>
    <row r="53" ht="12.75" customHeight="1">
      <c r="A53" s="8" t="s">
        <v>40</v>
      </c>
      <c r="B53" s="4" t="s">
        <v>21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26</v>
      </c>
      <c r="H53" s="4" t="s">
        <v>27</v>
      </c>
      <c r="I53" s="4" t="s">
        <v>28</v>
      </c>
      <c r="J53" s="4" t="s">
        <v>29</v>
      </c>
      <c r="K53" s="4" t="s">
        <v>30</v>
      </c>
      <c r="L53" s="4" t="s">
        <v>31</v>
      </c>
      <c r="M53" s="4" t="s">
        <v>32</v>
      </c>
    </row>
    <row r="54" ht="12.75" customHeight="1">
      <c r="A54" s="4" t="s">
        <v>35</v>
      </c>
    </row>
    <row r="55" ht="12.75" customHeight="1">
      <c r="A55" s="4">
        <v>1.0</v>
      </c>
      <c r="J55" s="4" t="str">
        <f t="shared" ref="J55:J64" si="21">((F55/E55)+(F54/E54))/2</f>
        <v>#DIV/0!</v>
      </c>
      <c r="K55" s="4" t="str">
        <f t="shared" ref="K55:K64" si="22">((G55/E55)+(G54/E54))/2</f>
        <v>#DIV/0!</v>
      </c>
      <c r="L55" s="4" t="str">
        <f t="shared" ref="L55:L64" si="23">(H55/J55-1)*1000</f>
        <v>#DIV/0!</v>
      </c>
      <c r="M55" s="4" t="str">
        <f t="shared" ref="M55:M64" si="24">(K55/I55-1)*1000</f>
        <v>#DIV/0!</v>
      </c>
    </row>
    <row r="56" ht="12.75" customHeight="1">
      <c r="A56" s="4">
        <v>2.0</v>
      </c>
      <c r="J56" s="4" t="str">
        <f t="shared" si="21"/>
        <v>#DIV/0!</v>
      </c>
      <c r="K56" s="4" t="str">
        <f t="shared" si="22"/>
        <v>#DIV/0!</v>
      </c>
      <c r="L56" s="4" t="str">
        <f t="shared" si="23"/>
        <v>#DIV/0!</v>
      </c>
      <c r="M56" s="4" t="str">
        <f t="shared" si="24"/>
        <v>#DIV/0!</v>
      </c>
    </row>
    <row r="57" ht="12.75" customHeight="1">
      <c r="A57" s="4">
        <v>3.0</v>
      </c>
      <c r="J57" s="4" t="str">
        <f t="shared" si="21"/>
        <v>#DIV/0!</v>
      </c>
      <c r="K57" s="4" t="str">
        <f t="shared" si="22"/>
        <v>#DIV/0!</v>
      </c>
      <c r="L57" s="4" t="str">
        <f t="shared" si="23"/>
        <v>#DIV/0!</v>
      </c>
      <c r="M57" s="4" t="str">
        <f t="shared" si="24"/>
        <v>#DIV/0!</v>
      </c>
    </row>
    <row r="58" ht="12.75" customHeight="1">
      <c r="A58" s="4">
        <v>4.0</v>
      </c>
      <c r="J58" s="4" t="str">
        <f t="shared" si="21"/>
        <v>#DIV/0!</v>
      </c>
      <c r="K58" s="4" t="str">
        <f t="shared" si="22"/>
        <v>#DIV/0!</v>
      </c>
      <c r="L58" s="4" t="str">
        <f t="shared" si="23"/>
        <v>#DIV/0!</v>
      </c>
      <c r="M58" s="4" t="str">
        <f t="shared" si="24"/>
        <v>#DIV/0!</v>
      </c>
    </row>
    <row r="59" ht="12.75" customHeight="1">
      <c r="A59" s="4">
        <v>5.0</v>
      </c>
      <c r="J59" s="4" t="str">
        <f t="shared" si="21"/>
        <v>#DIV/0!</v>
      </c>
      <c r="K59" s="4" t="str">
        <f t="shared" si="22"/>
        <v>#DIV/0!</v>
      </c>
      <c r="L59" s="4" t="str">
        <f t="shared" si="23"/>
        <v>#DIV/0!</v>
      </c>
      <c r="M59" s="4" t="str">
        <f t="shared" si="24"/>
        <v>#DIV/0!</v>
      </c>
    </row>
    <row r="60" ht="12.75" customHeight="1">
      <c r="A60" s="4">
        <v>6.0</v>
      </c>
      <c r="J60" s="4" t="str">
        <f t="shared" si="21"/>
        <v>#DIV/0!</v>
      </c>
      <c r="K60" s="4" t="str">
        <f t="shared" si="22"/>
        <v>#DIV/0!</v>
      </c>
      <c r="L60" s="4" t="str">
        <f t="shared" si="23"/>
        <v>#DIV/0!</v>
      </c>
      <c r="M60" s="4" t="str">
        <f t="shared" si="24"/>
        <v>#DIV/0!</v>
      </c>
    </row>
    <row r="61" ht="12.75" customHeight="1">
      <c r="A61" s="4">
        <v>7.0</v>
      </c>
      <c r="J61" s="4" t="str">
        <f t="shared" si="21"/>
        <v>#DIV/0!</v>
      </c>
      <c r="K61" s="4" t="str">
        <f t="shared" si="22"/>
        <v>#DIV/0!</v>
      </c>
      <c r="L61" s="4" t="str">
        <f t="shared" si="23"/>
        <v>#DIV/0!</v>
      </c>
      <c r="M61" s="4" t="str">
        <f t="shared" si="24"/>
        <v>#DIV/0!</v>
      </c>
    </row>
    <row r="62" ht="12.75" customHeight="1">
      <c r="A62" s="4">
        <v>8.0</v>
      </c>
      <c r="J62" s="4" t="str">
        <f t="shared" si="21"/>
        <v>#DIV/0!</v>
      </c>
      <c r="K62" s="4" t="str">
        <f t="shared" si="22"/>
        <v>#DIV/0!</v>
      </c>
      <c r="L62" s="4" t="str">
        <f t="shared" si="23"/>
        <v>#DIV/0!</v>
      </c>
      <c r="M62" s="4" t="str">
        <f t="shared" si="24"/>
        <v>#DIV/0!</v>
      </c>
    </row>
    <row r="63" ht="12.75" customHeight="1">
      <c r="A63" s="4">
        <v>9.0</v>
      </c>
      <c r="J63" s="4" t="str">
        <f t="shared" si="21"/>
        <v>#DIV/0!</v>
      </c>
      <c r="K63" s="4" t="str">
        <f t="shared" si="22"/>
        <v>#DIV/0!</v>
      </c>
      <c r="L63" s="4" t="str">
        <f t="shared" si="23"/>
        <v>#DIV/0!</v>
      </c>
      <c r="M63" s="4" t="str">
        <f t="shared" si="24"/>
        <v>#DIV/0!</v>
      </c>
    </row>
    <row r="64" ht="12.75" customHeight="1">
      <c r="A64" s="4">
        <v>10.0</v>
      </c>
      <c r="J64" s="4" t="str">
        <f t="shared" si="21"/>
        <v>#DIV/0!</v>
      </c>
      <c r="K64" s="4" t="str">
        <f t="shared" si="22"/>
        <v>#DIV/0!</v>
      </c>
      <c r="L64" s="4" t="str">
        <f t="shared" si="23"/>
        <v>#DIV/0!</v>
      </c>
      <c r="M64" s="4" t="str">
        <f t="shared" si="24"/>
        <v>#DIV/0!</v>
      </c>
    </row>
    <row r="65" ht="12.75" customHeight="1">
      <c r="A65" s="8" t="s">
        <v>36</v>
      </c>
      <c r="B65" s="4" t="str">
        <f t="shared" ref="B65:M65" si="25">AVERAGE(B54:B64)</f>
        <v>#DIV/0!</v>
      </c>
      <c r="C65" s="4" t="str">
        <f t="shared" si="25"/>
        <v>#DIV/0!</v>
      </c>
      <c r="D65" s="4" t="str">
        <f t="shared" si="25"/>
        <v>#DIV/0!</v>
      </c>
      <c r="E65" s="4" t="str">
        <f t="shared" si="25"/>
        <v>#DIV/0!</v>
      </c>
      <c r="F65" s="4" t="str">
        <f t="shared" si="25"/>
        <v>#DIV/0!</v>
      </c>
      <c r="G65" s="4" t="str">
        <f t="shared" si="25"/>
        <v>#DIV/0!</v>
      </c>
      <c r="H65" s="4" t="str">
        <f t="shared" si="25"/>
        <v>#DIV/0!</v>
      </c>
      <c r="I65" s="4" t="str">
        <f t="shared" si="25"/>
        <v>#DIV/0!</v>
      </c>
      <c r="J65" s="4" t="str">
        <f t="shared" si="25"/>
        <v>#DIV/0!</v>
      </c>
      <c r="K65" s="4" t="str">
        <f t="shared" si="25"/>
        <v>#DIV/0!</v>
      </c>
      <c r="L65" s="4" t="str">
        <f t="shared" si="25"/>
        <v>#DIV/0!</v>
      </c>
      <c r="M65" s="4" t="str">
        <f t="shared" si="25"/>
        <v>#DIV/0!</v>
      </c>
    </row>
    <row r="66" ht="12.75" customHeight="1">
      <c r="A66" s="8" t="s">
        <v>41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 t="s">
        <v>27</v>
      </c>
      <c r="I66" s="4" t="s">
        <v>28</v>
      </c>
      <c r="J66" s="4" t="s">
        <v>29</v>
      </c>
      <c r="K66" s="4" t="s">
        <v>30</v>
      </c>
      <c r="L66" s="4" t="s">
        <v>31</v>
      </c>
      <c r="M66" s="4" t="s">
        <v>32</v>
      </c>
    </row>
    <row r="67" ht="12.75" customHeight="1">
      <c r="A67" s="4" t="s">
        <v>35</v>
      </c>
    </row>
    <row r="68" ht="12.75" customHeight="1">
      <c r="A68" s="4">
        <v>1.0</v>
      </c>
      <c r="J68" s="4" t="str">
        <f t="shared" ref="J68:J77" si="26">((F68/E68)+(F67/E67))/2</f>
        <v>#DIV/0!</v>
      </c>
      <c r="K68" s="4" t="str">
        <f t="shared" ref="K68:K77" si="27">((G68/E68)+(G67/E67))/2</f>
        <v>#DIV/0!</v>
      </c>
      <c r="L68" s="4" t="str">
        <f t="shared" ref="L68:L77" si="28">(H68/J68-1)*1000</f>
        <v>#DIV/0!</v>
      </c>
      <c r="M68" s="4" t="str">
        <f t="shared" ref="M68:M77" si="29">(K68/I68-1)*1000</f>
        <v>#DIV/0!</v>
      </c>
    </row>
    <row r="69" ht="12.75" customHeight="1">
      <c r="A69" s="4">
        <v>2.0</v>
      </c>
      <c r="J69" s="4" t="str">
        <f t="shared" si="26"/>
        <v>#DIV/0!</v>
      </c>
      <c r="K69" s="4" t="str">
        <f t="shared" si="27"/>
        <v>#DIV/0!</v>
      </c>
      <c r="L69" s="4" t="str">
        <f t="shared" si="28"/>
        <v>#DIV/0!</v>
      </c>
      <c r="M69" s="4" t="str">
        <f t="shared" si="29"/>
        <v>#DIV/0!</v>
      </c>
    </row>
    <row r="70" ht="12.75" customHeight="1">
      <c r="A70" s="4">
        <v>3.0</v>
      </c>
      <c r="J70" s="4" t="str">
        <f t="shared" si="26"/>
        <v>#DIV/0!</v>
      </c>
      <c r="K70" s="4" t="str">
        <f t="shared" si="27"/>
        <v>#DIV/0!</v>
      </c>
      <c r="L70" s="4" t="str">
        <f t="shared" si="28"/>
        <v>#DIV/0!</v>
      </c>
      <c r="M70" s="4" t="str">
        <f t="shared" si="29"/>
        <v>#DIV/0!</v>
      </c>
    </row>
    <row r="71" ht="12.75" customHeight="1">
      <c r="A71" s="4">
        <v>4.0</v>
      </c>
      <c r="J71" s="4" t="str">
        <f t="shared" si="26"/>
        <v>#DIV/0!</v>
      </c>
      <c r="K71" s="4" t="str">
        <f t="shared" si="27"/>
        <v>#DIV/0!</v>
      </c>
      <c r="L71" s="4" t="str">
        <f t="shared" si="28"/>
        <v>#DIV/0!</v>
      </c>
      <c r="M71" s="4" t="str">
        <f t="shared" si="29"/>
        <v>#DIV/0!</v>
      </c>
    </row>
    <row r="72" ht="12.75" customHeight="1">
      <c r="A72" s="4">
        <v>5.0</v>
      </c>
      <c r="J72" s="4" t="str">
        <f t="shared" si="26"/>
        <v>#DIV/0!</v>
      </c>
      <c r="K72" s="4" t="str">
        <f t="shared" si="27"/>
        <v>#DIV/0!</v>
      </c>
      <c r="L72" s="4" t="str">
        <f t="shared" si="28"/>
        <v>#DIV/0!</v>
      </c>
      <c r="M72" s="4" t="str">
        <f t="shared" si="29"/>
        <v>#DIV/0!</v>
      </c>
    </row>
    <row r="73" ht="12.75" customHeight="1">
      <c r="A73" s="4">
        <v>6.0</v>
      </c>
      <c r="J73" s="4" t="str">
        <f t="shared" si="26"/>
        <v>#DIV/0!</v>
      </c>
      <c r="K73" s="4" t="str">
        <f t="shared" si="27"/>
        <v>#DIV/0!</v>
      </c>
      <c r="L73" s="4" t="str">
        <f t="shared" si="28"/>
        <v>#DIV/0!</v>
      </c>
      <c r="M73" s="4" t="str">
        <f t="shared" si="29"/>
        <v>#DIV/0!</v>
      </c>
    </row>
    <row r="74" ht="12.75" customHeight="1">
      <c r="A74" s="4">
        <v>7.0</v>
      </c>
      <c r="J74" s="4" t="str">
        <f t="shared" si="26"/>
        <v>#DIV/0!</v>
      </c>
      <c r="K74" s="4" t="str">
        <f t="shared" si="27"/>
        <v>#DIV/0!</v>
      </c>
      <c r="L74" s="4" t="str">
        <f t="shared" si="28"/>
        <v>#DIV/0!</v>
      </c>
      <c r="M74" s="4" t="str">
        <f t="shared" si="29"/>
        <v>#DIV/0!</v>
      </c>
    </row>
    <row r="75" ht="12.75" customHeight="1">
      <c r="A75" s="4">
        <v>8.0</v>
      </c>
      <c r="J75" s="4" t="str">
        <f t="shared" si="26"/>
        <v>#DIV/0!</v>
      </c>
      <c r="K75" s="4" t="str">
        <f t="shared" si="27"/>
        <v>#DIV/0!</v>
      </c>
      <c r="L75" s="4" t="str">
        <f t="shared" si="28"/>
        <v>#DIV/0!</v>
      </c>
      <c r="M75" s="4" t="str">
        <f t="shared" si="29"/>
        <v>#DIV/0!</v>
      </c>
    </row>
    <row r="76" ht="12.75" customHeight="1">
      <c r="A76" s="4">
        <v>9.0</v>
      </c>
      <c r="J76" s="4" t="str">
        <f t="shared" si="26"/>
        <v>#DIV/0!</v>
      </c>
      <c r="K76" s="4" t="str">
        <f t="shared" si="27"/>
        <v>#DIV/0!</v>
      </c>
      <c r="L76" s="4" t="str">
        <f t="shared" si="28"/>
        <v>#DIV/0!</v>
      </c>
      <c r="M76" s="4" t="str">
        <f t="shared" si="29"/>
        <v>#DIV/0!</v>
      </c>
    </row>
    <row r="77" ht="12.75" customHeight="1">
      <c r="A77" s="4">
        <v>10.0</v>
      </c>
      <c r="J77" s="4" t="str">
        <f t="shared" si="26"/>
        <v>#DIV/0!</v>
      </c>
      <c r="K77" s="4" t="str">
        <f t="shared" si="27"/>
        <v>#DIV/0!</v>
      </c>
      <c r="L77" s="4" t="str">
        <f t="shared" si="28"/>
        <v>#DIV/0!</v>
      </c>
      <c r="M77" s="4" t="str">
        <f t="shared" si="29"/>
        <v>#DIV/0!</v>
      </c>
    </row>
    <row r="78" ht="12.75" customHeight="1">
      <c r="A78" s="8" t="s">
        <v>36</v>
      </c>
      <c r="B78" s="4" t="str">
        <f t="shared" ref="B78:M78" si="30">AVERAGE(B67:B77)</f>
        <v>#DIV/0!</v>
      </c>
      <c r="C78" s="4" t="str">
        <f t="shared" si="30"/>
        <v>#DIV/0!</v>
      </c>
      <c r="D78" s="4" t="str">
        <f t="shared" si="30"/>
        <v>#DIV/0!</v>
      </c>
      <c r="E78" s="4" t="str">
        <f t="shared" si="30"/>
        <v>#DIV/0!</v>
      </c>
      <c r="F78" s="4" t="str">
        <f t="shared" si="30"/>
        <v>#DIV/0!</v>
      </c>
      <c r="G78" s="4" t="str">
        <f t="shared" si="30"/>
        <v>#DIV/0!</v>
      </c>
      <c r="H78" s="4" t="str">
        <f t="shared" si="30"/>
        <v>#DIV/0!</v>
      </c>
      <c r="I78" s="4" t="str">
        <f t="shared" si="30"/>
        <v>#DIV/0!</v>
      </c>
      <c r="J78" s="4" t="str">
        <f t="shared" si="30"/>
        <v>#DIV/0!</v>
      </c>
      <c r="K78" s="4" t="str">
        <f t="shared" si="30"/>
        <v>#DIV/0!</v>
      </c>
      <c r="L78" s="4" t="str">
        <f t="shared" si="30"/>
        <v>#DIV/0!</v>
      </c>
      <c r="M78" s="4" t="str">
        <f t="shared" si="30"/>
        <v>#DIV/0!</v>
      </c>
    </row>
    <row r="79" ht="12.75" customHeight="1">
      <c r="A79" s="8" t="s">
        <v>34</v>
      </c>
      <c r="B79" s="4" t="s">
        <v>21</v>
      </c>
      <c r="C79" s="4" t="s">
        <v>22</v>
      </c>
      <c r="D79" s="4" t="s">
        <v>23</v>
      </c>
      <c r="E79" s="4" t="s">
        <v>24</v>
      </c>
      <c r="F79" s="4" t="s">
        <v>25</v>
      </c>
      <c r="G79" s="4" t="s">
        <v>26</v>
      </c>
      <c r="H79" s="4" t="s">
        <v>27</v>
      </c>
      <c r="I79" s="4" t="s">
        <v>28</v>
      </c>
      <c r="J79" s="4" t="s">
        <v>29</v>
      </c>
      <c r="K79" s="4" t="s">
        <v>30</v>
      </c>
      <c r="L79" s="4" t="s">
        <v>31</v>
      </c>
      <c r="M79" s="4" t="s">
        <v>32</v>
      </c>
    </row>
    <row r="80" ht="12.75" customHeight="1">
      <c r="A80" s="4" t="s">
        <v>35</v>
      </c>
    </row>
    <row r="81" ht="12.75" customHeight="1">
      <c r="A81" s="4">
        <v>1.0</v>
      </c>
      <c r="J81" s="4" t="str">
        <f t="shared" ref="J81:J90" si="31">((F81/E81)+(F80/E80))/2</f>
        <v>#DIV/0!</v>
      </c>
      <c r="K81" s="4" t="str">
        <f t="shared" ref="K81:K90" si="32">((G81/E81)+(G80/E80))/2</f>
        <v>#DIV/0!</v>
      </c>
      <c r="L81" s="4" t="str">
        <f t="shared" ref="L81:L90" si="33">(H81/J81-1)*1000</f>
        <v>#DIV/0!</v>
      </c>
      <c r="M81" s="4" t="str">
        <f t="shared" ref="M81:M90" si="34">(K81/I81-1)*1000</f>
        <v>#DIV/0!</v>
      </c>
    </row>
    <row r="82" ht="12.75" customHeight="1">
      <c r="A82" s="4">
        <v>2.0</v>
      </c>
      <c r="J82" s="4" t="str">
        <f t="shared" si="31"/>
        <v>#DIV/0!</v>
      </c>
      <c r="K82" s="4" t="str">
        <f t="shared" si="32"/>
        <v>#DIV/0!</v>
      </c>
      <c r="L82" s="4" t="str">
        <f t="shared" si="33"/>
        <v>#DIV/0!</v>
      </c>
      <c r="M82" s="4" t="str">
        <f t="shared" si="34"/>
        <v>#DIV/0!</v>
      </c>
    </row>
    <row r="83" ht="12.75" customHeight="1">
      <c r="A83" s="4">
        <v>3.0</v>
      </c>
      <c r="J83" s="4" t="str">
        <f t="shared" si="31"/>
        <v>#DIV/0!</v>
      </c>
      <c r="K83" s="4" t="str">
        <f t="shared" si="32"/>
        <v>#DIV/0!</v>
      </c>
      <c r="L83" s="4" t="str">
        <f t="shared" si="33"/>
        <v>#DIV/0!</v>
      </c>
      <c r="M83" s="4" t="str">
        <f t="shared" si="34"/>
        <v>#DIV/0!</v>
      </c>
    </row>
    <row r="84" ht="12.75" customHeight="1">
      <c r="A84" s="4">
        <v>4.0</v>
      </c>
      <c r="J84" s="4" t="str">
        <f t="shared" si="31"/>
        <v>#DIV/0!</v>
      </c>
      <c r="K84" s="4" t="str">
        <f t="shared" si="32"/>
        <v>#DIV/0!</v>
      </c>
      <c r="L84" s="4" t="str">
        <f t="shared" si="33"/>
        <v>#DIV/0!</v>
      </c>
      <c r="M84" s="4" t="str">
        <f t="shared" si="34"/>
        <v>#DIV/0!</v>
      </c>
    </row>
    <row r="85" ht="12.75" customHeight="1">
      <c r="A85" s="4">
        <v>5.0</v>
      </c>
      <c r="J85" s="4" t="str">
        <f t="shared" si="31"/>
        <v>#DIV/0!</v>
      </c>
      <c r="K85" s="4" t="str">
        <f t="shared" si="32"/>
        <v>#DIV/0!</v>
      </c>
      <c r="L85" s="4" t="str">
        <f t="shared" si="33"/>
        <v>#DIV/0!</v>
      </c>
      <c r="M85" s="4" t="str">
        <f t="shared" si="34"/>
        <v>#DIV/0!</v>
      </c>
    </row>
    <row r="86" ht="12.75" customHeight="1">
      <c r="A86" s="4">
        <v>6.0</v>
      </c>
      <c r="J86" s="4" t="str">
        <f t="shared" si="31"/>
        <v>#DIV/0!</v>
      </c>
      <c r="K86" s="4" t="str">
        <f t="shared" si="32"/>
        <v>#DIV/0!</v>
      </c>
      <c r="L86" s="4" t="str">
        <f t="shared" si="33"/>
        <v>#DIV/0!</v>
      </c>
      <c r="M86" s="4" t="str">
        <f t="shared" si="34"/>
        <v>#DIV/0!</v>
      </c>
    </row>
    <row r="87" ht="12.75" customHeight="1">
      <c r="A87" s="4">
        <v>7.0</v>
      </c>
      <c r="J87" s="4" t="str">
        <f t="shared" si="31"/>
        <v>#DIV/0!</v>
      </c>
      <c r="K87" s="4" t="str">
        <f t="shared" si="32"/>
        <v>#DIV/0!</v>
      </c>
      <c r="L87" s="4" t="str">
        <f t="shared" si="33"/>
        <v>#DIV/0!</v>
      </c>
      <c r="M87" s="4" t="str">
        <f t="shared" si="34"/>
        <v>#DIV/0!</v>
      </c>
    </row>
    <row r="88" ht="12.75" customHeight="1">
      <c r="A88" s="4">
        <v>8.0</v>
      </c>
      <c r="J88" s="4" t="str">
        <f t="shared" si="31"/>
        <v>#DIV/0!</v>
      </c>
      <c r="K88" s="4" t="str">
        <f t="shared" si="32"/>
        <v>#DIV/0!</v>
      </c>
      <c r="L88" s="4" t="str">
        <f t="shared" si="33"/>
        <v>#DIV/0!</v>
      </c>
      <c r="M88" s="4" t="str">
        <f t="shared" si="34"/>
        <v>#DIV/0!</v>
      </c>
    </row>
    <row r="89" ht="12.75" customHeight="1">
      <c r="A89" s="4">
        <v>9.0</v>
      </c>
      <c r="J89" s="4" t="str">
        <f t="shared" si="31"/>
        <v>#DIV/0!</v>
      </c>
      <c r="K89" s="4" t="str">
        <f t="shared" si="32"/>
        <v>#DIV/0!</v>
      </c>
      <c r="L89" s="4" t="str">
        <f t="shared" si="33"/>
        <v>#DIV/0!</v>
      </c>
      <c r="M89" s="4" t="str">
        <f t="shared" si="34"/>
        <v>#DIV/0!</v>
      </c>
    </row>
    <row r="90" ht="12.75" customHeight="1">
      <c r="A90" s="4">
        <v>10.0</v>
      </c>
      <c r="J90" s="4" t="str">
        <f t="shared" si="31"/>
        <v>#DIV/0!</v>
      </c>
      <c r="K90" s="4" t="str">
        <f t="shared" si="32"/>
        <v>#DIV/0!</v>
      </c>
      <c r="L90" s="4" t="str">
        <f t="shared" si="33"/>
        <v>#DIV/0!</v>
      </c>
      <c r="M90" s="4" t="str">
        <f t="shared" si="34"/>
        <v>#DIV/0!</v>
      </c>
    </row>
    <row r="91" ht="12.75" customHeight="1">
      <c r="A91" s="8" t="s">
        <v>36</v>
      </c>
      <c r="B91" s="4" t="str">
        <f t="shared" ref="B91:M91" si="35">AVERAGE(B80:B90)</f>
        <v>#DIV/0!</v>
      </c>
      <c r="C91" s="4" t="str">
        <f t="shared" si="35"/>
        <v>#DIV/0!</v>
      </c>
      <c r="D91" s="4" t="str">
        <f t="shared" si="35"/>
        <v>#DIV/0!</v>
      </c>
      <c r="E91" s="4" t="str">
        <f t="shared" si="35"/>
        <v>#DIV/0!</v>
      </c>
      <c r="F91" s="4" t="str">
        <f t="shared" si="35"/>
        <v>#DIV/0!</v>
      </c>
      <c r="G91" s="4" t="str">
        <f t="shared" si="35"/>
        <v>#DIV/0!</v>
      </c>
      <c r="H91" s="4" t="str">
        <f t="shared" si="35"/>
        <v>#DIV/0!</v>
      </c>
      <c r="I91" s="4" t="str">
        <f t="shared" si="35"/>
        <v>#DIV/0!</v>
      </c>
      <c r="J91" s="4" t="str">
        <f t="shared" si="35"/>
        <v>#DIV/0!</v>
      </c>
      <c r="K91" s="4" t="str">
        <f t="shared" si="35"/>
        <v>#DIV/0!</v>
      </c>
      <c r="L91" s="4" t="str">
        <f t="shared" si="35"/>
        <v>#DIV/0!</v>
      </c>
      <c r="M91" s="4" t="str">
        <f t="shared" si="35"/>
        <v>#DIV/0!</v>
      </c>
    </row>
    <row r="92" ht="12.75" customHeight="1">
      <c r="A92" s="8" t="s">
        <v>37</v>
      </c>
      <c r="B92" s="4" t="s">
        <v>21</v>
      </c>
      <c r="C92" s="4" t="s">
        <v>22</v>
      </c>
      <c r="D92" s="4" t="s">
        <v>23</v>
      </c>
      <c r="E92" s="4" t="s">
        <v>24</v>
      </c>
      <c r="F92" s="4" t="s">
        <v>25</v>
      </c>
      <c r="G92" s="4" t="s">
        <v>26</v>
      </c>
      <c r="H92" s="4" t="s">
        <v>27</v>
      </c>
      <c r="I92" s="4" t="s">
        <v>28</v>
      </c>
      <c r="J92" s="4" t="s">
        <v>29</v>
      </c>
      <c r="K92" s="4" t="s">
        <v>30</v>
      </c>
      <c r="L92" s="4" t="s">
        <v>31</v>
      </c>
      <c r="M92" s="4" t="s">
        <v>32</v>
      </c>
    </row>
    <row r="93" ht="12.75" customHeight="1">
      <c r="A93" s="4" t="s">
        <v>35</v>
      </c>
    </row>
    <row r="94" ht="12.75" customHeight="1">
      <c r="A94" s="4">
        <v>1.0</v>
      </c>
      <c r="J94" s="4" t="str">
        <f t="shared" ref="J94:J103" si="36">((F94/E94)+(F93/E93))/2</f>
        <v>#DIV/0!</v>
      </c>
      <c r="K94" s="4" t="str">
        <f t="shared" ref="K94:K103" si="37">((G94/E94)+(G93/E93))/2</f>
        <v>#DIV/0!</v>
      </c>
      <c r="L94" s="4" t="str">
        <f t="shared" ref="L94:L103" si="38">(H94/J94-1)*1000</f>
        <v>#DIV/0!</v>
      </c>
      <c r="M94" s="4" t="str">
        <f t="shared" ref="M94:M103" si="39">(K94/I94-1)*1000</f>
        <v>#DIV/0!</v>
      </c>
    </row>
    <row r="95" ht="12.75" customHeight="1">
      <c r="A95" s="4">
        <v>2.0</v>
      </c>
      <c r="J95" s="4" t="str">
        <f t="shared" si="36"/>
        <v>#DIV/0!</v>
      </c>
      <c r="K95" s="4" t="str">
        <f t="shared" si="37"/>
        <v>#DIV/0!</v>
      </c>
      <c r="L95" s="4" t="str">
        <f t="shared" si="38"/>
        <v>#DIV/0!</v>
      </c>
      <c r="M95" s="4" t="str">
        <f t="shared" si="39"/>
        <v>#DIV/0!</v>
      </c>
    </row>
    <row r="96" ht="12.75" customHeight="1">
      <c r="A96" s="4">
        <v>3.0</v>
      </c>
      <c r="J96" s="4" t="str">
        <f t="shared" si="36"/>
        <v>#DIV/0!</v>
      </c>
      <c r="K96" s="4" t="str">
        <f t="shared" si="37"/>
        <v>#DIV/0!</v>
      </c>
      <c r="L96" s="4" t="str">
        <f t="shared" si="38"/>
        <v>#DIV/0!</v>
      </c>
      <c r="M96" s="4" t="str">
        <f t="shared" si="39"/>
        <v>#DIV/0!</v>
      </c>
    </row>
    <row r="97" ht="12.75" customHeight="1">
      <c r="A97" s="4">
        <v>4.0</v>
      </c>
      <c r="J97" s="4" t="str">
        <f t="shared" si="36"/>
        <v>#DIV/0!</v>
      </c>
      <c r="K97" s="4" t="str">
        <f t="shared" si="37"/>
        <v>#DIV/0!</v>
      </c>
      <c r="L97" s="4" t="str">
        <f t="shared" si="38"/>
        <v>#DIV/0!</v>
      </c>
      <c r="M97" s="4" t="str">
        <f t="shared" si="39"/>
        <v>#DIV/0!</v>
      </c>
    </row>
    <row r="98" ht="12.75" customHeight="1">
      <c r="A98" s="4">
        <v>5.0</v>
      </c>
      <c r="J98" s="4" t="str">
        <f t="shared" si="36"/>
        <v>#DIV/0!</v>
      </c>
      <c r="K98" s="4" t="str">
        <f t="shared" si="37"/>
        <v>#DIV/0!</v>
      </c>
      <c r="L98" s="4" t="str">
        <f t="shared" si="38"/>
        <v>#DIV/0!</v>
      </c>
      <c r="M98" s="4" t="str">
        <f t="shared" si="39"/>
        <v>#DIV/0!</v>
      </c>
    </row>
    <row r="99" ht="12.75" customHeight="1">
      <c r="A99" s="4">
        <v>6.0</v>
      </c>
      <c r="J99" s="4" t="str">
        <f t="shared" si="36"/>
        <v>#DIV/0!</v>
      </c>
      <c r="K99" s="4" t="str">
        <f t="shared" si="37"/>
        <v>#DIV/0!</v>
      </c>
      <c r="L99" s="4" t="str">
        <f t="shared" si="38"/>
        <v>#DIV/0!</v>
      </c>
      <c r="M99" s="4" t="str">
        <f t="shared" si="39"/>
        <v>#DIV/0!</v>
      </c>
    </row>
    <row r="100" ht="12.75" customHeight="1">
      <c r="A100" s="4">
        <v>7.0</v>
      </c>
      <c r="J100" s="4" t="str">
        <f t="shared" si="36"/>
        <v>#DIV/0!</v>
      </c>
      <c r="K100" s="4" t="str">
        <f t="shared" si="37"/>
        <v>#DIV/0!</v>
      </c>
      <c r="L100" s="4" t="str">
        <f t="shared" si="38"/>
        <v>#DIV/0!</v>
      </c>
      <c r="M100" s="4" t="str">
        <f t="shared" si="39"/>
        <v>#DIV/0!</v>
      </c>
    </row>
    <row r="101" ht="12.75" customHeight="1">
      <c r="A101" s="4">
        <v>8.0</v>
      </c>
      <c r="J101" s="4" t="str">
        <f t="shared" si="36"/>
        <v>#DIV/0!</v>
      </c>
      <c r="K101" s="4" t="str">
        <f t="shared" si="37"/>
        <v>#DIV/0!</v>
      </c>
      <c r="L101" s="4" t="str">
        <f t="shared" si="38"/>
        <v>#DIV/0!</v>
      </c>
      <c r="M101" s="4" t="str">
        <f t="shared" si="39"/>
        <v>#DIV/0!</v>
      </c>
    </row>
    <row r="102" ht="12.75" customHeight="1">
      <c r="A102" s="4">
        <v>9.0</v>
      </c>
      <c r="J102" s="4" t="str">
        <f t="shared" si="36"/>
        <v>#DIV/0!</v>
      </c>
      <c r="K102" s="4" t="str">
        <f t="shared" si="37"/>
        <v>#DIV/0!</v>
      </c>
      <c r="L102" s="4" t="str">
        <f t="shared" si="38"/>
        <v>#DIV/0!</v>
      </c>
      <c r="M102" s="4" t="str">
        <f t="shared" si="39"/>
        <v>#DIV/0!</v>
      </c>
    </row>
    <row r="103" ht="12.75" customHeight="1">
      <c r="A103" s="4">
        <v>10.0</v>
      </c>
      <c r="J103" s="4" t="str">
        <f t="shared" si="36"/>
        <v>#DIV/0!</v>
      </c>
      <c r="K103" s="4" t="str">
        <f t="shared" si="37"/>
        <v>#DIV/0!</v>
      </c>
      <c r="L103" s="4" t="str">
        <f t="shared" si="38"/>
        <v>#DIV/0!</v>
      </c>
      <c r="M103" s="4" t="str">
        <f t="shared" si="39"/>
        <v>#DIV/0!</v>
      </c>
    </row>
    <row r="104" ht="12.75" customHeight="1">
      <c r="A104" s="8" t="s">
        <v>36</v>
      </c>
      <c r="B104" s="4" t="str">
        <f t="shared" ref="B104:M104" si="40">AVERAGE(B93:B103)</f>
        <v>#DIV/0!</v>
      </c>
      <c r="C104" s="4" t="str">
        <f t="shared" si="40"/>
        <v>#DIV/0!</v>
      </c>
      <c r="D104" s="4" t="str">
        <f t="shared" si="40"/>
        <v>#DIV/0!</v>
      </c>
      <c r="E104" s="4" t="str">
        <f t="shared" si="40"/>
        <v>#DIV/0!</v>
      </c>
      <c r="F104" s="4" t="str">
        <f t="shared" si="40"/>
        <v>#DIV/0!</v>
      </c>
      <c r="G104" s="4" t="str">
        <f t="shared" si="40"/>
        <v>#DIV/0!</v>
      </c>
      <c r="H104" s="4" t="str">
        <f t="shared" si="40"/>
        <v>#DIV/0!</v>
      </c>
      <c r="I104" s="4" t="str">
        <f t="shared" si="40"/>
        <v>#DIV/0!</v>
      </c>
      <c r="J104" s="4" t="str">
        <f t="shared" si="40"/>
        <v>#DIV/0!</v>
      </c>
      <c r="K104" s="4" t="str">
        <f t="shared" si="40"/>
        <v>#DIV/0!</v>
      </c>
      <c r="L104" s="4" t="str">
        <f t="shared" si="40"/>
        <v>#DIV/0!</v>
      </c>
      <c r="M104" s="4" t="str">
        <f t="shared" si="40"/>
        <v>#DIV/0!</v>
      </c>
    </row>
    <row r="105" ht="12.75" customHeight="1">
      <c r="A105" s="8" t="s">
        <v>38</v>
      </c>
      <c r="B105" s="4" t="s">
        <v>21</v>
      </c>
      <c r="C105" s="4" t="s">
        <v>22</v>
      </c>
      <c r="D105" s="4" t="s">
        <v>23</v>
      </c>
      <c r="E105" s="4" t="s">
        <v>24</v>
      </c>
      <c r="F105" s="4" t="s">
        <v>25</v>
      </c>
      <c r="G105" s="4" t="s">
        <v>26</v>
      </c>
      <c r="H105" s="4" t="s">
        <v>27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32</v>
      </c>
    </row>
    <row r="106" ht="12.75" customHeight="1">
      <c r="A106" s="4" t="s">
        <v>35</v>
      </c>
    </row>
    <row r="107" ht="12.75" customHeight="1">
      <c r="A107" s="4">
        <v>1.0</v>
      </c>
      <c r="J107" s="4" t="str">
        <f t="shared" ref="J107:J116" si="41">((F107/E107)+(F106/E106))/2</f>
        <v>#DIV/0!</v>
      </c>
      <c r="K107" s="4" t="str">
        <f t="shared" ref="K107:K116" si="42">((G107/E107)+(G106/E106))/2</f>
        <v>#DIV/0!</v>
      </c>
      <c r="L107" s="4" t="str">
        <f t="shared" ref="L107:L116" si="43">(H107/J107-1)*1000</f>
        <v>#DIV/0!</v>
      </c>
      <c r="M107" s="4" t="str">
        <f t="shared" ref="M107:M116" si="44">(K107/I107-1)*1000</f>
        <v>#DIV/0!</v>
      </c>
    </row>
    <row r="108" ht="12.75" customHeight="1">
      <c r="A108" s="4">
        <v>2.0</v>
      </c>
      <c r="J108" s="4" t="str">
        <f t="shared" si="41"/>
        <v>#DIV/0!</v>
      </c>
      <c r="K108" s="4" t="str">
        <f t="shared" si="42"/>
        <v>#DIV/0!</v>
      </c>
      <c r="L108" s="4" t="str">
        <f t="shared" si="43"/>
        <v>#DIV/0!</v>
      </c>
      <c r="M108" s="4" t="str">
        <f t="shared" si="44"/>
        <v>#DIV/0!</v>
      </c>
    </row>
    <row r="109" ht="12.75" customHeight="1">
      <c r="A109" s="4">
        <v>3.0</v>
      </c>
      <c r="J109" s="4" t="str">
        <f t="shared" si="41"/>
        <v>#DIV/0!</v>
      </c>
      <c r="K109" s="4" t="str">
        <f t="shared" si="42"/>
        <v>#DIV/0!</v>
      </c>
      <c r="L109" s="4" t="str">
        <f t="shared" si="43"/>
        <v>#DIV/0!</v>
      </c>
      <c r="M109" s="4" t="str">
        <f t="shared" si="44"/>
        <v>#DIV/0!</v>
      </c>
    </row>
    <row r="110" ht="12.75" customHeight="1">
      <c r="A110" s="4">
        <v>4.0</v>
      </c>
      <c r="J110" s="4" t="str">
        <f t="shared" si="41"/>
        <v>#DIV/0!</v>
      </c>
      <c r="K110" s="4" t="str">
        <f t="shared" si="42"/>
        <v>#DIV/0!</v>
      </c>
      <c r="L110" s="4" t="str">
        <f t="shared" si="43"/>
        <v>#DIV/0!</v>
      </c>
      <c r="M110" s="4" t="str">
        <f t="shared" si="44"/>
        <v>#DIV/0!</v>
      </c>
    </row>
    <row r="111" ht="12.75" customHeight="1">
      <c r="A111" s="4">
        <v>5.0</v>
      </c>
      <c r="J111" s="4" t="str">
        <f t="shared" si="41"/>
        <v>#DIV/0!</v>
      </c>
      <c r="K111" s="4" t="str">
        <f t="shared" si="42"/>
        <v>#DIV/0!</v>
      </c>
      <c r="L111" s="4" t="str">
        <f t="shared" si="43"/>
        <v>#DIV/0!</v>
      </c>
      <c r="M111" s="4" t="str">
        <f t="shared" si="44"/>
        <v>#DIV/0!</v>
      </c>
    </row>
    <row r="112" ht="12.75" customHeight="1">
      <c r="A112" s="4">
        <v>6.0</v>
      </c>
      <c r="J112" s="4" t="str">
        <f t="shared" si="41"/>
        <v>#DIV/0!</v>
      </c>
      <c r="K112" s="4" t="str">
        <f t="shared" si="42"/>
        <v>#DIV/0!</v>
      </c>
      <c r="L112" s="4" t="str">
        <f t="shared" si="43"/>
        <v>#DIV/0!</v>
      </c>
      <c r="M112" s="4" t="str">
        <f t="shared" si="44"/>
        <v>#DIV/0!</v>
      </c>
    </row>
    <row r="113" ht="12.75" customHeight="1">
      <c r="A113" s="4">
        <v>7.0</v>
      </c>
      <c r="J113" s="4" t="str">
        <f t="shared" si="41"/>
        <v>#DIV/0!</v>
      </c>
      <c r="K113" s="4" t="str">
        <f t="shared" si="42"/>
        <v>#DIV/0!</v>
      </c>
      <c r="L113" s="4" t="str">
        <f t="shared" si="43"/>
        <v>#DIV/0!</v>
      </c>
      <c r="M113" s="4" t="str">
        <f t="shared" si="44"/>
        <v>#DIV/0!</v>
      </c>
    </row>
    <row r="114" ht="12.75" customHeight="1">
      <c r="A114" s="4">
        <v>8.0</v>
      </c>
      <c r="J114" s="4" t="str">
        <f t="shared" si="41"/>
        <v>#DIV/0!</v>
      </c>
      <c r="K114" s="4" t="str">
        <f t="shared" si="42"/>
        <v>#DIV/0!</v>
      </c>
      <c r="L114" s="4" t="str">
        <f t="shared" si="43"/>
        <v>#DIV/0!</v>
      </c>
      <c r="M114" s="4" t="str">
        <f t="shared" si="44"/>
        <v>#DIV/0!</v>
      </c>
    </row>
    <row r="115" ht="12.75" customHeight="1">
      <c r="A115" s="4">
        <v>9.0</v>
      </c>
      <c r="J115" s="4" t="str">
        <f t="shared" si="41"/>
        <v>#DIV/0!</v>
      </c>
      <c r="K115" s="4" t="str">
        <f t="shared" si="42"/>
        <v>#DIV/0!</v>
      </c>
      <c r="L115" s="4" t="str">
        <f t="shared" si="43"/>
        <v>#DIV/0!</v>
      </c>
      <c r="M115" s="4" t="str">
        <f t="shared" si="44"/>
        <v>#DIV/0!</v>
      </c>
    </row>
    <row r="116" ht="12.75" customHeight="1">
      <c r="A116" s="4">
        <v>10.0</v>
      </c>
      <c r="J116" s="4" t="str">
        <f t="shared" si="41"/>
        <v>#DIV/0!</v>
      </c>
      <c r="K116" s="4" t="str">
        <f t="shared" si="42"/>
        <v>#DIV/0!</v>
      </c>
      <c r="L116" s="4" t="str">
        <f t="shared" si="43"/>
        <v>#DIV/0!</v>
      </c>
      <c r="M116" s="4" t="str">
        <f t="shared" si="44"/>
        <v>#DIV/0!</v>
      </c>
    </row>
    <row r="117" ht="12.75" customHeight="1">
      <c r="A117" s="8" t="s">
        <v>36</v>
      </c>
      <c r="B117" s="4" t="str">
        <f t="shared" ref="B117:M117" si="45">AVERAGE(B106:B116)</f>
        <v>#DIV/0!</v>
      </c>
      <c r="C117" s="4" t="str">
        <f t="shared" si="45"/>
        <v>#DIV/0!</v>
      </c>
      <c r="D117" s="4" t="str">
        <f t="shared" si="45"/>
        <v>#DIV/0!</v>
      </c>
      <c r="E117" s="4" t="str">
        <f t="shared" si="45"/>
        <v>#DIV/0!</v>
      </c>
      <c r="F117" s="4" t="str">
        <f t="shared" si="45"/>
        <v>#DIV/0!</v>
      </c>
      <c r="G117" s="4" t="str">
        <f t="shared" si="45"/>
        <v>#DIV/0!</v>
      </c>
      <c r="H117" s="4" t="str">
        <f t="shared" si="45"/>
        <v>#DIV/0!</v>
      </c>
      <c r="I117" s="4" t="str">
        <f t="shared" si="45"/>
        <v>#DIV/0!</v>
      </c>
      <c r="J117" s="4" t="str">
        <f t="shared" si="45"/>
        <v>#DIV/0!</v>
      </c>
      <c r="K117" s="4" t="str">
        <f t="shared" si="45"/>
        <v>#DIV/0!</v>
      </c>
      <c r="L117" s="4" t="str">
        <f t="shared" si="45"/>
        <v>#DIV/0!</v>
      </c>
      <c r="M117" s="4" t="str">
        <f t="shared" si="45"/>
        <v>#DIV/0!</v>
      </c>
    </row>
    <row r="118" ht="12.75" customHeight="1">
      <c r="A118" s="8" t="s">
        <v>39</v>
      </c>
      <c r="B118" s="4" t="s">
        <v>21</v>
      </c>
      <c r="C118" s="4" t="s">
        <v>22</v>
      </c>
      <c r="D118" s="4" t="s">
        <v>23</v>
      </c>
      <c r="E118" s="4" t="s">
        <v>24</v>
      </c>
      <c r="F118" s="4" t="s">
        <v>25</v>
      </c>
      <c r="G118" s="4" t="s">
        <v>26</v>
      </c>
      <c r="H118" s="4" t="s">
        <v>27</v>
      </c>
      <c r="I118" s="4" t="s">
        <v>28</v>
      </c>
      <c r="J118" s="4" t="s">
        <v>29</v>
      </c>
      <c r="K118" s="4" t="s">
        <v>30</v>
      </c>
      <c r="L118" s="4" t="s">
        <v>31</v>
      </c>
      <c r="M118" s="4" t="s">
        <v>32</v>
      </c>
    </row>
    <row r="119" ht="12.75" customHeight="1">
      <c r="A119" s="4" t="s">
        <v>35</v>
      </c>
    </row>
    <row r="120" ht="12.75" customHeight="1">
      <c r="A120" s="4">
        <v>1.0</v>
      </c>
      <c r="J120" s="4" t="str">
        <f t="shared" ref="J120:J129" si="46">((F120/E120)+(F119/E119))/2</f>
        <v>#DIV/0!</v>
      </c>
      <c r="K120" s="4" t="str">
        <f t="shared" ref="K120:K129" si="47">((G120/E120)+(G119/E119))/2</f>
        <v>#DIV/0!</v>
      </c>
      <c r="L120" s="4" t="str">
        <f t="shared" ref="L120:L129" si="48">(H120/J120-1)*1000</f>
        <v>#DIV/0!</v>
      </c>
      <c r="M120" s="4" t="str">
        <f t="shared" ref="M120:M129" si="49">(K120/I120-1)*1000</f>
        <v>#DIV/0!</v>
      </c>
    </row>
    <row r="121" ht="12.75" customHeight="1">
      <c r="A121" s="4">
        <v>2.0</v>
      </c>
      <c r="J121" s="4" t="str">
        <f t="shared" si="46"/>
        <v>#DIV/0!</v>
      </c>
      <c r="K121" s="4" t="str">
        <f t="shared" si="47"/>
        <v>#DIV/0!</v>
      </c>
      <c r="L121" s="4" t="str">
        <f t="shared" si="48"/>
        <v>#DIV/0!</v>
      </c>
      <c r="M121" s="4" t="str">
        <f t="shared" si="49"/>
        <v>#DIV/0!</v>
      </c>
    </row>
    <row r="122" ht="12.75" customHeight="1">
      <c r="A122" s="4">
        <v>3.0</v>
      </c>
      <c r="J122" s="4" t="str">
        <f t="shared" si="46"/>
        <v>#DIV/0!</v>
      </c>
      <c r="K122" s="4" t="str">
        <f t="shared" si="47"/>
        <v>#DIV/0!</v>
      </c>
      <c r="L122" s="4" t="str">
        <f t="shared" si="48"/>
        <v>#DIV/0!</v>
      </c>
      <c r="M122" s="4" t="str">
        <f t="shared" si="49"/>
        <v>#DIV/0!</v>
      </c>
    </row>
    <row r="123" ht="12.75" customHeight="1">
      <c r="A123" s="4">
        <v>4.0</v>
      </c>
      <c r="J123" s="4" t="str">
        <f t="shared" si="46"/>
        <v>#DIV/0!</v>
      </c>
      <c r="K123" s="4" t="str">
        <f t="shared" si="47"/>
        <v>#DIV/0!</v>
      </c>
      <c r="L123" s="4" t="str">
        <f t="shared" si="48"/>
        <v>#DIV/0!</v>
      </c>
      <c r="M123" s="4" t="str">
        <f t="shared" si="49"/>
        <v>#DIV/0!</v>
      </c>
    </row>
    <row r="124" ht="12.75" customHeight="1">
      <c r="A124" s="4">
        <v>5.0</v>
      </c>
      <c r="J124" s="4" t="str">
        <f t="shared" si="46"/>
        <v>#DIV/0!</v>
      </c>
      <c r="K124" s="4" t="str">
        <f t="shared" si="47"/>
        <v>#DIV/0!</v>
      </c>
      <c r="L124" s="4" t="str">
        <f t="shared" si="48"/>
        <v>#DIV/0!</v>
      </c>
      <c r="M124" s="4" t="str">
        <f t="shared" si="49"/>
        <v>#DIV/0!</v>
      </c>
    </row>
    <row r="125" ht="12.75" customHeight="1">
      <c r="A125" s="4">
        <v>6.0</v>
      </c>
      <c r="J125" s="4" t="str">
        <f t="shared" si="46"/>
        <v>#DIV/0!</v>
      </c>
      <c r="K125" s="4" t="str">
        <f t="shared" si="47"/>
        <v>#DIV/0!</v>
      </c>
      <c r="L125" s="4" t="str">
        <f t="shared" si="48"/>
        <v>#DIV/0!</v>
      </c>
      <c r="M125" s="4" t="str">
        <f t="shared" si="49"/>
        <v>#DIV/0!</v>
      </c>
    </row>
    <row r="126" ht="12.75" customHeight="1">
      <c r="A126" s="4">
        <v>7.0</v>
      </c>
      <c r="J126" s="4" t="str">
        <f t="shared" si="46"/>
        <v>#DIV/0!</v>
      </c>
      <c r="K126" s="4" t="str">
        <f t="shared" si="47"/>
        <v>#DIV/0!</v>
      </c>
      <c r="L126" s="4" t="str">
        <f t="shared" si="48"/>
        <v>#DIV/0!</v>
      </c>
      <c r="M126" s="4" t="str">
        <f t="shared" si="49"/>
        <v>#DIV/0!</v>
      </c>
    </row>
    <row r="127" ht="12.75" customHeight="1">
      <c r="A127" s="4">
        <v>8.0</v>
      </c>
      <c r="J127" s="4" t="str">
        <f t="shared" si="46"/>
        <v>#DIV/0!</v>
      </c>
      <c r="K127" s="4" t="str">
        <f t="shared" si="47"/>
        <v>#DIV/0!</v>
      </c>
      <c r="L127" s="4" t="str">
        <f t="shared" si="48"/>
        <v>#DIV/0!</v>
      </c>
      <c r="M127" s="4" t="str">
        <f t="shared" si="49"/>
        <v>#DIV/0!</v>
      </c>
    </row>
    <row r="128" ht="12.75" customHeight="1">
      <c r="A128" s="4">
        <v>9.0</v>
      </c>
      <c r="J128" s="4" t="str">
        <f t="shared" si="46"/>
        <v>#DIV/0!</v>
      </c>
      <c r="K128" s="4" t="str">
        <f t="shared" si="47"/>
        <v>#DIV/0!</v>
      </c>
      <c r="L128" s="4" t="str">
        <f t="shared" si="48"/>
        <v>#DIV/0!</v>
      </c>
      <c r="M128" s="4" t="str">
        <f t="shared" si="49"/>
        <v>#DIV/0!</v>
      </c>
    </row>
    <row r="129" ht="12.75" customHeight="1">
      <c r="A129" s="4">
        <v>10.0</v>
      </c>
      <c r="J129" s="4" t="str">
        <f t="shared" si="46"/>
        <v>#DIV/0!</v>
      </c>
      <c r="K129" s="4" t="str">
        <f t="shared" si="47"/>
        <v>#DIV/0!</v>
      </c>
      <c r="L129" s="4" t="str">
        <f t="shared" si="48"/>
        <v>#DIV/0!</v>
      </c>
      <c r="M129" s="4" t="str">
        <f t="shared" si="49"/>
        <v>#DIV/0!</v>
      </c>
    </row>
    <row r="130" ht="12.75" customHeight="1">
      <c r="A130" s="8" t="s">
        <v>36</v>
      </c>
      <c r="B130" s="4" t="str">
        <f t="shared" ref="B130:M130" si="50">AVERAGE(B119:B129)</f>
        <v>#DIV/0!</v>
      </c>
      <c r="C130" s="4" t="str">
        <f t="shared" si="50"/>
        <v>#DIV/0!</v>
      </c>
      <c r="D130" s="4" t="str">
        <f t="shared" si="50"/>
        <v>#DIV/0!</v>
      </c>
      <c r="E130" s="4" t="str">
        <f t="shared" si="50"/>
        <v>#DIV/0!</v>
      </c>
      <c r="F130" s="4" t="str">
        <f t="shared" si="50"/>
        <v>#DIV/0!</v>
      </c>
      <c r="G130" s="4" t="str">
        <f t="shared" si="50"/>
        <v>#DIV/0!</v>
      </c>
      <c r="H130" s="4" t="str">
        <f t="shared" si="50"/>
        <v>#DIV/0!</v>
      </c>
      <c r="I130" s="4" t="str">
        <f t="shared" si="50"/>
        <v>#DIV/0!</v>
      </c>
      <c r="J130" s="4" t="str">
        <f t="shared" si="50"/>
        <v>#DIV/0!</v>
      </c>
      <c r="K130" s="4" t="str">
        <f t="shared" si="50"/>
        <v>#DIV/0!</v>
      </c>
      <c r="L130" s="4" t="str">
        <f t="shared" si="50"/>
        <v>#DIV/0!</v>
      </c>
      <c r="M130" s="4" t="str">
        <f t="shared" si="50"/>
        <v>#DIV/0!</v>
      </c>
    </row>
    <row r="131" ht="12.75" customHeight="1">
      <c r="A131" s="8" t="s">
        <v>40</v>
      </c>
      <c r="B131" s="4" t="s">
        <v>21</v>
      </c>
      <c r="C131" s="4" t="s">
        <v>22</v>
      </c>
      <c r="D131" s="4" t="s">
        <v>23</v>
      </c>
      <c r="E131" s="4" t="s">
        <v>24</v>
      </c>
      <c r="F131" s="4" t="s">
        <v>25</v>
      </c>
      <c r="G131" s="4" t="s">
        <v>26</v>
      </c>
      <c r="H131" s="4" t="s">
        <v>27</v>
      </c>
      <c r="I131" s="4" t="s">
        <v>28</v>
      </c>
      <c r="J131" s="4" t="s">
        <v>29</v>
      </c>
      <c r="K131" s="4" t="s">
        <v>30</v>
      </c>
      <c r="L131" s="4" t="s">
        <v>31</v>
      </c>
      <c r="M131" s="4" t="s">
        <v>32</v>
      </c>
    </row>
    <row r="132" ht="12.75" customHeight="1">
      <c r="A132" s="4" t="s">
        <v>35</v>
      </c>
    </row>
    <row r="133" ht="12.75" customHeight="1">
      <c r="A133" s="4">
        <v>1.0</v>
      </c>
      <c r="J133" s="4" t="str">
        <f t="shared" ref="J133:J142" si="51">((F133/E133)+(F132/E132))/2</f>
        <v>#DIV/0!</v>
      </c>
      <c r="K133" s="4" t="str">
        <f t="shared" ref="K133:K142" si="52">((G133/E133)+(G132/E132))/2</f>
        <v>#DIV/0!</v>
      </c>
      <c r="L133" s="4" t="str">
        <f t="shared" ref="L133:L142" si="53">(H133/J133-1)*1000</f>
        <v>#DIV/0!</v>
      </c>
      <c r="M133" s="4" t="str">
        <f t="shared" ref="M133:M142" si="54">(K133/I133-1)*1000</f>
        <v>#DIV/0!</v>
      </c>
    </row>
    <row r="134" ht="12.75" customHeight="1">
      <c r="A134" s="4">
        <v>2.0</v>
      </c>
      <c r="J134" s="4" t="str">
        <f t="shared" si="51"/>
        <v>#DIV/0!</v>
      </c>
      <c r="K134" s="4" t="str">
        <f t="shared" si="52"/>
        <v>#DIV/0!</v>
      </c>
      <c r="L134" s="4" t="str">
        <f t="shared" si="53"/>
        <v>#DIV/0!</v>
      </c>
      <c r="M134" s="4" t="str">
        <f t="shared" si="54"/>
        <v>#DIV/0!</v>
      </c>
    </row>
    <row r="135" ht="12.75" customHeight="1">
      <c r="A135" s="4">
        <v>3.0</v>
      </c>
      <c r="J135" s="4" t="str">
        <f t="shared" si="51"/>
        <v>#DIV/0!</v>
      </c>
      <c r="K135" s="4" t="str">
        <f t="shared" si="52"/>
        <v>#DIV/0!</v>
      </c>
      <c r="L135" s="4" t="str">
        <f t="shared" si="53"/>
        <v>#DIV/0!</v>
      </c>
      <c r="M135" s="4" t="str">
        <f t="shared" si="54"/>
        <v>#DIV/0!</v>
      </c>
    </row>
    <row r="136" ht="12.75" customHeight="1">
      <c r="A136" s="4">
        <v>4.0</v>
      </c>
      <c r="J136" s="4" t="str">
        <f t="shared" si="51"/>
        <v>#DIV/0!</v>
      </c>
      <c r="K136" s="4" t="str">
        <f t="shared" si="52"/>
        <v>#DIV/0!</v>
      </c>
      <c r="L136" s="4" t="str">
        <f t="shared" si="53"/>
        <v>#DIV/0!</v>
      </c>
      <c r="M136" s="4" t="str">
        <f t="shared" si="54"/>
        <v>#DIV/0!</v>
      </c>
    </row>
    <row r="137" ht="12.75" customHeight="1">
      <c r="A137" s="4">
        <v>5.0</v>
      </c>
      <c r="J137" s="4" t="str">
        <f t="shared" si="51"/>
        <v>#DIV/0!</v>
      </c>
      <c r="K137" s="4" t="str">
        <f t="shared" si="52"/>
        <v>#DIV/0!</v>
      </c>
      <c r="L137" s="4" t="str">
        <f t="shared" si="53"/>
        <v>#DIV/0!</v>
      </c>
      <c r="M137" s="4" t="str">
        <f t="shared" si="54"/>
        <v>#DIV/0!</v>
      </c>
    </row>
    <row r="138" ht="12.75" customHeight="1">
      <c r="A138" s="4">
        <v>6.0</v>
      </c>
      <c r="J138" s="4" t="str">
        <f t="shared" si="51"/>
        <v>#DIV/0!</v>
      </c>
      <c r="K138" s="4" t="str">
        <f t="shared" si="52"/>
        <v>#DIV/0!</v>
      </c>
      <c r="L138" s="4" t="str">
        <f t="shared" si="53"/>
        <v>#DIV/0!</v>
      </c>
      <c r="M138" s="4" t="str">
        <f t="shared" si="54"/>
        <v>#DIV/0!</v>
      </c>
    </row>
    <row r="139" ht="12.75" customHeight="1">
      <c r="A139" s="4">
        <v>7.0</v>
      </c>
      <c r="J139" s="4" t="str">
        <f t="shared" si="51"/>
        <v>#DIV/0!</v>
      </c>
      <c r="K139" s="4" t="str">
        <f t="shared" si="52"/>
        <v>#DIV/0!</v>
      </c>
      <c r="L139" s="4" t="str">
        <f t="shared" si="53"/>
        <v>#DIV/0!</v>
      </c>
      <c r="M139" s="4" t="str">
        <f t="shared" si="54"/>
        <v>#DIV/0!</v>
      </c>
    </row>
    <row r="140" ht="12.75" customHeight="1">
      <c r="A140" s="4">
        <v>8.0</v>
      </c>
      <c r="J140" s="4" t="str">
        <f t="shared" si="51"/>
        <v>#DIV/0!</v>
      </c>
      <c r="K140" s="4" t="str">
        <f t="shared" si="52"/>
        <v>#DIV/0!</v>
      </c>
      <c r="L140" s="4" t="str">
        <f t="shared" si="53"/>
        <v>#DIV/0!</v>
      </c>
      <c r="M140" s="4" t="str">
        <f t="shared" si="54"/>
        <v>#DIV/0!</v>
      </c>
    </row>
    <row r="141" ht="12.75" customHeight="1">
      <c r="A141" s="4">
        <v>9.0</v>
      </c>
      <c r="J141" s="4" t="str">
        <f t="shared" si="51"/>
        <v>#DIV/0!</v>
      </c>
      <c r="K141" s="4" t="str">
        <f t="shared" si="52"/>
        <v>#DIV/0!</v>
      </c>
      <c r="L141" s="4" t="str">
        <f t="shared" si="53"/>
        <v>#DIV/0!</v>
      </c>
      <c r="M141" s="4" t="str">
        <f t="shared" si="54"/>
        <v>#DIV/0!</v>
      </c>
    </row>
    <row r="142" ht="12.75" customHeight="1">
      <c r="A142" s="4">
        <v>10.0</v>
      </c>
      <c r="J142" s="4" t="str">
        <f t="shared" si="51"/>
        <v>#DIV/0!</v>
      </c>
      <c r="K142" s="4" t="str">
        <f t="shared" si="52"/>
        <v>#DIV/0!</v>
      </c>
      <c r="L142" s="4" t="str">
        <f t="shared" si="53"/>
        <v>#DIV/0!</v>
      </c>
      <c r="M142" s="4" t="str">
        <f t="shared" si="54"/>
        <v>#DIV/0!</v>
      </c>
    </row>
    <row r="143" ht="12.75" customHeight="1">
      <c r="A143" s="8" t="s">
        <v>36</v>
      </c>
      <c r="B143" s="4" t="str">
        <f t="shared" ref="B143:M143" si="55">AVERAGE(B132:B142)</f>
        <v>#DIV/0!</v>
      </c>
      <c r="C143" s="4" t="str">
        <f t="shared" si="55"/>
        <v>#DIV/0!</v>
      </c>
      <c r="D143" s="4" t="str">
        <f t="shared" si="55"/>
        <v>#DIV/0!</v>
      </c>
      <c r="E143" s="4" t="str">
        <f t="shared" si="55"/>
        <v>#DIV/0!</v>
      </c>
      <c r="F143" s="4" t="str">
        <f t="shared" si="55"/>
        <v>#DIV/0!</v>
      </c>
      <c r="G143" s="4" t="str">
        <f t="shared" si="55"/>
        <v>#DIV/0!</v>
      </c>
      <c r="H143" s="4" t="str">
        <f t="shared" si="55"/>
        <v>#DIV/0!</v>
      </c>
      <c r="I143" s="4" t="str">
        <f t="shared" si="55"/>
        <v>#DIV/0!</v>
      </c>
      <c r="J143" s="4" t="str">
        <f t="shared" si="55"/>
        <v>#DIV/0!</v>
      </c>
      <c r="K143" s="4" t="str">
        <f t="shared" si="55"/>
        <v>#DIV/0!</v>
      </c>
      <c r="L143" s="4" t="str">
        <f t="shared" si="55"/>
        <v>#DIV/0!</v>
      </c>
      <c r="M143" s="4" t="str">
        <f t="shared" si="55"/>
        <v>#DIV/0!</v>
      </c>
    </row>
    <row r="144" ht="12.75" customHeight="1">
      <c r="A144" s="8" t="s">
        <v>41</v>
      </c>
      <c r="B144" s="4" t="s">
        <v>21</v>
      </c>
      <c r="C144" s="4" t="s">
        <v>22</v>
      </c>
      <c r="D144" s="4" t="s">
        <v>23</v>
      </c>
      <c r="E144" s="4" t="s">
        <v>24</v>
      </c>
      <c r="F144" s="4" t="s">
        <v>25</v>
      </c>
      <c r="G144" s="4" t="s">
        <v>26</v>
      </c>
      <c r="H144" s="4" t="s">
        <v>27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</row>
    <row r="145" ht="12.75" customHeight="1">
      <c r="A145" s="4" t="s">
        <v>35</v>
      </c>
    </row>
    <row r="146" ht="12.75" customHeight="1">
      <c r="A146" s="4">
        <v>1.0</v>
      </c>
      <c r="J146" s="4" t="str">
        <f t="shared" ref="J146:J155" si="56">((F146/E146)+(F145/E145))/2</f>
        <v>#DIV/0!</v>
      </c>
      <c r="K146" s="4" t="str">
        <f t="shared" ref="K146:K155" si="57">((G146/E146)+(G145/E145))/2</f>
        <v>#DIV/0!</v>
      </c>
      <c r="L146" s="4" t="str">
        <f t="shared" ref="L146:L155" si="58">(H146/J146-1)*1000</f>
        <v>#DIV/0!</v>
      </c>
      <c r="M146" s="4" t="str">
        <f t="shared" ref="M146:M155" si="59">(K146/I146-1)*1000</f>
        <v>#DIV/0!</v>
      </c>
    </row>
    <row r="147" ht="12.75" customHeight="1">
      <c r="A147" s="4">
        <v>2.0</v>
      </c>
      <c r="J147" s="4" t="str">
        <f t="shared" si="56"/>
        <v>#DIV/0!</v>
      </c>
      <c r="K147" s="4" t="str">
        <f t="shared" si="57"/>
        <v>#DIV/0!</v>
      </c>
      <c r="L147" s="4" t="str">
        <f t="shared" si="58"/>
        <v>#DIV/0!</v>
      </c>
      <c r="M147" s="4" t="str">
        <f t="shared" si="59"/>
        <v>#DIV/0!</v>
      </c>
    </row>
    <row r="148" ht="12.75" customHeight="1">
      <c r="A148" s="4">
        <v>3.0</v>
      </c>
      <c r="J148" s="4" t="str">
        <f t="shared" si="56"/>
        <v>#DIV/0!</v>
      </c>
      <c r="K148" s="4" t="str">
        <f t="shared" si="57"/>
        <v>#DIV/0!</v>
      </c>
      <c r="L148" s="4" t="str">
        <f t="shared" si="58"/>
        <v>#DIV/0!</v>
      </c>
      <c r="M148" s="4" t="str">
        <f t="shared" si="59"/>
        <v>#DIV/0!</v>
      </c>
    </row>
    <row r="149" ht="12.75" customHeight="1">
      <c r="A149" s="4">
        <v>4.0</v>
      </c>
      <c r="J149" s="4" t="str">
        <f t="shared" si="56"/>
        <v>#DIV/0!</v>
      </c>
      <c r="K149" s="4" t="str">
        <f t="shared" si="57"/>
        <v>#DIV/0!</v>
      </c>
      <c r="L149" s="4" t="str">
        <f t="shared" si="58"/>
        <v>#DIV/0!</v>
      </c>
      <c r="M149" s="4" t="str">
        <f t="shared" si="59"/>
        <v>#DIV/0!</v>
      </c>
    </row>
    <row r="150" ht="12.75" customHeight="1">
      <c r="A150" s="4">
        <v>5.0</v>
      </c>
      <c r="J150" s="4" t="str">
        <f t="shared" si="56"/>
        <v>#DIV/0!</v>
      </c>
      <c r="K150" s="4" t="str">
        <f t="shared" si="57"/>
        <v>#DIV/0!</v>
      </c>
      <c r="L150" s="4" t="str">
        <f t="shared" si="58"/>
        <v>#DIV/0!</v>
      </c>
      <c r="M150" s="4" t="str">
        <f t="shared" si="59"/>
        <v>#DIV/0!</v>
      </c>
    </row>
    <row r="151" ht="12.75" customHeight="1">
      <c r="A151" s="4">
        <v>6.0</v>
      </c>
      <c r="J151" s="4" t="str">
        <f t="shared" si="56"/>
        <v>#DIV/0!</v>
      </c>
      <c r="K151" s="4" t="str">
        <f t="shared" si="57"/>
        <v>#DIV/0!</v>
      </c>
      <c r="L151" s="4" t="str">
        <f t="shared" si="58"/>
        <v>#DIV/0!</v>
      </c>
      <c r="M151" s="4" t="str">
        <f t="shared" si="59"/>
        <v>#DIV/0!</v>
      </c>
    </row>
    <row r="152" ht="12.75" customHeight="1">
      <c r="A152" s="4">
        <v>7.0</v>
      </c>
      <c r="J152" s="4" t="str">
        <f t="shared" si="56"/>
        <v>#DIV/0!</v>
      </c>
      <c r="K152" s="4" t="str">
        <f t="shared" si="57"/>
        <v>#DIV/0!</v>
      </c>
      <c r="L152" s="4" t="str">
        <f t="shared" si="58"/>
        <v>#DIV/0!</v>
      </c>
      <c r="M152" s="4" t="str">
        <f t="shared" si="59"/>
        <v>#DIV/0!</v>
      </c>
    </row>
    <row r="153" ht="12.75" customHeight="1">
      <c r="A153" s="4">
        <v>8.0</v>
      </c>
      <c r="J153" s="4" t="str">
        <f t="shared" si="56"/>
        <v>#DIV/0!</v>
      </c>
      <c r="K153" s="4" t="str">
        <f t="shared" si="57"/>
        <v>#DIV/0!</v>
      </c>
      <c r="L153" s="4" t="str">
        <f t="shared" si="58"/>
        <v>#DIV/0!</v>
      </c>
      <c r="M153" s="4" t="str">
        <f t="shared" si="59"/>
        <v>#DIV/0!</v>
      </c>
    </row>
    <row r="154" ht="12.75" customHeight="1">
      <c r="A154" s="4">
        <v>9.0</v>
      </c>
      <c r="J154" s="4" t="str">
        <f t="shared" si="56"/>
        <v>#DIV/0!</v>
      </c>
      <c r="K154" s="4" t="str">
        <f t="shared" si="57"/>
        <v>#DIV/0!</v>
      </c>
      <c r="L154" s="4" t="str">
        <f t="shared" si="58"/>
        <v>#DIV/0!</v>
      </c>
      <c r="M154" s="4" t="str">
        <f t="shared" si="59"/>
        <v>#DIV/0!</v>
      </c>
    </row>
    <row r="155" ht="12.75" customHeight="1">
      <c r="A155" s="4">
        <v>10.0</v>
      </c>
      <c r="J155" s="4" t="str">
        <f t="shared" si="56"/>
        <v>#DIV/0!</v>
      </c>
      <c r="K155" s="4" t="str">
        <f t="shared" si="57"/>
        <v>#DIV/0!</v>
      </c>
      <c r="L155" s="4" t="str">
        <f t="shared" si="58"/>
        <v>#DIV/0!</v>
      </c>
      <c r="M155" s="4" t="str">
        <f t="shared" si="59"/>
        <v>#DIV/0!</v>
      </c>
    </row>
    <row r="156" ht="12.75" customHeight="1">
      <c r="A156" s="8" t="s">
        <v>36</v>
      </c>
      <c r="B156" s="4" t="str">
        <f t="shared" ref="B156:M156" si="60">AVERAGE(B145:B155)</f>
        <v>#DIV/0!</v>
      </c>
      <c r="C156" s="4" t="str">
        <f t="shared" si="60"/>
        <v>#DIV/0!</v>
      </c>
      <c r="D156" s="4" t="str">
        <f t="shared" si="60"/>
        <v>#DIV/0!</v>
      </c>
      <c r="E156" s="4" t="str">
        <f t="shared" si="60"/>
        <v>#DIV/0!</v>
      </c>
      <c r="F156" s="4" t="str">
        <f t="shared" si="60"/>
        <v>#DIV/0!</v>
      </c>
      <c r="G156" s="4" t="str">
        <f t="shared" si="60"/>
        <v>#DIV/0!</v>
      </c>
      <c r="H156" s="4" t="str">
        <f t="shared" si="60"/>
        <v>#DIV/0!</v>
      </c>
      <c r="I156" s="4" t="str">
        <f t="shared" si="60"/>
        <v>#DIV/0!</v>
      </c>
      <c r="J156" s="4" t="str">
        <f t="shared" si="60"/>
        <v>#DIV/0!</v>
      </c>
      <c r="K156" s="4" t="str">
        <f t="shared" si="60"/>
        <v>#DIV/0!</v>
      </c>
      <c r="L156" s="4" t="str">
        <f t="shared" si="60"/>
        <v>#DIV/0!</v>
      </c>
      <c r="M156" s="4" t="str">
        <f t="shared" si="60"/>
        <v>#DIV/0!</v>
      </c>
    </row>
    <row r="157" ht="12.75" customHeight="1">
      <c r="A157" s="8" t="s">
        <v>34</v>
      </c>
      <c r="B157" s="4" t="s">
        <v>21</v>
      </c>
      <c r="C157" s="4" t="s">
        <v>22</v>
      </c>
      <c r="D157" s="4" t="s">
        <v>23</v>
      </c>
      <c r="E157" s="4" t="s">
        <v>24</v>
      </c>
      <c r="F157" s="4" t="s">
        <v>25</v>
      </c>
      <c r="G157" s="4" t="s">
        <v>26</v>
      </c>
      <c r="H157" s="4" t="s">
        <v>27</v>
      </c>
      <c r="I157" s="4" t="s">
        <v>28</v>
      </c>
      <c r="J157" s="4" t="s">
        <v>29</v>
      </c>
      <c r="K157" s="4" t="s">
        <v>30</v>
      </c>
      <c r="L157" s="4" t="s">
        <v>31</v>
      </c>
      <c r="M157" s="4" t="s">
        <v>32</v>
      </c>
    </row>
    <row r="158" ht="12.75" customHeight="1">
      <c r="A158" s="4" t="s">
        <v>35</v>
      </c>
    </row>
    <row r="159" ht="12.75" customHeight="1">
      <c r="A159" s="4">
        <v>1.0</v>
      </c>
      <c r="J159" s="4" t="str">
        <f t="shared" ref="J159:J168" si="61">((F159/E159)+(F158/E158))/2</f>
        <v>#DIV/0!</v>
      </c>
      <c r="K159" s="4" t="str">
        <f t="shared" ref="K159:K168" si="62">((G159/E159)+(G158/E158))/2</f>
        <v>#DIV/0!</v>
      </c>
      <c r="L159" s="4" t="str">
        <f t="shared" ref="L159:L168" si="63">(H159/J159-1)*1000</f>
        <v>#DIV/0!</v>
      </c>
      <c r="M159" s="4" t="str">
        <f t="shared" ref="M159:M168" si="64">(K159/I159-1)*1000</f>
        <v>#DIV/0!</v>
      </c>
    </row>
    <row r="160" ht="12.75" customHeight="1">
      <c r="A160" s="4">
        <v>2.0</v>
      </c>
      <c r="J160" s="4" t="str">
        <f t="shared" si="61"/>
        <v>#DIV/0!</v>
      </c>
      <c r="K160" s="4" t="str">
        <f t="shared" si="62"/>
        <v>#DIV/0!</v>
      </c>
      <c r="L160" s="4" t="str">
        <f t="shared" si="63"/>
        <v>#DIV/0!</v>
      </c>
      <c r="M160" s="4" t="str">
        <f t="shared" si="64"/>
        <v>#DIV/0!</v>
      </c>
    </row>
    <row r="161" ht="12.75" customHeight="1">
      <c r="A161" s="4">
        <v>3.0</v>
      </c>
      <c r="J161" s="4" t="str">
        <f t="shared" si="61"/>
        <v>#DIV/0!</v>
      </c>
      <c r="K161" s="4" t="str">
        <f t="shared" si="62"/>
        <v>#DIV/0!</v>
      </c>
      <c r="L161" s="4" t="str">
        <f t="shared" si="63"/>
        <v>#DIV/0!</v>
      </c>
      <c r="M161" s="4" t="str">
        <f t="shared" si="64"/>
        <v>#DIV/0!</v>
      </c>
    </row>
    <row r="162" ht="12.75" customHeight="1">
      <c r="A162" s="4">
        <v>4.0</v>
      </c>
      <c r="J162" s="4" t="str">
        <f t="shared" si="61"/>
        <v>#DIV/0!</v>
      </c>
      <c r="K162" s="4" t="str">
        <f t="shared" si="62"/>
        <v>#DIV/0!</v>
      </c>
      <c r="L162" s="4" t="str">
        <f t="shared" si="63"/>
        <v>#DIV/0!</v>
      </c>
      <c r="M162" s="4" t="str">
        <f t="shared" si="64"/>
        <v>#DIV/0!</v>
      </c>
    </row>
    <row r="163" ht="12.75" customHeight="1">
      <c r="A163" s="4">
        <v>5.0</v>
      </c>
      <c r="J163" s="4" t="str">
        <f t="shared" si="61"/>
        <v>#DIV/0!</v>
      </c>
      <c r="K163" s="4" t="str">
        <f t="shared" si="62"/>
        <v>#DIV/0!</v>
      </c>
      <c r="L163" s="4" t="str">
        <f t="shared" si="63"/>
        <v>#DIV/0!</v>
      </c>
      <c r="M163" s="4" t="str">
        <f t="shared" si="64"/>
        <v>#DIV/0!</v>
      </c>
    </row>
    <row r="164" ht="12.75" customHeight="1">
      <c r="A164" s="4">
        <v>6.0</v>
      </c>
      <c r="J164" s="4" t="str">
        <f t="shared" si="61"/>
        <v>#DIV/0!</v>
      </c>
      <c r="K164" s="4" t="str">
        <f t="shared" si="62"/>
        <v>#DIV/0!</v>
      </c>
      <c r="L164" s="4" t="str">
        <f t="shared" si="63"/>
        <v>#DIV/0!</v>
      </c>
      <c r="M164" s="4" t="str">
        <f t="shared" si="64"/>
        <v>#DIV/0!</v>
      </c>
    </row>
    <row r="165" ht="12.75" customHeight="1">
      <c r="A165" s="4">
        <v>7.0</v>
      </c>
      <c r="J165" s="4" t="str">
        <f t="shared" si="61"/>
        <v>#DIV/0!</v>
      </c>
      <c r="K165" s="4" t="str">
        <f t="shared" si="62"/>
        <v>#DIV/0!</v>
      </c>
      <c r="L165" s="4" t="str">
        <f t="shared" si="63"/>
        <v>#DIV/0!</v>
      </c>
      <c r="M165" s="4" t="str">
        <f t="shared" si="64"/>
        <v>#DIV/0!</v>
      </c>
    </row>
    <row r="166" ht="12.75" customHeight="1">
      <c r="A166" s="4">
        <v>8.0</v>
      </c>
      <c r="J166" s="4" t="str">
        <f t="shared" si="61"/>
        <v>#DIV/0!</v>
      </c>
      <c r="K166" s="4" t="str">
        <f t="shared" si="62"/>
        <v>#DIV/0!</v>
      </c>
      <c r="L166" s="4" t="str">
        <f t="shared" si="63"/>
        <v>#DIV/0!</v>
      </c>
      <c r="M166" s="4" t="str">
        <f t="shared" si="64"/>
        <v>#DIV/0!</v>
      </c>
    </row>
    <row r="167" ht="12.75" customHeight="1">
      <c r="A167" s="4">
        <v>9.0</v>
      </c>
      <c r="J167" s="4" t="str">
        <f t="shared" si="61"/>
        <v>#DIV/0!</v>
      </c>
      <c r="K167" s="4" t="str">
        <f t="shared" si="62"/>
        <v>#DIV/0!</v>
      </c>
      <c r="L167" s="4" t="str">
        <f t="shared" si="63"/>
        <v>#DIV/0!</v>
      </c>
      <c r="M167" s="4" t="str">
        <f t="shared" si="64"/>
        <v>#DIV/0!</v>
      </c>
    </row>
    <row r="168" ht="12.75" customHeight="1">
      <c r="A168" s="4">
        <v>10.0</v>
      </c>
      <c r="J168" s="4" t="str">
        <f t="shared" si="61"/>
        <v>#DIV/0!</v>
      </c>
      <c r="K168" s="4" t="str">
        <f t="shared" si="62"/>
        <v>#DIV/0!</v>
      </c>
      <c r="L168" s="4" t="str">
        <f t="shared" si="63"/>
        <v>#DIV/0!</v>
      </c>
      <c r="M168" s="4" t="str">
        <f t="shared" si="64"/>
        <v>#DIV/0!</v>
      </c>
    </row>
    <row r="169" ht="12.75" customHeight="1">
      <c r="A169" s="8" t="s">
        <v>36</v>
      </c>
      <c r="B169" s="4" t="str">
        <f t="shared" ref="B169:M169" si="65">AVERAGE(B158:B168)</f>
        <v>#DIV/0!</v>
      </c>
      <c r="C169" s="4" t="str">
        <f t="shared" si="65"/>
        <v>#DIV/0!</v>
      </c>
      <c r="D169" s="4" t="str">
        <f t="shared" si="65"/>
        <v>#DIV/0!</v>
      </c>
      <c r="E169" s="4" t="str">
        <f t="shared" si="65"/>
        <v>#DIV/0!</v>
      </c>
      <c r="F169" s="4" t="str">
        <f t="shared" si="65"/>
        <v>#DIV/0!</v>
      </c>
      <c r="G169" s="4" t="str">
        <f t="shared" si="65"/>
        <v>#DIV/0!</v>
      </c>
      <c r="H169" s="4" t="str">
        <f t="shared" si="65"/>
        <v>#DIV/0!</v>
      </c>
      <c r="I169" s="4" t="str">
        <f t="shared" si="65"/>
        <v>#DIV/0!</v>
      </c>
      <c r="J169" s="4" t="str">
        <f t="shared" si="65"/>
        <v>#DIV/0!</v>
      </c>
      <c r="K169" s="4" t="str">
        <f t="shared" si="65"/>
        <v>#DIV/0!</v>
      </c>
      <c r="L169" s="4" t="str">
        <f t="shared" si="65"/>
        <v>#DIV/0!</v>
      </c>
      <c r="M169" s="4" t="str">
        <f t="shared" si="65"/>
        <v>#DIV/0!</v>
      </c>
    </row>
    <row r="170" ht="12.75" customHeight="1">
      <c r="A170" s="8" t="s">
        <v>37</v>
      </c>
      <c r="B170" s="4" t="s">
        <v>21</v>
      </c>
      <c r="C170" s="4" t="s">
        <v>22</v>
      </c>
      <c r="D170" s="4" t="s">
        <v>23</v>
      </c>
      <c r="E170" s="4" t="s">
        <v>24</v>
      </c>
      <c r="F170" s="4" t="s">
        <v>25</v>
      </c>
      <c r="G170" s="4" t="s">
        <v>26</v>
      </c>
      <c r="H170" s="4" t="s">
        <v>27</v>
      </c>
      <c r="I170" s="4" t="s">
        <v>28</v>
      </c>
      <c r="J170" s="4" t="s">
        <v>29</v>
      </c>
      <c r="K170" s="4" t="s">
        <v>30</v>
      </c>
      <c r="L170" s="4" t="s">
        <v>31</v>
      </c>
      <c r="M170" s="4" t="s">
        <v>32</v>
      </c>
    </row>
    <row r="171" ht="12.75" customHeight="1">
      <c r="A171" s="4" t="s">
        <v>35</v>
      </c>
    </row>
    <row r="172" ht="12.75" customHeight="1">
      <c r="A172" s="4">
        <v>1.0</v>
      </c>
      <c r="J172" s="4" t="str">
        <f t="shared" ref="J172:J181" si="66">((F172/E172)+(F171/E171))/2</f>
        <v>#DIV/0!</v>
      </c>
      <c r="K172" s="4" t="str">
        <f t="shared" ref="K172:K181" si="67">((G172/E172)+(G171/E171))/2</f>
        <v>#DIV/0!</v>
      </c>
      <c r="L172" s="4" t="str">
        <f t="shared" ref="L172:L181" si="68">(H172/J172-1)*1000</f>
        <v>#DIV/0!</v>
      </c>
      <c r="M172" s="4" t="str">
        <f t="shared" ref="M172:M181" si="69">(K172/I172-1)*1000</f>
        <v>#DIV/0!</v>
      </c>
    </row>
    <row r="173" ht="12.75" customHeight="1">
      <c r="A173" s="4">
        <v>2.0</v>
      </c>
      <c r="J173" s="4" t="str">
        <f t="shared" si="66"/>
        <v>#DIV/0!</v>
      </c>
      <c r="K173" s="4" t="str">
        <f t="shared" si="67"/>
        <v>#DIV/0!</v>
      </c>
      <c r="L173" s="4" t="str">
        <f t="shared" si="68"/>
        <v>#DIV/0!</v>
      </c>
      <c r="M173" s="4" t="str">
        <f t="shared" si="69"/>
        <v>#DIV/0!</v>
      </c>
    </row>
    <row r="174" ht="12.75" customHeight="1">
      <c r="A174" s="4">
        <v>3.0</v>
      </c>
      <c r="J174" s="4" t="str">
        <f t="shared" si="66"/>
        <v>#DIV/0!</v>
      </c>
      <c r="K174" s="4" t="str">
        <f t="shared" si="67"/>
        <v>#DIV/0!</v>
      </c>
      <c r="L174" s="4" t="str">
        <f t="shared" si="68"/>
        <v>#DIV/0!</v>
      </c>
      <c r="M174" s="4" t="str">
        <f t="shared" si="69"/>
        <v>#DIV/0!</v>
      </c>
    </row>
    <row r="175" ht="12.75" customHeight="1">
      <c r="A175" s="4">
        <v>4.0</v>
      </c>
      <c r="J175" s="4" t="str">
        <f t="shared" si="66"/>
        <v>#DIV/0!</v>
      </c>
      <c r="K175" s="4" t="str">
        <f t="shared" si="67"/>
        <v>#DIV/0!</v>
      </c>
      <c r="L175" s="4" t="str">
        <f t="shared" si="68"/>
        <v>#DIV/0!</v>
      </c>
      <c r="M175" s="4" t="str">
        <f t="shared" si="69"/>
        <v>#DIV/0!</v>
      </c>
    </row>
    <row r="176" ht="12.75" customHeight="1">
      <c r="A176" s="4">
        <v>5.0</v>
      </c>
      <c r="J176" s="4" t="str">
        <f t="shared" si="66"/>
        <v>#DIV/0!</v>
      </c>
      <c r="K176" s="4" t="str">
        <f t="shared" si="67"/>
        <v>#DIV/0!</v>
      </c>
      <c r="L176" s="4" t="str">
        <f t="shared" si="68"/>
        <v>#DIV/0!</v>
      </c>
      <c r="M176" s="4" t="str">
        <f t="shared" si="69"/>
        <v>#DIV/0!</v>
      </c>
    </row>
    <row r="177" ht="12.75" customHeight="1">
      <c r="A177" s="4">
        <v>6.0</v>
      </c>
      <c r="J177" s="4" t="str">
        <f t="shared" si="66"/>
        <v>#DIV/0!</v>
      </c>
      <c r="K177" s="4" t="str">
        <f t="shared" si="67"/>
        <v>#DIV/0!</v>
      </c>
      <c r="L177" s="4" t="str">
        <f t="shared" si="68"/>
        <v>#DIV/0!</v>
      </c>
      <c r="M177" s="4" t="str">
        <f t="shared" si="69"/>
        <v>#DIV/0!</v>
      </c>
    </row>
    <row r="178" ht="12.75" customHeight="1">
      <c r="A178" s="4">
        <v>7.0</v>
      </c>
      <c r="J178" s="4" t="str">
        <f t="shared" si="66"/>
        <v>#DIV/0!</v>
      </c>
      <c r="K178" s="4" t="str">
        <f t="shared" si="67"/>
        <v>#DIV/0!</v>
      </c>
      <c r="L178" s="4" t="str">
        <f t="shared" si="68"/>
        <v>#DIV/0!</v>
      </c>
      <c r="M178" s="4" t="str">
        <f t="shared" si="69"/>
        <v>#DIV/0!</v>
      </c>
    </row>
    <row r="179" ht="12.75" customHeight="1">
      <c r="A179" s="4">
        <v>8.0</v>
      </c>
      <c r="J179" s="4" t="str">
        <f t="shared" si="66"/>
        <v>#DIV/0!</v>
      </c>
      <c r="K179" s="4" t="str">
        <f t="shared" si="67"/>
        <v>#DIV/0!</v>
      </c>
      <c r="L179" s="4" t="str">
        <f t="shared" si="68"/>
        <v>#DIV/0!</v>
      </c>
      <c r="M179" s="4" t="str">
        <f t="shared" si="69"/>
        <v>#DIV/0!</v>
      </c>
    </row>
    <row r="180" ht="12.75" customHeight="1">
      <c r="A180" s="4">
        <v>9.0</v>
      </c>
      <c r="J180" s="4" t="str">
        <f t="shared" si="66"/>
        <v>#DIV/0!</v>
      </c>
      <c r="K180" s="4" t="str">
        <f t="shared" si="67"/>
        <v>#DIV/0!</v>
      </c>
      <c r="L180" s="4" t="str">
        <f t="shared" si="68"/>
        <v>#DIV/0!</v>
      </c>
      <c r="M180" s="4" t="str">
        <f t="shared" si="69"/>
        <v>#DIV/0!</v>
      </c>
    </row>
    <row r="181" ht="12.75" customHeight="1">
      <c r="A181" s="4">
        <v>10.0</v>
      </c>
      <c r="J181" s="4" t="str">
        <f t="shared" si="66"/>
        <v>#DIV/0!</v>
      </c>
      <c r="K181" s="4" t="str">
        <f t="shared" si="67"/>
        <v>#DIV/0!</v>
      </c>
      <c r="L181" s="4" t="str">
        <f t="shared" si="68"/>
        <v>#DIV/0!</v>
      </c>
      <c r="M181" s="4" t="str">
        <f t="shared" si="69"/>
        <v>#DIV/0!</v>
      </c>
    </row>
    <row r="182" ht="12.75" customHeight="1">
      <c r="A182" s="8" t="s">
        <v>36</v>
      </c>
      <c r="B182" s="4" t="str">
        <f t="shared" ref="B182:M182" si="70">AVERAGE(B171:B181)</f>
        <v>#DIV/0!</v>
      </c>
      <c r="C182" s="4" t="str">
        <f t="shared" si="70"/>
        <v>#DIV/0!</v>
      </c>
      <c r="D182" s="4" t="str">
        <f t="shared" si="70"/>
        <v>#DIV/0!</v>
      </c>
      <c r="E182" s="4" t="str">
        <f t="shared" si="70"/>
        <v>#DIV/0!</v>
      </c>
      <c r="F182" s="4" t="str">
        <f t="shared" si="70"/>
        <v>#DIV/0!</v>
      </c>
      <c r="G182" s="4" t="str">
        <f t="shared" si="70"/>
        <v>#DIV/0!</v>
      </c>
      <c r="H182" s="4" t="str">
        <f t="shared" si="70"/>
        <v>#DIV/0!</v>
      </c>
      <c r="I182" s="4" t="str">
        <f t="shared" si="70"/>
        <v>#DIV/0!</v>
      </c>
      <c r="J182" s="4" t="str">
        <f t="shared" si="70"/>
        <v>#DIV/0!</v>
      </c>
      <c r="K182" s="4" t="str">
        <f t="shared" si="70"/>
        <v>#DIV/0!</v>
      </c>
      <c r="L182" s="4" t="str">
        <f t="shared" si="70"/>
        <v>#DIV/0!</v>
      </c>
      <c r="M182" s="4" t="str">
        <f t="shared" si="70"/>
        <v>#DIV/0!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8" t="s">
        <v>34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</row>
    <row r="2" ht="12.75" customHeight="1">
      <c r="A2" s="4" t="s">
        <v>35</v>
      </c>
      <c r="E2" s="4">
        <v>1531.212</v>
      </c>
      <c r="F2" s="4">
        <v>615.549</v>
      </c>
      <c r="G2" s="4">
        <v>3980.073</v>
      </c>
    </row>
    <row r="3" ht="12.75" customHeight="1">
      <c r="A3" s="4">
        <v>1.0</v>
      </c>
      <c r="B3" s="4">
        <v>1526.647</v>
      </c>
      <c r="C3" s="4">
        <v>619.258</v>
      </c>
      <c r="D3" s="4">
        <v>2774.876</v>
      </c>
      <c r="E3" s="4">
        <v>1530.204</v>
      </c>
      <c r="F3" s="4">
        <v>615.171</v>
      </c>
      <c r="G3" s="4">
        <v>3982.761</v>
      </c>
      <c r="H3" s="4">
        <v>0.405632819</v>
      </c>
      <c r="I3" s="4">
        <v>1.817627538</v>
      </c>
      <c r="J3" s="4">
        <f t="shared" ref="J3:J12" si="1">((F3/E3)+(F2/E2))/2</f>
        <v>0.4020100532</v>
      </c>
      <c r="K3" s="4">
        <f t="shared" ref="K3:K12" si="2">((G3/E3)+(G2/E2))/2</f>
        <v>2.601030291</v>
      </c>
      <c r="L3" s="4">
        <f t="shared" ref="L3:L12" si="3">(H3/J3-1)*1000</f>
        <v>9.011629913</v>
      </c>
      <c r="M3" s="4">
        <f t="shared" ref="M3:M12" si="4">(K3/I3-1)*1000</f>
        <v>431.002907</v>
      </c>
      <c r="N3" s="4">
        <f>average(L3:L13)</f>
        <v>8.990545149</v>
      </c>
    </row>
    <row r="4" ht="12.75" customHeight="1">
      <c r="A4" s="4">
        <v>2.0</v>
      </c>
      <c r="B4" s="4">
        <v>1526.092</v>
      </c>
      <c r="C4" s="4">
        <v>619.018</v>
      </c>
      <c r="D4" s="4">
        <v>2772.714</v>
      </c>
      <c r="E4" s="4">
        <v>1529.523</v>
      </c>
      <c r="F4" s="4">
        <v>614.887</v>
      </c>
      <c r="G4" s="4">
        <v>3982.197</v>
      </c>
      <c r="H4" s="4">
        <v>0.405622709</v>
      </c>
      <c r="I4" s="4">
        <v>1.816871948</v>
      </c>
      <c r="J4" s="4">
        <f t="shared" si="1"/>
        <v>0.4020156039</v>
      </c>
      <c r="K4" s="4">
        <f t="shared" si="2"/>
        <v>2.603159782</v>
      </c>
      <c r="L4" s="4">
        <f t="shared" si="3"/>
        <v>8.972549942</v>
      </c>
      <c r="M4" s="4">
        <f t="shared" si="4"/>
        <v>432.7700884</v>
      </c>
    </row>
    <row r="5" ht="12.75" customHeight="1">
      <c r="A5" s="4">
        <v>3.0</v>
      </c>
      <c r="B5" s="4">
        <v>1525.465</v>
      </c>
      <c r="C5" s="4">
        <v>618.779</v>
      </c>
      <c r="D5" s="4">
        <v>2771.782</v>
      </c>
      <c r="E5" s="4">
        <v>1528.901</v>
      </c>
      <c r="F5" s="4">
        <v>614.622</v>
      </c>
      <c r="G5" s="4">
        <v>3981.544</v>
      </c>
      <c r="H5" s="4">
        <v>0.405633249</v>
      </c>
      <c r="I5" s="4">
        <v>1.817008168</v>
      </c>
      <c r="J5" s="4">
        <f t="shared" si="1"/>
        <v>0.4020073727</v>
      </c>
      <c r="K5" s="4">
        <f t="shared" si="2"/>
        <v>2.603870881</v>
      </c>
      <c r="L5" s="4">
        <f t="shared" si="3"/>
        <v>9.019427274</v>
      </c>
      <c r="M5" s="4">
        <f t="shared" si="4"/>
        <v>433.054032</v>
      </c>
    </row>
    <row r="6" ht="12.75" customHeight="1">
      <c r="A6" s="4">
        <v>4.0</v>
      </c>
      <c r="B6" s="4">
        <v>1524.804</v>
      </c>
      <c r="C6" s="4">
        <v>618.517</v>
      </c>
      <c r="D6" s="4">
        <v>2771.015</v>
      </c>
      <c r="E6" s="4">
        <v>1527.94</v>
      </c>
      <c r="F6" s="4">
        <v>614.215</v>
      </c>
      <c r="G6" s="4">
        <v>3978.972</v>
      </c>
      <c r="H6" s="4">
        <v>0.405636774</v>
      </c>
      <c r="I6" s="4">
        <v>1.817291726</v>
      </c>
      <c r="J6" s="4">
        <f t="shared" si="1"/>
        <v>0.4019957183</v>
      </c>
      <c r="K6" s="4">
        <f t="shared" si="2"/>
        <v>2.604164226</v>
      </c>
      <c r="L6" s="4">
        <f t="shared" si="3"/>
        <v>9.05744898</v>
      </c>
      <c r="M6" s="4">
        <f t="shared" si="4"/>
        <v>432.9918467</v>
      </c>
    </row>
    <row r="7" ht="12.75" customHeight="1">
      <c r="A7" s="4">
        <v>5.0</v>
      </c>
      <c r="B7" s="4">
        <v>1523.894</v>
      </c>
      <c r="C7" s="4">
        <v>618.093</v>
      </c>
      <c r="D7" s="4">
        <v>2769.477</v>
      </c>
      <c r="E7" s="4">
        <v>1527.171</v>
      </c>
      <c r="F7" s="4">
        <v>613.899</v>
      </c>
      <c r="G7" s="4">
        <v>3977.345</v>
      </c>
      <c r="H7" s="4">
        <v>0.405601196</v>
      </c>
      <c r="I7" s="4">
        <v>1.81736793</v>
      </c>
      <c r="J7" s="4">
        <f t="shared" si="1"/>
        <v>0.401986703</v>
      </c>
      <c r="K7" s="4">
        <f t="shared" si="2"/>
        <v>2.604264491</v>
      </c>
      <c r="L7" s="4">
        <f t="shared" si="3"/>
        <v>8.991573468</v>
      </c>
      <c r="M7" s="4">
        <f t="shared" si="4"/>
        <v>432.9869304</v>
      </c>
    </row>
    <row r="8" ht="12.75" customHeight="1">
      <c r="A8" s="4">
        <v>6.0</v>
      </c>
      <c r="B8" s="4">
        <v>1523.123</v>
      </c>
      <c r="C8" s="4">
        <v>617.786</v>
      </c>
      <c r="D8" s="4">
        <v>2768.419</v>
      </c>
      <c r="E8" s="4">
        <v>1526.319</v>
      </c>
      <c r="F8" s="4">
        <v>613.572</v>
      </c>
      <c r="G8" s="4">
        <v>3975.631</v>
      </c>
      <c r="H8" s="4">
        <v>0.405604647</v>
      </c>
      <c r="I8" s="4">
        <v>1.817593794</v>
      </c>
      <c r="J8" s="4">
        <f t="shared" si="1"/>
        <v>0.4019895282</v>
      </c>
      <c r="K8" s="4">
        <f t="shared" si="2"/>
        <v>2.604552869</v>
      </c>
      <c r="L8" s="4">
        <f t="shared" si="3"/>
        <v>8.993067214</v>
      </c>
      <c r="M8" s="4">
        <f t="shared" si="4"/>
        <v>432.9675189</v>
      </c>
    </row>
    <row r="9" ht="12.75" customHeight="1">
      <c r="A9" s="4">
        <v>7.0</v>
      </c>
      <c r="B9" s="4">
        <v>1522.334</v>
      </c>
      <c r="C9" s="4">
        <v>617.442</v>
      </c>
      <c r="D9" s="4">
        <v>2767.08</v>
      </c>
      <c r="E9" s="4">
        <v>1525.53</v>
      </c>
      <c r="F9" s="4">
        <v>613.24</v>
      </c>
      <c r="G9" s="4">
        <v>3974.065</v>
      </c>
      <c r="H9" s="4">
        <v>0.40558887</v>
      </c>
      <c r="I9" s="4">
        <v>1.817655715</v>
      </c>
      <c r="J9" s="4">
        <f t="shared" si="1"/>
        <v>0.4019897433</v>
      </c>
      <c r="K9" s="4">
        <f t="shared" si="2"/>
        <v>2.604878592</v>
      </c>
      <c r="L9" s="4">
        <f t="shared" si="3"/>
        <v>8.953279874</v>
      </c>
      <c r="M9" s="4">
        <f t="shared" si="4"/>
        <v>433.0979022</v>
      </c>
    </row>
    <row r="10" ht="12.75" customHeight="1">
      <c r="A10" s="4">
        <v>8.0</v>
      </c>
      <c r="B10" s="4">
        <v>1521.58</v>
      </c>
      <c r="C10" s="4">
        <v>617.149</v>
      </c>
      <c r="D10" s="4">
        <v>2765.82</v>
      </c>
      <c r="E10" s="4">
        <v>1524.666</v>
      </c>
      <c r="F10" s="4">
        <v>612.893</v>
      </c>
      <c r="G10" s="4">
        <v>3971.239</v>
      </c>
      <c r="H10" s="4">
        <v>0.405597593</v>
      </c>
      <c r="I10" s="4">
        <v>1.817729161</v>
      </c>
      <c r="J10" s="4">
        <f t="shared" si="1"/>
        <v>0.4019849872</v>
      </c>
      <c r="K10" s="4">
        <f t="shared" si="2"/>
        <v>2.604850258</v>
      </c>
      <c r="L10" s="4">
        <f t="shared" si="3"/>
        <v>8.986917152</v>
      </c>
      <c r="M10" s="4">
        <f t="shared" si="4"/>
        <v>433.0244096</v>
      </c>
    </row>
    <row r="11" ht="12.75" customHeight="1">
      <c r="A11" s="4">
        <v>9.0</v>
      </c>
      <c r="B11" s="4">
        <v>1520.825</v>
      </c>
      <c r="C11" s="4">
        <v>616.837</v>
      </c>
      <c r="D11" s="4">
        <v>2764.834</v>
      </c>
      <c r="E11" s="4">
        <v>1523.834</v>
      </c>
      <c r="F11" s="4">
        <v>612.551</v>
      </c>
      <c r="G11" s="4">
        <v>3969.369</v>
      </c>
      <c r="H11" s="4">
        <v>0.405594031</v>
      </c>
      <c r="I11" s="4">
        <v>1.817983095</v>
      </c>
      <c r="J11" s="4">
        <f t="shared" si="1"/>
        <v>0.4019826137</v>
      </c>
      <c r="K11" s="4">
        <f t="shared" si="2"/>
        <v>2.604759088</v>
      </c>
      <c r="L11" s="4">
        <f t="shared" si="3"/>
        <v>8.984013617</v>
      </c>
      <c r="M11" s="4">
        <f t="shared" si="4"/>
        <v>432.7740976</v>
      </c>
    </row>
    <row r="12" ht="12.75" customHeight="1">
      <c r="A12" s="4">
        <v>10.0</v>
      </c>
      <c r="B12" s="4">
        <v>1520.047</v>
      </c>
      <c r="C12" s="4">
        <v>616.499</v>
      </c>
      <c r="D12" s="4">
        <v>2763.394</v>
      </c>
      <c r="E12" s="4">
        <v>1523.035</v>
      </c>
      <c r="F12" s="4">
        <v>612.25</v>
      </c>
      <c r="G12" s="4">
        <v>3967.236</v>
      </c>
      <c r="H12" s="4">
        <v>0.405578733</v>
      </c>
      <c r="I12" s="4">
        <v>1.817966568</v>
      </c>
      <c r="J12" s="4">
        <f t="shared" si="1"/>
        <v>0.4019867626</v>
      </c>
      <c r="K12" s="4">
        <f t="shared" si="2"/>
        <v>2.604839587</v>
      </c>
      <c r="L12" s="4">
        <f t="shared" si="3"/>
        <v>8.935544056</v>
      </c>
      <c r="M12" s="4">
        <f t="shared" si="4"/>
        <v>432.8314021</v>
      </c>
    </row>
    <row r="13" ht="12.75" customHeight="1">
      <c r="A13" s="8" t="s">
        <v>36</v>
      </c>
      <c r="B13" s="4">
        <f t="shared" ref="B13:M13" si="5">AVERAGE(B2:B12)</f>
        <v>1523.4811</v>
      </c>
      <c r="C13" s="4">
        <f t="shared" si="5"/>
        <v>617.9378</v>
      </c>
      <c r="D13" s="4">
        <f t="shared" si="5"/>
        <v>2768.9411</v>
      </c>
      <c r="E13" s="4">
        <f t="shared" si="5"/>
        <v>1527.121364</v>
      </c>
      <c r="F13" s="4">
        <f t="shared" si="5"/>
        <v>613.8953636</v>
      </c>
      <c r="G13" s="4">
        <f t="shared" si="5"/>
        <v>3976.402909</v>
      </c>
      <c r="H13" s="4">
        <f t="shared" si="5"/>
        <v>0.4056090621</v>
      </c>
      <c r="I13" s="4">
        <f t="shared" si="5"/>
        <v>1.817509564</v>
      </c>
      <c r="J13" s="4">
        <f t="shared" si="5"/>
        <v>0.4019949086</v>
      </c>
      <c r="K13" s="4">
        <f t="shared" si="5"/>
        <v>2.604037007</v>
      </c>
      <c r="L13" s="4">
        <f t="shared" si="5"/>
        <v>8.990545149</v>
      </c>
      <c r="M13" s="4">
        <f t="shared" si="5"/>
        <v>432.7501135</v>
      </c>
    </row>
    <row r="14" ht="12.75" customHeight="1">
      <c r="A14" s="8" t="s">
        <v>37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28</v>
      </c>
      <c r="J14" s="4" t="s">
        <v>29</v>
      </c>
      <c r="K14" s="4" t="s">
        <v>30</v>
      </c>
      <c r="L14" s="4" t="s">
        <v>31</v>
      </c>
      <c r="M14" s="4" t="s">
        <v>32</v>
      </c>
    </row>
    <row r="15" ht="12.75" customHeight="1">
      <c r="A15" s="4" t="s">
        <v>35</v>
      </c>
      <c r="E15" s="4">
        <v>743.826</v>
      </c>
      <c r="F15" s="4">
        <v>298.793</v>
      </c>
      <c r="G15" s="4">
        <v>1404.864</v>
      </c>
    </row>
    <row r="16" ht="12.75" customHeight="1">
      <c r="A16" s="4">
        <v>1.0</v>
      </c>
      <c r="B16" s="4">
        <v>786.305</v>
      </c>
      <c r="C16" s="4">
        <v>318.702</v>
      </c>
      <c r="D16" s="4">
        <v>1467.587</v>
      </c>
      <c r="E16" s="4">
        <v>743.607</v>
      </c>
      <c r="F16" s="4">
        <v>298.737</v>
      </c>
      <c r="G16" s="4">
        <v>1417.176</v>
      </c>
      <c r="H16" s="4">
        <v>0.405316028</v>
      </c>
      <c r="I16" s="4">
        <v>1.866433958</v>
      </c>
      <c r="J16" s="4">
        <f t="shared" ref="J16:J25" si="6">((F16/E16)+(F15/E15))/2</f>
        <v>0.4017189377</v>
      </c>
      <c r="K16" s="4">
        <f t="shared" ref="K16:K25" si="7">((G16/E16)+(G15/E15))/2</f>
        <v>1.897256464</v>
      </c>
      <c r="L16" s="4">
        <f t="shared" ref="L16:L25" si="8">(H16/J16-1)*1000</f>
        <v>8.95424619</v>
      </c>
      <c r="M16" s="4">
        <f t="shared" ref="M16:M25" si="9">(K16/I16-1)*1000</f>
        <v>16.51411549</v>
      </c>
    </row>
    <row r="17" ht="12.75" customHeight="1">
      <c r="A17" s="4">
        <v>2.0</v>
      </c>
      <c r="B17" s="4">
        <v>785.496</v>
      </c>
      <c r="C17" s="4">
        <v>318.382</v>
      </c>
      <c r="D17" s="4">
        <v>1474.982</v>
      </c>
      <c r="E17" s="4">
        <v>742.732</v>
      </c>
      <c r="F17" s="4">
        <v>298.373</v>
      </c>
      <c r="G17" s="4">
        <v>1421.273</v>
      </c>
      <c r="H17" s="4">
        <v>0.40532634</v>
      </c>
      <c r="I17" s="4">
        <v>1.877772419</v>
      </c>
      <c r="J17" s="4">
        <f t="shared" si="6"/>
        <v>0.401732036</v>
      </c>
      <c r="K17" s="4">
        <f t="shared" si="7"/>
        <v>1.909693815</v>
      </c>
      <c r="L17" s="4">
        <f t="shared" si="8"/>
        <v>8.947018614</v>
      </c>
      <c r="M17" s="4">
        <f t="shared" si="9"/>
        <v>16.99960862</v>
      </c>
    </row>
    <row r="18" ht="12.75" customHeight="1">
      <c r="A18" s="4">
        <v>3.0</v>
      </c>
      <c r="B18" s="4">
        <v>784.526</v>
      </c>
      <c r="C18" s="4">
        <v>318.006</v>
      </c>
      <c r="D18" s="4">
        <v>1477.487</v>
      </c>
      <c r="E18" s="4">
        <v>741.881</v>
      </c>
      <c r="F18" s="4">
        <v>298.038</v>
      </c>
      <c r="G18" s="4">
        <v>1422.789</v>
      </c>
      <c r="H18" s="4">
        <v>0.405347598</v>
      </c>
      <c r="I18" s="4">
        <v>1.883287133</v>
      </c>
      <c r="J18" s="4">
        <f t="shared" si="6"/>
        <v>0.4017282645</v>
      </c>
      <c r="K18" s="4">
        <f t="shared" si="7"/>
        <v>1.915693722</v>
      </c>
      <c r="L18" s="4">
        <f t="shared" si="8"/>
        <v>9.009407163</v>
      </c>
      <c r="M18" s="4">
        <f t="shared" si="9"/>
        <v>17.20746045</v>
      </c>
    </row>
    <row r="19" ht="12.75" customHeight="1">
      <c r="A19" s="4">
        <v>4.0</v>
      </c>
      <c r="B19" s="4">
        <v>783.615</v>
      </c>
      <c r="C19" s="4">
        <v>317.607</v>
      </c>
      <c r="D19" s="4">
        <v>1478.232</v>
      </c>
      <c r="E19" s="4">
        <v>741.068</v>
      </c>
      <c r="F19" s="4">
        <v>297.733</v>
      </c>
      <c r="G19" s="4">
        <v>1423.133</v>
      </c>
      <c r="H19" s="4">
        <v>0.40531046</v>
      </c>
      <c r="I19" s="4">
        <v>1.886427378</v>
      </c>
      <c r="J19" s="4">
        <f t="shared" si="6"/>
        <v>0.401747472</v>
      </c>
      <c r="K19" s="4">
        <f t="shared" si="7"/>
        <v>1.919097045</v>
      </c>
      <c r="L19" s="4">
        <f t="shared" si="8"/>
        <v>8.86872538</v>
      </c>
      <c r="M19" s="4">
        <f t="shared" si="9"/>
        <v>17.31827448</v>
      </c>
    </row>
    <row r="20" ht="12.75" customHeight="1">
      <c r="A20" s="4">
        <v>5.0</v>
      </c>
      <c r="B20" s="4">
        <v>782.768</v>
      </c>
      <c r="C20" s="4">
        <v>317.316</v>
      </c>
      <c r="D20" s="4">
        <v>1478.23</v>
      </c>
      <c r="E20" s="4">
        <v>740.323</v>
      </c>
      <c r="F20" s="4">
        <v>297.42</v>
      </c>
      <c r="G20" s="4">
        <v>1422.852</v>
      </c>
      <c r="H20" s="4">
        <v>0.405377262</v>
      </c>
      <c r="I20" s="4">
        <v>1.888465411</v>
      </c>
      <c r="J20" s="4">
        <f t="shared" si="6"/>
        <v>0.4017528074</v>
      </c>
      <c r="K20" s="4">
        <f t="shared" si="7"/>
        <v>1.9211576</v>
      </c>
      <c r="L20" s="4">
        <f t="shared" si="8"/>
        <v>9.021603656</v>
      </c>
      <c r="M20" s="4">
        <f t="shared" si="9"/>
        <v>17.3115107</v>
      </c>
    </row>
    <row r="21" ht="12.75" customHeight="1">
      <c r="A21" s="4">
        <v>6.0</v>
      </c>
      <c r="B21" s="4">
        <v>781.97</v>
      </c>
      <c r="C21" s="4">
        <v>316.967</v>
      </c>
      <c r="D21" s="4">
        <v>1477.682</v>
      </c>
      <c r="E21" s="4">
        <v>739.606</v>
      </c>
      <c r="F21" s="4">
        <v>297.134</v>
      </c>
      <c r="G21" s="4">
        <v>1422.139</v>
      </c>
      <c r="H21" s="4">
        <v>0.405344724</v>
      </c>
      <c r="I21" s="4">
        <v>1.889692722</v>
      </c>
      <c r="J21" s="4">
        <f t="shared" si="6"/>
        <v>0.4017449492</v>
      </c>
      <c r="K21" s="4">
        <f t="shared" si="7"/>
        <v>1.922383656</v>
      </c>
      <c r="L21" s="4">
        <f t="shared" si="8"/>
        <v>8.9603485</v>
      </c>
      <c r="M21" s="4">
        <f t="shared" si="9"/>
        <v>17.29960332</v>
      </c>
    </row>
    <row r="22" ht="12.75" customHeight="1">
      <c r="A22" s="4">
        <v>7.0</v>
      </c>
      <c r="B22" s="4">
        <v>781.186</v>
      </c>
      <c r="C22" s="4">
        <v>316.647</v>
      </c>
      <c r="D22" s="4">
        <v>1476.766</v>
      </c>
      <c r="E22" s="4">
        <v>738.939</v>
      </c>
      <c r="F22" s="4">
        <v>296.879</v>
      </c>
      <c r="G22" s="4">
        <v>1421.447</v>
      </c>
      <c r="H22" s="4">
        <v>0.405341027</v>
      </c>
      <c r="I22" s="4">
        <v>1.890416889</v>
      </c>
      <c r="J22" s="4">
        <f t="shared" si="6"/>
        <v>0.4017551078</v>
      </c>
      <c r="K22" s="4">
        <f t="shared" si="7"/>
        <v>1.923232818</v>
      </c>
      <c r="L22" s="4">
        <f t="shared" si="8"/>
        <v>8.925634392</v>
      </c>
      <c r="M22" s="4">
        <f t="shared" si="9"/>
        <v>17.35909626</v>
      </c>
    </row>
    <row r="23" ht="12.75" customHeight="1">
      <c r="A23" s="4">
        <v>8.0</v>
      </c>
      <c r="B23" s="4">
        <v>780.442</v>
      </c>
      <c r="C23" s="4">
        <v>316.334</v>
      </c>
      <c r="D23" s="4">
        <v>1475.723</v>
      </c>
      <c r="E23" s="4">
        <v>738.267</v>
      </c>
      <c r="F23" s="4">
        <v>296.595</v>
      </c>
      <c r="G23" s="4">
        <v>1420.39</v>
      </c>
      <c r="H23" s="4">
        <v>0.405326489</v>
      </c>
      <c r="I23" s="4">
        <v>1.890881688</v>
      </c>
      <c r="J23" s="4">
        <f t="shared" si="6"/>
        <v>0.4017543888</v>
      </c>
      <c r="K23" s="4">
        <f t="shared" si="7"/>
        <v>1.923792015</v>
      </c>
      <c r="L23" s="4">
        <f t="shared" si="8"/>
        <v>8.891253778</v>
      </c>
      <c r="M23" s="4">
        <f t="shared" si="9"/>
        <v>17.40475207</v>
      </c>
    </row>
    <row r="24" ht="12.75" customHeight="1">
      <c r="A24" s="4">
        <v>9.0</v>
      </c>
      <c r="B24" s="4">
        <v>779.69</v>
      </c>
      <c r="C24" s="4">
        <v>316.058</v>
      </c>
      <c r="D24" s="4">
        <v>1474.564</v>
      </c>
      <c r="E24" s="4">
        <v>737.632</v>
      </c>
      <c r="F24" s="4">
        <v>296.358</v>
      </c>
      <c r="G24" s="4">
        <v>1419.144</v>
      </c>
      <c r="H24" s="4">
        <v>0.405364183</v>
      </c>
      <c r="I24" s="4">
        <v>1.891218224</v>
      </c>
      <c r="J24" s="4">
        <f t="shared" si="6"/>
        <v>0.4017571716</v>
      </c>
      <c r="K24" s="4">
        <f t="shared" si="7"/>
        <v>1.923935167</v>
      </c>
      <c r="L24" s="4">
        <f t="shared" si="8"/>
        <v>8.978088417</v>
      </c>
      <c r="M24" s="4">
        <f t="shared" si="9"/>
        <v>17.29940148</v>
      </c>
    </row>
    <row r="25" ht="12.75" customHeight="1">
      <c r="A25" s="4">
        <v>10.0</v>
      </c>
      <c r="B25" s="4">
        <v>778.956</v>
      </c>
      <c r="C25" s="4">
        <v>315.756</v>
      </c>
      <c r="D25" s="4">
        <v>1473.14</v>
      </c>
      <c r="E25" s="4">
        <v>736.959</v>
      </c>
      <c r="F25" s="4">
        <v>296.129</v>
      </c>
      <c r="G25" s="4">
        <v>1417.877</v>
      </c>
      <c r="H25" s="4">
        <v>0.405358659</v>
      </c>
      <c r="I25" s="4">
        <v>1.891173057</v>
      </c>
      <c r="J25" s="4">
        <f t="shared" si="6"/>
        <v>0.4017975282</v>
      </c>
      <c r="K25" s="4">
        <f t="shared" si="7"/>
        <v>1.923937561</v>
      </c>
      <c r="L25" s="4">
        <f t="shared" si="8"/>
        <v>8.862998288</v>
      </c>
      <c r="M25" s="4">
        <f t="shared" si="9"/>
        <v>17.32496365</v>
      </c>
    </row>
    <row r="26" ht="12.75" customHeight="1">
      <c r="A26" s="8" t="s">
        <v>36</v>
      </c>
      <c r="B26" s="4">
        <f t="shared" ref="B26:M26" si="10">AVERAGE(B15:B25)</f>
        <v>782.4954</v>
      </c>
      <c r="C26" s="4">
        <f t="shared" si="10"/>
        <v>317.1775</v>
      </c>
      <c r="D26" s="4">
        <f t="shared" si="10"/>
        <v>1475.4393</v>
      </c>
      <c r="E26" s="4">
        <f t="shared" si="10"/>
        <v>740.44</v>
      </c>
      <c r="F26" s="4">
        <f t="shared" si="10"/>
        <v>297.4717273</v>
      </c>
      <c r="G26" s="4">
        <f t="shared" si="10"/>
        <v>1419.371273</v>
      </c>
      <c r="H26" s="4">
        <f t="shared" si="10"/>
        <v>0.405341277</v>
      </c>
      <c r="I26" s="4">
        <f t="shared" si="10"/>
        <v>1.885576888</v>
      </c>
      <c r="J26" s="4">
        <f t="shared" si="10"/>
        <v>0.4017488663</v>
      </c>
      <c r="K26" s="4">
        <f t="shared" si="10"/>
        <v>1.918017986</v>
      </c>
      <c r="L26" s="4">
        <f t="shared" si="10"/>
        <v>8.941932438</v>
      </c>
      <c r="M26" s="4">
        <f t="shared" si="10"/>
        <v>17.20387865</v>
      </c>
    </row>
    <row r="27" ht="12.75" customHeight="1">
      <c r="A27" s="8" t="s">
        <v>38</v>
      </c>
      <c r="B27" s="4" t="s">
        <v>21</v>
      </c>
      <c r="C27" s="4" t="s">
        <v>22</v>
      </c>
      <c r="D27" s="4" t="s">
        <v>23</v>
      </c>
      <c r="E27" s="4" t="s">
        <v>24</v>
      </c>
      <c r="F27" s="4" t="s">
        <v>25</v>
      </c>
      <c r="G27" s="4" t="s">
        <v>26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4" t="s">
        <v>32</v>
      </c>
    </row>
    <row r="28" ht="12.75" customHeight="1">
      <c r="A28" s="4" t="s">
        <v>35</v>
      </c>
      <c r="E28" s="4">
        <v>733.143</v>
      </c>
      <c r="F28" s="4">
        <v>294.472</v>
      </c>
      <c r="G28" s="4">
        <v>1340.665</v>
      </c>
    </row>
    <row r="29" ht="12.75" customHeight="1">
      <c r="A29" s="4">
        <v>1.0</v>
      </c>
      <c r="B29" s="4">
        <v>775.71</v>
      </c>
      <c r="C29" s="4">
        <v>314.353</v>
      </c>
      <c r="D29" s="4">
        <v>1410.986</v>
      </c>
      <c r="E29" s="4">
        <v>734.496</v>
      </c>
      <c r="F29" s="4">
        <v>295.026</v>
      </c>
      <c r="G29" s="4">
        <v>1365.845</v>
      </c>
      <c r="H29" s="4">
        <v>0.405246085</v>
      </c>
      <c r="I29" s="4">
        <v>1.818960553</v>
      </c>
      <c r="J29" s="4">
        <f t="shared" ref="J29:J38" si="11">((F29/E29)+(F28/E28))/2</f>
        <v>0.4016641628</v>
      </c>
      <c r="K29" s="4">
        <f t="shared" ref="K29:K38" si="12">((G29/E29)+(G28/E28))/2</f>
        <v>1.844110907</v>
      </c>
      <c r="L29" s="4">
        <f t="shared" ref="L29:L38" si="13">(H29/J29-1)*1000</f>
        <v>8.917704139</v>
      </c>
      <c r="M29" s="4">
        <f t="shared" ref="M29:M38" si="14">(K29/I29-1)*1000</f>
        <v>13.82677248</v>
      </c>
    </row>
    <row r="30" ht="12.75" customHeight="1">
      <c r="A30" s="4">
        <v>2.0</v>
      </c>
      <c r="B30" s="4">
        <v>775.441</v>
      </c>
      <c r="C30" s="4">
        <v>314.278</v>
      </c>
      <c r="D30" s="4">
        <v>1423.964</v>
      </c>
      <c r="E30" s="4">
        <v>733.758</v>
      </c>
      <c r="F30" s="4">
        <v>294.769</v>
      </c>
      <c r="G30" s="4">
        <v>1373.018</v>
      </c>
      <c r="H30" s="4">
        <v>0.405289442</v>
      </c>
      <c r="I30" s="4">
        <v>1.836328122</v>
      </c>
      <c r="J30" s="4">
        <f t="shared" si="11"/>
        <v>0.401698221</v>
      </c>
      <c r="K30" s="4">
        <f t="shared" si="12"/>
        <v>1.86539066</v>
      </c>
      <c r="L30" s="4">
        <f t="shared" si="13"/>
        <v>8.940096756</v>
      </c>
      <c r="M30" s="4">
        <f t="shared" si="14"/>
        <v>15.82644036</v>
      </c>
    </row>
    <row r="31" ht="12.75" customHeight="1">
      <c r="A31" s="4">
        <v>3.0</v>
      </c>
      <c r="B31" s="4">
        <v>774.509</v>
      </c>
      <c r="C31" s="4">
        <v>313.916</v>
      </c>
      <c r="D31" s="4">
        <v>1428.294</v>
      </c>
      <c r="E31" s="4">
        <v>732.917</v>
      </c>
      <c r="F31" s="4">
        <v>294.413</v>
      </c>
      <c r="G31" s="4">
        <v>1375.718</v>
      </c>
      <c r="H31" s="4">
        <v>0.405309426</v>
      </c>
      <c r="I31" s="4">
        <v>1.844127954</v>
      </c>
      <c r="J31" s="4">
        <f t="shared" si="11"/>
        <v>0.4017127104</v>
      </c>
      <c r="K31" s="4">
        <f t="shared" si="12"/>
        <v>1.874129205</v>
      </c>
      <c r="L31" s="4">
        <f t="shared" si="13"/>
        <v>8.953452218</v>
      </c>
      <c r="M31" s="4">
        <f t="shared" si="14"/>
        <v>16.26853011</v>
      </c>
    </row>
    <row r="32" ht="12.75" customHeight="1">
      <c r="A32" s="4">
        <v>4.0</v>
      </c>
      <c r="B32" s="4">
        <v>773.612</v>
      </c>
      <c r="C32" s="4">
        <v>313.535</v>
      </c>
      <c r="D32" s="4">
        <v>1429.909</v>
      </c>
      <c r="E32" s="4">
        <v>732.107</v>
      </c>
      <c r="F32" s="4">
        <v>294.098</v>
      </c>
      <c r="G32" s="4">
        <v>1376.881</v>
      </c>
      <c r="H32" s="4">
        <v>0.405287955</v>
      </c>
      <c r="I32" s="4">
        <v>1.848354838</v>
      </c>
      <c r="J32" s="4">
        <f t="shared" si="11"/>
        <v>0.4017074162</v>
      </c>
      <c r="K32" s="4">
        <f t="shared" si="12"/>
        <v>1.8788774</v>
      </c>
      <c r="L32" s="4">
        <f t="shared" si="13"/>
        <v>8.913300166</v>
      </c>
      <c r="M32" s="4">
        <f t="shared" si="14"/>
        <v>16.51336726</v>
      </c>
    </row>
    <row r="33" ht="12.75" customHeight="1">
      <c r="A33" s="4">
        <v>5.0</v>
      </c>
      <c r="B33" s="4">
        <v>772.782</v>
      </c>
      <c r="C33" s="4">
        <v>313.208</v>
      </c>
      <c r="D33" s="4">
        <v>1430.571</v>
      </c>
      <c r="E33" s="4">
        <v>731.385</v>
      </c>
      <c r="F33" s="4">
        <v>293.774</v>
      </c>
      <c r="G33" s="4">
        <v>1377.235</v>
      </c>
      <c r="H33" s="4">
        <v>0.40529875</v>
      </c>
      <c r="I33" s="4">
        <v>1.851196362</v>
      </c>
      <c r="J33" s="4">
        <f t="shared" si="11"/>
        <v>0.4016912858</v>
      </c>
      <c r="K33" s="4">
        <f t="shared" si="12"/>
        <v>1.881880355</v>
      </c>
      <c r="L33" s="4">
        <f t="shared" si="13"/>
        <v>8.980688226</v>
      </c>
      <c r="M33" s="4">
        <f t="shared" si="14"/>
        <v>16.57522343</v>
      </c>
    </row>
    <row r="34" ht="12.75" customHeight="1">
      <c r="A34" s="4">
        <v>6.0</v>
      </c>
      <c r="B34" s="4">
        <v>771.998</v>
      </c>
      <c r="C34" s="4">
        <v>312.9</v>
      </c>
      <c r="D34" s="4">
        <v>1430.509</v>
      </c>
      <c r="E34" s="4">
        <v>730.71</v>
      </c>
      <c r="F34" s="4">
        <v>293.552</v>
      </c>
      <c r="G34" s="4">
        <v>1376.814</v>
      </c>
      <c r="H34" s="4">
        <v>0.405312078</v>
      </c>
      <c r="I34" s="4">
        <v>1.85299524</v>
      </c>
      <c r="J34" s="4">
        <f t="shared" si="11"/>
        <v>0.4017016833</v>
      </c>
      <c r="K34" s="4">
        <f t="shared" si="12"/>
        <v>1.883632317</v>
      </c>
      <c r="L34" s="4">
        <f t="shared" si="13"/>
        <v>8.987750907</v>
      </c>
      <c r="M34" s="4">
        <f t="shared" si="14"/>
        <v>16.53381315</v>
      </c>
    </row>
    <row r="35" ht="12.75" customHeight="1">
      <c r="A35" s="4">
        <v>7.0</v>
      </c>
      <c r="B35" s="4">
        <v>771.245</v>
      </c>
      <c r="C35" s="4">
        <v>312.579</v>
      </c>
      <c r="D35" s="4">
        <v>1430.002</v>
      </c>
      <c r="E35" s="4">
        <v>730.053</v>
      </c>
      <c r="F35" s="4">
        <v>293.261</v>
      </c>
      <c r="G35" s="4">
        <v>1376.557</v>
      </c>
      <c r="H35" s="4">
        <v>0.40529076</v>
      </c>
      <c r="I35" s="4">
        <v>1.854147583</v>
      </c>
      <c r="J35" s="4">
        <f t="shared" si="11"/>
        <v>0.4017167657</v>
      </c>
      <c r="K35" s="4">
        <f t="shared" si="12"/>
        <v>1.884885804</v>
      </c>
      <c r="L35" s="4">
        <f t="shared" si="13"/>
        <v>8.896801424</v>
      </c>
      <c r="M35" s="4">
        <f t="shared" si="14"/>
        <v>16.57808745</v>
      </c>
    </row>
    <row r="36" ht="12.75" customHeight="1">
      <c r="A36" s="4">
        <v>8.0</v>
      </c>
      <c r="B36" s="4">
        <v>770.523</v>
      </c>
      <c r="C36" s="4">
        <v>312.276</v>
      </c>
      <c r="D36" s="4">
        <v>1429.354</v>
      </c>
      <c r="E36" s="4">
        <v>729.409</v>
      </c>
      <c r="F36" s="4">
        <v>293.045</v>
      </c>
      <c r="G36" s="4">
        <v>1375.856</v>
      </c>
      <c r="H36" s="4">
        <v>0.405277521</v>
      </c>
      <c r="I36" s="4">
        <v>1.855043234</v>
      </c>
      <c r="J36" s="4">
        <f t="shared" si="11"/>
        <v>0.4017274988</v>
      </c>
      <c r="K36" s="4">
        <f t="shared" si="12"/>
        <v>1.885909483</v>
      </c>
      <c r="L36" s="4">
        <f t="shared" si="13"/>
        <v>8.836891214</v>
      </c>
      <c r="M36" s="4">
        <f t="shared" si="14"/>
        <v>16.63909979</v>
      </c>
    </row>
    <row r="37" ht="12.75" customHeight="1">
      <c r="A37" s="4">
        <v>9.0</v>
      </c>
      <c r="B37" s="4">
        <v>769.791</v>
      </c>
      <c r="C37" s="4">
        <v>311.99</v>
      </c>
      <c r="D37" s="4">
        <v>1428.411</v>
      </c>
      <c r="E37" s="4">
        <v>728.757</v>
      </c>
      <c r="F37" s="4">
        <v>292.757</v>
      </c>
      <c r="G37" s="4">
        <v>1374.988</v>
      </c>
      <c r="H37" s="4">
        <v>0.40529254</v>
      </c>
      <c r="I37" s="4">
        <v>1.855583334</v>
      </c>
      <c r="J37" s="4">
        <f t="shared" si="11"/>
        <v>0.4017388887</v>
      </c>
      <c r="K37" s="4">
        <f t="shared" si="12"/>
        <v>1.886509603</v>
      </c>
      <c r="L37" s="4">
        <f t="shared" si="13"/>
        <v>8.845674204</v>
      </c>
      <c r="M37" s="4">
        <f t="shared" si="14"/>
        <v>16.66660209</v>
      </c>
    </row>
    <row r="38" ht="12.75" customHeight="1">
      <c r="A38" s="4">
        <v>10.0</v>
      </c>
      <c r="B38" s="4">
        <v>769.053</v>
      </c>
      <c r="C38" s="4">
        <v>311.692</v>
      </c>
      <c r="D38" s="4">
        <v>1427.42</v>
      </c>
      <c r="E38" s="4">
        <v>728.09</v>
      </c>
      <c r="F38" s="4">
        <v>292.472</v>
      </c>
      <c r="G38" s="4">
        <v>1374.135</v>
      </c>
      <c r="H38" s="4">
        <v>0.405292857</v>
      </c>
      <c r="I38" s="4">
        <v>1.856074797</v>
      </c>
      <c r="J38" s="4">
        <f t="shared" si="11"/>
        <v>0.4017093025</v>
      </c>
      <c r="K38" s="4">
        <f t="shared" si="12"/>
        <v>1.887036309</v>
      </c>
      <c r="L38" s="4">
        <f t="shared" si="13"/>
        <v>8.920765584</v>
      </c>
      <c r="M38" s="4">
        <f t="shared" si="14"/>
        <v>16.68117691</v>
      </c>
    </row>
    <row r="39" ht="12.75" customHeight="1">
      <c r="A39" s="8" t="s">
        <v>36</v>
      </c>
      <c r="B39" s="4">
        <f t="shared" ref="B39:M39" si="15">AVERAGE(B28:B38)</f>
        <v>772.4664</v>
      </c>
      <c r="C39" s="4">
        <f t="shared" si="15"/>
        <v>313.0727</v>
      </c>
      <c r="D39" s="4">
        <f t="shared" si="15"/>
        <v>1426.942</v>
      </c>
      <c r="E39" s="4">
        <f t="shared" si="15"/>
        <v>731.3477273</v>
      </c>
      <c r="F39" s="4">
        <f t="shared" si="15"/>
        <v>293.7853636</v>
      </c>
      <c r="G39" s="4">
        <f t="shared" si="15"/>
        <v>1371.610182</v>
      </c>
      <c r="H39" s="4">
        <f t="shared" si="15"/>
        <v>0.4052897414</v>
      </c>
      <c r="I39" s="4">
        <f t="shared" si="15"/>
        <v>1.847281202</v>
      </c>
      <c r="J39" s="4">
        <f t="shared" si="15"/>
        <v>0.4017067935</v>
      </c>
      <c r="K39" s="4">
        <f t="shared" si="15"/>
        <v>1.877236204</v>
      </c>
      <c r="L39" s="4">
        <f t="shared" si="15"/>
        <v>8.919312484</v>
      </c>
      <c r="M39" s="4">
        <f t="shared" si="15"/>
        <v>16.2109113</v>
      </c>
    </row>
    <row r="40" ht="12.75" customHeight="1">
      <c r="A40" s="8" t="s">
        <v>39</v>
      </c>
      <c r="B40" s="4" t="s">
        <v>21</v>
      </c>
      <c r="C40" s="4" t="s">
        <v>22</v>
      </c>
      <c r="D40" s="4" t="s">
        <v>23</v>
      </c>
      <c r="E40" s="4" t="s">
        <v>24</v>
      </c>
      <c r="F40" s="4" t="s">
        <v>25</v>
      </c>
      <c r="G40" s="4" t="s">
        <v>26</v>
      </c>
      <c r="H40" s="4" t="s">
        <v>27</v>
      </c>
      <c r="I40" s="4" t="s">
        <v>28</v>
      </c>
      <c r="J40" s="4" t="s">
        <v>29</v>
      </c>
      <c r="K40" s="4" t="s">
        <v>30</v>
      </c>
      <c r="L40" s="4" t="s">
        <v>31</v>
      </c>
      <c r="M40" s="4" t="s">
        <v>32</v>
      </c>
    </row>
    <row r="41" ht="12.75" customHeight="1">
      <c r="A41" s="4" t="s">
        <v>35</v>
      </c>
      <c r="E41" s="4">
        <v>723.745</v>
      </c>
      <c r="F41" s="4">
        <v>290.709</v>
      </c>
      <c r="G41" s="4">
        <v>1317.656</v>
      </c>
    </row>
    <row r="42" ht="12.75" customHeight="1">
      <c r="A42" s="4">
        <v>1.0</v>
      </c>
      <c r="B42" s="4">
        <v>765.534</v>
      </c>
      <c r="C42" s="4">
        <v>310.248</v>
      </c>
      <c r="D42" s="4">
        <v>1387.893</v>
      </c>
      <c r="E42" s="4">
        <v>725.47</v>
      </c>
      <c r="F42" s="4">
        <v>291.44</v>
      </c>
      <c r="G42" s="4">
        <v>1345.333</v>
      </c>
      <c r="H42" s="4">
        <v>0.405269689</v>
      </c>
      <c r="I42" s="4">
        <v>1.812973452</v>
      </c>
      <c r="J42" s="4">
        <f t="shared" ref="J42:J51" si="16">((F42/E42)+(F41/E41))/2</f>
        <v>0.4016995095</v>
      </c>
      <c r="K42" s="4">
        <f t="shared" ref="K42:K51" si="17">((G42/E42)+(G41/E41))/2</f>
        <v>1.837518815</v>
      </c>
      <c r="L42" s="4">
        <f t="shared" ref="L42:L51" si="18">(H42/J42-1)*1000</f>
        <v>8.887686932</v>
      </c>
      <c r="M42" s="4">
        <f t="shared" ref="M42:M51" si="19">(K42/I42-1)*1000</f>
        <v>13.53873254</v>
      </c>
    </row>
    <row r="43" ht="12.75" customHeight="1">
      <c r="A43" s="4">
        <v>2.0</v>
      </c>
      <c r="B43" s="4">
        <v>765.413</v>
      </c>
      <c r="C43" s="4">
        <v>310.212</v>
      </c>
      <c r="D43" s="4">
        <v>1402.101</v>
      </c>
      <c r="E43" s="4">
        <v>724.795</v>
      </c>
      <c r="F43" s="4">
        <v>291.174</v>
      </c>
      <c r="G43" s="4">
        <v>1353.149</v>
      </c>
      <c r="H43" s="4">
        <v>0.405287419</v>
      </c>
      <c r="I43" s="4">
        <v>1.831822389</v>
      </c>
      <c r="J43" s="4">
        <f t="shared" si="16"/>
        <v>0.4017293408</v>
      </c>
      <c r="K43" s="4">
        <f t="shared" si="17"/>
        <v>1.860684925</v>
      </c>
      <c r="L43" s="4">
        <f t="shared" si="18"/>
        <v>8.856904039</v>
      </c>
      <c r="M43" s="4">
        <f t="shared" si="19"/>
        <v>15.7561868</v>
      </c>
    </row>
    <row r="44" ht="12.75" customHeight="1">
      <c r="A44" s="4">
        <v>3.0</v>
      </c>
      <c r="B44" s="4">
        <v>764.53</v>
      </c>
      <c r="C44" s="4">
        <v>309.887</v>
      </c>
      <c r="D44" s="4">
        <v>1407.027</v>
      </c>
      <c r="E44" s="4">
        <v>723.949</v>
      </c>
      <c r="F44" s="4">
        <v>290.83</v>
      </c>
      <c r="G44" s="4">
        <v>1356.076</v>
      </c>
      <c r="H44" s="4">
        <v>0.405329894</v>
      </c>
      <c r="I44" s="4">
        <v>1.840381117</v>
      </c>
      <c r="J44" s="4">
        <f t="shared" si="16"/>
        <v>0.4017300486</v>
      </c>
      <c r="K44" s="4">
        <f t="shared" si="17"/>
        <v>1.870052703</v>
      </c>
      <c r="L44" s="4">
        <f t="shared" si="18"/>
        <v>8.96085661</v>
      </c>
      <c r="M44" s="4">
        <f t="shared" si="19"/>
        <v>16.12252249</v>
      </c>
    </row>
    <row r="45" ht="12.75" customHeight="1">
      <c r="A45" s="4">
        <v>4.0</v>
      </c>
      <c r="B45" s="4">
        <v>763.631</v>
      </c>
      <c r="C45" s="4">
        <v>309.5</v>
      </c>
      <c r="D45" s="4">
        <v>1408.804</v>
      </c>
      <c r="E45" s="4">
        <v>723.185</v>
      </c>
      <c r="F45" s="4">
        <v>290.52</v>
      </c>
      <c r="G45" s="4">
        <v>1357.655</v>
      </c>
      <c r="H45" s="4">
        <v>0.40530052</v>
      </c>
      <c r="I45" s="4">
        <v>1.844874536</v>
      </c>
      <c r="J45" s="4">
        <f t="shared" si="16"/>
        <v>0.4017250637</v>
      </c>
      <c r="K45" s="4">
        <f t="shared" si="17"/>
        <v>1.875246238</v>
      </c>
      <c r="L45" s="4">
        <f t="shared" si="18"/>
        <v>8.900256904</v>
      </c>
      <c r="M45" s="4">
        <f t="shared" si="19"/>
        <v>16.46274683</v>
      </c>
    </row>
    <row r="46" ht="12.75" customHeight="1">
      <c r="A46" s="4">
        <v>5.0</v>
      </c>
      <c r="B46" s="4">
        <v>762.816</v>
      </c>
      <c r="C46" s="4">
        <v>309.174</v>
      </c>
      <c r="D46" s="4">
        <v>1409.685</v>
      </c>
      <c r="E46" s="4">
        <v>722.446</v>
      </c>
      <c r="F46" s="4">
        <v>290.237</v>
      </c>
      <c r="G46" s="4">
        <v>1358.001</v>
      </c>
      <c r="H46" s="4">
        <v>0.405306186</v>
      </c>
      <c r="I46" s="4">
        <v>1.848001544</v>
      </c>
      <c r="J46" s="4">
        <f t="shared" si="16"/>
        <v>0.4017325355</v>
      </c>
      <c r="K46" s="4">
        <f t="shared" si="17"/>
        <v>1.878527015</v>
      </c>
      <c r="L46" s="4">
        <f t="shared" si="18"/>
        <v>8.89559629</v>
      </c>
      <c r="M46" s="4">
        <f t="shared" si="19"/>
        <v>16.51809795</v>
      </c>
    </row>
    <row r="47" ht="12.75" customHeight="1">
      <c r="A47" s="4">
        <v>6.0</v>
      </c>
      <c r="B47" s="4">
        <v>762.034</v>
      </c>
      <c r="C47" s="4">
        <v>308.876</v>
      </c>
      <c r="D47" s="4">
        <v>1409.737</v>
      </c>
      <c r="E47" s="4">
        <v>721.779</v>
      </c>
      <c r="F47" s="4">
        <v>289.964</v>
      </c>
      <c r="G47" s="4">
        <v>1358.116</v>
      </c>
      <c r="H47" s="4">
        <v>0.405331004</v>
      </c>
      <c r="I47" s="4">
        <v>1.849965775</v>
      </c>
      <c r="J47" s="4">
        <f t="shared" si="16"/>
        <v>0.4017386471</v>
      </c>
      <c r="K47" s="4">
        <f t="shared" si="17"/>
        <v>1.880674848</v>
      </c>
      <c r="L47" s="4">
        <f t="shared" si="18"/>
        <v>8.942024575</v>
      </c>
      <c r="M47" s="4">
        <f t="shared" si="19"/>
        <v>16.59980605</v>
      </c>
    </row>
    <row r="48" ht="12.75" customHeight="1">
      <c r="A48" s="4">
        <v>7.0</v>
      </c>
      <c r="B48" s="4">
        <v>761.289</v>
      </c>
      <c r="C48" s="4">
        <v>308.563</v>
      </c>
      <c r="D48" s="4">
        <v>1409.532</v>
      </c>
      <c r="E48" s="4">
        <v>721.102</v>
      </c>
      <c r="F48" s="4">
        <v>289.687</v>
      </c>
      <c r="G48" s="4">
        <v>1357.752</v>
      </c>
      <c r="H48" s="4">
        <v>0.40531696</v>
      </c>
      <c r="I48" s="4">
        <v>1.851508273</v>
      </c>
      <c r="J48" s="4">
        <f t="shared" si="16"/>
        <v>0.4017316727</v>
      </c>
      <c r="K48" s="4">
        <f t="shared" si="17"/>
        <v>1.882253926</v>
      </c>
      <c r="L48" s="4">
        <f t="shared" si="18"/>
        <v>8.924582105</v>
      </c>
      <c r="M48" s="4">
        <f t="shared" si="19"/>
        <v>16.60573356</v>
      </c>
    </row>
    <row r="49" ht="12.75" customHeight="1">
      <c r="A49" s="4">
        <v>8.0</v>
      </c>
      <c r="B49" s="4">
        <v>760.543</v>
      </c>
      <c r="C49" s="4">
        <v>308.256</v>
      </c>
      <c r="D49" s="4">
        <v>1409.135</v>
      </c>
      <c r="E49" s="4">
        <v>720.473</v>
      </c>
      <c r="F49" s="4">
        <v>289.464</v>
      </c>
      <c r="G49" s="4">
        <v>1357.133</v>
      </c>
      <c r="H49" s="4">
        <v>0.405310742</v>
      </c>
      <c r="I49" s="4">
        <v>1.852800161</v>
      </c>
      <c r="J49" s="4">
        <f t="shared" si="16"/>
        <v>0.4017487907</v>
      </c>
      <c r="K49" s="4">
        <f t="shared" si="17"/>
        <v>1.883277143</v>
      </c>
      <c r="L49" s="4">
        <f t="shared" si="18"/>
        <v>8.866115788</v>
      </c>
      <c r="M49" s="4">
        <f t="shared" si="19"/>
        <v>16.44914665</v>
      </c>
    </row>
    <row r="50" ht="12.75" customHeight="1">
      <c r="A50" s="4">
        <v>9.0</v>
      </c>
      <c r="B50" s="4">
        <v>759.841</v>
      </c>
      <c r="C50" s="4">
        <v>308.002</v>
      </c>
      <c r="D50" s="4">
        <v>1408.369</v>
      </c>
      <c r="E50" s="4">
        <v>719.825</v>
      </c>
      <c r="F50" s="4">
        <v>289.17</v>
      </c>
      <c r="G50" s="4">
        <v>1356.557</v>
      </c>
      <c r="H50" s="4">
        <v>0.40535021</v>
      </c>
      <c r="I50" s="4">
        <v>1.85350626</v>
      </c>
      <c r="J50" s="4">
        <f t="shared" si="16"/>
        <v>0.401746017</v>
      </c>
      <c r="K50" s="4">
        <f t="shared" si="17"/>
        <v>1.884117238</v>
      </c>
      <c r="L50" s="4">
        <f t="shared" si="18"/>
        <v>8.971322194</v>
      </c>
      <c r="M50" s="4">
        <f t="shared" si="19"/>
        <v>16.51517397</v>
      </c>
    </row>
    <row r="51" ht="12.75" customHeight="1">
      <c r="A51" s="4">
        <v>10.0</v>
      </c>
      <c r="B51" s="4">
        <v>759.11</v>
      </c>
      <c r="C51" s="4">
        <v>307.694</v>
      </c>
      <c r="D51" s="4">
        <v>1407.405</v>
      </c>
      <c r="E51" s="4">
        <v>719.172</v>
      </c>
      <c r="F51" s="4">
        <v>288.919</v>
      </c>
      <c r="G51" s="4">
        <v>1355.848</v>
      </c>
      <c r="H51" s="4">
        <v>0.405334999</v>
      </c>
      <c r="I51" s="4">
        <v>1.854019252</v>
      </c>
      <c r="J51" s="4">
        <f t="shared" si="16"/>
        <v>0.4017305145</v>
      </c>
      <c r="K51" s="4">
        <f t="shared" si="17"/>
        <v>1.884927652</v>
      </c>
      <c r="L51" s="4">
        <f t="shared" si="18"/>
        <v>8.972394162</v>
      </c>
      <c r="M51" s="4">
        <f t="shared" si="19"/>
        <v>16.67102444</v>
      </c>
    </row>
    <row r="52" ht="12.75" customHeight="1">
      <c r="A52" s="8" t="s">
        <v>36</v>
      </c>
      <c r="B52" s="4">
        <f t="shared" ref="B52:M52" si="20">AVERAGE(B41:B51)</f>
        <v>762.4741</v>
      </c>
      <c r="C52" s="4">
        <f t="shared" si="20"/>
        <v>309.0412</v>
      </c>
      <c r="D52" s="4">
        <f t="shared" si="20"/>
        <v>1405.9688</v>
      </c>
      <c r="E52" s="4">
        <f t="shared" si="20"/>
        <v>722.3582727</v>
      </c>
      <c r="F52" s="4">
        <f t="shared" si="20"/>
        <v>290.1921818</v>
      </c>
      <c r="G52" s="4">
        <f t="shared" si="20"/>
        <v>1352.116</v>
      </c>
      <c r="H52" s="4">
        <f t="shared" si="20"/>
        <v>0.4053137623</v>
      </c>
      <c r="I52" s="4">
        <f t="shared" si="20"/>
        <v>1.843985276</v>
      </c>
      <c r="J52" s="4">
        <f t="shared" si="20"/>
        <v>0.401731214</v>
      </c>
      <c r="K52" s="4">
        <f t="shared" si="20"/>
        <v>1.87372805</v>
      </c>
      <c r="L52" s="4">
        <f t="shared" si="20"/>
        <v>8.91777396</v>
      </c>
      <c r="M52" s="4">
        <f t="shared" si="20"/>
        <v>16.12391713</v>
      </c>
    </row>
    <row r="53" ht="12.75" customHeight="1">
      <c r="A53" s="8" t="s">
        <v>40</v>
      </c>
      <c r="B53" s="4" t="s">
        <v>21</v>
      </c>
      <c r="C53" s="4" t="s">
        <v>22</v>
      </c>
      <c r="D53" s="4" t="s">
        <v>23</v>
      </c>
      <c r="E53" s="4" t="s">
        <v>24</v>
      </c>
      <c r="F53" s="4" t="s">
        <v>25</v>
      </c>
      <c r="G53" s="4" t="s">
        <v>26</v>
      </c>
      <c r="H53" s="4" t="s">
        <v>27</v>
      </c>
      <c r="I53" s="4" t="s">
        <v>28</v>
      </c>
      <c r="J53" s="4" t="s">
        <v>29</v>
      </c>
      <c r="K53" s="4" t="s">
        <v>30</v>
      </c>
      <c r="L53" s="4" t="s">
        <v>31</v>
      </c>
      <c r="M53" s="4" t="s">
        <v>32</v>
      </c>
    </row>
    <row r="54" ht="12.75" customHeight="1">
      <c r="A54" s="4" t="s">
        <v>35</v>
      </c>
      <c r="E54" s="4">
        <v>661.367</v>
      </c>
      <c r="F54" s="4">
        <v>265.344</v>
      </c>
      <c r="G54" s="4">
        <v>1235.117</v>
      </c>
    </row>
    <row r="55" ht="12.75" customHeight="1">
      <c r="A55" s="4">
        <v>1.0</v>
      </c>
      <c r="B55" s="4">
        <v>663.746</v>
      </c>
      <c r="C55" s="4">
        <v>268.685</v>
      </c>
      <c r="D55" s="4">
        <v>1225.843</v>
      </c>
      <c r="E55" s="4">
        <v>660.127</v>
      </c>
      <c r="F55" s="4">
        <v>264.88</v>
      </c>
      <c r="G55" s="4">
        <v>1233.579</v>
      </c>
      <c r="H55" s="4">
        <v>0.404801516</v>
      </c>
      <c r="I55" s="4">
        <v>1.846857334</v>
      </c>
      <c r="J55" s="4">
        <f t="shared" ref="J55:J64" si="21">((F55/E55)+(F54/E54))/2</f>
        <v>0.4012307521</v>
      </c>
      <c r="K55" s="4">
        <f t="shared" ref="K55:K64" si="22">((G55/E55)+(G54/E54))/2</f>
        <v>1.868110434</v>
      </c>
      <c r="L55" s="4">
        <f t="shared" ref="L55:L64" si="23">(H55/J55-1)*1000</f>
        <v>8.89952708</v>
      </c>
      <c r="M55" s="4">
        <f t="shared" ref="M55:M64" si="24">(K55/I55-1)*1000</f>
        <v>11.50771099</v>
      </c>
    </row>
    <row r="56" ht="12.75" customHeight="1">
      <c r="A56" s="4">
        <v>2.0</v>
      </c>
      <c r="B56" s="4">
        <v>662.933</v>
      </c>
      <c r="C56" s="4">
        <v>268.386</v>
      </c>
      <c r="D56" s="4">
        <v>1226.002</v>
      </c>
      <c r="E56" s="4">
        <v>659.446</v>
      </c>
      <c r="F56" s="4">
        <v>264.617</v>
      </c>
      <c r="G56" s="4">
        <v>1233.956</v>
      </c>
      <c r="H56" s="4">
        <v>0.404846565</v>
      </c>
      <c r="I56" s="4">
        <v>1.84935965</v>
      </c>
      <c r="J56" s="4">
        <f t="shared" si="21"/>
        <v>0.4012638977</v>
      </c>
      <c r="K56" s="4">
        <f t="shared" si="22"/>
        <v>1.869950243</v>
      </c>
      <c r="L56" s="4">
        <f t="shared" si="23"/>
        <v>8.928456581</v>
      </c>
      <c r="M56" s="4">
        <f t="shared" si="24"/>
        <v>11.133904</v>
      </c>
    </row>
    <row r="57" ht="12.75" customHeight="1">
      <c r="A57" s="4">
        <v>3.0</v>
      </c>
      <c r="B57" s="4">
        <v>662.314</v>
      </c>
      <c r="C57" s="4">
        <v>268.129</v>
      </c>
      <c r="D57" s="4">
        <v>1226.188</v>
      </c>
      <c r="E57" s="4">
        <v>658.871</v>
      </c>
      <c r="F57" s="4">
        <v>264.384</v>
      </c>
      <c r="G57" s="4">
        <v>1234.108</v>
      </c>
      <c r="H57" s="4">
        <v>0.404837343</v>
      </c>
      <c r="I57" s="4">
        <v>1.851370065</v>
      </c>
      <c r="J57" s="4">
        <f t="shared" si="21"/>
        <v>0.4012699518</v>
      </c>
      <c r="K57" s="4">
        <f t="shared" si="22"/>
        <v>1.87213283</v>
      </c>
      <c r="L57" s="4">
        <f t="shared" si="23"/>
        <v>8.89025259</v>
      </c>
      <c r="M57" s="4">
        <f t="shared" si="24"/>
        <v>11.2148107</v>
      </c>
    </row>
    <row r="58" ht="12.75" customHeight="1">
      <c r="A58" s="4">
        <v>4.0</v>
      </c>
      <c r="B58" s="4">
        <v>661.769</v>
      </c>
      <c r="C58" s="4">
        <v>267.882</v>
      </c>
      <c r="D58" s="4">
        <v>1226.111</v>
      </c>
      <c r="E58" s="4">
        <v>658.329</v>
      </c>
      <c r="F58" s="4">
        <v>264.184</v>
      </c>
      <c r="G58" s="4">
        <v>1233.997</v>
      </c>
      <c r="H58" s="4">
        <v>0.404797338</v>
      </c>
      <c r="I58" s="4">
        <v>1.852779225</v>
      </c>
      <c r="J58" s="4">
        <f t="shared" si="21"/>
        <v>0.4012815117</v>
      </c>
      <c r="K58" s="4">
        <f t="shared" si="22"/>
        <v>1.873751421</v>
      </c>
      <c r="L58" s="4">
        <f t="shared" si="23"/>
        <v>8.761495875</v>
      </c>
      <c r="M58" s="4">
        <f t="shared" si="24"/>
        <v>11.31931753</v>
      </c>
    </row>
    <row r="59" ht="12.75" customHeight="1">
      <c r="A59" s="4">
        <v>5.0</v>
      </c>
      <c r="B59" s="4">
        <v>661.216</v>
      </c>
      <c r="C59" s="4">
        <v>267.68</v>
      </c>
      <c r="D59" s="4">
        <v>1225.916</v>
      </c>
      <c r="E59" s="4">
        <v>657.803</v>
      </c>
      <c r="F59" s="4">
        <v>263.941</v>
      </c>
      <c r="G59" s="4">
        <v>1233.563</v>
      </c>
      <c r="H59" s="4">
        <v>0.404829492</v>
      </c>
      <c r="I59" s="4">
        <v>1.85403185</v>
      </c>
      <c r="J59" s="4">
        <f t="shared" si="21"/>
        <v>0.4012705316</v>
      </c>
      <c r="K59" s="4">
        <f t="shared" si="22"/>
        <v>1.874857705</v>
      </c>
      <c r="L59" s="4">
        <f t="shared" si="23"/>
        <v>8.869229519</v>
      </c>
      <c r="M59" s="4">
        <f t="shared" si="24"/>
        <v>11.2327384</v>
      </c>
    </row>
    <row r="60" ht="12.75" customHeight="1">
      <c r="A60" s="4">
        <v>6.0</v>
      </c>
      <c r="B60" s="4">
        <v>660.657</v>
      </c>
      <c r="C60" s="4">
        <v>267.458</v>
      </c>
      <c r="D60" s="4">
        <v>1225.442</v>
      </c>
      <c r="E60" s="4">
        <v>657.247</v>
      </c>
      <c r="F60" s="4">
        <v>263.739</v>
      </c>
      <c r="G60" s="4">
        <v>1232.927</v>
      </c>
      <c r="H60" s="4">
        <v>0.404835771</v>
      </c>
      <c r="I60" s="4">
        <v>1.854882251</v>
      </c>
      <c r="J60" s="4">
        <f t="shared" si="21"/>
        <v>0.4012623162</v>
      </c>
      <c r="K60" s="4">
        <f t="shared" si="22"/>
        <v>1.87558661</v>
      </c>
      <c r="L60" s="4">
        <f t="shared" si="23"/>
        <v>8.905532998</v>
      </c>
      <c r="M60" s="4">
        <f t="shared" si="24"/>
        <v>11.16208826</v>
      </c>
    </row>
    <row r="61" ht="12.75" customHeight="1">
      <c r="A61" s="4">
        <v>7.0</v>
      </c>
      <c r="B61" s="4">
        <v>660.103</v>
      </c>
      <c r="C61" s="4">
        <v>267.223</v>
      </c>
      <c r="D61" s="4">
        <v>1224.812</v>
      </c>
      <c r="E61" s="4">
        <v>656.698</v>
      </c>
      <c r="F61" s="4">
        <v>263.531</v>
      </c>
      <c r="G61" s="4">
        <v>1232.368</v>
      </c>
      <c r="H61" s="4">
        <v>0.404820114</v>
      </c>
      <c r="I61" s="4">
        <v>1.855486408</v>
      </c>
      <c r="J61" s="4">
        <f t="shared" si="21"/>
        <v>0.401287729</v>
      </c>
      <c r="K61" s="4">
        <f t="shared" si="22"/>
        <v>1.876254483</v>
      </c>
      <c r="L61" s="4">
        <f t="shared" si="23"/>
        <v>8.802623897</v>
      </c>
      <c r="M61" s="4">
        <f t="shared" si="24"/>
        <v>11.19279291</v>
      </c>
    </row>
    <row r="62" ht="12.75" customHeight="1">
      <c r="A62" s="4">
        <v>8.0</v>
      </c>
      <c r="B62" s="4">
        <v>659.562</v>
      </c>
      <c r="C62" s="4">
        <v>266.985</v>
      </c>
      <c r="D62" s="4">
        <v>1224.128</v>
      </c>
      <c r="E62" s="4">
        <v>656.175</v>
      </c>
      <c r="F62" s="4">
        <v>263.29</v>
      </c>
      <c r="G62" s="4">
        <v>1231.607</v>
      </c>
      <c r="H62" s="4">
        <v>0.404790492</v>
      </c>
      <c r="I62" s="4">
        <v>1.855970921</v>
      </c>
      <c r="J62" s="4">
        <f t="shared" si="21"/>
        <v>0.401273381</v>
      </c>
      <c r="K62" s="4">
        <f t="shared" si="22"/>
        <v>1.876780989</v>
      </c>
      <c r="L62" s="4">
        <f t="shared" si="23"/>
        <v>8.764874815</v>
      </c>
      <c r="M62" s="4">
        <f t="shared" si="24"/>
        <v>11.21249699</v>
      </c>
    </row>
    <row r="63" ht="12.75" customHeight="1">
      <c r="A63" s="4">
        <v>9.0</v>
      </c>
      <c r="B63" s="4">
        <v>659.037</v>
      </c>
      <c r="C63" s="4">
        <v>266.788</v>
      </c>
      <c r="D63" s="4">
        <v>1223.358</v>
      </c>
      <c r="E63" s="4">
        <v>655.66</v>
      </c>
      <c r="F63" s="4">
        <v>263.121</v>
      </c>
      <c r="G63" s="4">
        <v>1231.074</v>
      </c>
      <c r="H63" s="4">
        <v>0.404815014</v>
      </c>
      <c r="I63" s="4">
        <v>1.856280646</v>
      </c>
      <c r="J63" s="4">
        <f t="shared" si="21"/>
        <v>0.4012783733</v>
      </c>
      <c r="K63" s="4">
        <f t="shared" si="22"/>
        <v>1.877279666</v>
      </c>
      <c r="L63" s="4">
        <f t="shared" si="23"/>
        <v>8.813434705</v>
      </c>
      <c r="M63" s="4">
        <f t="shared" si="24"/>
        <v>11.31241646</v>
      </c>
    </row>
    <row r="64" ht="12.75" customHeight="1">
      <c r="A64" s="4">
        <v>10.0</v>
      </c>
      <c r="B64" s="4">
        <v>658.532</v>
      </c>
      <c r="C64" s="4">
        <v>266.593</v>
      </c>
      <c r="D64" s="4">
        <v>1222.7</v>
      </c>
      <c r="E64" s="4">
        <v>655.143</v>
      </c>
      <c r="F64" s="4">
        <v>262.902</v>
      </c>
      <c r="G64" s="4">
        <v>1230.193</v>
      </c>
      <c r="H64" s="4">
        <v>0.404829622</v>
      </c>
      <c r="I64" s="4">
        <v>1.85670481</v>
      </c>
      <c r="J64" s="4">
        <f t="shared" si="21"/>
        <v>0.4012982847</v>
      </c>
      <c r="K64" s="4">
        <f t="shared" si="22"/>
        <v>1.877678824</v>
      </c>
      <c r="L64" s="4">
        <f t="shared" si="23"/>
        <v>8.799781746</v>
      </c>
      <c r="M64" s="4">
        <f t="shared" si="24"/>
        <v>11.29636428</v>
      </c>
    </row>
    <row r="65" ht="12.75" customHeight="1">
      <c r="A65" s="8" t="s">
        <v>36</v>
      </c>
      <c r="B65" s="4">
        <f t="shared" ref="B65:M65" si="25">AVERAGE(B54:B64)</f>
        <v>660.9869</v>
      </c>
      <c r="C65" s="4">
        <f t="shared" si="25"/>
        <v>267.5809</v>
      </c>
      <c r="D65" s="4">
        <f t="shared" si="25"/>
        <v>1225.05</v>
      </c>
      <c r="E65" s="4">
        <f t="shared" si="25"/>
        <v>657.8969091</v>
      </c>
      <c r="F65" s="4">
        <f t="shared" si="25"/>
        <v>263.9939091</v>
      </c>
      <c r="G65" s="4">
        <f t="shared" si="25"/>
        <v>1232.953545</v>
      </c>
      <c r="H65" s="4">
        <f t="shared" si="25"/>
        <v>0.4048203267</v>
      </c>
      <c r="I65" s="4">
        <f t="shared" si="25"/>
        <v>1.853372316</v>
      </c>
      <c r="J65" s="4">
        <f t="shared" si="25"/>
        <v>0.4012716729</v>
      </c>
      <c r="K65" s="4">
        <f t="shared" si="25"/>
        <v>1.874238321</v>
      </c>
      <c r="L65" s="4">
        <f t="shared" si="25"/>
        <v>8.843520981</v>
      </c>
      <c r="M65" s="4">
        <f t="shared" si="25"/>
        <v>11.25846405</v>
      </c>
    </row>
    <row r="66" ht="12.75" customHeight="1">
      <c r="A66" s="8" t="s">
        <v>41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 t="s">
        <v>27</v>
      </c>
      <c r="I66" s="4" t="s">
        <v>28</v>
      </c>
      <c r="J66" s="4" t="s">
        <v>29</v>
      </c>
      <c r="K66" s="4" t="s">
        <v>30</v>
      </c>
      <c r="L66" s="4" t="s">
        <v>31</v>
      </c>
      <c r="M66" s="4" t="s">
        <v>32</v>
      </c>
    </row>
    <row r="67" ht="12.75" customHeight="1">
      <c r="A67" s="4" t="s">
        <v>35</v>
      </c>
      <c r="E67" s="4">
        <v>538.038</v>
      </c>
      <c r="F67" s="4">
        <v>215.82</v>
      </c>
      <c r="G67" s="4">
        <v>1015.258</v>
      </c>
    </row>
    <row r="68" ht="12.75" customHeight="1">
      <c r="A68" s="4">
        <v>1.0</v>
      </c>
      <c r="B68" s="4">
        <v>538.06</v>
      </c>
      <c r="C68" s="4">
        <v>217.733</v>
      </c>
      <c r="D68" s="4">
        <v>1002.267</v>
      </c>
      <c r="E68" s="4">
        <v>536.856</v>
      </c>
      <c r="F68" s="4">
        <v>215.375</v>
      </c>
      <c r="G68" s="4">
        <v>1009.597</v>
      </c>
      <c r="H68" s="4">
        <v>0.40466252</v>
      </c>
      <c r="I68" s="4">
        <v>1.86274035</v>
      </c>
      <c r="J68" s="4">
        <f t="shared" ref="J68:J77" si="26">((F68/E68)+(F67/E67))/2</f>
        <v>0.4011512131</v>
      </c>
      <c r="K68" s="4">
        <f t="shared" ref="K68:K77" si="27">((G68/E68)+(G67/E67))/2</f>
        <v>1.883768282</v>
      </c>
      <c r="L68" s="4">
        <f t="shared" ref="L68:L77" si="28">(H68/J68-1)*1000</f>
        <v>8.753075582</v>
      </c>
      <c r="M68" s="4">
        <f t="shared" ref="M68:M77" si="29">(K68/I68-1)*1000</f>
        <v>11.2887079</v>
      </c>
    </row>
    <row r="69" ht="12.75" customHeight="1">
      <c r="A69" s="4">
        <v>2.0</v>
      </c>
      <c r="B69" s="4">
        <v>537.446</v>
      </c>
      <c r="C69" s="4">
        <v>217.492</v>
      </c>
      <c r="D69" s="4">
        <v>999.526</v>
      </c>
      <c r="E69" s="4">
        <v>536.393</v>
      </c>
      <c r="F69" s="4">
        <v>215.188</v>
      </c>
      <c r="G69" s="4">
        <v>1008.071</v>
      </c>
      <c r="H69" s="4">
        <v>0.404676014</v>
      </c>
      <c r="I69" s="4">
        <v>1.859768171</v>
      </c>
      <c r="J69" s="4">
        <f t="shared" si="26"/>
        <v>0.4011771727</v>
      </c>
      <c r="K69" s="4">
        <f t="shared" si="27"/>
        <v>1.879962355</v>
      </c>
      <c r="L69" s="4">
        <f t="shared" si="28"/>
        <v>8.721436574</v>
      </c>
      <c r="M69" s="4">
        <f t="shared" si="29"/>
        <v>10.85844138</v>
      </c>
    </row>
    <row r="70" ht="12.75" customHeight="1">
      <c r="A70" s="4">
        <v>3.0</v>
      </c>
      <c r="B70" s="4">
        <v>537.042</v>
      </c>
      <c r="C70" s="4">
        <v>217.358</v>
      </c>
      <c r="D70" s="4">
        <v>998.655</v>
      </c>
      <c r="E70" s="4">
        <v>536.013</v>
      </c>
      <c r="F70" s="4">
        <v>215.037</v>
      </c>
      <c r="G70" s="4">
        <v>1007.261</v>
      </c>
      <c r="H70" s="4">
        <v>0.404731867</v>
      </c>
      <c r="I70" s="4">
        <v>1.859546735</v>
      </c>
      <c r="J70" s="4">
        <f t="shared" si="26"/>
        <v>0.4011773531</v>
      </c>
      <c r="K70" s="4">
        <f t="shared" si="27"/>
        <v>1.879262113</v>
      </c>
      <c r="L70" s="4">
        <f t="shared" si="28"/>
        <v>8.86020581</v>
      </c>
      <c r="M70" s="4">
        <f t="shared" si="29"/>
        <v>10.6022495</v>
      </c>
    </row>
    <row r="71" ht="12.75" customHeight="1">
      <c r="A71" s="4">
        <v>4.0</v>
      </c>
      <c r="B71" s="4">
        <v>536.676</v>
      </c>
      <c r="C71" s="4">
        <v>217.2</v>
      </c>
      <c r="D71" s="4">
        <v>997.864</v>
      </c>
      <c r="E71" s="4">
        <v>535.626</v>
      </c>
      <c r="F71" s="4">
        <v>214.898</v>
      </c>
      <c r="G71" s="4">
        <v>1006.415</v>
      </c>
      <c r="H71" s="4">
        <v>0.404712772</v>
      </c>
      <c r="I71" s="4">
        <v>1.859341453</v>
      </c>
      <c r="J71" s="4">
        <f t="shared" si="26"/>
        <v>0.4011938777</v>
      </c>
      <c r="K71" s="4">
        <f t="shared" si="27"/>
        <v>1.879061846</v>
      </c>
      <c r="L71" s="4">
        <f t="shared" si="28"/>
        <v>8.771056902</v>
      </c>
      <c r="M71" s="4">
        <f t="shared" si="29"/>
        <v>10.60611676</v>
      </c>
    </row>
    <row r="72" ht="12.75" customHeight="1">
      <c r="A72" s="4">
        <v>5.0</v>
      </c>
      <c r="B72" s="4">
        <v>536.318</v>
      </c>
      <c r="C72" s="4">
        <v>217.055</v>
      </c>
      <c r="D72" s="4">
        <v>997.19</v>
      </c>
      <c r="E72" s="4">
        <v>535.271</v>
      </c>
      <c r="F72" s="4">
        <v>214.756</v>
      </c>
      <c r="G72" s="4">
        <v>1005.854</v>
      </c>
      <c r="H72" s="4">
        <v>0.40471234</v>
      </c>
      <c r="I72" s="4">
        <v>1.859325694</v>
      </c>
      <c r="J72" s="4">
        <f t="shared" si="26"/>
        <v>0.4012094535</v>
      </c>
      <c r="K72" s="4">
        <f t="shared" si="27"/>
        <v>1.879050026</v>
      </c>
      <c r="L72" s="4">
        <f t="shared" si="28"/>
        <v>8.730817414</v>
      </c>
      <c r="M72" s="4">
        <f t="shared" si="29"/>
        <v>10.60832514</v>
      </c>
    </row>
    <row r="73" ht="12.75" customHeight="1">
      <c r="A73" s="4">
        <v>6.0</v>
      </c>
      <c r="B73" s="4">
        <v>535.947</v>
      </c>
      <c r="C73" s="4">
        <v>216.945</v>
      </c>
      <c r="D73" s="4">
        <v>996.622</v>
      </c>
      <c r="E73" s="4">
        <v>534.901</v>
      </c>
      <c r="F73" s="4">
        <v>214.615</v>
      </c>
      <c r="G73" s="4">
        <v>1005.242</v>
      </c>
      <c r="H73" s="4">
        <v>0.404788453</v>
      </c>
      <c r="I73" s="4">
        <v>1.85955189</v>
      </c>
      <c r="J73" s="4">
        <f t="shared" si="26"/>
        <v>0.4012168162</v>
      </c>
      <c r="K73" s="4">
        <f t="shared" si="27"/>
        <v>1.879226918</v>
      </c>
      <c r="L73" s="4">
        <f t="shared" si="28"/>
        <v>8.902011839</v>
      </c>
      <c r="M73" s="4">
        <f t="shared" si="29"/>
        <v>10.58052085</v>
      </c>
    </row>
    <row r="74" ht="12.75" customHeight="1">
      <c r="A74" s="4">
        <v>7.0</v>
      </c>
      <c r="B74" s="4">
        <v>535.612</v>
      </c>
      <c r="C74" s="4">
        <v>216.763</v>
      </c>
      <c r="D74" s="4">
        <v>996.019</v>
      </c>
      <c r="E74" s="4">
        <v>534.555</v>
      </c>
      <c r="F74" s="4">
        <v>214.44</v>
      </c>
      <c r="G74" s="4">
        <v>1004.59</v>
      </c>
      <c r="H74" s="4">
        <v>0.404700318</v>
      </c>
      <c r="I74" s="4">
        <v>1.859589862</v>
      </c>
      <c r="J74" s="4">
        <f t="shared" si="26"/>
        <v>0.4011899398</v>
      </c>
      <c r="K74" s="4">
        <f t="shared" si="27"/>
        <v>1.879303122</v>
      </c>
      <c r="L74" s="4">
        <f t="shared" si="28"/>
        <v>8.749915739</v>
      </c>
      <c r="M74" s="4">
        <f t="shared" si="29"/>
        <v>10.60086431</v>
      </c>
    </row>
    <row r="75" ht="12.75" customHeight="1">
      <c r="A75" s="4">
        <v>8.0</v>
      </c>
      <c r="B75" s="4">
        <v>535.274</v>
      </c>
      <c r="C75" s="4">
        <v>216.623</v>
      </c>
      <c r="D75" s="4">
        <v>995.292</v>
      </c>
      <c r="E75" s="4">
        <v>534.22</v>
      </c>
      <c r="F75" s="4">
        <v>214.33</v>
      </c>
      <c r="G75" s="4">
        <v>1003.934</v>
      </c>
      <c r="H75" s="4">
        <v>0.404696047</v>
      </c>
      <c r="I75" s="4">
        <v>1.859407215</v>
      </c>
      <c r="J75" s="4">
        <f t="shared" si="26"/>
        <v>0.4011789269</v>
      </c>
      <c r="K75" s="4">
        <f t="shared" si="27"/>
        <v>1.879276734</v>
      </c>
      <c r="L75" s="4">
        <f t="shared" si="28"/>
        <v>8.766961119</v>
      </c>
      <c r="M75" s="4">
        <f t="shared" si="29"/>
        <v>10.68594289</v>
      </c>
    </row>
    <row r="76" ht="12.75" customHeight="1">
      <c r="A76" s="4">
        <v>9.0</v>
      </c>
      <c r="B76" s="4">
        <v>534.935</v>
      </c>
      <c r="C76" s="4">
        <v>216.503</v>
      </c>
      <c r="D76" s="4">
        <v>994.705</v>
      </c>
      <c r="E76" s="4">
        <v>533.863</v>
      </c>
      <c r="F76" s="4">
        <v>214.172</v>
      </c>
      <c r="G76" s="4">
        <v>1003.362</v>
      </c>
      <c r="H76" s="4">
        <v>0.404728021</v>
      </c>
      <c r="I76" s="4">
        <v>1.859489081</v>
      </c>
      <c r="J76" s="4">
        <f t="shared" si="26"/>
        <v>0.401187918</v>
      </c>
      <c r="K76" s="4">
        <f t="shared" si="27"/>
        <v>1.879344614</v>
      </c>
      <c r="L76" s="4">
        <f t="shared" si="28"/>
        <v>8.824051781</v>
      </c>
      <c r="M76" s="4">
        <f t="shared" si="29"/>
        <v>10.6779507</v>
      </c>
    </row>
    <row r="77" ht="12.75" customHeight="1">
      <c r="A77" s="4">
        <v>10.0</v>
      </c>
      <c r="B77" s="4">
        <v>534.573</v>
      </c>
      <c r="C77" s="4">
        <v>216.358</v>
      </c>
      <c r="D77" s="4">
        <v>994.053</v>
      </c>
      <c r="E77" s="4">
        <v>533.503</v>
      </c>
      <c r="F77" s="4">
        <v>214.041</v>
      </c>
      <c r="G77" s="4">
        <v>1002.675</v>
      </c>
      <c r="H77" s="4">
        <v>0.404731027</v>
      </c>
      <c r="I77" s="4">
        <v>1.859527386</v>
      </c>
      <c r="J77" s="4">
        <f t="shared" si="26"/>
        <v>0.4011866637</v>
      </c>
      <c r="K77" s="4">
        <f t="shared" si="27"/>
        <v>1.879427485</v>
      </c>
      <c r="L77" s="4">
        <f t="shared" si="28"/>
        <v>8.834698611</v>
      </c>
      <c r="M77" s="4">
        <f t="shared" si="29"/>
        <v>10.70169696</v>
      </c>
    </row>
    <row r="78" ht="12.75" customHeight="1">
      <c r="A78" s="8" t="s">
        <v>36</v>
      </c>
      <c r="B78" s="4">
        <f t="shared" ref="B78:M78" si="30">AVERAGE(B67:B77)</f>
        <v>536.1883</v>
      </c>
      <c r="C78" s="4">
        <f t="shared" si="30"/>
        <v>217.003</v>
      </c>
      <c r="D78" s="4">
        <f t="shared" si="30"/>
        <v>997.2193</v>
      </c>
      <c r="E78" s="4">
        <f t="shared" si="30"/>
        <v>535.3853636</v>
      </c>
      <c r="F78" s="4">
        <f t="shared" si="30"/>
        <v>214.7883636</v>
      </c>
      <c r="G78" s="4">
        <f t="shared" si="30"/>
        <v>1006.569</v>
      </c>
      <c r="H78" s="4">
        <f t="shared" si="30"/>
        <v>0.4047139379</v>
      </c>
      <c r="I78" s="4">
        <f t="shared" si="30"/>
        <v>1.859828784</v>
      </c>
      <c r="J78" s="4">
        <f t="shared" si="30"/>
        <v>0.4011869335</v>
      </c>
      <c r="K78" s="4">
        <f t="shared" si="30"/>
        <v>1.879768349</v>
      </c>
      <c r="L78" s="4">
        <f t="shared" si="30"/>
        <v>8.791423137</v>
      </c>
      <c r="M78" s="4">
        <f t="shared" si="30"/>
        <v>10.72108164</v>
      </c>
    </row>
    <row r="79" ht="12.75" customHeight="1">
      <c r="A79" s="8" t="s">
        <v>34</v>
      </c>
      <c r="B79" s="4" t="s">
        <v>21</v>
      </c>
      <c r="C79" s="4" t="s">
        <v>22</v>
      </c>
      <c r="D79" s="4" t="s">
        <v>23</v>
      </c>
      <c r="E79" s="4" t="s">
        <v>24</v>
      </c>
      <c r="F79" s="4" t="s">
        <v>25</v>
      </c>
      <c r="G79" s="4" t="s">
        <v>26</v>
      </c>
      <c r="H79" s="4" t="s">
        <v>27</v>
      </c>
      <c r="I79" s="4" t="s">
        <v>28</v>
      </c>
      <c r="J79" s="4" t="s">
        <v>29</v>
      </c>
      <c r="K79" s="4" t="s">
        <v>30</v>
      </c>
      <c r="L79" s="4" t="s">
        <v>31</v>
      </c>
      <c r="M79" s="4" t="s">
        <v>32</v>
      </c>
    </row>
    <row r="80" ht="12.75" customHeight="1">
      <c r="A80" s="4" t="s">
        <v>35</v>
      </c>
      <c r="E80" s="4">
        <v>1532.687</v>
      </c>
      <c r="F80" s="4">
        <v>616.15</v>
      </c>
      <c r="G80" s="4">
        <v>3976.766</v>
      </c>
    </row>
    <row r="81" ht="12.75" customHeight="1">
      <c r="A81" s="4">
        <v>1.0</v>
      </c>
      <c r="B81" s="4">
        <v>1526.416</v>
      </c>
      <c r="C81" s="4">
        <v>619.119</v>
      </c>
      <c r="D81" s="4">
        <v>2771.395</v>
      </c>
      <c r="E81" s="4">
        <v>1531.543</v>
      </c>
      <c r="F81" s="4">
        <v>615.732</v>
      </c>
      <c r="G81" s="4">
        <v>3978.247</v>
      </c>
      <c r="H81" s="4">
        <v>0.405603003</v>
      </c>
      <c r="I81" s="4">
        <v>1.815622336</v>
      </c>
      <c r="J81" s="4">
        <f t="shared" ref="J81:J90" si="31">((F81/E81)+(F80/E80))/2</f>
        <v>0.4020200885</v>
      </c>
      <c r="K81" s="4">
        <f t="shared" ref="K81:K90" si="32">((G81/E81)+(G80/E80))/2</f>
        <v>2.596089282</v>
      </c>
      <c r="L81" s="4">
        <f t="shared" ref="L81:L90" si="33">(H81/J81-1)*1000</f>
        <v>8.91227739</v>
      </c>
      <c r="M81" s="4">
        <f t="shared" ref="M81:M90" si="34">(K81/I81-1)*1000</f>
        <v>429.8619437</v>
      </c>
    </row>
    <row r="82" ht="12.75" customHeight="1">
      <c r="A82" s="4">
        <v>2.0</v>
      </c>
      <c r="B82" s="4">
        <v>1525.789</v>
      </c>
      <c r="C82" s="4">
        <v>618.918</v>
      </c>
      <c r="D82" s="4">
        <v>2769.014</v>
      </c>
      <c r="E82" s="4">
        <v>1530.753</v>
      </c>
      <c r="F82" s="4">
        <v>615.419</v>
      </c>
      <c r="G82" s="4">
        <v>3977.173</v>
      </c>
      <c r="H82" s="4">
        <v>0.405638203</v>
      </c>
      <c r="I82" s="4">
        <v>1.814808679</v>
      </c>
      <c r="J82" s="4">
        <f t="shared" si="31"/>
        <v>0.4020352707</v>
      </c>
      <c r="K82" s="4">
        <f t="shared" si="32"/>
        <v>2.597861295</v>
      </c>
      <c r="L82" s="4">
        <f t="shared" si="33"/>
        <v>8.961731985</v>
      </c>
      <c r="M82" s="4">
        <f t="shared" si="34"/>
        <v>431.4794309</v>
      </c>
    </row>
    <row r="83" ht="12.75" customHeight="1">
      <c r="A83" s="4">
        <v>3.0</v>
      </c>
      <c r="B83" s="4">
        <v>1524.943</v>
      </c>
      <c r="C83" s="4">
        <v>618.561</v>
      </c>
      <c r="D83" s="4">
        <v>2767.546</v>
      </c>
      <c r="E83" s="4">
        <v>1529.879</v>
      </c>
      <c r="F83" s="4">
        <v>615.015</v>
      </c>
      <c r="G83" s="4">
        <v>3975.386</v>
      </c>
      <c r="H83" s="4">
        <v>0.405629214</v>
      </c>
      <c r="I83" s="4">
        <v>1.814852189</v>
      </c>
      <c r="J83" s="4">
        <f t="shared" si="31"/>
        <v>0.402019578</v>
      </c>
      <c r="K83" s="4">
        <f t="shared" si="32"/>
        <v>2.598338885</v>
      </c>
      <c r="L83" s="4">
        <f t="shared" si="33"/>
        <v>8.97875682</v>
      </c>
      <c r="M83" s="4">
        <f t="shared" si="34"/>
        <v>431.7082684</v>
      </c>
    </row>
    <row r="84" ht="12.75" customHeight="1">
      <c r="A84" s="4">
        <v>4.0</v>
      </c>
      <c r="B84" s="4">
        <v>1524.167</v>
      </c>
      <c r="C84" s="4">
        <v>618.216</v>
      </c>
      <c r="D84" s="4">
        <v>2766.329</v>
      </c>
      <c r="E84" s="4">
        <v>1528.913</v>
      </c>
      <c r="F84" s="4">
        <v>614.622</v>
      </c>
      <c r="G84" s="4">
        <v>3973.261</v>
      </c>
      <c r="H84" s="4">
        <v>0.405609258</v>
      </c>
      <c r="I84" s="4">
        <v>1.814977669</v>
      </c>
      <c r="J84" s="4">
        <f t="shared" si="31"/>
        <v>0.4020008548</v>
      </c>
      <c r="K84" s="4">
        <f t="shared" si="32"/>
        <v>2.59862296</v>
      </c>
      <c r="L84" s="4">
        <f t="shared" si="33"/>
        <v>8.976108383</v>
      </c>
      <c r="M84" s="4">
        <f t="shared" si="34"/>
        <v>431.7658033</v>
      </c>
    </row>
    <row r="85" ht="12.75" customHeight="1">
      <c r="A85" s="4">
        <v>5.0</v>
      </c>
      <c r="B85" s="4">
        <v>1523.202</v>
      </c>
      <c r="C85" s="4">
        <v>617.863</v>
      </c>
      <c r="D85" s="4">
        <v>2764.777</v>
      </c>
      <c r="E85" s="4">
        <v>1527.974</v>
      </c>
      <c r="F85" s="4">
        <v>614.286</v>
      </c>
      <c r="G85" s="4">
        <v>3970.844</v>
      </c>
      <c r="H85" s="4">
        <v>0.405634401</v>
      </c>
      <c r="I85" s="4">
        <v>1.81510865</v>
      </c>
      <c r="J85" s="4">
        <f t="shared" si="31"/>
        <v>0.4020129016</v>
      </c>
      <c r="K85" s="4">
        <f t="shared" si="32"/>
        <v>2.598756515</v>
      </c>
      <c r="L85" s="4">
        <f t="shared" si="33"/>
        <v>9.008415854</v>
      </c>
      <c r="M85" s="4">
        <f t="shared" si="34"/>
        <v>431.7360644</v>
      </c>
    </row>
    <row r="86" ht="12.75" customHeight="1">
      <c r="A86" s="4">
        <v>6.0</v>
      </c>
      <c r="B86" s="4">
        <v>1522.275</v>
      </c>
      <c r="C86" s="4">
        <v>617.44</v>
      </c>
      <c r="D86" s="4">
        <v>2763.326</v>
      </c>
      <c r="E86" s="4">
        <v>1526.897</v>
      </c>
      <c r="F86" s="4">
        <v>613.813</v>
      </c>
      <c r="G86" s="4">
        <v>3968.497</v>
      </c>
      <c r="H86" s="4">
        <v>0.405603688</v>
      </c>
      <c r="I86" s="4">
        <v>1.815260905</v>
      </c>
      <c r="J86" s="4">
        <f t="shared" si="31"/>
        <v>0.4020133701</v>
      </c>
      <c r="K86" s="4">
        <f t="shared" si="32"/>
        <v>2.598912085</v>
      </c>
      <c r="L86" s="4">
        <f t="shared" si="33"/>
        <v>8.93084206</v>
      </c>
      <c r="M86" s="4">
        <f t="shared" si="34"/>
        <v>431.7016786</v>
      </c>
    </row>
    <row r="87" ht="12.75" customHeight="1">
      <c r="A87" s="4">
        <v>7.0</v>
      </c>
      <c r="B87" s="4">
        <v>1521.346</v>
      </c>
      <c r="C87" s="4">
        <v>617.074</v>
      </c>
      <c r="D87" s="4">
        <v>2761.796</v>
      </c>
      <c r="E87" s="4">
        <v>1525.87</v>
      </c>
      <c r="F87" s="4">
        <v>613.393</v>
      </c>
      <c r="G87" s="4">
        <v>3965.882</v>
      </c>
      <c r="H87" s="4">
        <v>0.40561012</v>
      </c>
      <c r="I87" s="4">
        <v>1.815362596</v>
      </c>
      <c r="J87" s="4">
        <f t="shared" si="31"/>
        <v>0.4019979244</v>
      </c>
      <c r="K87" s="4">
        <f t="shared" si="32"/>
        <v>2.599077826</v>
      </c>
      <c r="L87" s="4">
        <f t="shared" si="33"/>
        <v>8.985607655</v>
      </c>
      <c r="M87" s="4">
        <f t="shared" si="34"/>
        <v>431.7127784</v>
      </c>
    </row>
    <row r="88" ht="12.75" customHeight="1">
      <c r="A88" s="4">
        <v>8.0</v>
      </c>
      <c r="B88" s="4">
        <v>1520.453</v>
      </c>
      <c r="C88" s="4">
        <v>616.759</v>
      </c>
      <c r="D88" s="4">
        <v>2760.249</v>
      </c>
      <c r="E88" s="4">
        <v>1525.041</v>
      </c>
      <c r="F88" s="4">
        <v>613.095</v>
      </c>
      <c r="G88" s="4">
        <v>3963.9</v>
      </c>
      <c r="H88" s="4">
        <v>0.405641538</v>
      </c>
      <c r="I88" s="4">
        <v>1.815412331</v>
      </c>
      <c r="J88" s="4">
        <f t="shared" si="31"/>
        <v>0.4020071413</v>
      </c>
      <c r="K88" s="4">
        <f t="shared" si="32"/>
        <v>2.599152203</v>
      </c>
      <c r="L88" s="4">
        <f t="shared" si="33"/>
        <v>9.040627118</v>
      </c>
      <c r="M88" s="4">
        <f t="shared" si="34"/>
        <v>431.7145249</v>
      </c>
    </row>
    <row r="89" ht="12.75" customHeight="1">
      <c r="A89" s="4">
        <v>9.0</v>
      </c>
      <c r="B89" s="4">
        <v>1519.543</v>
      </c>
      <c r="C89" s="4">
        <v>616.339</v>
      </c>
      <c r="D89" s="4">
        <v>2758.658</v>
      </c>
      <c r="E89" s="4">
        <v>1524.077</v>
      </c>
      <c r="F89" s="4">
        <v>612.691</v>
      </c>
      <c r="G89" s="4">
        <v>3961.211</v>
      </c>
      <c r="H89" s="4">
        <v>0.405608247</v>
      </c>
      <c r="I89" s="4">
        <v>1.815452222</v>
      </c>
      <c r="J89" s="4">
        <f t="shared" si="31"/>
        <v>0.4020133018</v>
      </c>
      <c r="K89" s="4">
        <f t="shared" si="32"/>
        <v>2.599148653</v>
      </c>
      <c r="L89" s="4">
        <f t="shared" si="33"/>
        <v>8.942353826</v>
      </c>
      <c r="M89" s="4">
        <f t="shared" si="34"/>
        <v>431.6811103</v>
      </c>
    </row>
    <row r="90" ht="12.75" customHeight="1">
      <c r="A90" s="4">
        <v>10.0</v>
      </c>
      <c r="B90" s="4">
        <v>1518.717</v>
      </c>
      <c r="C90" s="4">
        <v>616.04</v>
      </c>
      <c r="D90" s="4">
        <v>2757.174</v>
      </c>
      <c r="E90" s="4">
        <v>1523.199</v>
      </c>
      <c r="F90" s="4">
        <v>612.347</v>
      </c>
      <c r="G90" s="4">
        <v>3959.141</v>
      </c>
      <c r="H90" s="4">
        <v>0.405632024</v>
      </c>
      <c r="I90" s="4">
        <v>1.815462613</v>
      </c>
      <c r="J90" s="4">
        <f t="shared" si="31"/>
        <v>0.4020108459</v>
      </c>
      <c r="K90" s="4">
        <f t="shared" si="32"/>
        <v>2.599158088</v>
      </c>
      <c r="L90" s="4">
        <f t="shared" si="33"/>
        <v>9.007662587</v>
      </c>
      <c r="M90" s="4">
        <f t="shared" si="34"/>
        <v>431.6781129</v>
      </c>
    </row>
    <row r="91" ht="12.75" customHeight="1">
      <c r="A91" s="8" t="s">
        <v>36</v>
      </c>
      <c r="B91" s="4">
        <f t="shared" ref="B91:M91" si="35">AVERAGE(B80:B90)</f>
        <v>1522.6851</v>
      </c>
      <c r="C91" s="4">
        <f t="shared" si="35"/>
        <v>617.6329</v>
      </c>
      <c r="D91" s="4">
        <f t="shared" si="35"/>
        <v>2764.0264</v>
      </c>
      <c r="E91" s="4">
        <f t="shared" si="35"/>
        <v>1527.893909</v>
      </c>
      <c r="F91" s="4">
        <f t="shared" si="35"/>
        <v>614.233</v>
      </c>
      <c r="G91" s="4">
        <f t="shared" si="35"/>
        <v>3970.028</v>
      </c>
      <c r="H91" s="4">
        <f t="shared" si="35"/>
        <v>0.4056209696</v>
      </c>
      <c r="I91" s="4">
        <f t="shared" si="35"/>
        <v>1.815232019</v>
      </c>
      <c r="J91" s="4">
        <f t="shared" si="35"/>
        <v>0.4020131277</v>
      </c>
      <c r="K91" s="4">
        <f t="shared" si="35"/>
        <v>2.598511779</v>
      </c>
      <c r="L91" s="4">
        <f t="shared" si="35"/>
        <v>8.974438368</v>
      </c>
      <c r="M91" s="4">
        <f t="shared" si="35"/>
        <v>431.5039716</v>
      </c>
    </row>
    <row r="92" ht="12.75" customHeight="1">
      <c r="A92" s="8" t="s">
        <v>37</v>
      </c>
      <c r="B92" s="4" t="s">
        <v>21</v>
      </c>
      <c r="C92" s="4" t="s">
        <v>22</v>
      </c>
      <c r="D92" s="4" t="s">
        <v>23</v>
      </c>
      <c r="E92" s="4" t="s">
        <v>24</v>
      </c>
      <c r="F92" s="4" t="s">
        <v>25</v>
      </c>
      <c r="G92" s="4" t="s">
        <v>26</v>
      </c>
      <c r="H92" s="4" t="s">
        <v>27</v>
      </c>
      <c r="I92" s="4" t="s">
        <v>28</v>
      </c>
      <c r="J92" s="4" t="s">
        <v>29</v>
      </c>
      <c r="K92" s="4" t="s">
        <v>30</v>
      </c>
      <c r="L92" s="4" t="s">
        <v>31</v>
      </c>
      <c r="M92" s="4" t="s">
        <v>32</v>
      </c>
    </row>
    <row r="93" ht="12.75" customHeight="1">
      <c r="A93" s="4" t="s">
        <v>35</v>
      </c>
      <c r="E93" s="4">
        <v>670.948</v>
      </c>
      <c r="F93" s="4">
        <v>269.003</v>
      </c>
      <c r="G93" s="4">
        <v>1258.119</v>
      </c>
    </row>
    <row r="94" ht="12.75" customHeight="1">
      <c r="A94" s="4">
        <v>1.0</v>
      </c>
      <c r="B94" s="4">
        <v>718.754</v>
      </c>
      <c r="C94" s="4">
        <v>290.78</v>
      </c>
      <c r="D94" s="4">
        <v>1331.123</v>
      </c>
      <c r="E94" s="4">
        <v>670.97</v>
      </c>
      <c r="F94" s="4">
        <v>269.048</v>
      </c>
      <c r="G94" s="4">
        <v>1272.445</v>
      </c>
      <c r="H94" s="4">
        <v>0.404561052</v>
      </c>
      <c r="I94" s="4">
        <v>1.851988215</v>
      </c>
      <c r="J94" s="4">
        <f t="shared" ref="J94:J103" si="36">((F94/E94)+(F93/E93))/2</f>
        <v>0.4009566899</v>
      </c>
      <c r="K94" s="4">
        <f t="shared" ref="K94:K103" si="37">((G94/E94)+(G93/E93))/2</f>
        <v>1.885781222</v>
      </c>
      <c r="L94" s="4">
        <f t="shared" ref="L94:L103" si="38">(H94/J94-1)*1000</f>
        <v>8.989405049</v>
      </c>
      <c r="M94" s="4">
        <f t="shared" ref="M94:M103" si="39">(K94/I94-1)*1000</f>
        <v>18.24688013</v>
      </c>
    </row>
    <row r="95" ht="12.75" customHeight="1">
      <c r="A95" s="4">
        <v>2.0</v>
      </c>
      <c r="B95" s="4">
        <v>718.17</v>
      </c>
      <c r="C95" s="4">
        <v>290.533</v>
      </c>
      <c r="D95" s="4">
        <v>1340.403</v>
      </c>
      <c r="E95" s="4">
        <v>670.28</v>
      </c>
      <c r="F95" s="4">
        <v>268.786</v>
      </c>
      <c r="G95" s="4">
        <v>1278.648</v>
      </c>
      <c r="H95" s="4">
        <v>0.404546861</v>
      </c>
      <c r="I95" s="4">
        <v>1.866415082</v>
      </c>
      <c r="J95" s="4">
        <f t="shared" si="36"/>
        <v>0.4009946002</v>
      </c>
      <c r="K95" s="4">
        <f t="shared" si="37"/>
        <v>1.90202935</v>
      </c>
      <c r="L95" s="4">
        <f t="shared" si="38"/>
        <v>8.858624955</v>
      </c>
      <c r="M95" s="4">
        <f t="shared" si="39"/>
        <v>19.08164415</v>
      </c>
    </row>
    <row r="96" ht="12.75" customHeight="1">
      <c r="A96" s="4">
        <v>3.0</v>
      </c>
      <c r="B96" s="4">
        <v>717.353</v>
      </c>
      <c r="C96" s="4">
        <v>290.219</v>
      </c>
      <c r="D96" s="4">
        <v>1345.156</v>
      </c>
      <c r="E96" s="4">
        <v>669.574</v>
      </c>
      <c r="F96" s="4">
        <v>268.509</v>
      </c>
      <c r="G96" s="4">
        <v>1282.116</v>
      </c>
      <c r="H96" s="4">
        <v>0.40456913</v>
      </c>
      <c r="I96" s="4">
        <v>1.875167019</v>
      </c>
      <c r="J96" s="4">
        <f t="shared" si="36"/>
        <v>0.4010101125</v>
      </c>
      <c r="K96" s="4">
        <f t="shared" si="37"/>
        <v>1.911228043</v>
      </c>
      <c r="L96" s="4">
        <f t="shared" si="38"/>
        <v>8.875131645</v>
      </c>
      <c r="M96" s="4">
        <f t="shared" si="39"/>
        <v>19.23083313</v>
      </c>
    </row>
    <row r="97" ht="12.75" customHeight="1">
      <c r="A97" s="4">
        <v>4.0</v>
      </c>
      <c r="B97" s="4">
        <v>716.569</v>
      </c>
      <c r="C97" s="4">
        <v>289.894</v>
      </c>
      <c r="D97" s="4">
        <v>1348.011</v>
      </c>
      <c r="E97" s="4">
        <v>668.91</v>
      </c>
      <c r="F97" s="4">
        <v>268.23</v>
      </c>
      <c r="G97" s="4">
        <v>1284.364</v>
      </c>
      <c r="H97" s="4">
        <v>0.404558465</v>
      </c>
      <c r="I97" s="4">
        <v>1.881202027</v>
      </c>
      <c r="J97" s="4">
        <f t="shared" si="36"/>
        <v>0.4010051623</v>
      </c>
      <c r="K97" s="4">
        <f t="shared" si="37"/>
        <v>1.917454185</v>
      </c>
      <c r="L97" s="4">
        <f t="shared" si="38"/>
        <v>8.860989866</v>
      </c>
      <c r="M97" s="4">
        <f t="shared" si="39"/>
        <v>19.2707413</v>
      </c>
    </row>
    <row r="98" ht="12.75" customHeight="1">
      <c r="A98" s="4">
        <v>5.0</v>
      </c>
      <c r="B98" s="4">
        <v>715.834</v>
      </c>
      <c r="C98" s="4">
        <v>289.608</v>
      </c>
      <c r="D98" s="4">
        <v>1349.839</v>
      </c>
      <c r="E98" s="4">
        <v>668.262</v>
      </c>
      <c r="F98" s="4">
        <v>267.973</v>
      </c>
      <c r="G98" s="4">
        <v>1285.922</v>
      </c>
      <c r="H98" s="4">
        <v>0.404573574</v>
      </c>
      <c r="I98" s="4">
        <v>1.885685904</v>
      </c>
      <c r="J98" s="4">
        <f t="shared" si="36"/>
        <v>0.4009977784</v>
      </c>
      <c r="K98" s="4">
        <f t="shared" si="37"/>
        <v>1.922181558</v>
      </c>
      <c r="L98" s="4">
        <f t="shared" si="38"/>
        <v>8.917245336</v>
      </c>
      <c r="M98" s="4">
        <f t="shared" si="39"/>
        <v>19.35404734</v>
      </c>
    </row>
    <row r="99" ht="12.75" customHeight="1">
      <c r="A99" s="4">
        <v>6.0</v>
      </c>
      <c r="B99" s="4">
        <v>715.14</v>
      </c>
      <c r="C99" s="4">
        <v>289.331</v>
      </c>
      <c r="D99" s="4">
        <v>1350.776</v>
      </c>
      <c r="E99" s="4">
        <v>667.642</v>
      </c>
      <c r="F99" s="4">
        <v>267.75</v>
      </c>
      <c r="G99" s="4">
        <v>1286.744</v>
      </c>
      <c r="H99" s="4">
        <v>0.404579561</v>
      </c>
      <c r="I99" s="4">
        <v>1.888828094</v>
      </c>
      <c r="J99" s="4">
        <f t="shared" si="36"/>
        <v>0.4010190941</v>
      </c>
      <c r="K99" s="4">
        <f t="shared" si="37"/>
        <v>1.925787284</v>
      </c>
      <c r="L99" s="4">
        <f t="shared" si="38"/>
        <v>8.878547041</v>
      </c>
      <c r="M99" s="4">
        <f t="shared" si="39"/>
        <v>19.5672597</v>
      </c>
    </row>
    <row r="100" ht="12.75" customHeight="1">
      <c r="A100" s="4">
        <v>7.0</v>
      </c>
      <c r="B100" s="4">
        <v>714.447</v>
      </c>
      <c r="C100" s="4">
        <v>289.053</v>
      </c>
      <c r="D100" s="4">
        <v>1351.403</v>
      </c>
      <c r="E100" s="4">
        <v>667.043</v>
      </c>
      <c r="F100" s="4">
        <v>267.478</v>
      </c>
      <c r="G100" s="4">
        <v>1287.311</v>
      </c>
      <c r="H100" s="4">
        <v>0.404583189</v>
      </c>
      <c r="I100" s="4">
        <v>1.891537018</v>
      </c>
      <c r="J100" s="4">
        <f t="shared" si="36"/>
        <v>0.4010144609</v>
      </c>
      <c r="K100" s="4">
        <f t="shared" si="37"/>
        <v>1.928586725</v>
      </c>
      <c r="L100" s="4">
        <f t="shared" si="38"/>
        <v>8.899250424</v>
      </c>
      <c r="M100" s="4">
        <f t="shared" si="39"/>
        <v>19.58709058</v>
      </c>
    </row>
    <row r="101" ht="12.75" customHeight="1">
      <c r="A101" s="4">
        <v>8.0</v>
      </c>
      <c r="B101" s="4">
        <v>713.777</v>
      </c>
      <c r="C101" s="4">
        <v>288.802</v>
      </c>
      <c r="D101" s="4">
        <v>1351.817</v>
      </c>
      <c r="E101" s="4">
        <v>666.464</v>
      </c>
      <c r="F101" s="4">
        <v>267.278</v>
      </c>
      <c r="G101" s="4">
        <v>1287.597</v>
      </c>
      <c r="H101" s="4">
        <v>0.404611724</v>
      </c>
      <c r="I101" s="4">
        <v>1.89389441</v>
      </c>
      <c r="J101" s="4">
        <f t="shared" si="36"/>
        <v>0.4010147783</v>
      </c>
      <c r="K101" s="4">
        <f t="shared" si="37"/>
        <v>1.930929954</v>
      </c>
      <c r="L101" s="4">
        <f t="shared" si="38"/>
        <v>8.969608822</v>
      </c>
      <c r="M101" s="4">
        <f t="shared" si="39"/>
        <v>19.55523148</v>
      </c>
    </row>
    <row r="102" ht="12.75" customHeight="1">
      <c r="A102" s="4">
        <v>9.0</v>
      </c>
      <c r="B102" s="4">
        <v>713.118</v>
      </c>
      <c r="C102" s="4">
        <v>288.533</v>
      </c>
      <c r="D102" s="4">
        <v>1351.799</v>
      </c>
      <c r="E102" s="4">
        <v>665.898</v>
      </c>
      <c r="F102" s="4">
        <v>267.068</v>
      </c>
      <c r="G102" s="4">
        <v>1287.649</v>
      </c>
      <c r="H102" s="4">
        <v>0.404607268</v>
      </c>
      <c r="I102" s="4">
        <v>1.895616307</v>
      </c>
      <c r="J102" s="4">
        <f t="shared" si="36"/>
        <v>0.4010516716</v>
      </c>
      <c r="K102" s="4">
        <f t="shared" si="37"/>
        <v>1.932842941</v>
      </c>
      <c r="L102" s="4">
        <f t="shared" si="38"/>
        <v>8.865681643</v>
      </c>
      <c r="M102" s="4">
        <f t="shared" si="39"/>
        <v>19.63827493</v>
      </c>
    </row>
    <row r="103" ht="12.75" customHeight="1">
      <c r="A103" s="4">
        <v>10.0</v>
      </c>
      <c r="B103" s="4">
        <v>712.457</v>
      </c>
      <c r="C103" s="4">
        <v>288.3</v>
      </c>
      <c r="D103" s="4">
        <v>1351.765</v>
      </c>
      <c r="E103" s="4">
        <v>665.33</v>
      </c>
      <c r="F103" s="4">
        <v>266.826</v>
      </c>
      <c r="G103" s="4">
        <v>1287.505</v>
      </c>
      <c r="H103" s="4">
        <v>0.404656797</v>
      </c>
      <c r="I103" s="4">
        <v>1.897329622</v>
      </c>
      <c r="J103" s="4">
        <f t="shared" si="36"/>
        <v>0.4010537593</v>
      </c>
      <c r="K103" s="4">
        <f t="shared" si="37"/>
        <v>1.934420255</v>
      </c>
      <c r="L103" s="4">
        <f t="shared" si="38"/>
        <v>8.983926904</v>
      </c>
      <c r="M103" s="4">
        <f t="shared" si="39"/>
        <v>19.54886103</v>
      </c>
    </row>
    <row r="104" ht="12.75" customHeight="1">
      <c r="A104" s="8" t="s">
        <v>36</v>
      </c>
      <c r="B104" s="4">
        <f t="shared" ref="B104:M104" si="40">AVERAGE(B93:B103)</f>
        <v>715.5619</v>
      </c>
      <c r="C104" s="4">
        <f t="shared" si="40"/>
        <v>289.5053</v>
      </c>
      <c r="D104" s="4">
        <f t="shared" si="40"/>
        <v>1347.2092</v>
      </c>
      <c r="E104" s="4">
        <f t="shared" si="40"/>
        <v>668.3019091</v>
      </c>
      <c r="F104" s="4">
        <f t="shared" si="40"/>
        <v>267.9953636</v>
      </c>
      <c r="G104" s="4">
        <f t="shared" si="40"/>
        <v>1281.674545</v>
      </c>
      <c r="H104" s="4">
        <f t="shared" si="40"/>
        <v>0.4045847621</v>
      </c>
      <c r="I104" s="4">
        <f t="shared" si="40"/>
        <v>1.88276637</v>
      </c>
      <c r="J104" s="4">
        <f t="shared" si="40"/>
        <v>0.4010118108</v>
      </c>
      <c r="K104" s="4">
        <f t="shared" si="40"/>
        <v>1.919124152</v>
      </c>
      <c r="L104" s="4">
        <f t="shared" si="40"/>
        <v>8.909841169</v>
      </c>
      <c r="M104" s="4">
        <f t="shared" si="40"/>
        <v>19.30808638</v>
      </c>
    </row>
    <row r="105" ht="12.75" customHeight="1">
      <c r="A105" s="8" t="s">
        <v>38</v>
      </c>
      <c r="B105" s="4" t="s">
        <v>21</v>
      </c>
      <c r="C105" s="4" t="s">
        <v>22</v>
      </c>
      <c r="D105" s="4" t="s">
        <v>23</v>
      </c>
      <c r="E105" s="4" t="s">
        <v>24</v>
      </c>
      <c r="F105" s="4" t="s">
        <v>25</v>
      </c>
      <c r="G105" s="4" t="s">
        <v>26</v>
      </c>
      <c r="H105" s="4" t="s">
        <v>27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32</v>
      </c>
    </row>
    <row r="106" ht="12.75" customHeight="1">
      <c r="A106" s="4" t="s">
        <v>35</v>
      </c>
      <c r="E106" s="4">
        <v>661.078</v>
      </c>
      <c r="F106" s="4">
        <v>265.039</v>
      </c>
      <c r="G106" s="4">
        <v>1204.206</v>
      </c>
    </row>
    <row r="107" ht="12.75" customHeight="1">
      <c r="A107" s="4">
        <v>1.0</v>
      </c>
      <c r="B107" s="4">
        <v>708.884</v>
      </c>
      <c r="C107" s="4">
        <v>286.765</v>
      </c>
      <c r="D107" s="4">
        <v>1283.224</v>
      </c>
      <c r="E107" s="4">
        <v>662.716</v>
      </c>
      <c r="F107" s="4">
        <v>265.726</v>
      </c>
      <c r="G107" s="4">
        <v>1229.221</v>
      </c>
      <c r="H107" s="4">
        <v>0.404529698</v>
      </c>
      <c r="I107" s="4">
        <v>1.81020254</v>
      </c>
      <c r="J107" s="4">
        <f t="shared" ref="J107:J116" si="41">((F107/E107)+(F106/E106))/2</f>
        <v>0.4009422633</v>
      </c>
      <c r="K107" s="4">
        <f t="shared" ref="K107:K116" si="42">((G107/E107)+(G106/E106))/2</f>
        <v>1.838201241</v>
      </c>
      <c r="L107" s="4">
        <f t="shared" ref="L107:L116" si="43">(H107/J107-1)*1000</f>
        <v>8.947509363</v>
      </c>
      <c r="M107" s="4">
        <f t="shared" ref="M107:M116" si="44">(K107/I107-1)*1000</f>
        <v>15.46716464</v>
      </c>
    </row>
    <row r="108" ht="12.75" customHeight="1">
      <c r="A108" s="4">
        <v>2.0</v>
      </c>
      <c r="B108" s="4">
        <v>708.906</v>
      </c>
      <c r="C108" s="4">
        <v>286.813</v>
      </c>
      <c r="D108" s="4">
        <v>1296.919</v>
      </c>
      <c r="E108" s="4">
        <v>662.207</v>
      </c>
      <c r="F108" s="4">
        <v>265.547</v>
      </c>
      <c r="G108" s="4">
        <v>1236.764</v>
      </c>
      <c r="H108" s="4">
        <v>0.404584888</v>
      </c>
      <c r="I108" s="4">
        <v>1.829464642</v>
      </c>
      <c r="J108" s="4">
        <f t="shared" si="41"/>
        <v>0.4009840645</v>
      </c>
      <c r="K108" s="4">
        <f t="shared" si="42"/>
        <v>1.861231379</v>
      </c>
      <c r="L108" s="4">
        <f t="shared" si="43"/>
        <v>8.979966672</v>
      </c>
      <c r="M108" s="4">
        <f t="shared" si="44"/>
        <v>17.36395218</v>
      </c>
    </row>
    <row r="109" ht="12.75" customHeight="1">
      <c r="A109" s="4">
        <v>3.0</v>
      </c>
      <c r="B109" s="4">
        <v>708.141</v>
      </c>
      <c r="C109" s="4">
        <v>286.493</v>
      </c>
      <c r="D109" s="4">
        <v>1301.7</v>
      </c>
      <c r="E109" s="4">
        <v>661.49</v>
      </c>
      <c r="F109" s="4">
        <v>265.251</v>
      </c>
      <c r="G109" s="4">
        <v>1240.131</v>
      </c>
      <c r="H109" s="4">
        <v>0.404569982</v>
      </c>
      <c r="I109" s="4">
        <v>1.838193498</v>
      </c>
      <c r="J109" s="4">
        <f t="shared" si="41"/>
        <v>0.4009965992</v>
      </c>
      <c r="K109" s="4">
        <f t="shared" si="42"/>
        <v>1.87119677</v>
      </c>
      <c r="L109" s="4">
        <f t="shared" si="43"/>
        <v>8.911254565</v>
      </c>
      <c r="M109" s="4">
        <f t="shared" si="44"/>
        <v>17.95418805</v>
      </c>
    </row>
    <row r="110" ht="12.75" customHeight="1">
      <c r="A110" s="4">
        <v>4.0</v>
      </c>
      <c r="B110" s="4">
        <v>707.362</v>
      </c>
      <c r="C110" s="4">
        <v>286.201</v>
      </c>
      <c r="D110" s="4">
        <v>1304.013</v>
      </c>
      <c r="E110" s="4">
        <v>660.819</v>
      </c>
      <c r="F110" s="4">
        <v>264.999</v>
      </c>
      <c r="G110" s="4">
        <v>1241.777</v>
      </c>
      <c r="H110" s="4">
        <v>0.404603357</v>
      </c>
      <c r="I110" s="4">
        <v>1.843488223</v>
      </c>
      <c r="J110" s="4">
        <f t="shared" si="41"/>
        <v>0.4010031004</v>
      </c>
      <c r="K110" s="4">
        <f t="shared" si="42"/>
        <v>1.876951208</v>
      </c>
      <c r="L110" s="4">
        <f t="shared" si="43"/>
        <v>8.978126638</v>
      </c>
      <c r="M110" s="4">
        <f t="shared" si="44"/>
        <v>18.1519926</v>
      </c>
    </row>
    <row r="111" ht="12.75" customHeight="1">
      <c r="A111" s="4">
        <v>5.0</v>
      </c>
      <c r="B111" s="4">
        <v>706.612</v>
      </c>
      <c r="C111" s="4">
        <v>285.897</v>
      </c>
      <c r="D111" s="4">
        <v>1305.163</v>
      </c>
      <c r="E111" s="4">
        <v>660.174</v>
      </c>
      <c r="F111" s="4">
        <v>264.735</v>
      </c>
      <c r="G111" s="4">
        <v>1242.777</v>
      </c>
      <c r="H111" s="4">
        <v>0.404602114</v>
      </c>
      <c r="I111" s="4">
        <v>1.847071666</v>
      </c>
      <c r="J111" s="4">
        <f t="shared" si="41"/>
        <v>0.401011964</v>
      </c>
      <c r="K111" s="4">
        <f t="shared" si="42"/>
        <v>1.880823805</v>
      </c>
      <c r="L111" s="4">
        <f t="shared" si="43"/>
        <v>8.952725356</v>
      </c>
      <c r="M111" s="4">
        <f t="shared" si="44"/>
        <v>18.27332398</v>
      </c>
    </row>
    <row r="112" ht="12.75" customHeight="1">
      <c r="A112" s="4">
        <v>6.0</v>
      </c>
      <c r="B112" s="4">
        <v>705.908</v>
      </c>
      <c r="C112" s="4">
        <v>285.627</v>
      </c>
      <c r="D112" s="4">
        <v>1305.588</v>
      </c>
      <c r="E112" s="4">
        <v>659.56</v>
      </c>
      <c r="F112" s="4">
        <v>264.484</v>
      </c>
      <c r="G112" s="4">
        <v>1243.055</v>
      </c>
      <c r="H112" s="4">
        <v>0.404624032</v>
      </c>
      <c r="I112" s="4">
        <v>1.849514753</v>
      </c>
      <c r="J112" s="4">
        <f t="shared" si="41"/>
        <v>0.4010042916</v>
      </c>
      <c r="K112" s="4">
        <f t="shared" si="42"/>
        <v>1.883586137</v>
      </c>
      <c r="L112" s="4">
        <f t="shared" si="43"/>
        <v>9.026687426</v>
      </c>
      <c r="M112" s="4">
        <f t="shared" si="44"/>
        <v>18.42179648</v>
      </c>
    </row>
    <row r="113" ht="12.75" customHeight="1">
      <c r="A113" s="4">
        <v>7.0</v>
      </c>
      <c r="B113" s="4">
        <v>705.218</v>
      </c>
      <c r="C113" s="4">
        <v>285.362</v>
      </c>
      <c r="D113" s="4">
        <v>1305.816</v>
      </c>
      <c r="E113" s="4">
        <v>658.953</v>
      </c>
      <c r="F113" s="4">
        <v>264.262</v>
      </c>
      <c r="G113" s="4">
        <v>1243.097</v>
      </c>
      <c r="H113" s="4">
        <v>0.404644222</v>
      </c>
      <c r="I113" s="4">
        <v>1.851648037</v>
      </c>
      <c r="J113" s="4">
        <f t="shared" si="41"/>
        <v>0.4010169106</v>
      </c>
      <c r="K113" s="4">
        <f t="shared" si="42"/>
        <v>1.885573025</v>
      </c>
      <c r="L113" s="4">
        <f t="shared" si="43"/>
        <v>9.045282863</v>
      </c>
      <c r="M113" s="4">
        <f t="shared" si="44"/>
        <v>18.32151012</v>
      </c>
    </row>
    <row r="114" ht="12.75" customHeight="1">
      <c r="A114" s="4">
        <v>8.0</v>
      </c>
      <c r="B114" s="4">
        <v>704.559</v>
      </c>
      <c r="C114" s="4">
        <v>285.1</v>
      </c>
      <c r="D114" s="4">
        <v>1305.638</v>
      </c>
      <c r="E114" s="4">
        <v>658.373</v>
      </c>
      <c r="F114" s="4">
        <v>264.035</v>
      </c>
      <c r="G114" s="4">
        <v>1242.863</v>
      </c>
      <c r="H114" s="4">
        <v>0.404650989</v>
      </c>
      <c r="I114" s="4">
        <v>1.853128402</v>
      </c>
      <c r="J114" s="4">
        <f t="shared" si="41"/>
        <v>0.4010374064</v>
      </c>
      <c r="K114" s="4">
        <f t="shared" si="42"/>
        <v>1.887126177</v>
      </c>
      <c r="L114" s="4">
        <f t="shared" si="43"/>
        <v>9.010587315</v>
      </c>
      <c r="M114" s="4">
        <f t="shared" si="44"/>
        <v>18.34615208</v>
      </c>
    </row>
    <row r="115" ht="12.75" customHeight="1">
      <c r="A115" s="4">
        <v>9.0</v>
      </c>
      <c r="B115" s="4">
        <v>703.893</v>
      </c>
      <c r="C115" s="4">
        <v>284.821</v>
      </c>
      <c r="D115" s="4">
        <v>1305.293</v>
      </c>
      <c r="E115" s="4">
        <v>657.796</v>
      </c>
      <c r="F115" s="4">
        <v>263.798</v>
      </c>
      <c r="G115" s="4">
        <v>1242.62</v>
      </c>
      <c r="H115" s="4">
        <v>0.40463646</v>
      </c>
      <c r="I115" s="4">
        <v>1.854392099</v>
      </c>
      <c r="J115" s="4">
        <f t="shared" si="41"/>
        <v>0.4010374029</v>
      </c>
      <c r="K115" s="4">
        <f t="shared" si="42"/>
        <v>1.888422665</v>
      </c>
      <c r="L115" s="4">
        <f t="shared" si="43"/>
        <v>8.974367649</v>
      </c>
      <c r="M115" s="4">
        <f t="shared" si="44"/>
        <v>18.35133274</v>
      </c>
    </row>
    <row r="116" ht="12.75" customHeight="1">
      <c r="A116" s="4">
        <v>10.0</v>
      </c>
      <c r="B116" s="4">
        <v>703.25</v>
      </c>
      <c r="C116" s="4">
        <v>284.554</v>
      </c>
      <c r="D116" s="4">
        <v>1304.835</v>
      </c>
      <c r="E116" s="4">
        <v>657.257</v>
      </c>
      <c r="F116" s="4">
        <v>263.596</v>
      </c>
      <c r="G116" s="4">
        <v>1242.177</v>
      </c>
      <c r="H116" s="4">
        <v>0.404627037</v>
      </c>
      <c r="I116" s="4">
        <v>1.855434367</v>
      </c>
      <c r="J116" s="4">
        <f t="shared" si="41"/>
        <v>0.4010439167</v>
      </c>
      <c r="K116" s="4">
        <f t="shared" si="42"/>
        <v>1.889503492</v>
      </c>
      <c r="L116" s="4">
        <f t="shared" si="43"/>
        <v>8.934483576</v>
      </c>
      <c r="M116" s="4">
        <f t="shared" si="44"/>
        <v>18.3618056</v>
      </c>
    </row>
    <row r="117" ht="12.75" customHeight="1">
      <c r="A117" s="8" t="s">
        <v>36</v>
      </c>
      <c r="B117" s="4">
        <f t="shared" ref="B117:M117" si="45">AVERAGE(B106:B116)</f>
        <v>706.2733</v>
      </c>
      <c r="C117" s="4">
        <f t="shared" si="45"/>
        <v>285.7633</v>
      </c>
      <c r="D117" s="4">
        <f t="shared" si="45"/>
        <v>1301.8189</v>
      </c>
      <c r="E117" s="4">
        <f t="shared" si="45"/>
        <v>660.0384545</v>
      </c>
      <c r="F117" s="4">
        <f t="shared" si="45"/>
        <v>264.6792727</v>
      </c>
      <c r="G117" s="4">
        <f t="shared" si="45"/>
        <v>1237.153455</v>
      </c>
      <c r="H117" s="4">
        <f t="shared" si="45"/>
        <v>0.4046072779</v>
      </c>
      <c r="I117" s="4">
        <f t="shared" si="45"/>
        <v>1.843253823</v>
      </c>
      <c r="J117" s="4">
        <f t="shared" si="45"/>
        <v>0.401007792</v>
      </c>
      <c r="K117" s="4">
        <f t="shared" si="45"/>
        <v>1.87626159</v>
      </c>
      <c r="L117" s="4">
        <f t="shared" si="45"/>
        <v>8.976099142</v>
      </c>
      <c r="M117" s="4">
        <f t="shared" si="45"/>
        <v>17.90132185</v>
      </c>
    </row>
    <row r="118" ht="12.75" customHeight="1">
      <c r="A118" s="8" t="s">
        <v>39</v>
      </c>
      <c r="B118" s="4" t="s">
        <v>21</v>
      </c>
      <c r="C118" s="4" t="s">
        <v>22</v>
      </c>
      <c r="D118" s="4" t="s">
        <v>23</v>
      </c>
      <c r="E118" s="4" t="s">
        <v>24</v>
      </c>
      <c r="F118" s="4" t="s">
        <v>25</v>
      </c>
      <c r="G118" s="4" t="s">
        <v>26</v>
      </c>
      <c r="H118" s="4" t="s">
        <v>27</v>
      </c>
      <c r="I118" s="4" t="s">
        <v>28</v>
      </c>
      <c r="J118" s="4" t="s">
        <v>29</v>
      </c>
      <c r="K118" s="4" t="s">
        <v>30</v>
      </c>
      <c r="L118" s="4" t="s">
        <v>31</v>
      </c>
      <c r="M118" s="4" t="s">
        <v>32</v>
      </c>
    </row>
    <row r="119" ht="12.75" customHeight="1">
      <c r="A119" s="4" t="s">
        <v>35</v>
      </c>
      <c r="E119" s="4">
        <v>653.692</v>
      </c>
      <c r="F119" s="4">
        <v>262.133</v>
      </c>
      <c r="G119" s="4">
        <v>1190.283</v>
      </c>
    </row>
    <row r="120" ht="12.75" customHeight="1">
      <c r="A120" s="4">
        <v>1.0</v>
      </c>
      <c r="B120" s="4">
        <v>700.442</v>
      </c>
      <c r="C120" s="4">
        <v>283.376</v>
      </c>
      <c r="D120" s="4">
        <v>1267.727</v>
      </c>
      <c r="E120" s="4">
        <v>655.365</v>
      </c>
      <c r="F120" s="4">
        <v>262.797</v>
      </c>
      <c r="G120" s="4">
        <v>1215.156</v>
      </c>
      <c r="H120" s="4">
        <v>0.404567455</v>
      </c>
      <c r="I120" s="4">
        <v>1.809894721</v>
      </c>
      <c r="J120" s="4">
        <f t="shared" ref="J120:J129" si="46">((F120/E120)+(F119/E119))/2</f>
        <v>0.4009985881</v>
      </c>
      <c r="K120" s="4">
        <f t="shared" ref="K120:K129" si="47">((G120/E120)+(G119/E119))/2</f>
        <v>1.83751444</v>
      </c>
      <c r="L120" s="4">
        <f t="shared" ref="L120:L129" si="48">(H120/J120-1)*1000</f>
        <v>8.899948719</v>
      </c>
      <c r="M120" s="4">
        <f t="shared" ref="M120:M129" si="49">(K120/I120-1)*1000</f>
        <v>15.26040105</v>
      </c>
    </row>
    <row r="121" ht="12.75" customHeight="1">
      <c r="A121" s="4">
        <v>2.0</v>
      </c>
      <c r="B121" s="4">
        <v>700.48</v>
      </c>
      <c r="C121" s="4">
        <v>283.419</v>
      </c>
      <c r="D121" s="4">
        <v>1281.108</v>
      </c>
      <c r="E121" s="4">
        <v>654.879</v>
      </c>
      <c r="F121" s="4">
        <v>262.635</v>
      </c>
      <c r="G121" s="4">
        <v>1222.75</v>
      </c>
      <c r="H121" s="4">
        <v>0.40460693</v>
      </c>
      <c r="I121" s="4">
        <v>1.828899555</v>
      </c>
      <c r="J121" s="4">
        <f t="shared" si="46"/>
        <v>0.4010184456</v>
      </c>
      <c r="K121" s="4">
        <f t="shared" si="47"/>
        <v>1.860652788</v>
      </c>
      <c r="L121" s="4">
        <f t="shared" si="48"/>
        <v>8.948427352</v>
      </c>
      <c r="M121" s="4">
        <f t="shared" si="49"/>
        <v>17.36193407</v>
      </c>
    </row>
    <row r="122" ht="12.75" customHeight="1">
      <c r="A122" s="4">
        <v>3.0</v>
      </c>
      <c r="B122" s="4">
        <v>699.751</v>
      </c>
      <c r="C122" s="4">
        <v>283.129</v>
      </c>
      <c r="D122" s="4">
        <v>1285.97</v>
      </c>
      <c r="E122" s="4">
        <v>654.178</v>
      </c>
      <c r="F122" s="4">
        <v>262.342</v>
      </c>
      <c r="G122" s="4">
        <v>1226.018</v>
      </c>
      <c r="H122" s="4">
        <v>0.404613834</v>
      </c>
      <c r="I122" s="4">
        <v>1.837753745</v>
      </c>
      <c r="J122" s="4">
        <f t="shared" si="46"/>
        <v>0.4010344803</v>
      </c>
      <c r="K122" s="4">
        <f t="shared" si="47"/>
        <v>1.870636995</v>
      </c>
      <c r="L122" s="4">
        <f t="shared" si="48"/>
        <v>8.925301699</v>
      </c>
      <c r="M122" s="4">
        <f t="shared" si="49"/>
        <v>17.89317512</v>
      </c>
    </row>
    <row r="123" ht="12.75" customHeight="1">
      <c r="A123" s="4">
        <v>4.0</v>
      </c>
      <c r="B123" s="4">
        <v>698.962</v>
      </c>
      <c r="C123" s="4">
        <v>282.817</v>
      </c>
      <c r="D123" s="4">
        <v>1288.204</v>
      </c>
      <c r="E123" s="4">
        <v>653.49</v>
      </c>
      <c r="F123" s="4">
        <v>262.091</v>
      </c>
      <c r="G123" s="4">
        <v>1227.599</v>
      </c>
      <c r="H123" s="4">
        <v>0.404625189</v>
      </c>
      <c r="I123" s="4">
        <v>1.843024879</v>
      </c>
      <c r="J123" s="4">
        <f t="shared" si="46"/>
        <v>0.4010444647</v>
      </c>
      <c r="K123" s="4">
        <f t="shared" si="47"/>
        <v>1.876331386</v>
      </c>
      <c r="L123" s="4">
        <f t="shared" si="48"/>
        <v>8.928496914</v>
      </c>
      <c r="M123" s="4">
        <f t="shared" si="49"/>
        <v>18.07165355</v>
      </c>
    </row>
    <row r="124" ht="12.75" customHeight="1">
      <c r="A124" s="4">
        <v>5.0</v>
      </c>
      <c r="B124" s="4">
        <v>698.237</v>
      </c>
      <c r="C124" s="4">
        <v>282.555</v>
      </c>
      <c r="D124" s="4">
        <v>1289.274</v>
      </c>
      <c r="E124" s="4">
        <v>652.85</v>
      </c>
      <c r="F124" s="4">
        <v>261.795</v>
      </c>
      <c r="G124" s="4">
        <v>1228.344</v>
      </c>
      <c r="H124" s="4">
        <v>0.404669502</v>
      </c>
      <c r="I124" s="4">
        <v>1.846470507</v>
      </c>
      <c r="J124" s="4">
        <f t="shared" si="46"/>
        <v>0.4010334069</v>
      </c>
      <c r="K124" s="4">
        <f t="shared" si="47"/>
        <v>1.880018949</v>
      </c>
      <c r="L124" s="4">
        <f t="shared" si="48"/>
        <v>9.066813563</v>
      </c>
      <c r="M124" s="4">
        <f t="shared" si="49"/>
        <v>18.16895659</v>
      </c>
    </row>
    <row r="125" ht="12.75" customHeight="1">
      <c r="A125" s="4">
        <v>6.0</v>
      </c>
      <c r="B125" s="4">
        <v>697.541</v>
      </c>
      <c r="C125" s="4">
        <v>282.266</v>
      </c>
      <c r="D125" s="4">
        <v>1289.605</v>
      </c>
      <c r="E125" s="4">
        <v>652.232</v>
      </c>
      <c r="F125" s="4">
        <v>261.584</v>
      </c>
      <c r="G125" s="4">
        <v>1228.568</v>
      </c>
      <c r="H125" s="4">
        <v>0.404658361</v>
      </c>
      <c r="I125" s="4">
        <v>1.848786294</v>
      </c>
      <c r="J125" s="4">
        <f t="shared" si="46"/>
        <v>0.4010315194</v>
      </c>
      <c r="K125" s="4">
        <f t="shared" si="47"/>
        <v>1.882573399</v>
      </c>
      <c r="L125" s="4">
        <f t="shared" si="48"/>
        <v>9.043781827</v>
      </c>
      <c r="M125" s="4">
        <f t="shared" si="49"/>
        <v>18.27528975</v>
      </c>
    </row>
    <row r="126" ht="12.75" customHeight="1">
      <c r="A126" s="4">
        <v>7.0</v>
      </c>
      <c r="B126" s="4">
        <v>696.875</v>
      </c>
      <c r="C126" s="4">
        <v>281.984</v>
      </c>
      <c r="D126" s="4">
        <v>1289.841</v>
      </c>
      <c r="E126" s="4">
        <v>651.685</v>
      </c>
      <c r="F126" s="4">
        <v>261.369</v>
      </c>
      <c r="G126" s="4">
        <v>1228.712</v>
      </c>
      <c r="H126" s="4">
        <v>0.404640708</v>
      </c>
      <c r="I126" s="4">
        <v>1.8508927</v>
      </c>
      <c r="J126" s="4">
        <f t="shared" si="46"/>
        <v>0.4010631059</v>
      </c>
      <c r="K126" s="4">
        <f t="shared" si="47"/>
        <v>1.884537507</v>
      </c>
      <c r="L126" s="4">
        <f t="shared" si="48"/>
        <v>8.920297233</v>
      </c>
      <c r="M126" s="4">
        <f t="shared" si="49"/>
        <v>18.17761087</v>
      </c>
    </row>
    <row r="127" ht="12.75" customHeight="1">
      <c r="A127" s="4">
        <v>8.0</v>
      </c>
      <c r="B127" s="4">
        <v>696.226</v>
      </c>
      <c r="C127" s="4">
        <v>281.722</v>
      </c>
      <c r="D127" s="4">
        <v>1289.71</v>
      </c>
      <c r="E127" s="4">
        <v>651.107</v>
      </c>
      <c r="F127" s="4">
        <v>261.145</v>
      </c>
      <c r="G127" s="4">
        <v>1228.467</v>
      </c>
      <c r="H127" s="4">
        <v>0.404641606</v>
      </c>
      <c r="I127" s="4">
        <v>1.852429101</v>
      </c>
      <c r="J127" s="4">
        <f t="shared" si="46"/>
        <v>0.4010724686</v>
      </c>
      <c r="K127" s="4">
        <f t="shared" si="47"/>
        <v>1.886087246</v>
      </c>
      <c r="L127" s="4">
        <f t="shared" si="48"/>
        <v>8.898983881</v>
      </c>
      <c r="M127" s="4">
        <f t="shared" si="49"/>
        <v>18.16973435</v>
      </c>
    </row>
    <row r="128" ht="12.75" customHeight="1">
      <c r="A128" s="4">
        <v>9.0</v>
      </c>
      <c r="B128" s="4">
        <v>695.577</v>
      </c>
      <c r="C128" s="4">
        <v>281.467</v>
      </c>
      <c r="D128" s="4">
        <v>1289.149</v>
      </c>
      <c r="E128" s="4">
        <v>650.55</v>
      </c>
      <c r="F128" s="4">
        <v>260.914</v>
      </c>
      <c r="G128" s="4">
        <v>1228.175</v>
      </c>
      <c r="H128" s="4">
        <v>0.404653047</v>
      </c>
      <c r="I128" s="4">
        <v>1.853351918</v>
      </c>
      <c r="J128" s="4">
        <f t="shared" si="46"/>
        <v>0.4010726303</v>
      </c>
      <c r="K128" s="4">
        <f t="shared" si="47"/>
        <v>1.887319259</v>
      </c>
      <c r="L128" s="4">
        <f t="shared" si="48"/>
        <v>8.927103031</v>
      </c>
      <c r="M128" s="4">
        <f t="shared" si="49"/>
        <v>18.32751827</v>
      </c>
    </row>
    <row r="129" ht="12.75" customHeight="1">
      <c r="A129" s="4">
        <v>10.0</v>
      </c>
      <c r="B129" s="4">
        <v>694.934</v>
      </c>
      <c r="C129" s="4">
        <v>281.199</v>
      </c>
      <c r="D129" s="4">
        <v>1288.607</v>
      </c>
      <c r="E129" s="4">
        <v>649.996</v>
      </c>
      <c r="F129" s="4">
        <v>260.704</v>
      </c>
      <c r="G129" s="4">
        <v>1227.737</v>
      </c>
      <c r="H129" s="4">
        <v>0.404641164</v>
      </c>
      <c r="I129" s="4">
        <v>1.854288339</v>
      </c>
      <c r="J129" s="4">
        <f t="shared" si="46"/>
        <v>0.4010761674</v>
      </c>
      <c r="K129" s="4">
        <f t="shared" si="47"/>
        <v>1.888370161</v>
      </c>
      <c r="L129" s="4">
        <f t="shared" si="48"/>
        <v>8.88857753</v>
      </c>
      <c r="M129" s="4">
        <f t="shared" si="49"/>
        <v>18.38000111</v>
      </c>
    </row>
    <row r="130" ht="12.75" customHeight="1">
      <c r="A130" s="8" t="s">
        <v>36</v>
      </c>
      <c r="B130" s="4">
        <f t="shared" ref="B130:M130" si="50">AVERAGE(B119:B129)</f>
        <v>697.9025</v>
      </c>
      <c r="C130" s="4">
        <f t="shared" si="50"/>
        <v>282.3934</v>
      </c>
      <c r="D130" s="4">
        <f t="shared" si="50"/>
        <v>1285.9195</v>
      </c>
      <c r="E130" s="4">
        <f t="shared" si="50"/>
        <v>652.7294545</v>
      </c>
      <c r="F130" s="4">
        <f t="shared" si="50"/>
        <v>261.7735455</v>
      </c>
      <c r="G130" s="4">
        <f t="shared" si="50"/>
        <v>1222.891727</v>
      </c>
      <c r="H130" s="4">
        <f t="shared" si="50"/>
        <v>0.4046317796</v>
      </c>
      <c r="I130" s="4">
        <f t="shared" si="50"/>
        <v>1.842579176</v>
      </c>
      <c r="J130" s="4">
        <f t="shared" si="50"/>
        <v>0.4010445277</v>
      </c>
      <c r="K130" s="4">
        <f t="shared" si="50"/>
        <v>1.875404213</v>
      </c>
      <c r="L130" s="4">
        <f t="shared" si="50"/>
        <v>8.944773175</v>
      </c>
      <c r="M130" s="4">
        <f t="shared" si="50"/>
        <v>17.80862747</v>
      </c>
    </row>
    <row r="131" ht="12.75" customHeight="1">
      <c r="A131" s="8" t="s">
        <v>40</v>
      </c>
      <c r="B131" s="4" t="s">
        <v>21</v>
      </c>
      <c r="C131" s="4" t="s">
        <v>22</v>
      </c>
      <c r="D131" s="4" t="s">
        <v>23</v>
      </c>
      <c r="E131" s="4" t="s">
        <v>24</v>
      </c>
      <c r="F131" s="4" t="s">
        <v>25</v>
      </c>
      <c r="G131" s="4" t="s">
        <v>26</v>
      </c>
      <c r="H131" s="4" t="s">
        <v>27</v>
      </c>
      <c r="I131" s="4" t="s">
        <v>28</v>
      </c>
      <c r="J131" s="4" t="s">
        <v>29</v>
      </c>
      <c r="K131" s="4" t="s">
        <v>30</v>
      </c>
      <c r="L131" s="4" t="s">
        <v>31</v>
      </c>
      <c r="M131" s="4" t="s">
        <v>32</v>
      </c>
    </row>
    <row r="132" ht="12.75" customHeight="1">
      <c r="A132" s="4" t="s">
        <v>35</v>
      </c>
      <c r="E132" s="4">
        <v>646.58</v>
      </c>
      <c r="F132" s="4">
        <v>259.296</v>
      </c>
      <c r="G132" s="4">
        <v>1183.477</v>
      </c>
    </row>
    <row r="133" ht="12.75" customHeight="1">
      <c r="A133" s="4">
        <v>1.0</v>
      </c>
      <c r="B133" s="4">
        <v>675.411</v>
      </c>
      <c r="C133" s="4">
        <v>273.278</v>
      </c>
      <c r="D133" s="4">
        <v>1228.392</v>
      </c>
      <c r="E133" s="4">
        <v>647.427</v>
      </c>
      <c r="F133" s="4">
        <v>259.669</v>
      </c>
      <c r="G133" s="4">
        <v>1201.944</v>
      </c>
      <c r="H133" s="4">
        <v>0.404609835</v>
      </c>
      <c r="I133" s="4">
        <v>1.818731516</v>
      </c>
      <c r="J133" s="4">
        <f t="shared" ref="J133:J142" si="51">((F133/E133)+(F132/E132))/2</f>
        <v>0.4010526822</v>
      </c>
      <c r="K133" s="4">
        <f t="shared" ref="K133:K142" si="52">((G133/E133)+(G132/E132))/2</f>
        <v>1.843428926</v>
      </c>
      <c r="L133" s="4">
        <f t="shared" ref="L133:L142" si="53">(H133/J133-1)*1000</f>
        <v>8.869539862</v>
      </c>
      <c r="M133" s="4">
        <f t="shared" ref="M133:M142" si="54">(K133/I133-1)*1000</f>
        <v>13.57947</v>
      </c>
    </row>
    <row r="134" ht="12.75" customHeight="1">
      <c r="A134" s="4">
        <v>2.0</v>
      </c>
      <c r="B134" s="4">
        <v>675.216</v>
      </c>
      <c r="C134" s="4">
        <v>273.21</v>
      </c>
      <c r="D134" s="4">
        <v>1238.702</v>
      </c>
      <c r="E134" s="4">
        <v>646.889</v>
      </c>
      <c r="F134" s="4">
        <v>259.425</v>
      </c>
      <c r="G134" s="4">
        <v>1208.191</v>
      </c>
      <c r="H134" s="4">
        <v>0.404626087</v>
      </c>
      <c r="I134" s="4">
        <v>1.834526854</v>
      </c>
      <c r="J134" s="4">
        <f t="shared" si="51"/>
        <v>0.4010566108</v>
      </c>
      <c r="K134" s="4">
        <f t="shared" si="52"/>
        <v>1.862093966</v>
      </c>
      <c r="L134" s="4">
        <f t="shared" si="53"/>
        <v>8.900180431</v>
      </c>
      <c r="M134" s="4">
        <f t="shared" si="54"/>
        <v>15.02682365</v>
      </c>
    </row>
    <row r="135" ht="12.75" customHeight="1">
      <c r="A135" s="4">
        <v>3.0</v>
      </c>
      <c r="B135" s="4">
        <v>674.508</v>
      </c>
      <c r="C135" s="4">
        <v>272.95</v>
      </c>
      <c r="D135" s="4">
        <v>1242.812</v>
      </c>
      <c r="E135" s="4">
        <v>646.193</v>
      </c>
      <c r="F135" s="4">
        <v>259.18</v>
      </c>
      <c r="G135" s="4">
        <v>1210.813</v>
      </c>
      <c r="H135" s="4">
        <v>0.404664817</v>
      </c>
      <c r="I135" s="4">
        <v>1.842546285</v>
      </c>
      <c r="J135" s="4">
        <f t="shared" si="51"/>
        <v>0.4010611998</v>
      </c>
      <c r="K135" s="4">
        <f t="shared" si="52"/>
        <v>1.870729089</v>
      </c>
      <c r="L135" s="4">
        <f t="shared" si="53"/>
        <v>8.985205225</v>
      </c>
      <c r="M135" s="4">
        <f t="shared" si="54"/>
        <v>15.29557462</v>
      </c>
    </row>
    <row r="136" ht="12.75" customHeight="1">
      <c r="A136" s="4">
        <v>4.0</v>
      </c>
      <c r="B136" s="4">
        <v>673.797</v>
      </c>
      <c r="C136" s="4">
        <v>272.67</v>
      </c>
      <c r="D136" s="4">
        <v>1244.738</v>
      </c>
      <c r="E136" s="4">
        <v>645.546</v>
      </c>
      <c r="F136" s="4">
        <v>258.921</v>
      </c>
      <c r="G136" s="4">
        <v>1212.079</v>
      </c>
      <c r="H136" s="4">
        <v>0.4046765</v>
      </c>
      <c r="I136" s="4">
        <v>1.847348888</v>
      </c>
      <c r="J136" s="4">
        <f t="shared" si="51"/>
        <v>0.4010879909</v>
      </c>
      <c r="K136" s="4">
        <f t="shared" si="52"/>
        <v>1.875683278</v>
      </c>
      <c r="L136" s="4">
        <f t="shared" si="53"/>
        <v>8.946937332</v>
      </c>
      <c r="M136" s="4">
        <f t="shared" si="54"/>
        <v>15.33786621</v>
      </c>
    </row>
    <row r="137" ht="12.75" customHeight="1">
      <c r="A137" s="4">
        <v>5.0</v>
      </c>
      <c r="B137" s="4">
        <v>673.116</v>
      </c>
      <c r="C137" s="4">
        <v>272.408</v>
      </c>
      <c r="D137" s="4">
        <v>1245.631</v>
      </c>
      <c r="E137" s="4">
        <v>644.913</v>
      </c>
      <c r="F137" s="4">
        <v>258.659</v>
      </c>
      <c r="G137" s="4">
        <v>1212.746</v>
      </c>
      <c r="H137" s="4">
        <v>0.404696611</v>
      </c>
      <c r="I137" s="4">
        <v>1.850544408</v>
      </c>
      <c r="J137" s="4">
        <f t="shared" si="51"/>
        <v>0.4010820925</v>
      </c>
      <c r="K137" s="4">
        <f t="shared" si="52"/>
        <v>1.879041419</v>
      </c>
      <c r="L137" s="4">
        <f t="shared" si="53"/>
        <v>9.011916904</v>
      </c>
      <c r="M137" s="4">
        <f t="shared" si="54"/>
        <v>15.39925816</v>
      </c>
    </row>
    <row r="138" ht="12.75" customHeight="1">
      <c r="A138" s="4">
        <v>6.0</v>
      </c>
      <c r="B138" s="4">
        <v>672.459</v>
      </c>
      <c r="C138" s="4">
        <v>272.135</v>
      </c>
      <c r="D138" s="4">
        <v>1245.733</v>
      </c>
      <c r="E138" s="4">
        <v>644.325</v>
      </c>
      <c r="F138" s="4">
        <v>258.444</v>
      </c>
      <c r="G138" s="4">
        <v>1212.861</v>
      </c>
      <c r="H138" s="4">
        <v>0.404686958</v>
      </c>
      <c r="I138" s="4">
        <v>1.852504694</v>
      </c>
      <c r="J138" s="4">
        <f t="shared" si="51"/>
        <v>0.4010919702</v>
      </c>
      <c r="K138" s="4">
        <f t="shared" si="52"/>
        <v>1.88142729</v>
      </c>
      <c r="L138" s="4">
        <f t="shared" si="53"/>
        <v>8.963001118</v>
      </c>
      <c r="M138" s="4">
        <f t="shared" si="54"/>
        <v>15.61269803</v>
      </c>
    </row>
    <row r="139" ht="12.75" customHeight="1">
      <c r="A139" s="4">
        <v>7.0</v>
      </c>
      <c r="B139" s="4">
        <v>671.828</v>
      </c>
      <c r="C139" s="4">
        <v>271.875</v>
      </c>
      <c r="D139" s="4">
        <v>1245.811</v>
      </c>
      <c r="E139" s="4">
        <v>643.757</v>
      </c>
      <c r="F139" s="4">
        <v>258.222</v>
      </c>
      <c r="G139" s="4">
        <v>1212.865</v>
      </c>
      <c r="H139" s="4">
        <v>0.404679069</v>
      </c>
      <c r="I139" s="4">
        <v>1.85435908</v>
      </c>
      <c r="J139" s="4">
        <f t="shared" si="51"/>
        <v>0.4011126641</v>
      </c>
      <c r="K139" s="4">
        <f t="shared" si="52"/>
        <v>1.883208114</v>
      </c>
      <c r="L139" s="4">
        <f t="shared" si="53"/>
        <v>8.891279784</v>
      </c>
      <c r="M139" s="4">
        <f t="shared" si="54"/>
        <v>15.55741494</v>
      </c>
    </row>
    <row r="140" ht="12.75" customHeight="1">
      <c r="A140" s="4">
        <v>8.0</v>
      </c>
      <c r="B140" s="4">
        <v>671.203</v>
      </c>
      <c r="C140" s="4">
        <v>271.621</v>
      </c>
      <c r="D140" s="4">
        <v>1245.616</v>
      </c>
      <c r="E140" s="4">
        <v>643.176</v>
      </c>
      <c r="F140" s="4">
        <v>257.982</v>
      </c>
      <c r="G140" s="4">
        <v>1212.621</v>
      </c>
      <c r="H140" s="4">
        <v>0.404677699</v>
      </c>
      <c r="I140" s="4">
        <v>1.855796769</v>
      </c>
      <c r="J140" s="4">
        <f t="shared" si="51"/>
        <v>0.4011117882</v>
      </c>
      <c r="K140" s="4">
        <f t="shared" si="52"/>
        <v>1.884702921</v>
      </c>
      <c r="L140" s="4">
        <f t="shared" si="53"/>
        <v>8.890067443</v>
      </c>
      <c r="M140" s="4">
        <f t="shared" si="54"/>
        <v>15.57614091</v>
      </c>
    </row>
    <row r="141" ht="12.75" customHeight="1">
      <c r="A141" s="4">
        <v>9.0</v>
      </c>
      <c r="B141" s="4">
        <v>670.62</v>
      </c>
      <c r="C141" s="4">
        <v>271.384</v>
      </c>
      <c r="D141" s="4">
        <v>1245.294</v>
      </c>
      <c r="E141" s="4">
        <v>642.651</v>
      </c>
      <c r="F141" s="4">
        <v>257.784</v>
      </c>
      <c r="G141" s="4">
        <v>1212.257</v>
      </c>
      <c r="H141" s="4">
        <v>0.404676217</v>
      </c>
      <c r="I141" s="4">
        <v>1.856929804</v>
      </c>
      <c r="J141" s="4">
        <f t="shared" si="51"/>
        <v>0.4011161728</v>
      </c>
      <c r="K141" s="4">
        <f t="shared" si="52"/>
        <v>1.885851095</v>
      </c>
      <c r="L141" s="4">
        <f t="shared" si="53"/>
        <v>8.875344424</v>
      </c>
      <c r="M141" s="4">
        <f t="shared" si="54"/>
        <v>15.57478947</v>
      </c>
    </row>
    <row r="142" ht="12.75" customHeight="1">
      <c r="A142" s="4">
        <v>10.0</v>
      </c>
      <c r="B142" s="4">
        <v>670.028</v>
      </c>
      <c r="C142" s="4">
        <v>271.157</v>
      </c>
      <c r="D142" s="4">
        <v>1244.753</v>
      </c>
      <c r="E142" s="4">
        <v>642.104</v>
      </c>
      <c r="F142" s="4">
        <v>257.531</v>
      </c>
      <c r="G142" s="4">
        <v>1211.745</v>
      </c>
      <c r="H142" s="4">
        <v>0.404694468</v>
      </c>
      <c r="I142" s="4">
        <v>1.857762171</v>
      </c>
      <c r="J142" s="4">
        <f t="shared" si="51"/>
        <v>0.4010998095</v>
      </c>
      <c r="K142" s="4">
        <f t="shared" si="52"/>
        <v>1.886742781</v>
      </c>
      <c r="L142" s="4">
        <f t="shared" si="53"/>
        <v>8.96200512</v>
      </c>
      <c r="M142" s="4">
        <f t="shared" si="54"/>
        <v>15.59974162</v>
      </c>
    </row>
    <row r="143" ht="12.75" customHeight="1">
      <c r="A143" s="8" t="s">
        <v>36</v>
      </c>
      <c r="B143" s="4">
        <f t="shared" ref="B143:M143" si="55">AVERAGE(B132:B142)</f>
        <v>672.8186</v>
      </c>
      <c r="C143" s="4">
        <f t="shared" si="55"/>
        <v>272.2688</v>
      </c>
      <c r="D143" s="4">
        <f t="shared" si="55"/>
        <v>1242.7482</v>
      </c>
      <c r="E143" s="4">
        <f t="shared" si="55"/>
        <v>644.8691818</v>
      </c>
      <c r="F143" s="4">
        <f t="shared" si="55"/>
        <v>258.6466364</v>
      </c>
      <c r="G143" s="4">
        <f t="shared" si="55"/>
        <v>1208.327182</v>
      </c>
      <c r="H143" s="4">
        <f t="shared" si="55"/>
        <v>0.4046688261</v>
      </c>
      <c r="I143" s="4">
        <f t="shared" si="55"/>
        <v>1.847105047</v>
      </c>
      <c r="J143" s="4">
        <f t="shared" si="55"/>
        <v>0.4010872981</v>
      </c>
      <c r="K143" s="4">
        <f t="shared" si="55"/>
        <v>1.875290888</v>
      </c>
      <c r="L143" s="4">
        <f t="shared" si="55"/>
        <v>8.929547764</v>
      </c>
      <c r="M143" s="4">
        <f t="shared" si="55"/>
        <v>15.25597776</v>
      </c>
    </row>
    <row r="144" ht="12.75" customHeight="1">
      <c r="A144" s="8" t="s">
        <v>41</v>
      </c>
      <c r="B144" s="4" t="s">
        <v>21</v>
      </c>
      <c r="C144" s="4" t="s">
        <v>22</v>
      </c>
      <c r="D144" s="4" t="s">
        <v>23</v>
      </c>
      <c r="E144" s="4" t="s">
        <v>24</v>
      </c>
      <c r="F144" s="4" t="s">
        <v>25</v>
      </c>
      <c r="G144" s="4" t="s">
        <v>26</v>
      </c>
      <c r="H144" s="4" t="s">
        <v>27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</row>
    <row r="145" ht="12.75" customHeight="1">
      <c r="A145" s="4" t="s">
        <v>35</v>
      </c>
      <c r="E145" s="4">
        <v>537.228</v>
      </c>
      <c r="F145" s="4">
        <v>215.393</v>
      </c>
      <c r="G145" s="4">
        <v>1013.63</v>
      </c>
    </row>
    <row r="146" ht="12.75" customHeight="1">
      <c r="A146" s="4">
        <v>1.0</v>
      </c>
      <c r="B146" s="4">
        <v>539.456</v>
      </c>
      <c r="C146" s="4">
        <v>218.203</v>
      </c>
      <c r="D146" s="4">
        <v>1004.4</v>
      </c>
      <c r="E146" s="4">
        <v>536.05</v>
      </c>
      <c r="F146" s="4">
        <v>214.912</v>
      </c>
      <c r="G146" s="4">
        <v>1008.313</v>
      </c>
      <c r="H146" s="4">
        <v>0.404486195</v>
      </c>
      <c r="I146" s="4">
        <v>1.861874532</v>
      </c>
      <c r="J146" s="4">
        <f t="shared" ref="J146:J155" si="56">((F146/E146)+(F145/E145))/2</f>
        <v>0.4009259394</v>
      </c>
      <c r="K146" s="4">
        <f t="shared" ref="K146:K155" si="57">((G146/E146)+(G145/E145))/2</f>
        <v>1.883891778</v>
      </c>
      <c r="L146" s="4">
        <f t="shared" ref="L146:L155" si="58">(H146/J146-1)*1000</f>
        <v>8.880082828</v>
      </c>
      <c r="M146" s="4">
        <f t="shared" ref="M146:M155" si="59">(K146/I146-1)*1000</f>
        <v>11.82531146</v>
      </c>
    </row>
    <row r="147" ht="12.75" customHeight="1">
      <c r="A147" s="4">
        <v>2.0</v>
      </c>
      <c r="B147" s="4">
        <v>538.809</v>
      </c>
      <c r="C147" s="4">
        <v>217.935</v>
      </c>
      <c r="D147" s="4">
        <v>1001.888</v>
      </c>
      <c r="E147" s="4">
        <v>535.526</v>
      </c>
      <c r="F147" s="4">
        <v>214.7</v>
      </c>
      <c r="G147" s="4">
        <v>1006.909</v>
      </c>
      <c r="H147" s="4">
        <v>0.404475132</v>
      </c>
      <c r="I147" s="4">
        <v>1.859448828</v>
      </c>
      <c r="J147" s="4">
        <f t="shared" si="56"/>
        <v>0.4009160331</v>
      </c>
      <c r="K147" s="4">
        <f t="shared" si="57"/>
        <v>1.880614903</v>
      </c>
      <c r="L147" s="4">
        <f t="shared" si="58"/>
        <v>8.877417286</v>
      </c>
      <c r="M147" s="4">
        <f t="shared" si="59"/>
        <v>11.38298334</v>
      </c>
    </row>
    <row r="148" ht="12.75" customHeight="1">
      <c r="A148" s="4">
        <v>3.0</v>
      </c>
      <c r="B148" s="4">
        <v>538.372</v>
      </c>
      <c r="C148" s="4">
        <v>217.753</v>
      </c>
      <c r="D148" s="4">
        <v>1000.913</v>
      </c>
      <c r="E148" s="4">
        <v>535.131</v>
      </c>
      <c r="F148" s="4">
        <v>214.547</v>
      </c>
      <c r="G148" s="4">
        <v>1006.092</v>
      </c>
      <c r="H148" s="4">
        <v>0.404465832</v>
      </c>
      <c r="I148" s="4">
        <v>1.859147472</v>
      </c>
      <c r="J148" s="4">
        <f t="shared" si="56"/>
        <v>0.4009192505</v>
      </c>
      <c r="K148" s="4">
        <f t="shared" si="57"/>
        <v>1.88015487</v>
      </c>
      <c r="L148" s="4">
        <f t="shared" si="58"/>
        <v>8.846124249</v>
      </c>
      <c r="M148" s="4">
        <f t="shared" si="59"/>
        <v>11.29947906</v>
      </c>
    </row>
    <row r="149" ht="12.75" customHeight="1">
      <c r="A149" s="4">
        <v>4.0</v>
      </c>
      <c r="B149" s="4">
        <v>537.989</v>
      </c>
      <c r="C149" s="4">
        <v>217.579</v>
      </c>
      <c r="D149" s="4">
        <v>1000.347</v>
      </c>
      <c r="E149" s="4">
        <v>534.739</v>
      </c>
      <c r="F149" s="4">
        <v>214.4</v>
      </c>
      <c r="G149" s="4">
        <v>1005.595</v>
      </c>
      <c r="H149" s="4">
        <v>0.40443109</v>
      </c>
      <c r="I149" s="4">
        <v>1.859418265</v>
      </c>
      <c r="J149" s="4">
        <f t="shared" si="56"/>
        <v>0.4009337618</v>
      </c>
      <c r="K149" s="4">
        <f t="shared" si="57"/>
        <v>1.880309839</v>
      </c>
      <c r="L149" s="4">
        <f t="shared" si="58"/>
        <v>8.722957617</v>
      </c>
      <c r="M149" s="4">
        <f t="shared" si="59"/>
        <v>11.23554333</v>
      </c>
    </row>
    <row r="150" ht="12.75" customHeight="1">
      <c r="A150" s="4">
        <v>5.0</v>
      </c>
      <c r="B150" s="4">
        <v>537.608</v>
      </c>
      <c r="C150" s="4">
        <v>217.459</v>
      </c>
      <c r="D150" s="4">
        <v>999.726</v>
      </c>
      <c r="E150" s="4">
        <v>534.374</v>
      </c>
      <c r="F150" s="4">
        <v>214.247</v>
      </c>
      <c r="G150" s="4">
        <v>1005.016</v>
      </c>
      <c r="H150" s="4">
        <v>0.404494804</v>
      </c>
      <c r="I150" s="4">
        <v>1.859583713</v>
      </c>
      <c r="J150" s="4">
        <f t="shared" si="56"/>
        <v>0.4009370363</v>
      </c>
      <c r="K150" s="4">
        <f t="shared" si="57"/>
        <v>1.880634729</v>
      </c>
      <c r="L150" s="4">
        <f t="shared" si="58"/>
        <v>8.873631874</v>
      </c>
      <c r="M150" s="4">
        <f t="shared" si="59"/>
        <v>11.32028396</v>
      </c>
    </row>
    <row r="151" ht="12.75" customHeight="1">
      <c r="A151" s="4">
        <v>6.0</v>
      </c>
      <c r="B151" s="4">
        <v>537.234</v>
      </c>
      <c r="C151" s="4">
        <v>217.301</v>
      </c>
      <c r="D151" s="4">
        <v>999.158</v>
      </c>
      <c r="E151" s="4">
        <v>533.978</v>
      </c>
      <c r="F151" s="4">
        <v>214.098</v>
      </c>
      <c r="G151" s="4">
        <v>1004.359</v>
      </c>
      <c r="H151" s="4">
        <v>0.404480412</v>
      </c>
      <c r="I151" s="4">
        <v>1.859818703</v>
      </c>
      <c r="J151" s="4">
        <f t="shared" si="56"/>
        <v>0.4009399558</v>
      </c>
      <c r="K151" s="4">
        <f t="shared" si="57"/>
        <v>1.880817402</v>
      </c>
      <c r="L151" s="4">
        <f t="shared" si="58"/>
        <v>8.830390145</v>
      </c>
      <c r="M151" s="4">
        <f t="shared" si="59"/>
        <v>11.29072338</v>
      </c>
    </row>
    <row r="152" ht="12.75" customHeight="1">
      <c r="A152" s="4">
        <v>7.0</v>
      </c>
      <c r="B152" s="4">
        <v>536.857</v>
      </c>
      <c r="C152" s="4">
        <v>217.149</v>
      </c>
      <c r="D152" s="4">
        <v>998.692</v>
      </c>
      <c r="E152" s="4">
        <v>533.619</v>
      </c>
      <c r="F152" s="4">
        <v>213.937</v>
      </c>
      <c r="G152" s="4">
        <v>1003.828</v>
      </c>
      <c r="H152" s="4">
        <v>0.404481342</v>
      </c>
      <c r="I152" s="4">
        <v>1.860258096</v>
      </c>
      <c r="J152" s="4">
        <f t="shared" si="56"/>
        <v>0.4009331183</v>
      </c>
      <c r="K152" s="4">
        <f t="shared" si="57"/>
        <v>1.881034743</v>
      </c>
      <c r="L152" s="4">
        <f t="shared" si="58"/>
        <v>8.849914293</v>
      </c>
      <c r="M152" s="4">
        <f t="shared" si="59"/>
        <v>11.16869054</v>
      </c>
    </row>
    <row r="153" ht="12.75" customHeight="1">
      <c r="A153" s="4">
        <v>8.0</v>
      </c>
      <c r="B153" s="4">
        <v>536.476</v>
      </c>
      <c r="C153" s="4">
        <v>216.985</v>
      </c>
      <c r="D153" s="4">
        <v>998.264</v>
      </c>
      <c r="E153" s="4">
        <v>533.206</v>
      </c>
      <c r="F153" s="4">
        <v>213.791</v>
      </c>
      <c r="G153" s="4">
        <v>1003.299</v>
      </c>
      <c r="H153" s="4">
        <v>0.404464083</v>
      </c>
      <c r="I153" s="4">
        <v>1.860778588</v>
      </c>
      <c r="J153" s="4">
        <f t="shared" si="56"/>
        <v>0.4009354932</v>
      </c>
      <c r="K153" s="4">
        <f t="shared" si="57"/>
        <v>1.881402382</v>
      </c>
      <c r="L153" s="4">
        <f t="shared" si="58"/>
        <v>8.800891448</v>
      </c>
      <c r="M153" s="4">
        <f t="shared" si="59"/>
        <v>11.08342174</v>
      </c>
    </row>
    <row r="154" ht="12.75" customHeight="1">
      <c r="A154" s="4">
        <v>9.0</v>
      </c>
      <c r="B154" s="4">
        <v>536.093</v>
      </c>
      <c r="C154" s="4">
        <v>216.848</v>
      </c>
      <c r="D154" s="4">
        <v>997.452</v>
      </c>
      <c r="E154" s="4">
        <v>532.835</v>
      </c>
      <c r="F154" s="4">
        <v>213.633</v>
      </c>
      <c r="G154" s="4">
        <v>1002.731</v>
      </c>
      <c r="H154" s="4">
        <v>0.404497305</v>
      </c>
      <c r="I154" s="4">
        <v>1.860593403</v>
      </c>
      <c r="J154" s="4">
        <f t="shared" si="56"/>
        <v>0.4009451764</v>
      </c>
      <c r="K154" s="4">
        <f t="shared" si="57"/>
        <v>1.881756936</v>
      </c>
      <c r="L154" s="4">
        <f t="shared" si="58"/>
        <v>8.859387323</v>
      </c>
      <c r="M154" s="4">
        <f t="shared" si="59"/>
        <v>11.3746144</v>
      </c>
    </row>
    <row r="155" ht="12.75" customHeight="1">
      <c r="A155" s="4">
        <v>10.0</v>
      </c>
      <c r="B155" s="4">
        <v>535.712</v>
      </c>
      <c r="C155" s="4">
        <v>216.725</v>
      </c>
      <c r="D155" s="4">
        <v>996.831</v>
      </c>
      <c r="E155" s="4">
        <v>532.465</v>
      </c>
      <c r="F155" s="4">
        <v>213.501</v>
      </c>
      <c r="G155" s="4">
        <v>1002.057</v>
      </c>
      <c r="H155" s="4">
        <v>0.404554886</v>
      </c>
      <c r="I155" s="4">
        <v>1.860760248</v>
      </c>
      <c r="J155" s="4">
        <f t="shared" si="56"/>
        <v>0.4009518499</v>
      </c>
      <c r="K155" s="4">
        <f t="shared" si="57"/>
        <v>1.881899942</v>
      </c>
      <c r="L155" s="4">
        <f t="shared" si="58"/>
        <v>8.986206496</v>
      </c>
      <c r="M155" s="4">
        <f t="shared" si="59"/>
        <v>11.36078309</v>
      </c>
    </row>
    <row r="156" ht="12.75" customHeight="1">
      <c r="A156" s="8" t="s">
        <v>36</v>
      </c>
      <c r="B156" s="4">
        <f t="shared" ref="B156:M156" si="60">AVERAGE(B145:B155)</f>
        <v>537.4606</v>
      </c>
      <c r="C156" s="4">
        <f t="shared" si="60"/>
        <v>217.3937</v>
      </c>
      <c r="D156" s="4">
        <f t="shared" si="60"/>
        <v>999.7671</v>
      </c>
      <c r="E156" s="4">
        <f t="shared" si="60"/>
        <v>534.4682727</v>
      </c>
      <c r="F156" s="4">
        <f t="shared" si="60"/>
        <v>214.2871818</v>
      </c>
      <c r="G156" s="4">
        <f t="shared" si="60"/>
        <v>1005.620818</v>
      </c>
      <c r="H156" s="4">
        <f t="shared" si="60"/>
        <v>0.4044831081</v>
      </c>
      <c r="I156" s="4">
        <f t="shared" si="60"/>
        <v>1.860168185</v>
      </c>
      <c r="J156" s="4">
        <f t="shared" si="60"/>
        <v>0.4009337615</v>
      </c>
      <c r="K156" s="4">
        <f t="shared" si="60"/>
        <v>1.881251752</v>
      </c>
      <c r="L156" s="4">
        <f t="shared" si="60"/>
        <v>8.852700356</v>
      </c>
      <c r="M156" s="4">
        <f t="shared" si="60"/>
        <v>11.33418343</v>
      </c>
    </row>
    <row r="157" ht="12.75" customHeight="1">
      <c r="A157" s="8" t="s">
        <v>34</v>
      </c>
      <c r="B157" s="4" t="s">
        <v>21</v>
      </c>
      <c r="C157" s="4" t="s">
        <v>22</v>
      </c>
      <c r="D157" s="4" t="s">
        <v>23</v>
      </c>
      <c r="E157" s="4" t="s">
        <v>24</v>
      </c>
      <c r="F157" s="4" t="s">
        <v>25</v>
      </c>
      <c r="G157" s="4" t="s">
        <v>26</v>
      </c>
      <c r="H157" s="4" t="s">
        <v>27</v>
      </c>
      <c r="I157" s="4" t="s">
        <v>28</v>
      </c>
      <c r="J157" s="4" t="s">
        <v>29</v>
      </c>
      <c r="K157" s="4" t="s">
        <v>30</v>
      </c>
      <c r="L157" s="4" t="s">
        <v>31</v>
      </c>
      <c r="M157" s="4" t="s">
        <v>32</v>
      </c>
    </row>
    <row r="158" ht="12.75" customHeight="1">
      <c r="A158" s="4" t="s">
        <v>35</v>
      </c>
      <c r="E158" s="4">
        <v>1037.09</v>
      </c>
      <c r="F158" s="4">
        <v>416.369</v>
      </c>
      <c r="G158" s="4">
        <v>2668.986</v>
      </c>
    </row>
    <row r="159" ht="12.75" customHeight="1">
      <c r="A159" s="4">
        <v>1.0</v>
      </c>
      <c r="B159" s="4">
        <v>962.15</v>
      </c>
      <c r="C159" s="4">
        <v>389.632</v>
      </c>
      <c r="D159" s="4">
        <v>1758.855</v>
      </c>
      <c r="E159" s="4">
        <v>1035.039</v>
      </c>
      <c r="F159" s="4">
        <v>415.557</v>
      </c>
      <c r="G159" s="4">
        <v>2665.392</v>
      </c>
      <c r="H159" s="4">
        <v>0.404959743</v>
      </c>
      <c r="I159" s="4">
        <v>1.828046465</v>
      </c>
      <c r="J159" s="4">
        <f t="shared" ref="J159:J168" si="61">((F159/E159)+(F158/E158))/2</f>
        <v>0.4014836969</v>
      </c>
      <c r="K159" s="4">
        <f t="shared" ref="K159:K168" si="62">((G159/E159)+(G158/E158))/2</f>
        <v>2.574347287</v>
      </c>
      <c r="L159" s="4">
        <f t="shared" ref="L159:L168" si="63">(H159/J159-1)*1000</f>
        <v>8.658000686</v>
      </c>
      <c r="M159" s="4">
        <f t="shared" ref="M159:M168" si="64">(K159/I159-1)*1000</f>
        <v>408.2504663</v>
      </c>
    </row>
    <row r="160" ht="12.75" customHeight="1">
      <c r="A160" s="4">
        <v>2.0</v>
      </c>
      <c r="B160" s="4">
        <v>961.628</v>
      </c>
      <c r="C160" s="4">
        <v>389.453</v>
      </c>
      <c r="D160" s="4">
        <v>1754.606</v>
      </c>
      <c r="E160" s="4">
        <v>1034.728</v>
      </c>
      <c r="F160" s="4">
        <v>415.422</v>
      </c>
      <c r="G160" s="4">
        <v>2665.746</v>
      </c>
      <c r="H160" s="4">
        <v>0.404993326</v>
      </c>
      <c r="I160" s="4">
        <v>1.824619506</v>
      </c>
      <c r="J160" s="4">
        <f t="shared" si="61"/>
        <v>0.4014843209</v>
      </c>
      <c r="K160" s="4">
        <f t="shared" si="62"/>
        <v>2.575718993</v>
      </c>
      <c r="L160" s="4">
        <f t="shared" si="63"/>
        <v>8.740079968</v>
      </c>
      <c r="M160" s="4">
        <f t="shared" si="64"/>
        <v>411.6471872</v>
      </c>
    </row>
    <row r="161" ht="12.75" customHeight="1">
      <c r="A161" s="4">
        <v>3.0</v>
      </c>
      <c r="B161" s="4">
        <v>961.456</v>
      </c>
      <c r="C161" s="4">
        <v>389.405</v>
      </c>
      <c r="D161" s="4">
        <v>1753.394</v>
      </c>
      <c r="E161" s="4">
        <v>1034.421</v>
      </c>
      <c r="F161" s="4">
        <v>415.287</v>
      </c>
      <c r="G161" s="4">
        <v>2664.623</v>
      </c>
      <c r="H161" s="4">
        <v>0.405016392</v>
      </c>
      <c r="I161" s="4">
        <v>1.823686968</v>
      </c>
      <c r="J161" s="4">
        <f t="shared" si="61"/>
        <v>0.4014737451</v>
      </c>
      <c r="K161" s="4">
        <f t="shared" si="62"/>
        <v>2.576116534</v>
      </c>
      <c r="L161" s="4">
        <f t="shared" si="63"/>
        <v>8.824105973</v>
      </c>
      <c r="M161" s="4">
        <f t="shared" si="64"/>
        <v>412.5870171</v>
      </c>
    </row>
    <row r="162" ht="12.75" customHeight="1">
      <c r="A162" s="4">
        <v>4.0</v>
      </c>
      <c r="B162" s="4">
        <v>961.195</v>
      </c>
      <c r="C162" s="4">
        <v>389.291</v>
      </c>
      <c r="D162" s="4">
        <v>1752.34</v>
      </c>
      <c r="E162" s="4">
        <v>1034.003</v>
      </c>
      <c r="F162" s="4">
        <v>415.105</v>
      </c>
      <c r="G162" s="4">
        <v>2662.923</v>
      </c>
      <c r="H162" s="4">
        <v>0.405007191</v>
      </c>
      <c r="I162" s="4">
        <v>1.823085022</v>
      </c>
      <c r="J162" s="4">
        <f t="shared" si="61"/>
        <v>0.4014612077</v>
      </c>
      <c r="K162" s="4">
        <f t="shared" si="62"/>
        <v>2.57565464</v>
      </c>
      <c r="L162" s="4">
        <f t="shared" si="63"/>
        <v>8.832692186</v>
      </c>
      <c r="M162" s="4">
        <f t="shared" si="64"/>
        <v>412.8000666</v>
      </c>
    </row>
    <row r="163" ht="12.75" customHeight="1">
      <c r="A163" s="4">
        <v>5.0</v>
      </c>
      <c r="B163" s="4">
        <v>960.86</v>
      </c>
      <c r="C163" s="4">
        <v>389.11</v>
      </c>
      <c r="D163" s="4">
        <v>1751.286</v>
      </c>
      <c r="E163" s="4">
        <v>1033.617</v>
      </c>
      <c r="F163" s="4">
        <v>414.956</v>
      </c>
      <c r="G163" s="4">
        <v>2661.706</v>
      </c>
      <c r="H163" s="4">
        <v>0.404960098</v>
      </c>
      <c r="I163" s="4">
        <v>1.822622907</v>
      </c>
      <c r="J163" s="4">
        <f t="shared" si="61"/>
        <v>0.4014572316</v>
      </c>
      <c r="K163" s="4">
        <f t="shared" si="62"/>
        <v>2.575245431</v>
      </c>
      <c r="L163" s="4">
        <f t="shared" si="63"/>
        <v>8.725378862</v>
      </c>
      <c r="M163" s="4">
        <f t="shared" si="64"/>
        <v>412.9337568</v>
      </c>
    </row>
    <row r="164" ht="12.75" customHeight="1">
      <c r="A164" s="4">
        <v>6.0</v>
      </c>
      <c r="B164" s="4">
        <v>960.551</v>
      </c>
      <c r="C164" s="4">
        <v>388.975</v>
      </c>
      <c r="D164" s="4">
        <v>1750.412</v>
      </c>
      <c r="E164" s="4">
        <v>1033.223</v>
      </c>
      <c r="F164" s="4">
        <v>414.799</v>
      </c>
      <c r="G164" s="4">
        <v>2660.519</v>
      </c>
      <c r="H164" s="4">
        <v>0.404949547</v>
      </c>
      <c r="I164" s="4">
        <v>1.822300815</v>
      </c>
      <c r="J164" s="4">
        <f t="shared" si="61"/>
        <v>0.4014606841</v>
      </c>
      <c r="K164" s="4">
        <f t="shared" si="62"/>
        <v>2.575054173</v>
      </c>
      <c r="L164" s="4">
        <f t="shared" si="63"/>
        <v>8.690422469</v>
      </c>
      <c r="M164" s="4">
        <f t="shared" si="64"/>
        <v>413.0785389</v>
      </c>
    </row>
    <row r="165" ht="12.75" customHeight="1">
      <c r="A165" s="4">
        <v>7.0</v>
      </c>
      <c r="B165" s="4">
        <v>960.237</v>
      </c>
      <c r="C165" s="4">
        <v>388.86</v>
      </c>
      <c r="D165" s="4">
        <v>1749.594</v>
      </c>
      <c r="E165" s="4">
        <v>1032.786</v>
      </c>
      <c r="F165" s="4">
        <v>414.614</v>
      </c>
      <c r="G165" s="4">
        <v>2659.23</v>
      </c>
      <c r="H165" s="4">
        <v>0.404962464</v>
      </c>
      <c r="I165" s="4">
        <v>1.822044062</v>
      </c>
      <c r="J165" s="4">
        <f t="shared" si="61"/>
        <v>0.4014566238</v>
      </c>
      <c r="K165" s="4">
        <f t="shared" si="62"/>
        <v>2.574891477</v>
      </c>
      <c r="L165" s="4">
        <f t="shared" si="63"/>
        <v>8.732799373</v>
      </c>
      <c r="M165" s="4">
        <f t="shared" si="64"/>
        <v>413.1883694</v>
      </c>
    </row>
    <row r="166" ht="12.75" customHeight="1">
      <c r="A166" s="4">
        <v>8.0</v>
      </c>
      <c r="B166" s="4">
        <v>959.902</v>
      </c>
      <c r="C166" s="4">
        <v>388.729</v>
      </c>
      <c r="D166" s="4">
        <v>1748.61</v>
      </c>
      <c r="E166" s="4">
        <v>1032.426</v>
      </c>
      <c r="F166" s="4">
        <v>414.458</v>
      </c>
      <c r="G166" s="4">
        <v>2658.186</v>
      </c>
      <c r="H166" s="4">
        <v>0.404967602</v>
      </c>
      <c r="I166" s="4">
        <v>1.821654525</v>
      </c>
      <c r="J166" s="4">
        <f t="shared" si="61"/>
        <v>0.4014464365</v>
      </c>
      <c r="K166" s="4">
        <f t="shared" si="62"/>
        <v>2.574755512</v>
      </c>
      <c r="L166" s="4">
        <f t="shared" si="63"/>
        <v>8.771196326</v>
      </c>
      <c r="M166" s="4">
        <f t="shared" si="64"/>
        <v>413.4159229</v>
      </c>
    </row>
    <row r="167" ht="12.75" customHeight="1">
      <c r="A167" s="4">
        <v>9.0</v>
      </c>
      <c r="B167" s="4">
        <v>959.576</v>
      </c>
      <c r="C167" s="4">
        <v>388.608</v>
      </c>
      <c r="D167" s="4">
        <v>1747.875</v>
      </c>
      <c r="E167" s="4">
        <v>1031.981</v>
      </c>
      <c r="F167" s="4">
        <v>414.322</v>
      </c>
      <c r="G167" s="4">
        <v>2656.771</v>
      </c>
      <c r="H167" s="4">
        <v>0.404978945</v>
      </c>
      <c r="I167" s="4">
        <v>1.821507392</v>
      </c>
      <c r="J167" s="4">
        <f t="shared" si="61"/>
        <v>0.401461538</v>
      </c>
      <c r="K167" s="4">
        <f t="shared" si="62"/>
        <v>2.574568359</v>
      </c>
      <c r="L167" s="4">
        <f t="shared" si="63"/>
        <v>8.761504424</v>
      </c>
      <c r="M167" s="4">
        <f t="shared" si="64"/>
        <v>413.427346</v>
      </c>
    </row>
    <row r="168" ht="12.75" customHeight="1">
      <c r="A168" s="4">
        <v>10.0</v>
      </c>
      <c r="B168" s="4">
        <v>959.335</v>
      </c>
      <c r="C168" s="4">
        <v>388.516</v>
      </c>
      <c r="D168" s="4">
        <v>1747.3</v>
      </c>
      <c r="E168" s="4">
        <v>1031.659</v>
      </c>
      <c r="F168" s="4">
        <v>414.194</v>
      </c>
      <c r="G168" s="4">
        <v>2655.898</v>
      </c>
      <c r="H168" s="4">
        <v>0.404984785</v>
      </c>
      <c r="I168" s="4">
        <v>1.821366364</v>
      </c>
      <c r="J168" s="4">
        <f t="shared" si="61"/>
        <v>0.4014828169</v>
      </c>
      <c r="K168" s="4">
        <f t="shared" si="62"/>
        <v>2.574416562</v>
      </c>
      <c r="L168" s="4">
        <f t="shared" si="63"/>
        <v>8.722585341</v>
      </c>
      <c r="M168" s="4">
        <f t="shared" si="64"/>
        <v>413.4534449</v>
      </c>
    </row>
    <row r="169" ht="12.75" customHeight="1">
      <c r="A169" s="8" t="s">
        <v>36</v>
      </c>
      <c r="B169" s="4">
        <f t="shared" ref="B169:M169" si="65">AVERAGE(B158:B168)</f>
        <v>960.689</v>
      </c>
      <c r="C169" s="4">
        <f t="shared" si="65"/>
        <v>389.0579</v>
      </c>
      <c r="D169" s="4">
        <f t="shared" si="65"/>
        <v>1751.4272</v>
      </c>
      <c r="E169" s="4">
        <f t="shared" si="65"/>
        <v>1033.724818</v>
      </c>
      <c r="F169" s="4">
        <f t="shared" si="65"/>
        <v>415.0075455</v>
      </c>
      <c r="G169" s="4">
        <f t="shared" si="65"/>
        <v>2661.816364</v>
      </c>
      <c r="H169" s="4">
        <f t="shared" si="65"/>
        <v>0.4049780093</v>
      </c>
      <c r="I169" s="4">
        <f t="shared" si="65"/>
        <v>1.823093403</v>
      </c>
      <c r="J169" s="4">
        <f t="shared" si="65"/>
        <v>0.4014668301</v>
      </c>
      <c r="K169" s="4">
        <f t="shared" si="65"/>
        <v>2.575076897</v>
      </c>
      <c r="L169" s="4">
        <f t="shared" si="65"/>
        <v>8.745876561</v>
      </c>
      <c r="M169" s="4">
        <f t="shared" si="65"/>
        <v>412.4782116</v>
      </c>
    </row>
    <row r="170" ht="12.75" customHeight="1">
      <c r="A170" s="8" t="s">
        <v>37</v>
      </c>
      <c r="B170" s="4" t="s">
        <v>21</v>
      </c>
      <c r="C170" s="4" t="s">
        <v>22</v>
      </c>
      <c r="D170" s="4" t="s">
        <v>23</v>
      </c>
      <c r="E170" s="4" t="s">
        <v>24</v>
      </c>
      <c r="F170" s="4" t="s">
        <v>25</v>
      </c>
      <c r="G170" s="4" t="s">
        <v>26</v>
      </c>
      <c r="H170" s="4" t="s">
        <v>27</v>
      </c>
      <c r="I170" s="4" t="s">
        <v>28</v>
      </c>
      <c r="J170" s="4" t="s">
        <v>29</v>
      </c>
      <c r="K170" s="4" t="s">
        <v>30</v>
      </c>
      <c r="L170" s="4" t="s">
        <v>31</v>
      </c>
      <c r="M170" s="4" t="s">
        <v>32</v>
      </c>
    </row>
    <row r="171" ht="12.75" customHeight="1">
      <c r="A171" s="4" t="s">
        <v>35</v>
      </c>
      <c r="E171" s="4">
        <v>1033.15</v>
      </c>
      <c r="F171" s="4">
        <v>414.578</v>
      </c>
      <c r="G171" s="4">
        <v>2654.345</v>
      </c>
    </row>
    <row r="172" ht="12.75" customHeight="1">
      <c r="A172" s="4">
        <v>1.0</v>
      </c>
      <c r="B172" s="4">
        <v>957.866</v>
      </c>
      <c r="C172" s="4">
        <v>387.755</v>
      </c>
      <c r="D172" s="4">
        <v>1748.483</v>
      </c>
      <c r="E172" s="4">
        <v>1031.36</v>
      </c>
      <c r="F172" s="4">
        <v>413.851</v>
      </c>
      <c r="G172" s="4">
        <v>2649.705</v>
      </c>
      <c r="H172" s="4">
        <v>0.404811158</v>
      </c>
      <c r="I172" s="4">
        <v>1.825394011</v>
      </c>
      <c r="J172" s="4">
        <f t="shared" ref="J172:J181" si="66">((F172/E172)+(F171/E171))/2</f>
        <v>0.4012714845</v>
      </c>
      <c r="K172" s="4">
        <f t="shared" ref="K172:K181" si="67">((G172/E172)+(G171/E171))/2</f>
        <v>2.569156829</v>
      </c>
      <c r="L172" s="4">
        <f t="shared" ref="L172:L181" si="68">(H172/J172-1)*1000</f>
        <v>8.821143916</v>
      </c>
      <c r="M172" s="4">
        <f t="shared" ref="M172:M181" si="69">(K172/I172-1)*1000</f>
        <v>407.4533022</v>
      </c>
    </row>
    <row r="173" ht="12.75" customHeight="1">
      <c r="A173" s="4">
        <v>2.0</v>
      </c>
      <c r="B173" s="4">
        <v>957.378</v>
      </c>
      <c r="C173" s="4">
        <v>387.526</v>
      </c>
      <c r="D173" s="4">
        <v>1744.166</v>
      </c>
      <c r="E173" s="4">
        <v>1031.012</v>
      </c>
      <c r="F173" s="4">
        <v>413.684</v>
      </c>
      <c r="G173" s="4">
        <v>2648.971</v>
      </c>
      <c r="H173" s="4">
        <v>0.404778029</v>
      </c>
      <c r="I173" s="4">
        <v>1.821815639</v>
      </c>
      <c r="J173" s="4">
        <f t="shared" si="66"/>
        <v>0.4012539907</v>
      </c>
      <c r="K173" s="4">
        <f t="shared" si="67"/>
        <v>2.56921449</v>
      </c>
      <c r="L173" s="4">
        <f t="shared" si="68"/>
        <v>8.782562529</v>
      </c>
      <c r="M173" s="4">
        <f t="shared" si="69"/>
        <v>410.2494431</v>
      </c>
    </row>
    <row r="174" ht="12.75" customHeight="1">
      <c r="A174" s="4">
        <v>3.0</v>
      </c>
      <c r="B174" s="4">
        <v>957.102</v>
      </c>
      <c r="C174" s="4">
        <v>387.453</v>
      </c>
      <c r="D174" s="4">
        <v>1742.505</v>
      </c>
      <c r="E174" s="4">
        <v>1030.543</v>
      </c>
      <c r="F174" s="4">
        <v>413.492</v>
      </c>
      <c r="G174" s="4">
        <v>2646.844</v>
      </c>
      <c r="H174" s="4">
        <v>0.404818774</v>
      </c>
      <c r="I174" s="4">
        <v>1.820605126</v>
      </c>
      <c r="J174" s="4">
        <f t="shared" si="66"/>
        <v>0.4012388702</v>
      </c>
      <c r="K174" s="4">
        <f t="shared" si="67"/>
        <v>2.568844775</v>
      </c>
      <c r="L174" s="4">
        <f t="shared" si="68"/>
        <v>8.922126017</v>
      </c>
      <c r="M174" s="4">
        <f t="shared" si="69"/>
        <v>410.9840395</v>
      </c>
    </row>
    <row r="175" ht="12.75" customHeight="1">
      <c r="A175" s="4">
        <v>4.0</v>
      </c>
      <c r="B175" s="4">
        <v>956.781</v>
      </c>
      <c r="C175" s="4">
        <v>387.282</v>
      </c>
      <c r="D175" s="4">
        <v>1741.315</v>
      </c>
      <c r="E175" s="4">
        <v>1030.15</v>
      </c>
      <c r="F175" s="4">
        <v>413.397</v>
      </c>
      <c r="G175" s="4">
        <v>2645.62</v>
      </c>
      <c r="H175" s="4">
        <v>0.404775982</v>
      </c>
      <c r="I175" s="4">
        <v>1.819972054</v>
      </c>
      <c r="J175" s="4">
        <f t="shared" si="66"/>
        <v>0.4012674435</v>
      </c>
      <c r="K175" s="4">
        <f t="shared" si="67"/>
        <v>2.568293268</v>
      </c>
      <c r="L175" s="4">
        <f t="shared" si="68"/>
        <v>8.743641061</v>
      </c>
      <c r="M175" s="4">
        <f t="shared" si="69"/>
        <v>411.1718157</v>
      </c>
    </row>
    <row r="176" ht="12.75" customHeight="1">
      <c r="A176" s="4">
        <v>5.0</v>
      </c>
      <c r="B176" s="4">
        <v>956.406</v>
      </c>
      <c r="C176" s="4">
        <v>387.148</v>
      </c>
      <c r="D176" s="4">
        <v>1740.168</v>
      </c>
      <c r="E176" s="4">
        <v>1029.679</v>
      </c>
      <c r="F176" s="4">
        <v>413.188</v>
      </c>
      <c r="G176" s="4">
        <v>2643.905</v>
      </c>
      <c r="H176" s="4">
        <v>0.404794823</v>
      </c>
      <c r="I176" s="4">
        <v>1.819486443</v>
      </c>
      <c r="J176" s="4">
        <f t="shared" si="66"/>
        <v>0.401288163</v>
      </c>
      <c r="K176" s="4">
        <f t="shared" si="67"/>
        <v>2.567943691</v>
      </c>
      <c r="L176" s="4">
        <f t="shared" si="68"/>
        <v>8.738508534</v>
      </c>
      <c r="M176" s="4">
        <f t="shared" si="69"/>
        <v>411.3563201</v>
      </c>
    </row>
    <row r="177" ht="12.75" customHeight="1">
      <c r="A177" s="4">
        <v>6.0</v>
      </c>
      <c r="B177" s="4">
        <v>956.006</v>
      </c>
      <c r="C177" s="4">
        <v>386.963</v>
      </c>
      <c r="D177" s="4">
        <v>1739.132</v>
      </c>
      <c r="E177" s="4">
        <v>1029.168</v>
      </c>
      <c r="F177" s="4">
        <v>412.986</v>
      </c>
      <c r="G177" s="4">
        <v>2642.436</v>
      </c>
      <c r="H177" s="4">
        <v>0.404770029</v>
      </c>
      <c r="I177" s="4">
        <v>1.81916395</v>
      </c>
      <c r="J177" s="4">
        <f t="shared" si="66"/>
        <v>0.4012799401</v>
      </c>
      <c r="K177" s="4">
        <f t="shared" si="67"/>
        <v>2.567622053</v>
      </c>
      <c r="L177" s="4">
        <f t="shared" si="68"/>
        <v>8.697391992</v>
      </c>
      <c r="M177" s="4">
        <f t="shared" si="69"/>
        <v>411.4297137</v>
      </c>
    </row>
    <row r="178" ht="12.75" customHeight="1">
      <c r="A178" s="4">
        <v>7.0</v>
      </c>
      <c r="B178" s="4">
        <v>955.628</v>
      </c>
      <c r="C178" s="4">
        <v>386.824</v>
      </c>
      <c r="D178" s="4">
        <v>1738.108</v>
      </c>
      <c r="E178" s="4">
        <v>1028.715</v>
      </c>
      <c r="F178" s="4">
        <v>412.81</v>
      </c>
      <c r="G178" s="4">
        <v>2641.069</v>
      </c>
      <c r="H178" s="4">
        <v>0.404784741</v>
      </c>
      <c r="I178" s="4">
        <v>1.818811556</v>
      </c>
      <c r="J178" s="4">
        <f t="shared" si="66"/>
        <v>0.401284233</v>
      </c>
      <c r="K178" s="4">
        <f t="shared" si="67"/>
        <v>2.567446718</v>
      </c>
      <c r="L178" s="4">
        <f t="shared" si="68"/>
        <v>8.723263227</v>
      </c>
      <c r="M178" s="4">
        <f t="shared" si="69"/>
        <v>411.6067769</v>
      </c>
    </row>
    <row r="179" ht="12.75" customHeight="1">
      <c r="A179" s="4">
        <v>8.0</v>
      </c>
      <c r="B179" s="4">
        <v>955.299</v>
      </c>
      <c r="C179" s="4">
        <v>386.685</v>
      </c>
      <c r="D179" s="4">
        <v>1737.184</v>
      </c>
      <c r="E179" s="4">
        <v>1028.347</v>
      </c>
      <c r="F179" s="4">
        <v>412.652</v>
      </c>
      <c r="G179" s="4">
        <v>2640.156</v>
      </c>
      <c r="H179" s="4">
        <v>0.404778799</v>
      </c>
      <c r="I179" s="4">
        <v>1.818471418</v>
      </c>
      <c r="J179" s="4">
        <f t="shared" si="66"/>
        <v>0.4012820217</v>
      </c>
      <c r="K179" s="4">
        <f t="shared" si="67"/>
        <v>2.567363067</v>
      </c>
      <c r="L179" s="4">
        <f t="shared" si="68"/>
        <v>8.714014324</v>
      </c>
      <c r="M179" s="4">
        <f t="shared" si="69"/>
        <v>411.8248116</v>
      </c>
    </row>
    <row r="180" ht="12.75" customHeight="1">
      <c r="A180" s="4">
        <v>9.0</v>
      </c>
      <c r="B180" s="4">
        <v>954.984</v>
      </c>
      <c r="C180" s="4">
        <v>386.563</v>
      </c>
      <c r="D180" s="4">
        <v>1736.266</v>
      </c>
      <c r="E180" s="4">
        <v>1027.894</v>
      </c>
      <c r="F180" s="4">
        <v>412.466</v>
      </c>
      <c r="G180" s="4">
        <v>2638.392</v>
      </c>
      <c r="H180" s="4">
        <v>0.404785232</v>
      </c>
      <c r="I180" s="4">
        <v>1.818109536</v>
      </c>
      <c r="J180" s="4">
        <f t="shared" si="66"/>
        <v>0.4012749474</v>
      </c>
      <c r="K180" s="4">
        <f t="shared" si="67"/>
        <v>2.567086187</v>
      </c>
      <c r="L180" s="4">
        <f t="shared" si="68"/>
        <v>8.747829003</v>
      </c>
      <c r="M180" s="4">
        <f t="shared" si="69"/>
        <v>411.9535352</v>
      </c>
    </row>
    <row r="181" ht="12.75" customHeight="1">
      <c r="A181" s="4">
        <v>10.0</v>
      </c>
      <c r="B181" s="4">
        <v>954.573</v>
      </c>
      <c r="C181" s="4">
        <v>386.416</v>
      </c>
      <c r="D181" s="4">
        <v>1735.292</v>
      </c>
      <c r="E181" s="4">
        <v>1027.444</v>
      </c>
      <c r="F181" s="4">
        <v>412.272</v>
      </c>
      <c r="G181" s="4">
        <v>2637.175</v>
      </c>
      <c r="H181" s="4">
        <v>0.404805437</v>
      </c>
      <c r="I181" s="4">
        <v>1.817872888</v>
      </c>
      <c r="J181" s="4">
        <f t="shared" si="66"/>
        <v>0.4012663596</v>
      </c>
      <c r="K181" s="4">
        <f t="shared" si="67"/>
        <v>2.566763708</v>
      </c>
      <c r="L181" s="4">
        <f t="shared" si="68"/>
        <v>8.819770932</v>
      </c>
      <c r="M181" s="4">
        <f t="shared" si="69"/>
        <v>411.9599479</v>
      </c>
    </row>
    <row r="182" ht="12.75" customHeight="1">
      <c r="A182" s="8" t="s">
        <v>36</v>
      </c>
      <c r="B182" s="4">
        <f t="shared" ref="B182:M182" si="70">AVERAGE(B171:B181)</f>
        <v>956.2023</v>
      </c>
      <c r="C182" s="4">
        <f t="shared" si="70"/>
        <v>387.0615</v>
      </c>
      <c r="D182" s="4">
        <f t="shared" si="70"/>
        <v>1740.2619</v>
      </c>
      <c r="E182" s="4">
        <f t="shared" si="70"/>
        <v>1029.769273</v>
      </c>
      <c r="F182" s="4">
        <f t="shared" si="70"/>
        <v>413.216</v>
      </c>
      <c r="G182" s="4">
        <f t="shared" si="70"/>
        <v>2644.419818</v>
      </c>
      <c r="H182" s="4">
        <f t="shared" si="70"/>
        <v>0.4047903004</v>
      </c>
      <c r="I182" s="4">
        <f t="shared" si="70"/>
        <v>1.819970262</v>
      </c>
      <c r="J182" s="4">
        <f t="shared" si="70"/>
        <v>0.4012707454</v>
      </c>
      <c r="K182" s="4">
        <f t="shared" si="70"/>
        <v>2.567973479</v>
      </c>
      <c r="L182" s="4">
        <f t="shared" si="70"/>
        <v>8.771025154</v>
      </c>
      <c r="M182" s="4">
        <f t="shared" si="70"/>
        <v>410.9989706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2019-02-22T22:30:24Z</dcterms:created>
  <dc:creator>Thermo</dc:creator>
</cp:coreProperties>
</file>